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25.xml" ContentType="application/vnd.openxmlformats-officedocument.drawingml.chart+xml"/>
  <Override PartName="/xl/drawings/drawing19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印度" sheetId="5" r:id="rId1"/>
    <sheet name="空气和气象" sheetId="11" r:id="rId2"/>
    <sheet name="0" sheetId="19" r:id="rId3"/>
    <sheet name="1" sheetId="13" r:id="rId4"/>
    <sheet name="2" sheetId="15" r:id="rId5"/>
    <sheet name="3" sheetId="16" r:id="rId6"/>
    <sheet name="4" sheetId="17" r:id="rId7"/>
    <sheet name="5" sheetId="18" r:id="rId8"/>
    <sheet name="预测参数" sheetId="21" r:id="rId9"/>
    <sheet name="Sheet1" sheetId="22" r:id="rId10"/>
    <sheet name="Sheet2" sheetId="23" r:id="rId11"/>
    <sheet name="Sheet3" sheetId="24" r:id="rId12"/>
    <sheet name="Sheet4" sheetId="25" r:id="rId13"/>
  </sheets>
  <externalReferences>
    <externalReference r:id="rId14"/>
  </externalReferences>
  <calcPr calcId="145621"/>
</workbook>
</file>

<file path=xl/calcChain.xml><?xml version="1.0" encoding="utf-8"?>
<calcChain xmlns="http://schemas.openxmlformats.org/spreadsheetml/2006/main">
  <c r="H15" i="18" l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H66" i="18" s="1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E672" i="5" l="1"/>
  <c r="O363" i="5" l="1"/>
  <c r="X63" i="11" l="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62" i="11"/>
  <c r="W62" i="11"/>
  <c r="W63" i="11" l="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1" i="11"/>
  <c r="V12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62" i="11"/>
  <c r="V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" i="11"/>
  <c r="K215" i="11" l="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" i="11"/>
</calcChain>
</file>

<file path=xl/sharedStrings.xml><?xml version="1.0" encoding="utf-8"?>
<sst xmlns="http://schemas.openxmlformats.org/spreadsheetml/2006/main" count="1373" uniqueCount="48">
  <si>
    <t>humidity</t>
  </si>
  <si>
    <t>Date</t>
  </si>
  <si>
    <t>Country</t>
  </si>
  <si>
    <t>no2</t>
  </si>
  <si>
    <t>temperature</t>
  </si>
  <si>
    <t>edConfirmed</t>
    <phoneticPr fontId="27" type="noConversion"/>
  </si>
  <si>
    <t>u</t>
    <phoneticPr fontId="27" type="noConversion"/>
  </si>
  <si>
    <t>温度曲线</t>
    <phoneticPr fontId="27" type="noConversion"/>
  </si>
  <si>
    <t>sigam</t>
    <phoneticPr fontId="27" type="noConversion"/>
  </si>
  <si>
    <t>u =       64.48  (64.48, 64.49)</t>
    <phoneticPr fontId="27" type="noConversion"/>
  </si>
  <si>
    <t>湿度曲线</t>
    <phoneticPr fontId="27" type="noConversion"/>
  </si>
  <si>
    <t>sigma =       25.47  (25.47, 25.48)</t>
    <phoneticPr fontId="27" type="noConversion"/>
  </si>
  <si>
    <t>A=</t>
    <phoneticPr fontId="27" type="noConversion"/>
  </si>
  <si>
    <t>IR</t>
    <phoneticPr fontId="27" type="noConversion"/>
  </si>
  <si>
    <t>序号</t>
    <phoneticPr fontId="27" type="noConversion"/>
  </si>
  <si>
    <t>程序输出lambda</t>
    <phoneticPr fontId="27" type="noConversion"/>
  </si>
  <si>
    <t>用于带入下一个GA程序的pop变量</t>
    <phoneticPr fontId="27" type="noConversion"/>
  </si>
  <si>
    <t>遗传算法估计参数（a1，a2，a3，a4，a5，a6，r2），这个系数不等于论文中ogistic的系数，需要做转化，详细看自己算的lambda</t>
    <phoneticPr fontId="27" type="noConversion"/>
  </si>
  <si>
    <t>遗传算法估计参数（a1，a2，a3，a4，a5，a6，r2），这个系数就是论文中ogistic的系数，因为 此时的系数与上一次的系数无关</t>
    <phoneticPr fontId="27" type="noConversion"/>
  </si>
  <si>
    <t>edConfirmed</t>
    <phoneticPr fontId="27" type="noConversion"/>
  </si>
  <si>
    <t>IN</t>
  </si>
  <si>
    <t>印度3月24日封城</t>
  </si>
  <si>
    <t>lower</t>
    <phoneticPr fontId="27" type="noConversion"/>
  </si>
  <si>
    <t>upper</t>
    <phoneticPr fontId="27" type="noConversion"/>
  </si>
  <si>
    <t xml:space="preserve"> Constant    -0.011774      0.022278        -0.52853         0.59713</t>
  </si>
  <si>
    <t xml:space="preserve">    AR{1}         0.12175      0.088683          1.3729         0.16978</t>
  </si>
  <si>
    <t xml:space="preserve">    AR{2}        -0.77056      0.039178         -19.668      4.0396e-86</t>
  </si>
  <si>
    <t xml:space="preserve">    AR{3}         0.47302        0.0831          5.6921      1.2547e-08</t>
  </si>
  <si>
    <t xml:space="preserve">    MA{1}        -0.13968      0.091749         -1.5224         0.12791</t>
  </si>
  <si>
    <t xml:space="preserve">    MA{2}         0.57335      0.042114          13.614      3.3059e-42</t>
  </si>
  <si>
    <t xml:space="preserve">    MA{3}        -0.63253      0.062341         -10.146      3.4425e-24</t>
  </si>
  <si>
    <t xml:space="preserve">    MA{4}        -0.24181      0.038679         -6.2519       4.055e-10</t>
  </si>
  <si>
    <t xml:space="preserve">    MA{5}         -0.1062      0.042879         -2.4766        0.013264</t>
  </si>
  <si>
    <t xml:space="preserve">    Variance       1.3312      0.050617            26.3     1.9347e-152</t>
  </si>
  <si>
    <t>ARIMA(3,1,5) Model (Gaussian Distribution):</t>
  </si>
  <si>
    <t>阶段1</t>
    <phoneticPr fontId="27" type="noConversion"/>
  </si>
  <si>
    <t>阶段2</t>
    <phoneticPr fontId="27" type="noConversion"/>
  </si>
  <si>
    <t>阶段3</t>
    <phoneticPr fontId="27" type="noConversion"/>
  </si>
  <si>
    <t>阶段4</t>
    <phoneticPr fontId="27" type="noConversion"/>
  </si>
  <si>
    <t>阶段5</t>
    <phoneticPr fontId="27" type="noConversion"/>
  </si>
  <si>
    <t>未来拟合</t>
    <phoneticPr fontId="27" type="noConversion"/>
  </si>
  <si>
    <t>累计感染人数</t>
    <phoneticPr fontId="27" type="noConversion"/>
  </si>
  <si>
    <t>SEIR</t>
    <phoneticPr fontId="27" type="noConversion"/>
  </si>
  <si>
    <t>seir</t>
    <phoneticPr fontId="27" type="noConversion"/>
  </si>
  <si>
    <t>IR</t>
    <phoneticPr fontId="27" type="noConversion"/>
  </si>
  <si>
    <t>SEAIR</t>
    <phoneticPr fontId="27" type="noConversion"/>
  </si>
  <si>
    <t>未来预测</t>
    <phoneticPr fontId="27" type="noConversion"/>
  </si>
  <si>
    <t>真实NO2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</si>
</sst>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_);[Red]\(0.000\)"/>
  </numFmts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0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8" fillId="0" borderId="0"/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8">
    <xf numFmtId="0" fontId="0" fillId="0" borderId="0" xfId="0"/>
    <xf numFmtId="14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/>
    <xf numFmtId="176" fontId="10" fillId="0" borderId="0" xfId="41" applyNumberFormat="1" applyProtection="1">
      <alignment vertical="center"/>
      <protection locked="0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/>
    <xf numFmtId="14" fontId="0" fillId="0" borderId="0" xfId="0" applyNumberFormat="1"/>
    <xf numFmtId="0" fontId="8" fillId="0" borderId="0" xfId="57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29" fillId="0" borderId="0" xfId="0" applyFont="1"/>
    <xf numFmtId="11" fontId="29" fillId="0" borderId="0" xfId="0" applyNumberFormat="1" applyFont="1"/>
    <xf numFmtId="0" fontId="2" fillId="0" borderId="0" xfId="982">
      <alignment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996">
      <alignment vertical="center"/>
    </xf>
    <xf numFmtId="0" fontId="0" fillId="0" borderId="0" xfId="0" applyAlignment="1">
      <alignment horizontal="center"/>
    </xf>
    <xf numFmtId="178" fontId="29" fillId="0" borderId="0" xfId="0" applyNumberFormat="1" applyFont="1"/>
    <xf numFmtId="178" fontId="0" fillId="0" borderId="0" xfId="0" applyNumberFormat="1"/>
    <xf numFmtId="177" fontId="29" fillId="0" borderId="0" xfId="0" applyNumberFormat="1" applyFont="1"/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1010">
    <cellStyle name="20% - 强调文字颜色 1" xfId="18" builtinId="30" customBuiltin="1"/>
    <cellStyle name="20% - 强调文字颜色 1 10" xfId="411"/>
    <cellStyle name="20% - 强调文字颜色 1 11" xfId="793"/>
    <cellStyle name="20% - 强调文字颜色 1 12" xfId="970"/>
    <cellStyle name="20% - 强调文字颜色 1 13" xfId="984"/>
    <cellStyle name="20% - 强调文字颜色 1 14" xfId="998"/>
    <cellStyle name="20% - 强调文字颜色 1 2" xfId="45"/>
    <cellStyle name="20% - 强调文字颜色 1 2 2" xfId="166"/>
    <cellStyle name="20% - 强调文字颜色 1 2 2 2" xfId="343"/>
    <cellStyle name="20% - 强调文字颜色 1 2 2 2 2" xfId="724"/>
    <cellStyle name="20% - 强调文字颜色 1 2 2 3" xfId="548"/>
    <cellStyle name="20% - 强调文字颜色 1 2 2 4" xfId="900"/>
    <cellStyle name="20% - 强调文字颜色 1 2 3" xfId="78"/>
    <cellStyle name="20% - 强调文字颜色 1 2 3 2" xfId="460"/>
    <cellStyle name="20% - 强调文字颜色 1 2 4" xfId="255"/>
    <cellStyle name="20% - 强调文字颜色 1 2 4 2" xfId="636"/>
    <cellStyle name="20% - 强调文字颜色 1 2 5" xfId="427"/>
    <cellStyle name="20% - 强调文字颜色 1 2 6" xfId="812"/>
    <cellStyle name="20% - 强调文字颜色 1 3" xfId="92"/>
    <cellStyle name="20% - 强调文字颜色 1 3 2" xfId="180"/>
    <cellStyle name="20% - 强调文字颜色 1 3 2 2" xfId="357"/>
    <cellStyle name="20% - 强调文字颜色 1 3 2 2 2" xfId="738"/>
    <cellStyle name="20% - 强调文字颜色 1 3 2 3" xfId="562"/>
    <cellStyle name="20% - 强调文字颜色 1 3 2 4" xfId="914"/>
    <cellStyle name="20% - 强调文字颜色 1 3 3" xfId="269"/>
    <cellStyle name="20% - 强调文字颜色 1 3 3 2" xfId="650"/>
    <cellStyle name="20% - 强调文字颜色 1 3 4" xfId="474"/>
    <cellStyle name="20% - 强调文字颜色 1 3 5" xfId="826"/>
    <cellStyle name="20% - 强调文字颜色 1 4" xfId="106"/>
    <cellStyle name="20% - 强调文字颜色 1 4 2" xfId="194"/>
    <cellStyle name="20% - 强调文字颜色 1 4 2 2" xfId="371"/>
    <cellStyle name="20% - 强调文字颜色 1 4 2 2 2" xfId="752"/>
    <cellStyle name="20% - 强调文字颜色 1 4 2 3" xfId="576"/>
    <cellStyle name="20% - 强调文字颜色 1 4 2 4" xfId="928"/>
    <cellStyle name="20% - 强调文字颜色 1 4 3" xfId="283"/>
    <cellStyle name="20% - 强调文字颜色 1 4 3 2" xfId="664"/>
    <cellStyle name="20% - 强调文字颜色 1 4 4" xfId="488"/>
    <cellStyle name="20% - 强调文字颜色 1 4 5" xfId="840"/>
    <cellStyle name="20% - 强调文字颜色 1 5" xfId="120"/>
    <cellStyle name="20% - 强调文字颜色 1 5 2" xfId="208"/>
    <cellStyle name="20% - 强调文字颜色 1 5 2 2" xfId="385"/>
    <cellStyle name="20% - 强调文字颜色 1 5 2 2 2" xfId="766"/>
    <cellStyle name="20% - 强调文字颜色 1 5 2 3" xfId="590"/>
    <cellStyle name="20% - 强调文字颜色 1 5 2 4" xfId="942"/>
    <cellStyle name="20% - 强调文字颜色 1 5 3" xfId="297"/>
    <cellStyle name="20% - 强调文字颜色 1 5 3 2" xfId="678"/>
    <cellStyle name="20% - 强调文字颜色 1 5 4" xfId="502"/>
    <cellStyle name="20% - 强调文字颜色 1 5 5" xfId="854"/>
    <cellStyle name="20% - 强调文字颜色 1 6" xfId="134"/>
    <cellStyle name="20% - 强调文字颜色 1 6 2" xfId="222"/>
    <cellStyle name="20% - 强调文字颜色 1 6 2 2" xfId="399"/>
    <cellStyle name="20% - 强调文字颜色 1 6 2 2 2" xfId="780"/>
    <cellStyle name="20% - 强调文字颜色 1 6 2 3" xfId="604"/>
    <cellStyle name="20% - 强调文字颜色 1 6 2 4" xfId="956"/>
    <cellStyle name="20% - 强调文字颜色 1 6 3" xfId="311"/>
    <cellStyle name="20% - 强调文字颜色 1 6 3 2" xfId="692"/>
    <cellStyle name="20% - 强调文字颜色 1 6 4" xfId="516"/>
    <cellStyle name="20% - 强调文字颜色 1 6 5" xfId="868"/>
    <cellStyle name="20% - 强调文字颜色 1 7" xfId="147"/>
    <cellStyle name="20% - 强调文字颜色 1 7 2" xfId="324"/>
    <cellStyle name="20% - 强调文字颜色 1 7 2 2" xfId="705"/>
    <cellStyle name="20% - 强调文字颜色 1 7 3" xfId="529"/>
    <cellStyle name="20% - 强调文字颜色 1 7 4" xfId="881"/>
    <cellStyle name="20% - 强调文字颜色 1 8" xfId="59"/>
    <cellStyle name="20% - 强调文字颜色 1 8 2" xfId="441"/>
    <cellStyle name="20% - 强调文字颜色 1 9" xfId="236"/>
    <cellStyle name="20% - 强调文字颜色 1 9 2" xfId="617"/>
    <cellStyle name="20% - 强调文字颜色 2" xfId="22" builtinId="34" customBuiltin="1"/>
    <cellStyle name="20% - 强调文字颜色 2 10" xfId="413"/>
    <cellStyle name="20% - 强调文字颜色 2 11" xfId="795"/>
    <cellStyle name="20% - 强调文字颜色 2 12" xfId="972"/>
    <cellStyle name="20% - 强调文字颜色 2 13" xfId="986"/>
    <cellStyle name="20% - 强调文字颜色 2 14" xfId="1000"/>
    <cellStyle name="20% - 强调文字颜色 2 2" xfId="47"/>
    <cellStyle name="20% - 强调文字颜色 2 2 2" xfId="168"/>
    <cellStyle name="20% - 强调文字颜色 2 2 2 2" xfId="345"/>
    <cellStyle name="20% - 强调文字颜色 2 2 2 2 2" xfId="726"/>
    <cellStyle name="20% - 强调文字颜色 2 2 2 3" xfId="550"/>
    <cellStyle name="20% - 强调文字颜色 2 2 2 4" xfId="902"/>
    <cellStyle name="20% - 强调文字颜色 2 2 3" xfId="80"/>
    <cellStyle name="20% - 强调文字颜色 2 2 3 2" xfId="462"/>
    <cellStyle name="20% - 强调文字颜色 2 2 4" xfId="257"/>
    <cellStyle name="20% - 强调文字颜色 2 2 4 2" xfId="638"/>
    <cellStyle name="20% - 强调文字颜色 2 2 5" xfId="429"/>
    <cellStyle name="20% - 强调文字颜色 2 2 6" xfId="814"/>
    <cellStyle name="20% - 强调文字颜色 2 3" xfId="94"/>
    <cellStyle name="20% - 强调文字颜色 2 3 2" xfId="182"/>
    <cellStyle name="20% - 强调文字颜色 2 3 2 2" xfId="359"/>
    <cellStyle name="20% - 强调文字颜色 2 3 2 2 2" xfId="740"/>
    <cellStyle name="20% - 强调文字颜色 2 3 2 3" xfId="564"/>
    <cellStyle name="20% - 强调文字颜色 2 3 2 4" xfId="916"/>
    <cellStyle name="20% - 强调文字颜色 2 3 3" xfId="271"/>
    <cellStyle name="20% - 强调文字颜色 2 3 3 2" xfId="652"/>
    <cellStyle name="20% - 强调文字颜色 2 3 4" xfId="476"/>
    <cellStyle name="20% - 强调文字颜色 2 3 5" xfId="828"/>
    <cellStyle name="20% - 强调文字颜色 2 4" xfId="108"/>
    <cellStyle name="20% - 强调文字颜色 2 4 2" xfId="196"/>
    <cellStyle name="20% - 强调文字颜色 2 4 2 2" xfId="373"/>
    <cellStyle name="20% - 强调文字颜色 2 4 2 2 2" xfId="754"/>
    <cellStyle name="20% - 强调文字颜色 2 4 2 3" xfId="578"/>
    <cellStyle name="20% - 强调文字颜色 2 4 2 4" xfId="930"/>
    <cellStyle name="20% - 强调文字颜色 2 4 3" xfId="285"/>
    <cellStyle name="20% - 强调文字颜色 2 4 3 2" xfId="666"/>
    <cellStyle name="20% - 强调文字颜色 2 4 4" xfId="490"/>
    <cellStyle name="20% - 强调文字颜色 2 4 5" xfId="842"/>
    <cellStyle name="20% - 强调文字颜色 2 5" xfId="122"/>
    <cellStyle name="20% - 强调文字颜色 2 5 2" xfId="210"/>
    <cellStyle name="20% - 强调文字颜色 2 5 2 2" xfId="387"/>
    <cellStyle name="20% - 强调文字颜色 2 5 2 2 2" xfId="768"/>
    <cellStyle name="20% - 强调文字颜色 2 5 2 3" xfId="592"/>
    <cellStyle name="20% - 强调文字颜色 2 5 2 4" xfId="944"/>
    <cellStyle name="20% - 强调文字颜色 2 5 3" xfId="299"/>
    <cellStyle name="20% - 强调文字颜色 2 5 3 2" xfId="680"/>
    <cellStyle name="20% - 强调文字颜色 2 5 4" xfId="504"/>
    <cellStyle name="20% - 强调文字颜色 2 5 5" xfId="856"/>
    <cellStyle name="20% - 强调文字颜色 2 6" xfId="136"/>
    <cellStyle name="20% - 强调文字颜色 2 6 2" xfId="224"/>
    <cellStyle name="20% - 强调文字颜色 2 6 2 2" xfId="401"/>
    <cellStyle name="20% - 强调文字颜色 2 6 2 2 2" xfId="782"/>
    <cellStyle name="20% - 强调文字颜色 2 6 2 3" xfId="606"/>
    <cellStyle name="20% - 强调文字颜色 2 6 2 4" xfId="958"/>
    <cellStyle name="20% - 强调文字颜色 2 6 3" xfId="313"/>
    <cellStyle name="20% - 强调文字颜色 2 6 3 2" xfId="694"/>
    <cellStyle name="20% - 强调文字颜色 2 6 4" xfId="518"/>
    <cellStyle name="20% - 强调文字颜色 2 6 5" xfId="870"/>
    <cellStyle name="20% - 强调文字颜色 2 7" xfId="149"/>
    <cellStyle name="20% - 强调文字颜色 2 7 2" xfId="326"/>
    <cellStyle name="20% - 强调文字颜色 2 7 2 2" xfId="707"/>
    <cellStyle name="20% - 强调文字颜色 2 7 3" xfId="531"/>
    <cellStyle name="20% - 强调文字颜色 2 7 4" xfId="883"/>
    <cellStyle name="20% - 强调文字颜色 2 8" xfId="61"/>
    <cellStyle name="20% - 强调文字颜色 2 8 2" xfId="443"/>
    <cellStyle name="20% - 强调文字颜色 2 9" xfId="238"/>
    <cellStyle name="20% - 强调文字颜色 2 9 2" xfId="619"/>
    <cellStyle name="20% - 强调文字颜色 3" xfId="26" builtinId="38" customBuiltin="1"/>
    <cellStyle name="20% - 强调文字颜色 3 10" xfId="415"/>
    <cellStyle name="20% - 强调文字颜色 3 11" xfId="797"/>
    <cellStyle name="20% - 强调文字颜色 3 12" xfId="974"/>
    <cellStyle name="20% - 强调文字颜色 3 13" xfId="988"/>
    <cellStyle name="20% - 强调文字颜色 3 14" xfId="1002"/>
    <cellStyle name="20% - 强调文字颜色 3 2" xfId="49"/>
    <cellStyle name="20% - 强调文字颜色 3 2 2" xfId="170"/>
    <cellStyle name="20% - 强调文字颜色 3 2 2 2" xfId="347"/>
    <cellStyle name="20% - 强调文字颜色 3 2 2 2 2" xfId="728"/>
    <cellStyle name="20% - 强调文字颜色 3 2 2 3" xfId="552"/>
    <cellStyle name="20% - 强调文字颜色 3 2 2 4" xfId="904"/>
    <cellStyle name="20% - 强调文字颜色 3 2 3" xfId="82"/>
    <cellStyle name="20% - 强调文字颜色 3 2 3 2" xfId="464"/>
    <cellStyle name="20% - 强调文字颜色 3 2 4" xfId="259"/>
    <cellStyle name="20% - 强调文字颜色 3 2 4 2" xfId="640"/>
    <cellStyle name="20% - 强调文字颜色 3 2 5" xfId="431"/>
    <cellStyle name="20% - 强调文字颜色 3 2 6" xfId="816"/>
    <cellStyle name="20% - 强调文字颜色 3 3" xfId="96"/>
    <cellStyle name="20% - 强调文字颜色 3 3 2" xfId="184"/>
    <cellStyle name="20% - 强调文字颜色 3 3 2 2" xfId="361"/>
    <cellStyle name="20% - 强调文字颜色 3 3 2 2 2" xfId="742"/>
    <cellStyle name="20% - 强调文字颜色 3 3 2 3" xfId="566"/>
    <cellStyle name="20% - 强调文字颜色 3 3 2 4" xfId="918"/>
    <cellStyle name="20% - 强调文字颜色 3 3 3" xfId="273"/>
    <cellStyle name="20% - 强调文字颜色 3 3 3 2" xfId="654"/>
    <cellStyle name="20% - 强调文字颜色 3 3 4" xfId="478"/>
    <cellStyle name="20% - 强调文字颜色 3 3 5" xfId="830"/>
    <cellStyle name="20% - 强调文字颜色 3 4" xfId="110"/>
    <cellStyle name="20% - 强调文字颜色 3 4 2" xfId="198"/>
    <cellStyle name="20% - 强调文字颜色 3 4 2 2" xfId="375"/>
    <cellStyle name="20% - 强调文字颜色 3 4 2 2 2" xfId="756"/>
    <cellStyle name="20% - 强调文字颜色 3 4 2 3" xfId="580"/>
    <cellStyle name="20% - 强调文字颜色 3 4 2 4" xfId="932"/>
    <cellStyle name="20% - 强调文字颜色 3 4 3" xfId="287"/>
    <cellStyle name="20% - 强调文字颜色 3 4 3 2" xfId="668"/>
    <cellStyle name="20% - 强调文字颜色 3 4 4" xfId="492"/>
    <cellStyle name="20% - 强调文字颜色 3 4 5" xfId="844"/>
    <cellStyle name="20% - 强调文字颜色 3 5" xfId="124"/>
    <cellStyle name="20% - 强调文字颜色 3 5 2" xfId="212"/>
    <cellStyle name="20% - 强调文字颜色 3 5 2 2" xfId="389"/>
    <cellStyle name="20% - 强调文字颜色 3 5 2 2 2" xfId="770"/>
    <cellStyle name="20% - 强调文字颜色 3 5 2 3" xfId="594"/>
    <cellStyle name="20% - 强调文字颜色 3 5 2 4" xfId="946"/>
    <cellStyle name="20% - 强调文字颜色 3 5 3" xfId="301"/>
    <cellStyle name="20% - 强调文字颜色 3 5 3 2" xfId="682"/>
    <cellStyle name="20% - 强调文字颜色 3 5 4" xfId="506"/>
    <cellStyle name="20% - 强调文字颜色 3 5 5" xfId="858"/>
    <cellStyle name="20% - 强调文字颜色 3 6" xfId="138"/>
    <cellStyle name="20% - 强调文字颜色 3 6 2" xfId="226"/>
    <cellStyle name="20% - 强调文字颜色 3 6 2 2" xfId="403"/>
    <cellStyle name="20% - 强调文字颜色 3 6 2 2 2" xfId="784"/>
    <cellStyle name="20% - 强调文字颜色 3 6 2 3" xfId="608"/>
    <cellStyle name="20% - 强调文字颜色 3 6 2 4" xfId="960"/>
    <cellStyle name="20% - 强调文字颜色 3 6 3" xfId="315"/>
    <cellStyle name="20% - 强调文字颜色 3 6 3 2" xfId="696"/>
    <cellStyle name="20% - 强调文字颜色 3 6 4" xfId="520"/>
    <cellStyle name="20% - 强调文字颜色 3 6 5" xfId="872"/>
    <cellStyle name="20% - 强调文字颜色 3 7" xfId="151"/>
    <cellStyle name="20% - 强调文字颜色 3 7 2" xfId="328"/>
    <cellStyle name="20% - 强调文字颜色 3 7 2 2" xfId="709"/>
    <cellStyle name="20% - 强调文字颜色 3 7 3" xfId="533"/>
    <cellStyle name="20% - 强调文字颜色 3 7 4" xfId="885"/>
    <cellStyle name="20% - 强调文字颜色 3 8" xfId="63"/>
    <cellStyle name="20% - 强调文字颜色 3 8 2" xfId="445"/>
    <cellStyle name="20% - 强调文字颜色 3 9" xfId="240"/>
    <cellStyle name="20% - 强调文字颜色 3 9 2" xfId="621"/>
    <cellStyle name="20% - 强调文字颜色 4" xfId="30" builtinId="42" customBuiltin="1"/>
    <cellStyle name="20% - 强调文字颜色 4 10" xfId="417"/>
    <cellStyle name="20% - 强调文字颜色 4 11" xfId="799"/>
    <cellStyle name="20% - 强调文字颜色 4 12" xfId="976"/>
    <cellStyle name="20% - 强调文字颜色 4 13" xfId="990"/>
    <cellStyle name="20% - 强调文字颜色 4 14" xfId="1004"/>
    <cellStyle name="20% - 强调文字颜色 4 2" xfId="51"/>
    <cellStyle name="20% - 强调文字颜色 4 2 2" xfId="172"/>
    <cellStyle name="20% - 强调文字颜色 4 2 2 2" xfId="349"/>
    <cellStyle name="20% - 强调文字颜色 4 2 2 2 2" xfId="730"/>
    <cellStyle name="20% - 强调文字颜色 4 2 2 3" xfId="554"/>
    <cellStyle name="20% - 强调文字颜色 4 2 2 4" xfId="906"/>
    <cellStyle name="20% - 强调文字颜色 4 2 3" xfId="84"/>
    <cellStyle name="20% - 强调文字颜色 4 2 3 2" xfId="466"/>
    <cellStyle name="20% - 强调文字颜色 4 2 4" xfId="261"/>
    <cellStyle name="20% - 强调文字颜色 4 2 4 2" xfId="642"/>
    <cellStyle name="20% - 强调文字颜色 4 2 5" xfId="433"/>
    <cellStyle name="20% - 强调文字颜色 4 2 6" xfId="818"/>
    <cellStyle name="20% - 强调文字颜色 4 3" xfId="98"/>
    <cellStyle name="20% - 强调文字颜色 4 3 2" xfId="186"/>
    <cellStyle name="20% - 强调文字颜色 4 3 2 2" xfId="363"/>
    <cellStyle name="20% - 强调文字颜色 4 3 2 2 2" xfId="744"/>
    <cellStyle name="20% - 强调文字颜色 4 3 2 3" xfId="568"/>
    <cellStyle name="20% - 强调文字颜色 4 3 2 4" xfId="920"/>
    <cellStyle name="20% - 强调文字颜色 4 3 3" xfId="275"/>
    <cellStyle name="20% - 强调文字颜色 4 3 3 2" xfId="656"/>
    <cellStyle name="20% - 强调文字颜色 4 3 4" xfId="480"/>
    <cellStyle name="20% - 强调文字颜色 4 3 5" xfId="832"/>
    <cellStyle name="20% - 强调文字颜色 4 4" xfId="112"/>
    <cellStyle name="20% - 强调文字颜色 4 4 2" xfId="200"/>
    <cellStyle name="20% - 强调文字颜色 4 4 2 2" xfId="377"/>
    <cellStyle name="20% - 强调文字颜色 4 4 2 2 2" xfId="758"/>
    <cellStyle name="20% - 强调文字颜色 4 4 2 3" xfId="582"/>
    <cellStyle name="20% - 强调文字颜色 4 4 2 4" xfId="934"/>
    <cellStyle name="20% - 强调文字颜色 4 4 3" xfId="289"/>
    <cellStyle name="20% - 强调文字颜色 4 4 3 2" xfId="670"/>
    <cellStyle name="20% - 强调文字颜色 4 4 4" xfId="494"/>
    <cellStyle name="20% - 强调文字颜色 4 4 5" xfId="846"/>
    <cellStyle name="20% - 强调文字颜色 4 5" xfId="126"/>
    <cellStyle name="20% - 强调文字颜色 4 5 2" xfId="214"/>
    <cellStyle name="20% - 强调文字颜色 4 5 2 2" xfId="391"/>
    <cellStyle name="20% - 强调文字颜色 4 5 2 2 2" xfId="772"/>
    <cellStyle name="20% - 强调文字颜色 4 5 2 3" xfId="596"/>
    <cellStyle name="20% - 强调文字颜色 4 5 2 4" xfId="948"/>
    <cellStyle name="20% - 强调文字颜色 4 5 3" xfId="303"/>
    <cellStyle name="20% - 强调文字颜色 4 5 3 2" xfId="684"/>
    <cellStyle name="20% - 强调文字颜色 4 5 4" xfId="508"/>
    <cellStyle name="20% - 强调文字颜色 4 5 5" xfId="860"/>
    <cellStyle name="20% - 强调文字颜色 4 6" xfId="140"/>
    <cellStyle name="20% - 强调文字颜色 4 6 2" xfId="228"/>
    <cellStyle name="20% - 强调文字颜色 4 6 2 2" xfId="405"/>
    <cellStyle name="20% - 强调文字颜色 4 6 2 2 2" xfId="786"/>
    <cellStyle name="20% - 强调文字颜色 4 6 2 3" xfId="610"/>
    <cellStyle name="20% - 强调文字颜色 4 6 2 4" xfId="962"/>
    <cellStyle name="20% - 强调文字颜色 4 6 3" xfId="317"/>
    <cellStyle name="20% - 强调文字颜色 4 6 3 2" xfId="698"/>
    <cellStyle name="20% - 强调文字颜色 4 6 4" xfId="522"/>
    <cellStyle name="20% - 强调文字颜色 4 6 5" xfId="874"/>
    <cellStyle name="20% - 强调文字颜色 4 7" xfId="153"/>
    <cellStyle name="20% - 强调文字颜色 4 7 2" xfId="330"/>
    <cellStyle name="20% - 强调文字颜色 4 7 2 2" xfId="711"/>
    <cellStyle name="20% - 强调文字颜色 4 7 3" xfId="535"/>
    <cellStyle name="20% - 强调文字颜色 4 7 4" xfId="887"/>
    <cellStyle name="20% - 强调文字颜色 4 8" xfId="65"/>
    <cellStyle name="20% - 强调文字颜色 4 8 2" xfId="447"/>
    <cellStyle name="20% - 强调文字颜色 4 9" xfId="242"/>
    <cellStyle name="20% - 强调文字颜色 4 9 2" xfId="623"/>
    <cellStyle name="20% - 强调文字颜色 5" xfId="34" builtinId="46" customBuiltin="1"/>
    <cellStyle name="20% - 强调文字颜色 5 10" xfId="419"/>
    <cellStyle name="20% - 强调文字颜色 5 11" xfId="801"/>
    <cellStyle name="20% - 强调文字颜色 5 12" xfId="978"/>
    <cellStyle name="20% - 强调文字颜色 5 13" xfId="992"/>
    <cellStyle name="20% - 强调文字颜色 5 14" xfId="1006"/>
    <cellStyle name="20% - 强调文字颜色 5 2" xfId="53"/>
    <cellStyle name="20% - 强调文字颜色 5 2 2" xfId="174"/>
    <cellStyle name="20% - 强调文字颜色 5 2 2 2" xfId="351"/>
    <cellStyle name="20% - 强调文字颜色 5 2 2 2 2" xfId="732"/>
    <cellStyle name="20% - 强调文字颜色 5 2 2 3" xfId="556"/>
    <cellStyle name="20% - 强调文字颜色 5 2 2 4" xfId="908"/>
    <cellStyle name="20% - 强调文字颜色 5 2 3" xfId="86"/>
    <cellStyle name="20% - 强调文字颜色 5 2 3 2" xfId="468"/>
    <cellStyle name="20% - 强调文字颜色 5 2 4" xfId="263"/>
    <cellStyle name="20% - 强调文字颜色 5 2 4 2" xfId="644"/>
    <cellStyle name="20% - 强调文字颜色 5 2 5" xfId="435"/>
    <cellStyle name="20% - 强调文字颜色 5 2 6" xfId="820"/>
    <cellStyle name="20% - 强调文字颜色 5 3" xfId="100"/>
    <cellStyle name="20% - 强调文字颜色 5 3 2" xfId="188"/>
    <cellStyle name="20% - 强调文字颜色 5 3 2 2" xfId="365"/>
    <cellStyle name="20% - 强调文字颜色 5 3 2 2 2" xfId="746"/>
    <cellStyle name="20% - 强调文字颜色 5 3 2 3" xfId="570"/>
    <cellStyle name="20% - 强调文字颜色 5 3 2 4" xfId="922"/>
    <cellStyle name="20% - 强调文字颜色 5 3 3" xfId="277"/>
    <cellStyle name="20% - 强调文字颜色 5 3 3 2" xfId="658"/>
    <cellStyle name="20% - 强调文字颜色 5 3 4" xfId="482"/>
    <cellStyle name="20% - 强调文字颜色 5 3 5" xfId="834"/>
    <cellStyle name="20% - 强调文字颜色 5 4" xfId="114"/>
    <cellStyle name="20% - 强调文字颜色 5 4 2" xfId="202"/>
    <cellStyle name="20% - 强调文字颜色 5 4 2 2" xfId="379"/>
    <cellStyle name="20% - 强调文字颜色 5 4 2 2 2" xfId="760"/>
    <cellStyle name="20% - 强调文字颜色 5 4 2 3" xfId="584"/>
    <cellStyle name="20% - 强调文字颜色 5 4 2 4" xfId="936"/>
    <cellStyle name="20% - 强调文字颜色 5 4 3" xfId="291"/>
    <cellStyle name="20% - 强调文字颜色 5 4 3 2" xfId="672"/>
    <cellStyle name="20% - 强调文字颜色 5 4 4" xfId="496"/>
    <cellStyle name="20% - 强调文字颜色 5 4 5" xfId="848"/>
    <cellStyle name="20% - 强调文字颜色 5 5" xfId="128"/>
    <cellStyle name="20% - 强调文字颜色 5 5 2" xfId="216"/>
    <cellStyle name="20% - 强调文字颜色 5 5 2 2" xfId="393"/>
    <cellStyle name="20% - 强调文字颜色 5 5 2 2 2" xfId="774"/>
    <cellStyle name="20% - 强调文字颜色 5 5 2 3" xfId="598"/>
    <cellStyle name="20% - 强调文字颜色 5 5 2 4" xfId="950"/>
    <cellStyle name="20% - 强调文字颜色 5 5 3" xfId="305"/>
    <cellStyle name="20% - 强调文字颜色 5 5 3 2" xfId="686"/>
    <cellStyle name="20% - 强调文字颜色 5 5 4" xfId="510"/>
    <cellStyle name="20% - 强调文字颜色 5 5 5" xfId="862"/>
    <cellStyle name="20% - 强调文字颜色 5 6" xfId="142"/>
    <cellStyle name="20% - 强调文字颜色 5 6 2" xfId="230"/>
    <cellStyle name="20% - 强调文字颜色 5 6 2 2" xfId="407"/>
    <cellStyle name="20% - 强调文字颜色 5 6 2 2 2" xfId="788"/>
    <cellStyle name="20% - 强调文字颜色 5 6 2 3" xfId="612"/>
    <cellStyle name="20% - 强调文字颜色 5 6 2 4" xfId="964"/>
    <cellStyle name="20% - 强调文字颜色 5 6 3" xfId="319"/>
    <cellStyle name="20% - 强调文字颜色 5 6 3 2" xfId="700"/>
    <cellStyle name="20% - 强调文字颜色 5 6 4" xfId="524"/>
    <cellStyle name="20% - 强调文字颜色 5 6 5" xfId="876"/>
    <cellStyle name="20% - 强调文字颜色 5 7" xfId="155"/>
    <cellStyle name="20% - 强调文字颜色 5 7 2" xfId="332"/>
    <cellStyle name="20% - 强调文字颜色 5 7 2 2" xfId="713"/>
    <cellStyle name="20% - 强调文字颜色 5 7 3" xfId="537"/>
    <cellStyle name="20% - 强调文字颜色 5 7 4" xfId="889"/>
    <cellStyle name="20% - 强调文字颜色 5 8" xfId="67"/>
    <cellStyle name="20% - 强调文字颜色 5 8 2" xfId="449"/>
    <cellStyle name="20% - 强调文字颜色 5 9" xfId="244"/>
    <cellStyle name="20% - 强调文字颜色 5 9 2" xfId="625"/>
    <cellStyle name="20% - 强调文字颜色 6" xfId="38" builtinId="50" customBuiltin="1"/>
    <cellStyle name="20% - 强调文字颜色 6 10" xfId="421"/>
    <cellStyle name="20% - 强调文字颜色 6 11" xfId="803"/>
    <cellStyle name="20% - 强调文字颜色 6 12" xfId="980"/>
    <cellStyle name="20% - 强调文字颜色 6 13" xfId="994"/>
    <cellStyle name="20% - 强调文字颜色 6 14" xfId="1008"/>
    <cellStyle name="20% - 强调文字颜色 6 2" xfId="55"/>
    <cellStyle name="20% - 强调文字颜色 6 2 2" xfId="176"/>
    <cellStyle name="20% - 强调文字颜色 6 2 2 2" xfId="353"/>
    <cellStyle name="20% - 强调文字颜色 6 2 2 2 2" xfId="734"/>
    <cellStyle name="20% - 强调文字颜色 6 2 2 3" xfId="558"/>
    <cellStyle name="20% - 强调文字颜色 6 2 2 4" xfId="910"/>
    <cellStyle name="20% - 强调文字颜色 6 2 3" xfId="88"/>
    <cellStyle name="20% - 强调文字颜色 6 2 3 2" xfId="470"/>
    <cellStyle name="20% - 强调文字颜色 6 2 4" xfId="265"/>
    <cellStyle name="20% - 强调文字颜色 6 2 4 2" xfId="646"/>
    <cellStyle name="20% - 强调文字颜色 6 2 5" xfId="437"/>
    <cellStyle name="20% - 强调文字颜色 6 2 6" xfId="822"/>
    <cellStyle name="20% - 强调文字颜色 6 3" xfId="102"/>
    <cellStyle name="20% - 强调文字颜色 6 3 2" xfId="190"/>
    <cellStyle name="20% - 强调文字颜色 6 3 2 2" xfId="367"/>
    <cellStyle name="20% - 强调文字颜色 6 3 2 2 2" xfId="748"/>
    <cellStyle name="20% - 强调文字颜色 6 3 2 3" xfId="572"/>
    <cellStyle name="20% - 强调文字颜色 6 3 2 4" xfId="924"/>
    <cellStyle name="20% - 强调文字颜色 6 3 3" xfId="279"/>
    <cellStyle name="20% - 强调文字颜色 6 3 3 2" xfId="660"/>
    <cellStyle name="20% - 强调文字颜色 6 3 4" xfId="484"/>
    <cellStyle name="20% - 强调文字颜色 6 3 5" xfId="836"/>
    <cellStyle name="20% - 强调文字颜色 6 4" xfId="116"/>
    <cellStyle name="20% - 强调文字颜色 6 4 2" xfId="204"/>
    <cellStyle name="20% - 强调文字颜色 6 4 2 2" xfId="381"/>
    <cellStyle name="20% - 强调文字颜色 6 4 2 2 2" xfId="762"/>
    <cellStyle name="20% - 强调文字颜色 6 4 2 3" xfId="586"/>
    <cellStyle name="20% - 强调文字颜色 6 4 2 4" xfId="938"/>
    <cellStyle name="20% - 强调文字颜色 6 4 3" xfId="293"/>
    <cellStyle name="20% - 强调文字颜色 6 4 3 2" xfId="674"/>
    <cellStyle name="20% - 强调文字颜色 6 4 4" xfId="498"/>
    <cellStyle name="20% - 强调文字颜色 6 4 5" xfId="850"/>
    <cellStyle name="20% - 强调文字颜色 6 5" xfId="130"/>
    <cellStyle name="20% - 强调文字颜色 6 5 2" xfId="218"/>
    <cellStyle name="20% - 强调文字颜色 6 5 2 2" xfId="395"/>
    <cellStyle name="20% - 强调文字颜色 6 5 2 2 2" xfId="776"/>
    <cellStyle name="20% - 强调文字颜色 6 5 2 3" xfId="600"/>
    <cellStyle name="20% - 强调文字颜色 6 5 2 4" xfId="952"/>
    <cellStyle name="20% - 强调文字颜色 6 5 3" xfId="307"/>
    <cellStyle name="20% - 强调文字颜色 6 5 3 2" xfId="688"/>
    <cellStyle name="20% - 强调文字颜色 6 5 4" xfId="512"/>
    <cellStyle name="20% - 强调文字颜色 6 5 5" xfId="864"/>
    <cellStyle name="20% - 强调文字颜色 6 6" xfId="144"/>
    <cellStyle name="20% - 强调文字颜色 6 6 2" xfId="232"/>
    <cellStyle name="20% - 强调文字颜色 6 6 2 2" xfId="409"/>
    <cellStyle name="20% - 强调文字颜色 6 6 2 2 2" xfId="790"/>
    <cellStyle name="20% - 强调文字颜色 6 6 2 3" xfId="614"/>
    <cellStyle name="20% - 强调文字颜色 6 6 2 4" xfId="966"/>
    <cellStyle name="20% - 强调文字颜色 6 6 3" xfId="321"/>
    <cellStyle name="20% - 强调文字颜色 6 6 3 2" xfId="702"/>
    <cellStyle name="20% - 强调文字颜色 6 6 4" xfId="526"/>
    <cellStyle name="20% - 强调文字颜色 6 6 5" xfId="878"/>
    <cellStyle name="20% - 强调文字颜色 6 7" xfId="157"/>
    <cellStyle name="20% - 强调文字颜色 6 7 2" xfId="334"/>
    <cellStyle name="20% - 强调文字颜色 6 7 2 2" xfId="715"/>
    <cellStyle name="20% - 强调文字颜色 6 7 3" xfId="539"/>
    <cellStyle name="20% - 强调文字颜色 6 7 4" xfId="891"/>
    <cellStyle name="20% - 强调文字颜色 6 8" xfId="69"/>
    <cellStyle name="20% - 强调文字颜色 6 8 2" xfId="451"/>
    <cellStyle name="20% - 强调文字颜色 6 9" xfId="246"/>
    <cellStyle name="20% - 强调文字颜色 6 9 2" xfId="627"/>
    <cellStyle name="40% - 强调文字颜色 1" xfId="19" builtinId="31" customBuiltin="1"/>
    <cellStyle name="40% - 强调文字颜色 1 10" xfId="412"/>
    <cellStyle name="40% - 强调文字颜色 1 11" xfId="794"/>
    <cellStyle name="40% - 强调文字颜色 1 12" xfId="971"/>
    <cellStyle name="40% - 强调文字颜色 1 13" xfId="985"/>
    <cellStyle name="40% - 强调文字颜色 1 14" xfId="999"/>
    <cellStyle name="40% - 强调文字颜色 1 2" xfId="46"/>
    <cellStyle name="40% - 强调文字颜色 1 2 2" xfId="167"/>
    <cellStyle name="40% - 强调文字颜色 1 2 2 2" xfId="344"/>
    <cellStyle name="40% - 强调文字颜色 1 2 2 2 2" xfId="725"/>
    <cellStyle name="40% - 强调文字颜色 1 2 2 3" xfId="549"/>
    <cellStyle name="40% - 强调文字颜色 1 2 2 4" xfId="901"/>
    <cellStyle name="40% - 强调文字颜色 1 2 3" xfId="79"/>
    <cellStyle name="40% - 强调文字颜色 1 2 3 2" xfId="461"/>
    <cellStyle name="40% - 强调文字颜色 1 2 4" xfId="256"/>
    <cellStyle name="40% - 强调文字颜色 1 2 4 2" xfId="637"/>
    <cellStyle name="40% - 强调文字颜色 1 2 5" xfId="428"/>
    <cellStyle name="40% - 强调文字颜色 1 2 6" xfId="813"/>
    <cellStyle name="40% - 强调文字颜色 1 3" xfId="93"/>
    <cellStyle name="40% - 强调文字颜色 1 3 2" xfId="181"/>
    <cellStyle name="40% - 强调文字颜色 1 3 2 2" xfId="358"/>
    <cellStyle name="40% - 强调文字颜色 1 3 2 2 2" xfId="739"/>
    <cellStyle name="40% - 强调文字颜色 1 3 2 3" xfId="563"/>
    <cellStyle name="40% - 强调文字颜色 1 3 2 4" xfId="915"/>
    <cellStyle name="40% - 强调文字颜色 1 3 3" xfId="270"/>
    <cellStyle name="40% - 强调文字颜色 1 3 3 2" xfId="651"/>
    <cellStyle name="40% - 强调文字颜色 1 3 4" xfId="475"/>
    <cellStyle name="40% - 强调文字颜色 1 3 5" xfId="827"/>
    <cellStyle name="40% - 强调文字颜色 1 4" xfId="107"/>
    <cellStyle name="40% - 强调文字颜色 1 4 2" xfId="195"/>
    <cellStyle name="40% - 强调文字颜色 1 4 2 2" xfId="372"/>
    <cellStyle name="40% - 强调文字颜色 1 4 2 2 2" xfId="753"/>
    <cellStyle name="40% - 强调文字颜色 1 4 2 3" xfId="577"/>
    <cellStyle name="40% - 强调文字颜色 1 4 2 4" xfId="929"/>
    <cellStyle name="40% - 强调文字颜色 1 4 3" xfId="284"/>
    <cellStyle name="40% - 强调文字颜色 1 4 3 2" xfId="665"/>
    <cellStyle name="40% - 强调文字颜色 1 4 4" xfId="489"/>
    <cellStyle name="40% - 强调文字颜色 1 4 5" xfId="841"/>
    <cellStyle name="40% - 强调文字颜色 1 5" xfId="121"/>
    <cellStyle name="40% - 强调文字颜色 1 5 2" xfId="209"/>
    <cellStyle name="40% - 强调文字颜色 1 5 2 2" xfId="386"/>
    <cellStyle name="40% - 强调文字颜色 1 5 2 2 2" xfId="767"/>
    <cellStyle name="40% - 强调文字颜色 1 5 2 3" xfId="591"/>
    <cellStyle name="40% - 强调文字颜色 1 5 2 4" xfId="943"/>
    <cellStyle name="40% - 强调文字颜色 1 5 3" xfId="298"/>
    <cellStyle name="40% - 强调文字颜色 1 5 3 2" xfId="679"/>
    <cellStyle name="40% - 强调文字颜色 1 5 4" xfId="503"/>
    <cellStyle name="40% - 强调文字颜色 1 5 5" xfId="855"/>
    <cellStyle name="40% - 强调文字颜色 1 6" xfId="135"/>
    <cellStyle name="40% - 强调文字颜色 1 6 2" xfId="223"/>
    <cellStyle name="40% - 强调文字颜色 1 6 2 2" xfId="400"/>
    <cellStyle name="40% - 强调文字颜色 1 6 2 2 2" xfId="781"/>
    <cellStyle name="40% - 强调文字颜色 1 6 2 3" xfId="605"/>
    <cellStyle name="40% - 强调文字颜色 1 6 2 4" xfId="957"/>
    <cellStyle name="40% - 强调文字颜色 1 6 3" xfId="312"/>
    <cellStyle name="40% - 强调文字颜色 1 6 3 2" xfId="693"/>
    <cellStyle name="40% - 强调文字颜色 1 6 4" xfId="517"/>
    <cellStyle name="40% - 强调文字颜色 1 6 5" xfId="869"/>
    <cellStyle name="40% - 强调文字颜色 1 7" xfId="148"/>
    <cellStyle name="40% - 强调文字颜色 1 7 2" xfId="325"/>
    <cellStyle name="40% - 强调文字颜色 1 7 2 2" xfId="706"/>
    <cellStyle name="40% - 强调文字颜色 1 7 3" xfId="530"/>
    <cellStyle name="40% - 强调文字颜色 1 7 4" xfId="882"/>
    <cellStyle name="40% - 强调文字颜色 1 8" xfId="60"/>
    <cellStyle name="40% - 强调文字颜色 1 8 2" xfId="442"/>
    <cellStyle name="40% - 强调文字颜色 1 9" xfId="237"/>
    <cellStyle name="40% - 强调文字颜色 1 9 2" xfId="618"/>
    <cellStyle name="40% - 强调文字颜色 2" xfId="23" builtinId="35" customBuiltin="1"/>
    <cellStyle name="40% - 强调文字颜色 2 10" xfId="414"/>
    <cellStyle name="40% - 强调文字颜色 2 11" xfId="796"/>
    <cellStyle name="40% - 强调文字颜色 2 12" xfId="973"/>
    <cellStyle name="40% - 强调文字颜色 2 13" xfId="987"/>
    <cellStyle name="40% - 强调文字颜色 2 14" xfId="1001"/>
    <cellStyle name="40% - 强调文字颜色 2 2" xfId="48"/>
    <cellStyle name="40% - 强调文字颜色 2 2 2" xfId="169"/>
    <cellStyle name="40% - 强调文字颜色 2 2 2 2" xfId="346"/>
    <cellStyle name="40% - 强调文字颜色 2 2 2 2 2" xfId="727"/>
    <cellStyle name="40% - 强调文字颜色 2 2 2 3" xfId="551"/>
    <cellStyle name="40% - 强调文字颜色 2 2 2 4" xfId="903"/>
    <cellStyle name="40% - 强调文字颜色 2 2 3" xfId="81"/>
    <cellStyle name="40% - 强调文字颜色 2 2 3 2" xfId="463"/>
    <cellStyle name="40% - 强调文字颜色 2 2 4" xfId="258"/>
    <cellStyle name="40% - 强调文字颜色 2 2 4 2" xfId="639"/>
    <cellStyle name="40% - 强调文字颜色 2 2 5" xfId="430"/>
    <cellStyle name="40% - 强调文字颜色 2 2 6" xfId="815"/>
    <cellStyle name="40% - 强调文字颜色 2 3" xfId="95"/>
    <cellStyle name="40% - 强调文字颜色 2 3 2" xfId="183"/>
    <cellStyle name="40% - 强调文字颜色 2 3 2 2" xfId="360"/>
    <cellStyle name="40% - 强调文字颜色 2 3 2 2 2" xfId="741"/>
    <cellStyle name="40% - 强调文字颜色 2 3 2 3" xfId="565"/>
    <cellStyle name="40% - 强调文字颜色 2 3 2 4" xfId="917"/>
    <cellStyle name="40% - 强调文字颜色 2 3 3" xfId="272"/>
    <cellStyle name="40% - 强调文字颜色 2 3 3 2" xfId="653"/>
    <cellStyle name="40% - 强调文字颜色 2 3 4" xfId="477"/>
    <cellStyle name="40% - 强调文字颜色 2 3 5" xfId="829"/>
    <cellStyle name="40% - 强调文字颜色 2 4" xfId="109"/>
    <cellStyle name="40% - 强调文字颜色 2 4 2" xfId="197"/>
    <cellStyle name="40% - 强调文字颜色 2 4 2 2" xfId="374"/>
    <cellStyle name="40% - 强调文字颜色 2 4 2 2 2" xfId="755"/>
    <cellStyle name="40% - 强调文字颜色 2 4 2 3" xfId="579"/>
    <cellStyle name="40% - 强调文字颜色 2 4 2 4" xfId="931"/>
    <cellStyle name="40% - 强调文字颜色 2 4 3" xfId="286"/>
    <cellStyle name="40% - 强调文字颜色 2 4 3 2" xfId="667"/>
    <cellStyle name="40% - 强调文字颜色 2 4 4" xfId="491"/>
    <cellStyle name="40% - 强调文字颜色 2 4 5" xfId="843"/>
    <cellStyle name="40% - 强调文字颜色 2 5" xfId="123"/>
    <cellStyle name="40% - 强调文字颜色 2 5 2" xfId="211"/>
    <cellStyle name="40% - 强调文字颜色 2 5 2 2" xfId="388"/>
    <cellStyle name="40% - 强调文字颜色 2 5 2 2 2" xfId="769"/>
    <cellStyle name="40% - 强调文字颜色 2 5 2 3" xfId="593"/>
    <cellStyle name="40% - 强调文字颜色 2 5 2 4" xfId="945"/>
    <cellStyle name="40% - 强调文字颜色 2 5 3" xfId="300"/>
    <cellStyle name="40% - 强调文字颜色 2 5 3 2" xfId="681"/>
    <cellStyle name="40% - 强调文字颜色 2 5 4" xfId="505"/>
    <cellStyle name="40% - 强调文字颜色 2 5 5" xfId="857"/>
    <cellStyle name="40% - 强调文字颜色 2 6" xfId="137"/>
    <cellStyle name="40% - 强调文字颜色 2 6 2" xfId="225"/>
    <cellStyle name="40% - 强调文字颜色 2 6 2 2" xfId="402"/>
    <cellStyle name="40% - 强调文字颜色 2 6 2 2 2" xfId="783"/>
    <cellStyle name="40% - 强调文字颜色 2 6 2 3" xfId="607"/>
    <cellStyle name="40% - 强调文字颜色 2 6 2 4" xfId="959"/>
    <cellStyle name="40% - 强调文字颜色 2 6 3" xfId="314"/>
    <cellStyle name="40% - 强调文字颜色 2 6 3 2" xfId="695"/>
    <cellStyle name="40% - 强调文字颜色 2 6 4" xfId="519"/>
    <cellStyle name="40% - 强调文字颜色 2 6 5" xfId="871"/>
    <cellStyle name="40% - 强调文字颜色 2 7" xfId="150"/>
    <cellStyle name="40% - 强调文字颜色 2 7 2" xfId="327"/>
    <cellStyle name="40% - 强调文字颜色 2 7 2 2" xfId="708"/>
    <cellStyle name="40% - 强调文字颜色 2 7 3" xfId="532"/>
    <cellStyle name="40% - 强调文字颜色 2 7 4" xfId="884"/>
    <cellStyle name="40% - 强调文字颜色 2 8" xfId="62"/>
    <cellStyle name="40% - 强调文字颜色 2 8 2" xfId="444"/>
    <cellStyle name="40% - 强调文字颜色 2 9" xfId="239"/>
    <cellStyle name="40% - 强调文字颜色 2 9 2" xfId="620"/>
    <cellStyle name="40% - 强调文字颜色 3" xfId="27" builtinId="39" customBuiltin="1"/>
    <cellStyle name="40% - 强调文字颜色 3 10" xfId="416"/>
    <cellStyle name="40% - 强调文字颜色 3 11" xfId="798"/>
    <cellStyle name="40% - 强调文字颜色 3 12" xfId="975"/>
    <cellStyle name="40% - 强调文字颜色 3 13" xfId="989"/>
    <cellStyle name="40% - 强调文字颜色 3 14" xfId="1003"/>
    <cellStyle name="40% - 强调文字颜色 3 2" xfId="50"/>
    <cellStyle name="40% - 强调文字颜色 3 2 2" xfId="171"/>
    <cellStyle name="40% - 强调文字颜色 3 2 2 2" xfId="348"/>
    <cellStyle name="40% - 强调文字颜色 3 2 2 2 2" xfId="729"/>
    <cellStyle name="40% - 强调文字颜色 3 2 2 3" xfId="553"/>
    <cellStyle name="40% - 强调文字颜色 3 2 2 4" xfId="905"/>
    <cellStyle name="40% - 强调文字颜色 3 2 3" xfId="83"/>
    <cellStyle name="40% - 强调文字颜色 3 2 3 2" xfId="465"/>
    <cellStyle name="40% - 强调文字颜色 3 2 4" xfId="260"/>
    <cellStyle name="40% - 强调文字颜色 3 2 4 2" xfId="641"/>
    <cellStyle name="40% - 强调文字颜色 3 2 5" xfId="432"/>
    <cellStyle name="40% - 强调文字颜色 3 2 6" xfId="817"/>
    <cellStyle name="40% - 强调文字颜色 3 3" xfId="97"/>
    <cellStyle name="40% - 强调文字颜色 3 3 2" xfId="185"/>
    <cellStyle name="40% - 强调文字颜色 3 3 2 2" xfId="362"/>
    <cellStyle name="40% - 强调文字颜色 3 3 2 2 2" xfId="743"/>
    <cellStyle name="40% - 强调文字颜色 3 3 2 3" xfId="567"/>
    <cellStyle name="40% - 强调文字颜色 3 3 2 4" xfId="919"/>
    <cellStyle name="40% - 强调文字颜色 3 3 3" xfId="274"/>
    <cellStyle name="40% - 强调文字颜色 3 3 3 2" xfId="655"/>
    <cellStyle name="40% - 强调文字颜色 3 3 4" xfId="479"/>
    <cellStyle name="40% - 强调文字颜色 3 3 5" xfId="831"/>
    <cellStyle name="40% - 强调文字颜色 3 4" xfId="111"/>
    <cellStyle name="40% - 强调文字颜色 3 4 2" xfId="199"/>
    <cellStyle name="40% - 强调文字颜色 3 4 2 2" xfId="376"/>
    <cellStyle name="40% - 强调文字颜色 3 4 2 2 2" xfId="757"/>
    <cellStyle name="40% - 强调文字颜色 3 4 2 3" xfId="581"/>
    <cellStyle name="40% - 强调文字颜色 3 4 2 4" xfId="933"/>
    <cellStyle name="40% - 强调文字颜色 3 4 3" xfId="288"/>
    <cellStyle name="40% - 强调文字颜色 3 4 3 2" xfId="669"/>
    <cellStyle name="40% - 强调文字颜色 3 4 4" xfId="493"/>
    <cellStyle name="40% - 强调文字颜色 3 4 5" xfId="845"/>
    <cellStyle name="40% - 强调文字颜色 3 5" xfId="125"/>
    <cellStyle name="40% - 强调文字颜色 3 5 2" xfId="213"/>
    <cellStyle name="40% - 强调文字颜色 3 5 2 2" xfId="390"/>
    <cellStyle name="40% - 强调文字颜色 3 5 2 2 2" xfId="771"/>
    <cellStyle name="40% - 强调文字颜色 3 5 2 3" xfId="595"/>
    <cellStyle name="40% - 强调文字颜色 3 5 2 4" xfId="947"/>
    <cellStyle name="40% - 强调文字颜色 3 5 3" xfId="302"/>
    <cellStyle name="40% - 强调文字颜色 3 5 3 2" xfId="683"/>
    <cellStyle name="40% - 强调文字颜色 3 5 4" xfId="507"/>
    <cellStyle name="40% - 强调文字颜色 3 5 5" xfId="859"/>
    <cellStyle name="40% - 强调文字颜色 3 6" xfId="139"/>
    <cellStyle name="40% - 强调文字颜色 3 6 2" xfId="227"/>
    <cellStyle name="40% - 强调文字颜色 3 6 2 2" xfId="404"/>
    <cellStyle name="40% - 强调文字颜色 3 6 2 2 2" xfId="785"/>
    <cellStyle name="40% - 强调文字颜色 3 6 2 3" xfId="609"/>
    <cellStyle name="40% - 强调文字颜色 3 6 2 4" xfId="961"/>
    <cellStyle name="40% - 强调文字颜色 3 6 3" xfId="316"/>
    <cellStyle name="40% - 强调文字颜色 3 6 3 2" xfId="697"/>
    <cellStyle name="40% - 强调文字颜色 3 6 4" xfId="521"/>
    <cellStyle name="40% - 强调文字颜色 3 6 5" xfId="873"/>
    <cellStyle name="40% - 强调文字颜色 3 7" xfId="152"/>
    <cellStyle name="40% - 强调文字颜色 3 7 2" xfId="329"/>
    <cellStyle name="40% - 强调文字颜色 3 7 2 2" xfId="710"/>
    <cellStyle name="40% - 强调文字颜色 3 7 3" xfId="534"/>
    <cellStyle name="40% - 强调文字颜色 3 7 4" xfId="886"/>
    <cellStyle name="40% - 强调文字颜色 3 8" xfId="64"/>
    <cellStyle name="40% - 强调文字颜色 3 8 2" xfId="446"/>
    <cellStyle name="40% - 强调文字颜色 3 9" xfId="241"/>
    <cellStyle name="40% - 强调文字颜色 3 9 2" xfId="622"/>
    <cellStyle name="40% - 强调文字颜色 4" xfId="31" builtinId="43" customBuiltin="1"/>
    <cellStyle name="40% - 强调文字颜色 4 10" xfId="418"/>
    <cellStyle name="40% - 强调文字颜色 4 11" xfId="800"/>
    <cellStyle name="40% - 强调文字颜色 4 12" xfId="977"/>
    <cellStyle name="40% - 强调文字颜色 4 13" xfId="991"/>
    <cellStyle name="40% - 强调文字颜色 4 14" xfId="1005"/>
    <cellStyle name="40% - 强调文字颜色 4 2" xfId="52"/>
    <cellStyle name="40% - 强调文字颜色 4 2 2" xfId="173"/>
    <cellStyle name="40% - 强调文字颜色 4 2 2 2" xfId="350"/>
    <cellStyle name="40% - 强调文字颜色 4 2 2 2 2" xfId="731"/>
    <cellStyle name="40% - 强调文字颜色 4 2 2 3" xfId="555"/>
    <cellStyle name="40% - 强调文字颜色 4 2 2 4" xfId="907"/>
    <cellStyle name="40% - 强调文字颜色 4 2 3" xfId="85"/>
    <cellStyle name="40% - 强调文字颜色 4 2 3 2" xfId="467"/>
    <cellStyle name="40% - 强调文字颜色 4 2 4" xfId="262"/>
    <cellStyle name="40% - 强调文字颜色 4 2 4 2" xfId="643"/>
    <cellStyle name="40% - 强调文字颜色 4 2 5" xfId="434"/>
    <cellStyle name="40% - 强调文字颜色 4 2 6" xfId="819"/>
    <cellStyle name="40% - 强调文字颜色 4 3" xfId="99"/>
    <cellStyle name="40% - 强调文字颜色 4 3 2" xfId="187"/>
    <cellStyle name="40% - 强调文字颜色 4 3 2 2" xfId="364"/>
    <cellStyle name="40% - 强调文字颜色 4 3 2 2 2" xfId="745"/>
    <cellStyle name="40% - 强调文字颜色 4 3 2 3" xfId="569"/>
    <cellStyle name="40% - 强调文字颜色 4 3 2 4" xfId="921"/>
    <cellStyle name="40% - 强调文字颜色 4 3 3" xfId="276"/>
    <cellStyle name="40% - 强调文字颜色 4 3 3 2" xfId="657"/>
    <cellStyle name="40% - 强调文字颜色 4 3 4" xfId="481"/>
    <cellStyle name="40% - 强调文字颜色 4 3 5" xfId="833"/>
    <cellStyle name="40% - 强调文字颜色 4 4" xfId="113"/>
    <cellStyle name="40% - 强调文字颜色 4 4 2" xfId="201"/>
    <cellStyle name="40% - 强调文字颜色 4 4 2 2" xfId="378"/>
    <cellStyle name="40% - 强调文字颜色 4 4 2 2 2" xfId="759"/>
    <cellStyle name="40% - 强调文字颜色 4 4 2 3" xfId="583"/>
    <cellStyle name="40% - 强调文字颜色 4 4 2 4" xfId="935"/>
    <cellStyle name="40% - 强调文字颜色 4 4 3" xfId="290"/>
    <cellStyle name="40% - 强调文字颜色 4 4 3 2" xfId="671"/>
    <cellStyle name="40% - 强调文字颜色 4 4 4" xfId="495"/>
    <cellStyle name="40% - 强调文字颜色 4 4 5" xfId="847"/>
    <cellStyle name="40% - 强调文字颜色 4 5" xfId="127"/>
    <cellStyle name="40% - 强调文字颜色 4 5 2" xfId="215"/>
    <cellStyle name="40% - 强调文字颜色 4 5 2 2" xfId="392"/>
    <cellStyle name="40% - 强调文字颜色 4 5 2 2 2" xfId="773"/>
    <cellStyle name="40% - 强调文字颜色 4 5 2 3" xfId="597"/>
    <cellStyle name="40% - 强调文字颜色 4 5 2 4" xfId="949"/>
    <cellStyle name="40% - 强调文字颜色 4 5 3" xfId="304"/>
    <cellStyle name="40% - 强调文字颜色 4 5 3 2" xfId="685"/>
    <cellStyle name="40% - 强调文字颜色 4 5 4" xfId="509"/>
    <cellStyle name="40% - 强调文字颜色 4 5 5" xfId="861"/>
    <cellStyle name="40% - 强调文字颜色 4 6" xfId="141"/>
    <cellStyle name="40% - 强调文字颜色 4 6 2" xfId="229"/>
    <cellStyle name="40% - 强调文字颜色 4 6 2 2" xfId="406"/>
    <cellStyle name="40% - 强调文字颜色 4 6 2 2 2" xfId="787"/>
    <cellStyle name="40% - 强调文字颜色 4 6 2 3" xfId="611"/>
    <cellStyle name="40% - 强调文字颜色 4 6 2 4" xfId="963"/>
    <cellStyle name="40% - 强调文字颜色 4 6 3" xfId="318"/>
    <cellStyle name="40% - 强调文字颜色 4 6 3 2" xfId="699"/>
    <cellStyle name="40% - 强调文字颜色 4 6 4" xfId="523"/>
    <cellStyle name="40% - 强调文字颜色 4 6 5" xfId="875"/>
    <cellStyle name="40% - 强调文字颜色 4 7" xfId="154"/>
    <cellStyle name="40% - 强调文字颜色 4 7 2" xfId="331"/>
    <cellStyle name="40% - 强调文字颜色 4 7 2 2" xfId="712"/>
    <cellStyle name="40% - 强调文字颜色 4 7 3" xfId="536"/>
    <cellStyle name="40% - 强调文字颜色 4 7 4" xfId="888"/>
    <cellStyle name="40% - 强调文字颜色 4 8" xfId="66"/>
    <cellStyle name="40% - 强调文字颜色 4 8 2" xfId="448"/>
    <cellStyle name="40% - 强调文字颜色 4 9" xfId="243"/>
    <cellStyle name="40% - 强调文字颜色 4 9 2" xfId="624"/>
    <cellStyle name="40% - 强调文字颜色 5" xfId="35" builtinId="47" customBuiltin="1"/>
    <cellStyle name="40% - 强调文字颜色 5 10" xfId="420"/>
    <cellStyle name="40% - 强调文字颜色 5 11" xfId="802"/>
    <cellStyle name="40% - 强调文字颜色 5 12" xfId="979"/>
    <cellStyle name="40% - 强调文字颜色 5 13" xfId="993"/>
    <cellStyle name="40% - 强调文字颜色 5 14" xfId="1007"/>
    <cellStyle name="40% - 强调文字颜色 5 2" xfId="54"/>
    <cellStyle name="40% - 强调文字颜色 5 2 2" xfId="175"/>
    <cellStyle name="40% - 强调文字颜色 5 2 2 2" xfId="352"/>
    <cellStyle name="40% - 强调文字颜色 5 2 2 2 2" xfId="733"/>
    <cellStyle name="40% - 强调文字颜色 5 2 2 3" xfId="557"/>
    <cellStyle name="40% - 强调文字颜色 5 2 2 4" xfId="909"/>
    <cellStyle name="40% - 强调文字颜色 5 2 3" xfId="87"/>
    <cellStyle name="40% - 强调文字颜色 5 2 3 2" xfId="469"/>
    <cellStyle name="40% - 强调文字颜色 5 2 4" xfId="264"/>
    <cellStyle name="40% - 强调文字颜色 5 2 4 2" xfId="645"/>
    <cellStyle name="40% - 强调文字颜色 5 2 5" xfId="436"/>
    <cellStyle name="40% - 强调文字颜色 5 2 6" xfId="821"/>
    <cellStyle name="40% - 强调文字颜色 5 3" xfId="101"/>
    <cellStyle name="40% - 强调文字颜色 5 3 2" xfId="189"/>
    <cellStyle name="40% - 强调文字颜色 5 3 2 2" xfId="366"/>
    <cellStyle name="40% - 强调文字颜色 5 3 2 2 2" xfId="747"/>
    <cellStyle name="40% - 强调文字颜色 5 3 2 3" xfId="571"/>
    <cellStyle name="40% - 强调文字颜色 5 3 2 4" xfId="923"/>
    <cellStyle name="40% - 强调文字颜色 5 3 3" xfId="278"/>
    <cellStyle name="40% - 强调文字颜色 5 3 3 2" xfId="659"/>
    <cellStyle name="40% - 强调文字颜色 5 3 4" xfId="483"/>
    <cellStyle name="40% - 强调文字颜色 5 3 5" xfId="835"/>
    <cellStyle name="40% - 强调文字颜色 5 4" xfId="115"/>
    <cellStyle name="40% - 强调文字颜色 5 4 2" xfId="203"/>
    <cellStyle name="40% - 强调文字颜色 5 4 2 2" xfId="380"/>
    <cellStyle name="40% - 强调文字颜色 5 4 2 2 2" xfId="761"/>
    <cellStyle name="40% - 强调文字颜色 5 4 2 3" xfId="585"/>
    <cellStyle name="40% - 强调文字颜色 5 4 2 4" xfId="937"/>
    <cellStyle name="40% - 强调文字颜色 5 4 3" xfId="292"/>
    <cellStyle name="40% - 强调文字颜色 5 4 3 2" xfId="673"/>
    <cellStyle name="40% - 强调文字颜色 5 4 4" xfId="497"/>
    <cellStyle name="40% - 强调文字颜色 5 4 5" xfId="849"/>
    <cellStyle name="40% - 强调文字颜色 5 5" xfId="129"/>
    <cellStyle name="40% - 强调文字颜色 5 5 2" xfId="217"/>
    <cellStyle name="40% - 强调文字颜色 5 5 2 2" xfId="394"/>
    <cellStyle name="40% - 强调文字颜色 5 5 2 2 2" xfId="775"/>
    <cellStyle name="40% - 强调文字颜色 5 5 2 3" xfId="599"/>
    <cellStyle name="40% - 强调文字颜色 5 5 2 4" xfId="951"/>
    <cellStyle name="40% - 强调文字颜色 5 5 3" xfId="306"/>
    <cellStyle name="40% - 强调文字颜色 5 5 3 2" xfId="687"/>
    <cellStyle name="40% - 强调文字颜色 5 5 4" xfId="511"/>
    <cellStyle name="40% - 强调文字颜色 5 5 5" xfId="863"/>
    <cellStyle name="40% - 强调文字颜色 5 6" xfId="143"/>
    <cellStyle name="40% - 强调文字颜色 5 6 2" xfId="231"/>
    <cellStyle name="40% - 强调文字颜色 5 6 2 2" xfId="408"/>
    <cellStyle name="40% - 强调文字颜色 5 6 2 2 2" xfId="789"/>
    <cellStyle name="40% - 强调文字颜色 5 6 2 3" xfId="613"/>
    <cellStyle name="40% - 强调文字颜色 5 6 2 4" xfId="965"/>
    <cellStyle name="40% - 强调文字颜色 5 6 3" xfId="320"/>
    <cellStyle name="40% - 强调文字颜色 5 6 3 2" xfId="701"/>
    <cellStyle name="40% - 强调文字颜色 5 6 4" xfId="525"/>
    <cellStyle name="40% - 强调文字颜色 5 6 5" xfId="877"/>
    <cellStyle name="40% - 强调文字颜色 5 7" xfId="156"/>
    <cellStyle name="40% - 强调文字颜色 5 7 2" xfId="333"/>
    <cellStyle name="40% - 强调文字颜色 5 7 2 2" xfId="714"/>
    <cellStyle name="40% - 强调文字颜色 5 7 3" xfId="538"/>
    <cellStyle name="40% - 强调文字颜色 5 7 4" xfId="890"/>
    <cellStyle name="40% - 强调文字颜色 5 8" xfId="68"/>
    <cellStyle name="40% - 强调文字颜色 5 8 2" xfId="450"/>
    <cellStyle name="40% - 强调文字颜色 5 9" xfId="245"/>
    <cellStyle name="40% - 强调文字颜色 5 9 2" xfId="626"/>
    <cellStyle name="40% - 强调文字颜色 6" xfId="39" builtinId="51" customBuiltin="1"/>
    <cellStyle name="40% - 强调文字颜色 6 10" xfId="422"/>
    <cellStyle name="40% - 强调文字颜色 6 11" xfId="804"/>
    <cellStyle name="40% - 强调文字颜色 6 12" xfId="981"/>
    <cellStyle name="40% - 强调文字颜色 6 13" xfId="995"/>
    <cellStyle name="40% - 强调文字颜色 6 14" xfId="1009"/>
    <cellStyle name="40% - 强调文字颜色 6 2" xfId="56"/>
    <cellStyle name="40% - 强调文字颜色 6 2 2" xfId="177"/>
    <cellStyle name="40% - 强调文字颜色 6 2 2 2" xfId="354"/>
    <cellStyle name="40% - 强调文字颜色 6 2 2 2 2" xfId="735"/>
    <cellStyle name="40% - 强调文字颜色 6 2 2 3" xfId="559"/>
    <cellStyle name="40% - 强调文字颜色 6 2 2 4" xfId="911"/>
    <cellStyle name="40% - 强调文字颜色 6 2 3" xfId="89"/>
    <cellStyle name="40% - 强调文字颜色 6 2 3 2" xfId="471"/>
    <cellStyle name="40% - 强调文字颜色 6 2 4" xfId="266"/>
    <cellStyle name="40% - 强调文字颜色 6 2 4 2" xfId="647"/>
    <cellStyle name="40% - 强调文字颜色 6 2 5" xfId="438"/>
    <cellStyle name="40% - 强调文字颜色 6 2 6" xfId="823"/>
    <cellStyle name="40% - 强调文字颜色 6 3" xfId="103"/>
    <cellStyle name="40% - 强调文字颜色 6 3 2" xfId="191"/>
    <cellStyle name="40% - 强调文字颜色 6 3 2 2" xfId="368"/>
    <cellStyle name="40% - 强调文字颜色 6 3 2 2 2" xfId="749"/>
    <cellStyle name="40% - 强调文字颜色 6 3 2 3" xfId="573"/>
    <cellStyle name="40% - 强调文字颜色 6 3 2 4" xfId="925"/>
    <cellStyle name="40% - 强调文字颜色 6 3 3" xfId="280"/>
    <cellStyle name="40% - 强调文字颜色 6 3 3 2" xfId="661"/>
    <cellStyle name="40% - 强调文字颜色 6 3 4" xfId="485"/>
    <cellStyle name="40% - 强调文字颜色 6 3 5" xfId="837"/>
    <cellStyle name="40% - 强调文字颜色 6 4" xfId="117"/>
    <cellStyle name="40% - 强调文字颜色 6 4 2" xfId="205"/>
    <cellStyle name="40% - 强调文字颜色 6 4 2 2" xfId="382"/>
    <cellStyle name="40% - 强调文字颜色 6 4 2 2 2" xfId="763"/>
    <cellStyle name="40% - 强调文字颜色 6 4 2 3" xfId="587"/>
    <cellStyle name="40% - 强调文字颜色 6 4 2 4" xfId="939"/>
    <cellStyle name="40% - 强调文字颜色 6 4 3" xfId="294"/>
    <cellStyle name="40% - 强调文字颜色 6 4 3 2" xfId="675"/>
    <cellStyle name="40% - 强调文字颜色 6 4 4" xfId="499"/>
    <cellStyle name="40% - 强调文字颜色 6 4 5" xfId="851"/>
    <cellStyle name="40% - 强调文字颜色 6 5" xfId="131"/>
    <cellStyle name="40% - 强调文字颜色 6 5 2" xfId="219"/>
    <cellStyle name="40% - 强调文字颜色 6 5 2 2" xfId="396"/>
    <cellStyle name="40% - 强调文字颜色 6 5 2 2 2" xfId="777"/>
    <cellStyle name="40% - 强调文字颜色 6 5 2 3" xfId="601"/>
    <cellStyle name="40% - 强调文字颜色 6 5 2 4" xfId="953"/>
    <cellStyle name="40% - 强调文字颜色 6 5 3" xfId="308"/>
    <cellStyle name="40% - 强调文字颜色 6 5 3 2" xfId="689"/>
    <cellStyle name="40% - 强调文字颜色 6 5 4" xfId="513"/>
    <cellStyle name="40% - 强调文字颜色 6 5 5" xfId="865"/>
    <cellStyle name="40% - 强调文字颜色 6 6" xfId="145"/>
    <cellStyle name="40% - 强调文字颜色 6 6 2" xfId="233"/>
    <cellStyle name="40% - 强调文字颜色 6 6 2 2" xfId="410"/>
    <cellStyle name="40% - 强调文字颜色 6 6 2 2 2" xfId="791"/>
    <cellStyle name="40% - 强调文字颜色 6 6 2 3" xfId="615"/>
    <cellStyle name="40% - 强调文字颜色 6 6 2 4" xfId="967"/>
    <cellStyle name="40% - 强调文字颜色 6 6 3" xfId="322"/>
    <cellStyle name="40% - 强调文字颜色 6 6 3 2" xfId="703"/>
    <cellStyle name="40% - 强调文字颜色 6 6 4" xfId="527"/>
    <cellStyle name="40% - 强调文字颜色 6 6 5" xfId="879"/>
    <cellStyle name="40% - 强调文字颜色 6 7" xfId="158"/>
    <cellStyle name="40% - 强调文字颜色 6 7 2" xfId="335"/>
    <cellStyle name="40% - 强调文字颜色 6 7 2 2" xfId="716"/>
    <cellStyle name="40% - 强调文字颜色 6 7 3" xfId="540"/>
    <cellStyle name="40% - 强调文字颜色 6 7 4" xfId="892"/>
    <cellStyle name="40% - 强调文字颜色 6 8" xfId="70"/>
    <cellStyle name="40% - 强调文字颜色 6 8 2" xfId="452"/>
    <cellStyle name="40% - 强调文字颜色 6 9" xfId="247"/>
    <cellStyle name="40% - 强调文字颜色 6 9 2" xfId="628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118"/>
    <cellStyle name="常规 10 2" xfId="206"/>
    <cellStyle name="常规 10 2 2" xfId="383"/>
    <cellStyle name="常规 10 2 2 2" xfId="764"/>
    <cellStyle name="常规 10 2 3" xfId="588"/>
    <cellStyle name="常规 10 2 4" xfId="940"/>
    <cellStyle name="常规 10 3" xfId="295"/>
    <cellStyle name="常规 10 3 2" xfId="676"/>
    <cellStyle name="常规 10 4" xfId="500"/>
    <cellStyle name="常规 10 5" xfId="852"/>
    <cellStyle name="常规 11" xfId="132"/>
    <cellStyle name="常规 11 2" xfId="220"/>
    <cellStyle name="常规 11 2 2" xfId="397"/>
    <cellStyle name="常规 11 2 2 2" xfId="778"/>
    <cellStyle name="常规 11 2 3" xfId="602"/>
    <cellStyle name="常规 11 2 4" xfId="954"/>
    <cellStyle name="常规 11 3" xfId="309"/>
    <cellStyle name="常规 11 3 2" xfId="690"/>
    <cellStyle name="常规 11 4" xfId="514"/>
    <cellStyle name="常规 11 5" xfId="866"/>
    <cellStyle name="常规 12" xfId="234"/>
    <cellStyle name="常规 13" xfId="968"/>
    <cellStyle name="常规 14" xfId="982"/>
    <cellStyle name="常规 15" xfId="996"/>
    <cellStyle name="常规 2" xfId="41"/>
    <cellStyle name="常规 2 2" xfId="146"/>
    <cellStyle name="常规 2 2 2" xfId="323"/>
    <cellStyle name="常规 2 2 2 2" xfId="704"/>
    <cellStyle name="常规 2 2 3" xfId="528"/>
    <cellStyle name="常规 2 2 4" xfId="880"/>
    <cellStyle name="常规 2 3" xfId="58"/>
    <cellStyle name="常规 2 3 2" xfId="440"/>
    <cellStyle name="常规 2 4" xfId="235"/>
    <cellStyle name="常规 2 4 2" xfId="616"/>
    <cellStyle name="常规 2 5" xfId="423"/>
    <cellStyle name="常规 2 6" xfId="792"/>
    <cellStyle name="常规 3" xfId="43"/>
    <cellStyle name="常规 3 2" xfId="159"/>
    <cellStyle name="常规 3 2 2" xfId="336"/>
    <cellStyle name="常规 3 2 2 2" xfId="717"/>
    <cellStyle name="常规 3 2 3" xfId="541"/>
    <cellStyle name="常规 3 2 4" xfId="893"/>
    <cellStyle name="常规 3 3" xfId="71"/>
    <cellStyle name="常规 3 3 2" xfId="453"/>
    <cellStyle name="常规 3 4" xfId="248"/>
    <cellStyle name="常规 3 4 2" xfId="629"/>
    <cellStyle name="常规 3 5" xfId="425"/>
    <cellStyle name="常规 3 6" xfId="805"/>
    <cellStyle name="常规 4" xfId="57"/>
    <cellStyle name="常规 4 2" xfId="161"/>
    <cellStyle name="常规 4 2 2" xfId="338"/>
    <cellStyle name="常规 4 2 2 2" xfId="719"/>
    <cellStyle name="常规 4 2 3" xfId="543"/>
    <cellStyle name="常规 4 2 4" xfId="895"/>
    <cellStyle name="常规 4 3" xfId="73"/>
    <cellStyle name="常规 4 3 2" xfId="455"/>
    <cellStyle name="常规 4 4" xfId="250"/>
    <cellStyle name="常规 4 4 2" xfId="631"/>
    <cellStyle name="常规 4 5" xfId="439"/>
    <cellStyle name="常规 4 6" xfId="807"/>
    <cellStyle name="常规 5" xfId="75"/>
    <cellStyle name="常规 5 2" xfId="163"/>
    <cellStyle name="常规 5 2 2" xfId="340"/>
    <cellStyle name="常规 5 2 2 2" xfId="721"/>
    <cellStyle name="常规 5 2 3" xfId="545"/>
    <cellStyle name="常规 5 2 4" xfId="897"/>
    <cellStyle name="常规 5 3" xfId="252"/>
    <cellStyle name="常规 5 3 2" xfId="633"/>
    <cellStyle name="常规 5 4" xfId="457"/>
    <cellStyle name="常规 5 5" xfId="809"/>
    <cellStyle name="常规 6" xfId="74"/>
    <cellStyle name="常规 6 2" xfId="162"/>
    <cellStyle name="常规 6 2 2" xfId="339"/>
    <cellStyle name="常规 6 2 2 2" xfId="720"/>
    <cellStyle name="常规 6 2 3" xfId="544"/>
    <cellStyle name="常规 6 2 4" xfId="896"/>
    <cellStyle name="常规 6 3" xfId="251"/>
    <cellStyle name="常规 6 3 2" xfId="632"/>
    <cellStyle name="常规 6 4" xfId="456"/>
    <cellStyle name="常规 6 5" xfId="808"/>
    <cellStyle name="常规 7" xfId="76"/>
    <cellStyle name="常规 7 2" xfId="164"/>
    <cellStyle name="常规 7 2 2" xfId="341"/>
    <cellStyle name="常规 7 2 2 2" xfId="722"/>
    <cellStyle name="常规 7 2 3" xfId="546"/>
    <cellStyle name="常规 7 2 4" xfId="898"/>
    <cellStyle name="常规 7 3" xfId="253"/>
    <cellStyle name="常规 7 3 2" xfId="634"/>
    <cellStyle name="常规 7 4" xfId="458"/>
    <cellStyle name="常规 7 5" xfId="810"/>
    <cellStyle name="常规 8" xfId="90"/>
    <cellStyle name="常规 8 2" xfId="178"/>
    <cellStyle name="常规 8 2 2" xfId="355"/>
    <cellStyle name="常规 8 2 2 2" xfId="736"/>
    <cellStyle name="常规 8 2 3" xfId="560"/>
    <cellStyle name="常规 8 2 4" xfId="912"/>
    <cellStyle name="常规 8 3" xfId="267"/>
    <cellStyle name="常规 8 3 2" xfId="648"/>
    <cellStyle name="常规 8 4" xfId="472"/>
    <cellStyle name="常规 8 5" xfId="824"/>
    <cellStyle name="常规 9" xfId="104"/>
    <cellStyle name="常规 9 2" xfId="192"/>
    <cellStyle name="常规 9 2 2" xfId="369"/>
    <cellStyle name="常规 9 2 2 2" xfId="750"/>
    <cellStyle name="常规 9 2 3" xfId="574"/>
    <cellStyle name="常规 9 2 4" xfId="926"/>
    <cellStyle name="常规 9 3" xfId="281"/>
    <cellStyle name="常规 9 3 2" xfId="662"/>
    <cellStyle name="常规 9 4" xfId="486"/>
    <cellStyle name="常规 9 5" xfId="83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997"/>
    <cellStyle name="注释 2" xfId="42"/>
    <cellStyle name="注释 2 2" xfId="160"/>
    <cellStyle name="注释 2 2 2" xfId="337"/>
    <cellStyle name="注释 2 2 2 2" xfId="718"/>
    <cellStyle name="注释 2 2 3" xfId="542"/>
    <cellStyle name="注释 2 2 4" xfId="894"/>
    <cellStyle name="注释 2 3" xfId="72"/>
    <cellStyle name="注释 2 3 2" xfId="454"/>
    <cellStyle name="注释 2 4" xfId="249"/>
    <cellStyle name="注释 2 4 2" xfId="630"/>
    <cellStyle name="注释 2 5" xfId="424"/>
    <cellStyle name="注释 2 6" xfId="806"/>
    <cellStyle name="注释 3" xfId="44"/>
    <cellStyle name="注释 3 2" xfId="165"/>
    <cellStyle name="注释 3 2 2" xfId="342"/>
    <cellStyle name="注释 3 2 2 2" xfId="723"/>
    <cellStyle name="注释 3 2 3" xfId="547"/>
    <cellStyle name="注释 3 2 4" xfId="899"/>
    <cellStyle name="注释 3 3" xfId="77"/>
    <cellStyle name="注释 3 3 2" xfId="459"/>
    <cellStyle name="注释 3 4" xfId="254"/>
    <cellStyle name="注释 3 4 2" xfId="635"/>
    <cellStyle name="注释 3 5" xfId="426"/>
    <cellStyle name="注释 3 6" xfId="811"/>
    <cellStyle name="注释 4" xfId="91"/>
    <cellStyle name="注释 4 2" xfId="179"/>
    <cellStyle name="注释 4 2 2" xfId="356"/>
    <cellStyle name="注释 4 2 2 2" xfId="737"/>
    <cellStyle name="注释 4 2 3" xfId="561"/>
    <cellStyle name="注释 4 2 4" xfId="913"/>
    <cellStyle name="注释 4 3" xfId="268"/>
    <cellStyle name="注释 4 3 2" xfId="649"/>
    <cellStyle name="注释 4 4" xfId="473"/>
    <cellStyle name="注释 4 5" xfId="825"/>
    <cellStyle name="注释 5" xfId="105"/>
    <cellStyle name="注释 5 2" xfId="193"/>
    <cellStyle name="注释 5 2 2" xfId="370"/>
    <cellStyle name="注释 5 2 2 2" xfId="751"/>
    <cellStyle name="注释 5 2 3" xfId="575"/>
    <cellStyle name="注释 5 2 4" xfId="927"/>
    <cellStyle name="注释 5 3" xfId="282"/>
    <cellStyle name="注释 5 3 2" xfId="663"/>
    <cellStyle name="注释 5 4" xfId="487"/>
    <cellStyle name="注释 5 5" xfId="839"/>
    <cellStyle name="注释 6" xfId="119"/>
    <cellStyle name="注释 6 2" xfId="207"/>
    <cellStyle name="注释 6 2 2" xfId="384"/>
    <cellStyle name="注释 6 2 2 2" xfId="765"/>
    <cellStyle name="注释 6 2 3" xfId="589"/>
    <cellStyle name="注释 6 2 4" xfId="941"/>
    <cellStyle name="注释 6 3" xfId="296"/>
    <cellStyle name="注释 6 3 2" xfId="677"/>
    <cellStyle name="注释 6 4" xfId="501"/>
    <cellStyle name="注释 6 5" xfId="853"/>
    <cellStyle name="注释 7" xfId="133"/>
    <cellStyle name="注释 7 2" xfId="221"/>
    <cellStyle name="注释 7 2 2" xfId="398"/>
    <cellStyle name="注释 7 2 2 2" xfId="779"/>
    <cellStyle name="注释 7 2 3" xfId="603"/>
    <cellStyle name="注释 7 2 4" xfId="955"/>
    <cellStyle name="注释 7 3" xfId="310"/>
    <cellStyle name="注释 7 3 2" xfId="691"/>
    <cellStyle name="注释 7 4" xfId="515"/>
    <cellStyle name="注释 7 5" xfId="867"/>
    <cellStyle name="注释 8" xfId="969"/>
    <cellStyle name="注释 9" xfId="98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605892618828"/>
          <c:y val="6.5289442986293383E-2"/>
          <c:w val="0.78297505389590394"/>
          <c:h val="0.77204637573848245"/>
        </c:manualLayout>
      </c:layout>
      <c:scatterChart>
        <c:scatterStyle val="lineMarker"/>
        <c:varyColors val="0"/>
        <c:ser>
          <c:idx val="2"/>
          <c:order val="0"/>
          <c:tx>
            <c:v>65% interval</c:v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xVal>
            <c:numRef>
              <c:f>印度!$A$612:$A$672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印度!$Z$611:$Z$671</c:f>
              <c:numCache>
                <c:formatCode>General</c:formatCode>
                <c:ptCount val="61"/>
                <c:pt idx="0">
                  <c:v>6.1633195146414703</c:v>
                </c:pt>
                <c:pt idx="1">
                  <c:v>5.7100391939294299</c:v>
                </c:pt>
                <c:pt idx="2">
                  <c:v>5.4291837413978197</c:v>
                </c:pt>
                <c:pt idx="3">
                  <c:v>5.3065909991207301</c:v>
                </c:pt>
                <c:pt idx="4">
                  <c:v>5.2621014830961501</c:v>
                </c:pt>
                <c:pt idx="5">
                  <c:v>5.1731883429085901</c:v>
                </c:pt>
                <c:pt idx="6">
                  <c:v>5.0803331699502499</c:v>
                </c:pt>
                <c:pt idx="7">
                  <c:v>5.0541936420384399</c:v>
                </c:pt>
                <c:pt idx="8">
                  <c:v>5.0170045057841497</c:v>
                </c:pt>
                <c:pt idx="9">
                  <c:v>4.9258652010745401</c:v>
                </c:pt>
                <c:pt idx="10">
                  <c:v>4.8698034410671998</c:v>
                </c:pt>
                <c:pt idx="11">
                  <c:v>4.8549025757804101</c:v>
                </c:pt>
                <c:pt idx="12">
                  <c:v>4.7929842096512703</c:v>
                </c:pt>
                <c:pt idx="13">
                  <c:v>4.7113654982100996</c:v>
                </c:pt>
                <c:pt idx="14">
                  <c:v>4.6837586218424097</c:v>
                </c:pt>
                <c:pt idx="15">
                  <c:v>4.65638104891016</c:v>
                </c:pt>
                <c:pt idx="16">
                  <c:v>4.5785252728026604</c:v>
                </c:pt>
                <c:pt idx="17">
                  <c:v>4.5209534967884801</c:v>
                </c:pt>
                <c:pt idx="18">
                  <c:v>4.5053246195882002</c:v>
                </c:pt>
                <c:pt idx="19">
                  <c:v>4.4557908547228697</c:v>
                </c:pt>
                <c:pt idx="20">
                  <c:v>4.38008864613768</c:v>
                </c:pt>
                <c:pt idx="21">
                  <c:v>4.3477762889206897</c:v>
                </c:pt>
                <c:pt idx="22">
                  <c:v>4.3253979406179397</c:v>
                </c:pt>
                <c:pt idx="23">
                  <c:v>4.25874216372448</c:v>
                </c:pt>
                <c:pt idx="24">
                  <c:v>4.2003305935437298</c:v>
                </c:pt>
                <c:pt idx="25">
                  <c:v>4.1821098390062499</c:v>
                </c:pt>
                <c:pt idx="26">
                  <c:v>4.1419179327281803</c:v>
                </c:pt>
                <c:pt idx="27">
                  <c:v>4.0724227321622299</c:v>
                </c:pt>
                <c:pt idx="28">
                  <c:v>4.0358295616789501</c:v>
                </c:pt>
                <c:pt idx="29">
                  <c:v>4.0158188437672102</c:v>
                </c:pt>
                <c:pt idx="30">
                  <c:v>3.9588967549604699</c:v>
                </c:pt>
                <c:pt idx="31">
                  <c:v>3.9008222503785301</c:v>
                </c:pt>
                <c:pt idx="32">
                  <c:v>3.87921351368187</c:v>
                </c:pt>
                <c:pt idx="33">
                  <c:v>3.8458394839724401</c:v>
                </c:pt>
                <c:pt idx="34">
                  <c:v>3.7826987516608801</c:v>
                </c:pt>
                <c:pt idx="35">
                  <c:v>3.7427005839693299</c:v>
                </c:pt>
                <c:pt idx="36">
                  <c:v>3.72319258081292</c:v>
                </c:pt>
                <c:pt idx="37">
                  <c:v>3.6745269918241901</c:v>
                </c:pt>
                <c:pt idx="38">
                  <c:v>3.6178764314326499</c:v>
                </c:pt>
                <c:pt idx="39">
                  <c:v>3.5927040906533199</c:v>
                </c:pt>
                <c:pt idx="40">
                  <c:v>3.5640303345921001</c:v>
                </c:pt>
                <c:pt idx="41">
                  <c:v>3.5071370054059701</c:v>
                </c:pt>
                <c:pt idx="42">
                  <c:v>3.4647748578316402</c:v>
                </c:pt>
                <c:pt idx="43">
                  <c:v>3.4445155131421701</c:v>
                </c:pt>
                <c:pt idx="44">
                  <c:v>3.4026419340371099</c:v>
                </c:pt>
                <c:pt idx="45">
                  <c:v>3.34828266195714</c:v>
                </c:pt>
                <c:pt idx="46">
                  <c:v>3.31978058997771</c:v>
                </c:pt>
                <c:pt idx="47">
                  <c:v>3.2940764368919102</c:v>
                </c:pt>
                <c:pt idx="48">
                  <c:v>3.2430840655464701</c:v>
                </c:pt>
                <c:pt idx="49">
                  <c:v>3.1994010964291499</c:v>
                </c:pt>
                <c:pt idx="50">
                  <c:v>3.1776281686538401</c:v>
                </c:pt>
                <c:pt idx="51">
                  <c:v>3.14114696758686</c:v>
                </c:pt>
                <c:pt idx="52">
                  <c:v>3.0896841523039602</c:v>
                </c:pt>
                <c:pt idx="53">
                  <c:v>3.0583389273527701</c:v>
                </c:pt>
                <c:pt idx="54">
                  <c:v>3.03424105619187</c:v>
                </c:pt>
                <c:pt idx="55">
                  <c:v>2.9886164302688498</c:v>
                </c:pt>
                <c:pt idx="56">
                  <c:v>2.9445593259672802</c:v>
                </c:pt>
                <c:pt idx="57">
                  <c:v>2.92089733536457</c:v>
                </c:pt>
                <c:pt idx="58">
                  <c:v>2.8885233087820699</c:v>
                </c:pt>
                <c:pt idx="59">
                  <c:v>2.8403036745313801</c:v>
                </c:pt>
                <c:pt idx="60">
                  <c:v>2.8067351543683601</c:v>
                </c:pt>
              </c:numCache>
            </c:numRef>
          </c:yVal>
          <c:smooth val="0"/>
        </c:ser>
        <c:ser>
          <c:idx val="4"/>
          <c:order val="1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印度!$A$612:$A$672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印度!$I$612:$I$672</c:f>
              <c:numCache>
                <c:formatCode>General</c:formatCode>
                <c:ptCount val="61"/>
                <c:pt idx="0">
                  <c:v>8.9045454545454561</c:v>
                </c:pt>
                <c:pt idx="1">
                  <c:v>7.8863636363636367</c:v>
                </c:pt>
                <c:pt idx="2">
                  <c:v>8.4090909090909083</c:v>
                </c:pt>
                <c:pt idx="3">
                  <c:v>8.5136363636363637</c:v>
                </c:pt>
                <c:pt idx="4">
                  <c:v>8.5272727272727273</c:v>
                </c:pt>
                <c:pt idx="5">
                  <c:v>10.236363636363629</c:v>
                </c:pt>
                <c:pt idx="6">
                  <c:v>10.359090909090909</c:v>
                </c:pt>
                <c:pt idx="7">
                  <c:v>10.35454545454545</c:v>
                </c:pt>
                <c:pt idx="8">
                  <c:v>11.15454545454546</c:v>
                </c:pt>
                <c:pt idx="9">
                  <c:v>10.61363636363636</c:v>
                </c:pt>
                <c:pt idx="10">
                  <c:v>9.6681818181818198</c:v>
                </c:pt>
                <c:pt idx="11">
                  <c:v>10.018181818181819</c:v>
                </c:pt>
                <c:pt idx="12">
                  <c:v>9.1619047619047613</c:v>
                </c:pt>
                <c:pt idx="13">
                  <c:v>9.3681818181818173</c:v>
                </c:pt>
                <c:pt idx="14">
                  <c:v>9.8227272727272776</c:v>
                </c:pt>
                <c:pt idx="15">
                  <c:v>11.21818181818182</c:v>
                </c:pt>
                <c:pt idx="16">
                  <c:v>12.09090909090909</c:v>
                </c:pt>
                <c:pt idx="17">
                  <c:v>12.32727272727273</c:v>
                </c:pt>
                <c:pt idx="18">
                  <c:v>11.972727272727271</c:v>
                </c:pt>
                <c:pt idx="19">
                  <c:v>12.75</c:v>
                </c:pt>
                <c:pt idx="20">
                  <c:v>13.41818181818182</c:v>
                </c:pt>
                <c:pt idx="21">
                  <c:v>13.254545454545459</c:v>
                </c:pt>
                <c:pt idx="22">
                  <c:v>13.40454545454546</c:v>
                </c:pt>
                <c:pt idx="23">
                  <c:v>13.73636363636364</c:v>
                </c:pt>
                <c:pt idx="24">
                  <c:v>12.87142857142857</c:v>
                </c:pt>
                <c:pt idx="25">
                  <c:v>13.25</c:v>
                </c:pt>
                <c:pt idx="26">
                  <c:v>12.936363636363639</c:v>
                </c:pt>
                <c:pt idx="27">
                  <c:v>15.31818181818182</c:v>
                </c:pt>
                <c:pt idx="28">
                  <c:v>17.604545454545459</c:v>
                </c:pt>
                <c:pt idx="29">
                  <c:v>17.77727272727272</c:v>
                </c:pt>
                <c:pt idx="30">
                  <c:v>16</c:v>
                </c:pt>
                <c:pt idx="31">
                  <c:v>14.84090909090909</c:v>
                </c:pt>
                <c:pt idx="32">
                  <c:v>15.527272727272729</c:v>
                </c:pt>
                <c:pt idx="33">
                  <c:v>17.627272727272729</c:v>
                </c:pt>
                <c:pt idx="34">
                  <c:v>19.722727272727269</c:v>
                </c:pt>
                <c:pt idx="35">
                  <c:v>17.22727272727272</c:v>
                </c:pt>
                <c:pt idx="36">
                  <c:v>18.3</c:v>
                </c:pt>
                <c:pt idx="37">
                  <c:v>18.322727272727271</c:v>
                </c:pt>
                <c:pt idx="38">
                  <c:v>18.600000000000001</c:v>
                </c:pt>
                <c:pt idx="39">
                  <c:v>19.41363636363636</c:v>
                </c:pt>
                <c:pt idx="40">
                  <c:v>18.131818181818179</c:v>
                </c:pt>
                <c:pt idx="41">
                  <c:v>16.31818181818182</c:v>
                </c:pt>
                <c:pt idx="42">
                  <c:v>15.93181818181818</c:v>
                </c:pt>
                <c:pt idx="43">
                  <c:v>15.78181818181818</c:v>
                </c:pt>
                <c:pt idx="44">
                  <c:v>14.427272727272729</c:v>
                </c:pt>
                <c:pt idx="45">
                  <c:v>10.94090909090909</c:v>
                </c:pt>
                <c:pt idx="46">
                  <c:v>9.5499999999999989</c:v>
                </c:pt>
                <c:pt idx="47">
                  <c:v>11.23636363636364</c:v>
                </c:pt>
                <c:pt idx="48">
                  <c:v>11.94090909090909</c:v>
                </c:pt>
                <c:pt idx="49">
                  <c:v>12.84090909090909</c:v>
                </c:pt>
                <c:pt idx="50">
                  <c:v>12.618181818181821</c:v>
                </c:pt>
                <c:pt idx="51">
                  <c:v>12.072727272727271</c:v>
                </c:pt>
                <c:pt idx="52">
                  <c:v>13.231818181818181</c:v>
                </c:pt>
                <c:pt idx="53">
                  <c:v>16.468181818181819</c:v>
                </c:pt>
                <c:pt idx="54">
                  <c:v>17.918181818181822</c:v>
                </c:pt>
                <c:pt idx="55">
                  <c:v>17.145454545454552</c:v>
                </c:pt>
                <c:pt idx="56">
                  <c:v>15.131818181818179</c:v>
                </c:pt>
                <c:pt idx="57">
                  <c:v>12.928571428571431</c:v>
                </c:pt>
                <c:pt idx="58">
                  <c:v>13.21904761904762</c:v>
                </c:pt>
                <c:pt idx="59">
                  <c:v>15.040909090909089</c:v>
                </c:pt>
                <c:pt idx="60">
                  <c:v>17.722727272727269</c:v>
                </c:pt>
              </c:numCache>
            </c:numRef>
          </c:yVal>
          <c:smooth val="0"/>
        </c:ser>
        <c:ser>
          <c:idx val="0"/>
          <c:order val="2"/>
          <c:tx>
            <c:v>Actual</c:v>
          </c:tx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印度!$A$2:$A$611</c:f>
              <c:numCache>
                <c:formatCode>m/d/yyyy</c:formatCode>
                <c:ptCount val="610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  <c:pt idx="335">
                  <c:v>44195</c:v>
                </c:pt>
                <c:pt idx="336">
                  <c:v>44196</c:v>
                </c:pt>
                <c:pt idx="337">
                  <c:v>44197</c:v>
                </c:pt>
                <c:pt idx="338">
                  <c:v>44198</c:v>
                </c:pt>
                <c:pt idx="339">
                  <c:v>44199</c:v>
                </c:pt>
                <c:pt idx="340">
                  <c:v>44200</c:v>
                </c:pt>
                <c:pt idx="341">
                  <c:v>44201</c:v>
                </c:pt>
                <c:pt idx="342">
                  <c:v>44202</c:v>
                </c:pt>
                <c:pt idx="343">
                  <c:v>44203</c:v>
                </c:pt>
                <c:pt idx="344">
                  <c:v>44204</c:v>
                </c:pt>
                <c:pt idx="345">
                  <c:v>44205</c:v>
                </c:pt>
                <c:pt idx="346">
                  <c:v>44206</c:v>
                </c:pt>
                <c:pt idx="347">
                  <c:v>44207</c:v>
                </c:pt>
                <c:pt idx="348">
                  <c:v>44208</c:v>
                </c:pt>
                <c:pt idx="349">
                  <c:v>44209</c:v>
                </c:pt>
                <c:pt idx="350">
                  <c:v>44210</c:v>
                </c:pt>
                <c:pt idx="351">
                  <c:v>44211</c:v>
                </c:pt>
                <c:pt idx="352">
                  <c:v>44212</c:v>
                </c:pt>
                <c:pt idx="353">
                  <c:v>44213</c:v>
                </c:pt>
                <c:pt idx="354">
                  <c:v>44214</c:v>
                </c:pt>
                <c:pt idx="355">
                  <c:v>44215</c:v>
                </c:pt>
                <c:pt idx="356">
                  <c:v>44216</c:v>
                </c:pt>
                <c:pt idx="357">
                  <c:v>44217</c:v>
                </c:pt>
                <c:pt idx="358">
                  <c:v>44218</c:v>
                </c:pt>
                <c:pt idx="359">
                  <c:v>44219</c:v>
                </c:pt>
                <c:pt idx="360">
                  <c:v>44220</c:v>
                </c:pt>
                <c:pt idx="361">
                  <c:v>44221</c:v>
                </c:pt>
                <c:pt idx="362">
                  <c:v>44222</c:v>
                </c:pt>
                <c:pt idx="363">
                  <c:v>44223</c:v>
                </c:pt>
                <c:pt idx="364">
                  <c:v>44224</c:v>
                </c:pt>
                <c:pt idx="365">
                  <c:v>44225</c:v>
                </c:pt>
                <c:pt idx="366">
                  <c:v>44226</c:v>
                </c:pt>
                <c:pt idx="367">
                  <c:v>44227</c:v>
                </c:pt>
                <c:pt idx="368">
                  <c:v>44228</c:v>
                </c:pt>
                <c:pt idx="369">
                  <c:v>44229</c:v>
                </c:pt>
                <c:pt idx="370">
                  <c:v>44230</c:v>
                </c:pt>
                <c:pt idx="371">
                  <c:v>44231</c:v>
                </c:pt>
                <c:pt idx="372">
                  <c:v>44232</c:v>
                </c:pt>
                <c:pt idx="373">
                  <c:v>44233</c:v>
                </c:pt>
                <c:pt idx="374">
                  <c:v>44234</c:v>
                </c:pt>
                <c:pt idx="375">
                  <c:v>44235</c:v>
                </c:pt>
                <c:pt idx="376">
                  <c:v>44236</c:v>
                </c:pt>
                <c:pt idx="377">
                  <c:v>44237</c:v>
                </c:pt>
                <c:pt idx="378">
                  <c:v>44238</c:v>
                </c:pt>
                <c:pt idx="379">
                  <c:v>44239</c:v>
                </c:pt>
                <c:pt idx="380">
                  <c:v>44240</c:v>
                </c:pt>
                <c:pt idx="381">
                  <c:v>44241</c:v>
                </c:pt>
                <c:pt idx="382">
                  <c:v>44242</c:v>
                </c:pt>
                <c:pt idx="383">
                  <c:v>44243</c:v>
                </c:pt>
                <c:pt idx="384">
                  <c:v>44244</c:v>
                </c:pt>
                <c:pt idx="385">
                  <c:v>44245</c:v>
                </c:pt>
                <c:pt idx="386">
                  <c:v>44246</c:v>
                </c:pt>
                <c:pt idx="387">
                  <c:v>44247</c:v>
                </c:pt>
                <c:pt idx="388">
                  <c:v>44248</c:v>
                </c:pt>
                <c:pt idx="389">
                  <c:v>44249</c:v>
                </c:pt>
                <c:pt idx="390">
                  <c:v>44250</c:v>
                </c:pt>
                <c:pt idx="391">
                  <c:v>44251</c:v>
                </c:pt>
                <c:pt idx="392">
                  <c:v>44252</c:v>
                </c:pt>
                <c:pt idx="393">
                  <c:v>44253</c:v>
                </c:pt>
                <c:pt idx="394">
                  <c:v>44254</c:v>
                </c:pt>
                <c:pt idx="395">
                  <c:v>44255</c:v>
                </c:pt>
                <c:pt idx="396">
                  <c:v>44256</c:v>
                </c:pt>
                <c:pt idx="397">
                  <c:v>44257</c:v>
                </c:pt>
                <c:pt idx="398">
                  <c:v>44258</c:v>
                </c:pt>
                <c:pt idx="399">
                  <c:v>44259</c:v>
                </c:pt>
                <c:pt idx="400">
                  <c:v>44260</c:v>
                </c:pt>
                <c:pt idx="401">
                  <c:v>44261</c:v>
                </c:pt>
                <c:pt idx="402">
                  <c:v>44262</c:v>
                </c:pt>
                <c:pt idx="403">
                  <c:v>44263</c:v>
                </c:pt>
                <c:pt idx="404">
                  <c:v>44264</c:v>
                </c:pt>
                <c:pt idx="405">
                  <c:v>44265</c:v>
                </c:pt>
                <c:pt idx="406">
                  <c:v>44266</c:v>
                </c:pt>
                <c:pt idx="407">
                  <c:v>44267</c:v>
                </c:pt>
                <c:pt idx="408">
                  <c:v>44268</c:v>
                </c:pt>
                <c:pt idx="409">
                  <c:v>44269</c:v>
                </c:pt>
                <c:pt idx="410">
                  <c:v>44270</c:v>
                </c:pt>
                <c:pt idx="411">
                  <c:v>44271</c:v>
                </c:pt>
                <c:pt idx="412">
                  <c:v>44272</c:v>
                </c:pt>
                <c:pt idx="413">
                  <c:v>44273</c:v>
                </c:pt>
                <c:pt idx="414">
                  <c:v>44274</c:v>
                </c:pt>
                <c:pt idx="415">
                  <c:v>44275</c:v>
                </c:pt>
                <c:pt idx="416">
                  <c:v>44276</c:v>
                </c:pt>
                <c:pt idx="417">
                  <c:v>44277</c:v>
                </c:pt>
                <c:pt idx="418">
                  <c:v>44278</c:v>
                </c:pt>
                <c:pt idx="419">
                  <c:v>44279</c:v>
                </c:pt>
                <c:pt idx="420">
                  <c:v>44280</c:v>
                </c:pt>
                <c:pt idx="421">
                  <c:v>44281</c:v>
                </c:pt>
                <c:pt idx="422">
                  <c:v>44282</c:v>
                </c:pt>
                <c:pt idx="423">
                  <c:v>44283</c:v>
                </c:pt>
                <c:pt idx="424">
                  <c:v>44284</c:v>
                </c:pt>
                <c:pt idx="425">
                  <c:v>44285</c:v>
                </c:pt>
                <c:pt idx="426">
                  <c:v>44286</c:v>
                </c:pt>
                <c:pt idx="427">
                  <c:v>44287</c:v>
                </c:pt>
                <c:pt idx="428">
                  <c:v>44288</c:v>
                </c:pt>
                <c:pt idx="429">
                  <c:v>44289</c:v>
                </c:pt>
                <c:pt idx="430">
                  <c:v>44290</c:v>
                </c:pt>
                <c:pt idx="431">
                  <c:v>44291</c:v>
                </c:pt>
                <c:pt idx="432">
                  <c:v>44292</c:v>
                </c:pt>
                <c:pt idx="433">
                  <c:v>44293</c:v>
                </c:pt>
                <c:pt idx="434">
                  <c:v>44294</c:v>
                </c:pt>
                <c:pt idx="435">
                  <c:v>44295</c:v>
                </c:pt>
                <c:pt idx="436">
                  <c:v>44296</c:v>
                </c:pt>
                <c:pt idx="437">
                  <c:v>44297</c:v>
                </c:pt>
                <c:pt idx="438">
                  <c:v>44298</c:v>
                </c:pt>
                <c:pt idx="439">
                  <c:v>44299</c:v>
                </c:pt>
                <c:pt idx="440">
                  <c:v>44300</c:v>
                </c:pt>
                <c:pt idx="441">
                  <c:v>44301</c:v>
                </c:pt>
                <c:pt idx="442">
                  <c:v>44302</c:v>
                </c:pt>
                <c:pt idx="443">
                  <c:v>44303</c:v>
                </c:pt>
                <c:pt idx="444">
                  <c:v>44304</c:v>
                </c:pt>
                <c:pt idx="445">
                  <c:v>44305</c:v>
                </c:pt>
                <c:pt idx="446">
                  <c:v>44306</c:v>
                </c:pt>
                <c:pt idx="447">
                  <c:v>44307</c:v>
                </c:pt>
                <c:pt idx="448">
                  <c:v>44308</c:v>
                </c:pt>
                <c:pt idx="449">
                  <c:v>44309</c:v>
                </c:pt>
                <c:pt idx="450">
                  <c:v>44310</c:v>
                </c:pt>
                <c:pt idx="451">
                  <c:v>44311</c:v>
                </c:pt>
                <c:pt idx="452">
                  <c:v>44312</c:v>
                </c:pt>
                <c:pt idx="453">
                  <c:v>44313</c:v>
                </c:pt>
                <c:pt idx="454">
                  <c:v>44314</c:v>
                </c:pt>
                <c:pt idx="455">
                  <c:v>44315</c:v>
                </c:pt>
                <c:pt idx="456">
                  <c:v>44316</c:v>
                </c:pt>
                <c:pt idx="457">
                  <c:v>44317</c:v>
                </c:pt>
                <c:pt idx="458">
                  <c:v>44318</c:v>
                </c:pt>
                <c:pt idx="459">
                  <c:v>44319</c:v>
                </c:pt>
                <c:pt idx="460">
                  <c:v>44320</c:v>
                </c:pt>
                <c:pt idx="461">
                  <c:v>44321</c:v>
                </c:pt>
                <c:pt idx="462">
                  <c:v>44322</c:v>
                </c:pt>
                <c:pt idx="463">
                  <c:v>44323</c:v>
                </c:pt>
                <c:pt idx="464">
                  <c:v>44324</c:v>
                </c:pt>
                <c:pt idx="465">
                  <c:v>44325</c:v>
                </c:pt>
                <c:pt idx="466">
                  <c:v>44326</c:v>
                </c:pt>
                <c:pt idx="467">
                  <c:v>44327</c:v>
                </c:pt>
                <c:pt idx="468">
                  <c:v>44328</c:v>
                </c:pt>
                <c:pt idx="469">
                  <c:v>44329</c:v>
                </c:pt>
                <c:pt idx="470">
                  <c:v>44330</c:v>
                </c:pt>
                <c:pt idx="471">
                  <c:v>44331</c:v>
                </c:pt>
                <c:pt idx="472">
                  <c:v>44332</c:v>
                </c:pt>
                <c:pt idx="473">
                  <c:v>44333</c:v>
                </c:pt>
                <c:pt idx="474">
                  <c:v>44334</c:v>
                </c:pt>
                <c:pt idx="475">
                  <c:v>44335</c:v>
                </c:pt>
                <c:pt idx="476">
                  <c:v>44336</c:v>
                </c:pt>
                <c:pt idx="477">
                  <c:v>44337</c:v>
                </c:pt>
                <c:pt idx="478">
                  <c:v>44338</c:v>
                </c:pt>
                <c:pt idx="479">
                  <c:v>44339</c:v>
                </c:pt>
                <c:pt idx="480">
                  <c:v>44340</c:v>
                </c:pt>
                <c:pt idx="481">
                  <c:v>44341</c:v>
                </c:pt>
                <c:pt idx="482">
                  <c:v>44342</c:v>
                </c:pt>
                <c:pt idx="483">
                  <c:v>44343</c:v>
                </c:pt>
                <c:pt idx="484">
                  <c:v>44344</c:v>
                </c:pt>
                <c:pt idx="485">
                  <c:v>44345</c:v>
                </c:pt>
                <c:pt idx="486">
                  <c:v>44346</c:v>
                </c:pt>
                <c:pt idx="487">
                  <c:v>44347</c:v>
                </c:pt>
                <c:pt idx="488">
                  <c:v>44348</c:v>
                </c:pt>
                <c:pt idx="489">
                  <c:v>44349</c:v>
                </c:pt>
                <c:pt idx="490">
                  <c:v>44350</c:v>
                </c:pt>
                <c:pt idx="491">
                  <c:v>44351</c:v>
                </c:pt>
                <c:pt idx="492">
                  <c:v>44352</c:v>
                </c:pt>
                <c:pt idx="493">
                  <c:v>44353</c:v>
                </c:pt>
                <c:pt idx="494">
                  <c:v>44354</c:v>
                </c:pt>
                <c:pt idx="495">
                  <c:v>44355</c:v>
                </c:pt>
                <c:pt idx="496">
                  <c:v>44356</c:v>
                </c:pt>
                <c:pt idx="497">
                  <c:v>44357</c:v>
                </c:pt>
                <c:pt idx="498">
                  <c:v>44358</c:v>
                </c:pt>
                <c:pt idx="499">
                  <c:v>44359</c:v>
                </c:pt>
                <c:pt idx="500">
                  <c:v>44360</c:v>
                </c:pt>
                <c:pt idx="501">
                  <c:v>44361</c:v>
                </c:pt>
                <c:pt idx="502">
                  <c:v>44362</c:v>
                </c:pt>
                <c:pt idx="503">
                  <c:v>44363</c:v>
                </c:pt>
                <c:pt idx="504">
                  <c:v>44364</c:v>
                </c:pt>
                <c:pt idx="505">
                  <c:v>44365</c:v>
                </c:pt>
                <c:pt idx="506">
                  <c:v>44366</c:v>
                </c:pt>
                <c:pt idx="507">
                  <c:v>44367</c:v>
                </c:pt>
                <c:pt idx="508">
                  <c:v>44368</c:v>
                </c:pt>
                <c:pt idx="509">
                  <c:v>44369</c:v>
                </c:pt>
                <c:pt idx="510">
                  <c:v>44370</c:v>
                </c:pt>
                <c:pt idx="511">
                  <c:v>44371</c:v>
                </c:pt>
                <c:pt idx="512">
                  <c:v>44372</c:v>
                </c:pt>
                <c:pt idx="513">
                  <c:v>44373</c:v>
                </c:pt>
                <c:pt idx="514">
                  <c:v>44374</c:v>
                </c:pt>
                <c:pt idx="515">
                  <c:v>44375</c:v>
                </c:pt>
                <c:pt idx="516">
                  <c:v>44376</c:v>
                </c:pt>
                <c:pt idx="517">
                  <c:v>44377</c:v>
                </c:pt>
                <c:pt idx="518">
                  <c:v>44378</c:v>
                </c:pt>
                <c:pt idx="519">
                  <c:v>44379</c:v>
                </c:pt>
                <c:pt idx="520">
                  <c:v>44380</c:v>
                </c:pt>
                <c:pt idx="521">
                  <c:v>44381</c:v>
                </c:pt>
                <c:pt idx="522">
                  <c:v>44382</c:v>
                </c:pt>
                <c:pt idx="523">
                  <c:v>44383</c:v>
                </c:pt>
                <c:pt idx="524">
                  <c:v>44384</c:v>
                </c:pt>
                <c:pt idx="525">
                  <c:v>44385</c:v>
                </c:pt>
                <c:pt idx="526">
                  <c:v>44386</c:v>
                </c:pt>
                <c:pt idx="527">
                  <c:v>44387</c:v>
                </c:pt>
                <c:pt idx="528">
                  <c:v>44388</c:v>
                </c:pt>
                <c:pt idx="529">
                  <c:v>44389</c:v>
                </c:pt>
                <c:pt idx="530">
                  <c:v>44390</c:v>
                </c:pt>
                <c:pt idx="531">
                  <c:v>44391</c:v>
                </c:pt>
                <c:pt idx="532">
                  <c:v>44392</c:v>
                </c:pt>
                <c:pt idx="533">
                  <c:v>44393</c:v>
                </c:pt>
                <c:pt idx="534">
                  <c:v>44394</c:v>
                </c:pt>
                <c:pt idx="535">
                  <c:v>44395</c:v>
                </c:pt>
                <c:pt idx="536">
                  <c:v>44396</c:v>
                </c:pt>
                <c:pt idx="537">
                  <c:v>44397</c:v>
                </c:pt>
                <c:pt idx="538">
                  <c:v>44398</c:v>
                </c:pt>
                <c:pt idx="539">
                  <c:v>44399</c:v>
                </c:pt>
                <c:pt idx="540">
                  <c:v>44400</c:v>
                </c:pt>
                <c:pt idx="541">
                  <c:v>44401</c:v>
                </c:pt>
                <c:pt idx="542">
                  <c:v>44402</c:v>
                </c:pt>
                <c:pt idx="543">
                  <c:v>44403</c:v>
                </c:pt>
                <c:pt idx="544">
                  <c:v>44404</c:v>
                </c:pt>
                <c:pt idx="545">
                  <c:v>44405</c:v>
                </c:pt>
                <c:pt idx="546">
                  <c:v>44406</c:v>
                </c:pt>
                <c:pt idx="547">
                  <c:v>44407</c:v>
                </c:pt>
                <c:pt idx="548">
                  <c:v>44408</c:v>
                </c:pt>
                <c:pt idx="549">
                  <c:v>44409</c:v>
                </c:pt>
                <c:pt idx="550">
                  <c:v>44410</c:v>
                </c:pt>
                <c:pt idx="551">
                  <c:v>44411</c:v>
                </c:pt>
                <c:pt idx="552">
                  <c:v>44412</c:v>
                </c:pt>
                <c:pt idx="553">
                  <c:v>44413</c:v>
                </c:pt>
                <c:pt idx="554">
                  <c:v>44414</c:v>
                </c:pt>
                <c:pt idx="555">
                  <c:v>44415</c:v>
                </c:pt>
                <c:pt idx="556">
                  <c:v>44416</c:v>
                </c:pt>
                <c:pt idx="557">
                  <c:v>44417</c:v>
                </c:pt>
                <c:pt idx="558">
                  <c:v>44418</c:v>
                </c:pt>
                <c:pt idx="559">
                  <c:v>44419</c:v>
                </c:pt>
                <c:pt idx="560">
                  <c:v>44420</c:v>
                </c:pt>
                <c:pt idx="561">
                  <c:v>44421</c:v>
                </c:pt>
                <c:pt idx="562">
                  <c:v>44422</c:v>
                </c:pt>
                <c:pt idx="563">
                  <c:v>44423</c:v>
                </c:pt>
                <c:pt idx="564">
                  <c:v>44424</c:v>
                </c:pt>
                <c:pt idx="565">
                  <c:v>44425</c:v>
                </c:pt>
                <c:pt idx="566">
                  <c:v>44426</c:v>
                </c:pt>
                <c:pt idx="567">
                  <c:v>44427</c:v>
                </c:pt>
                <c:pt idx="568">
                  <c:v>44428</c:v>
                </c:pt>
                <c:pt idx="569">
                  <c:v>44429</c:v>
                </c:pt>
                <c:pt idx="570">
                  <c:v>44430</c:v>
                </c:pt>
                <c:pt idx="571">
                  <c:v>44431</c:v>
                </c:pt>
                <c:pt idx="572">
                  <c:v>44432</c:v>
                </c:pt>
                <c:pt idx="573">
                  <c:v>44433</c:v>
                </c:pt>
                <c:pt idx="574">
                  <c:v>44434</c:v>
                </c:pt>
                <c:pt idx="575">
                  <c:v>44435</c:v>
                </c:pt>
                <c:pt idx="576">
                  <c:v>44436</c:v>
                </c:pt>
                <c:pt idx="577">
                  <c:v>44437</c:v>
                </c:pt>
                <c:pt idx="578">
                  <c:v>44438</c:v>
                </c:pt>
                <c:pt idx="579">
                  <c:v>44439</c:v>
                </c:pt>
                <c:pt idx="580">
                  <c:v>44440</c:v>
                </c:pt>
                <c:pt idx="581">
                  <c:v>44441</c:v>
                </c:pt>
                <c:pt idx="582">
                  <c:v>44442</c:v>
                </c:pt>
                <c:pt idx="583">
                  <c:v>44443</c:v>
                </c:pt>
                <c:pt idx="584">
                  <c:v>44444</c:v>
                </c:pt>
                <c:pt idx="585">
                  <c:v>44445</c:v>
                </c:pt>
                <c:pt idx="586">
                  <c:v>44446</c:v>
                </c:pt>
                <c:pt idx="587">
                  <c:v>44447</c:v>
                </c:pt>
                <c:pt idx="588">
                  <c:v>44448</c:v>
                </c:pt>
                <c:pt idx="589">
                  <c:v>44449</c:v>
                </c:pt>
                <c:pt idx="590">
                  <c:v>44450</c:v>
                </c:pt>
                <c:pt idx="591">
                  <c:v>44451</c:v>
                </c:pt>
                <c:pt idx="592">
                  <c:v>44452</c:v>
                </c:pt>
                <c:pt idx="593">
                  <c:v>44453</c:v>
                </c:pt>
                <c:pt idx="594">
                  <c:v>44454</c:v>
                </c:pt>
                <c:pt idx="595">
                  <c:v>44455</c:v>
                </c:pt>
                <c:pt idx="596">
                  <c:v>44456</c:v>
                </c:pt>
                <c:pt idx="597">
                  <c:v>44457</c:v>
                </c:pt>
                <c:pt idx="598">
                  <c:v>44458</c:v>
                </c:pt>
                <c:pt idx="599">
                  <c:v>44459</c:v>
                </c:pt>
                <c:pt idx="600">
                  <c:v>44460</c:v>
                </c:pt>
                <c:pt idx="601">
                  <c:v>44461</c:v>
                </c:pt>
                <c:pt idx="602">
                  <c:v>44462</c:v>
                </c:pt>
                <c:pt idx="603">
                  <c:v>44463</c:v>
                </c:pt>
                <c:pt idx="604">
                  <c:v>44464</c:v>
                </c:pt>
                <c:pt idx="605">
                  <c:v>44465</c:v>
                </c:pt>
                <c:pt idx="606">
                  <c:v>44466</c:v>
                </c:pt>
                <c:pt idx="607">
                  <c:v>44467</c:v>
                </c:pt>
                <c:pt idx="608">
                  <c:v>44468</c:v>
                </c:pt>
                <c:pt idx="609">
                  <c:v>44469</c:v>
                </c:pt>
              </c:numCache>
            </c:numRef>
          </c:xVal>
          <c:yVal>
            <c:numRef>
              <c:f>印度!$C$2:$C$611</c:f>
              <c:numCache>
                <c:formatCode>General</c:formatCode>
                <c:ptCount val="610"/>
                <c:pt idx="0">
                  <c:v>12.618181818181821</c:v>
                </c:pt>
                <c:pt idx="1">
                  <c:v>13.03181818181818</c:v>
                </c:pt>
                <c:pt idx="2">
                  <c:v>13.18181818181818</c:v>
                </c:pt>
                <c:pt idx="3">
                  <c:v>11.922727272727281</c:v>
                </c:pt>
                <c:pt idx="4">
                  <c:v>13.47727272727272</c:v>
                </c:pt>
                <c:pt idx="5">
                  <c:v>14.368181818181821</c:v>
                </c:pt>
                <c:pt idx="6">
                  <c:v>13.890909090909091</c:v>
                </c:pt>
                <c:pt idx="7">
                  <c:v>12.70454545454546</c:v>
                </c:pt>
                <c:pt idx="8">
                  <c:v>12.859090909090909</c:v>
                </c:pt>
                <c:pt idx="9">
                  <c:v>12.4</c:v>
                </c:pt>
                <c:pt idx="10">
                  <c:v>13.063636363636361</c:v>
                </c:pt>
                <c:pt idx="11">
                  <c:v>14.428571428571431</c:v>
                </c:pt>
                <c:pt idx="12">
                  <c:v>15.540909090909089</c:v>
                </c:pt>
                <c:pt idx="13">
                  <c:v>15.88095238095239</c:v>
                </c:pt>
                <c:pt idx="14">
                  <c:v>15.62857142857143</c:v>
                </c:pt>
                <c:pt idx="15">
                  <c:v>13.709523809523811</c:v>
                </c:pt>
                <c:pt idx="16">
                  <c:v>16.004761904761899</c:v>
                </c:pt>
                <c:pt idx="17">
                  <c:v>16.957142857142859</c:v>
                </c:pt>
                <c:pt idx="18">
                  <c:v>20.161904761904761</c:v>
                </c:pt>
                <c:pt idx="19">
                  <c:v>17.209523809523809</c:v>
                </c:pt>
                <c:pt idx="20">
                  <c:v>16.072727272727281</c:v>
                </c:pt>
                <c:pt idx="21">
                  <c:v>12.59090909090909</c:v>
                </c:pt>
                <c:pt idx="22">
                  <c:v>10.83636363636364</c:v>
                </c:pt>
                <c:pt idx="23">
                  <c:v>12.46363636363637</c:v>
                </c:pt>
                <c:pt idx="24">
                  <c:v>12.627272727272731</c:v>
                </c:pt>
                <c:pt idx="25">
                  <c:v>13.436363636363639</c:v>
                </c:pt>
                <c:pt idx="26">
                  <c:v>14.20454545454546</c:v>
                </c:pt>
                <c:pt idx="27">
                  <c:v>13.604545454545461</c:v>
                </c:pt>
                <c:pt idx="28">
                  <c:v>14.7</c:v>
                </c:pt>
                <c:pt idx="29">
                  <c:v>12.919047619047619</c:v>
                </c:pt>
                <c:pt idx="30">
                  <c:v>12.127272727272731</c:v>
                </c:pt>
                <c:pt idx="31">
                  <c:v>11.854545454545461</c:v>
                </c:pt>
                <c:pt idx="32">
                  <c:v>14.25909090909091</c:v>
                </c:pt>
                <c:pt idx="33">
                  <c:v>17</c:v>
                </c:pt>
                <c:pt idx="34">
                  <c:v>12.46818181818182</c:v>
                </c:pt>
                <c:pt idx="35">
                  <c:v>11.50909090909091</c:v>
                </c:pt>
                <c:pt idx="36">
                  <c:v>9.3909090909090907</c:v>
                </c:pt>
                <c:pt idx="37">
                  <c:v>10.31818181818182</c:v>
                </c:pt>
                <c:pt idx="38">
                  <c:v>10.481818181818181</c:v>
                </c:pt>
                <c:pt idx="39">
                  <c:v>9.8476190476190482</c:v>
                </c:pt>
                <c:pt idx="40">
                  <c:v>8.966666666666665</c:v>
                </c:pt>
                <c:pt idx="41">
                  <c:v>9.8999999999999986</c:v>
                </c:pt>
                <c:pt idx="42">
                  <c:v>10.58181818181818</c:v>
                </c:pt>
                <c:pt idx="43">
                  <c:v>10.25909090909091</c:v>
                </c:pt>
                <c:pt idx="44">
                  <c:v>9.6809523809523803</c:v>
                </c:pt>
                <c:pt idx="45">
                  <c:v>9.8428571428571416</c:v>
                </c:pt>
                <c:pt idx="46">
                  <c:v>11.459090909090911</c:v>
                </c:pt>
                <c:pt idx="47">
                  <c:v>11.50454545454545</c:v>
                </c:pt>
                <c:pt idx="48">
                  <c:v>12.518181818181819</c:v>
                </c:pt>
                <c:pt idx="49">
                  <c:v>13.063636363636361</c:v>
                </c:pt>
                <c:pt idx="50">
                  <c:v>11.213636363636359</c:v>
                </c:pt>
                <c:pt idx="51">
                  <c:v>10.50454545454545</c:v>
                </c:pt>
                <c:pt idx="52">
                  <c:v>7.1181818181818191</c:v>
                </c:pt>
                <c:pt idx="53">
                  <c:v>7.5809523809523824</c:v>
                </c:pt>
                <c:pt idx="54">
                  <c:v>7.019047619047619</c:v>
                </c:pt>
                <c:pt idx="55">
                  <c:v>7.6857142857142859</c:v>
                </c:pt>
                <c:pt idx="56">
                  <c:v>5.723809523809523</c:v>
                </c:pt>
                <c:pt idx="57">
                  <c:v>5.0714285714285712</c:v>
                </c:pt>
                <c:pt idx="58">
                  <c:v>5.1476190476190489</c:v>
                </c:pt>
                <c:pt idx="59">
                  <c:v>5.3666666666666663</c:v>
                </c:pt>
                <c:pt idx="60">
                  <c:v>5.6904761904761916</c:v>
                </c:pt>
                <c:pt idx="61">
                  <c:v>5.7714285714285696</c:v>
                </c:pt>
                <c:pt idx="62">
                  <c:v>5.7666666666666666</c:v>
                </c:pt>
                <c:pt idx="63">
                  <c:v>5.2142857142857144</c:v>
                </c:pt>
                <c:pt idx="64">
                  <c:v>5.3476190476190464</c:v>
                </c:pt>
                <c:pt idx="65">
                  <c:v>5.928571428571427</c:v>
                </c:pt>
                <c:pt idx="66">
                  <c:v>6.3095238095238084</c:v>
                </c:pt>
                <c:pt idx="67">
                  <c:v>6.1250000000000009</c:v>
                </c:pt>
                <c:pt idx="68">
                  <c:v>5.3999999999999986</c:v>
                </c:pt>
                <c:pt idx="69">
                  <c:v>5.7681818181818194</c:v>
                </c:pt>
                <c:pt idx="70">
                  <c:v>6.2272727272727284</c:v>
                </c:pt>
                <c:pt idx="71">
                  <c:v>6.8727272727272748</c:v>
                </c:pt>
                <c:pt idx="72">
                  <c:v>6.4227272727272711</c:v>
                </c:pt>
                <c:pt idx="73">
                  <c:v>6.4090909090909092</c:v>
                </c:pt>
                <c:pt idx="74">
                  <c:v>7.0666666666666673</c:v>
                </c:pt>
                <c:pt idx="75">
                  <c:v>7.2142857142857126</c:v>
                </c:pt>
                <c:pt idx="76">
                  <c:v>6.9619047619047629</c:v>
                </c:pt>
                <c:pt idx="77">
                  <c:v>7.2818181818181822</c:v>
                </c:pt>
                <c:pt idx="78">
                  <c:v>5.9272727272727259</c:v>
                </c:pt>
                <c:pt idx="79">
                  <c:v>5.6999999999999993</c:v>
                </c:pt>
                <c:pt idx="80">
                  <c:v>5.495454545454546</c:v>
                </c:pt>
                <c:pt idx="81">
                  <c:v>6.6954545454545444</c:v>
                </c:pt>
                <c:pt idx="82">
                  <c:v>6.5818181818181811</c:v>
                </c:pt>
                <c:pt idx="83">
                  <c:v>7.031818181818184</c:v>
                </c:pt>
                <c:pt idx="84">
                  <c:v>6.7636363636363646</c:v>
                </c:pt>
                <c:pt idx="85">
                  <c:v>6.5142857142857133</c:v>
                </c:pt>
                <c:pt idx="86">
                  <c:v>6.4714285714285706</c:v>
                </c:pt>
                <c:pt idx="87">
                  <c:v>5.3818181818181818</c:v>
                </c:pt>
                <c:pt idx="88">
                  <c:v>5.5181818181818194</c:v>
                </c:pt>
                <c:pt idx="89">
                  <c:v>5.4090909090909101</c:v>
                </c:pt>
                <c:pt idx="90">
                  <c:v>6.1954545454545462</c:v>
                </c:pt>
                <c:pt idx="91">
                  <c:v>6.3590909090909093</c:v>
                </c:pt>
                <c:pt idx="92">
                  <c:v>5.8409090909090908</c:v>
                </c:pt>
                <c:pt idx="93">
                  <c:v>5.8272727272727272</c:v>
                </c:pt>
                <c:pt idx="94">
                  <c:v>5.4409090909090914</c:v>
                </c:pt>
                <c:pt idx="95">
                  <c:v>5.577272727272728</c:v>
                </c:pt>
                <c:pt idx="96">
                  <c:v>6.0590909090909104</c:v>
                </c:pt>
                <c:pt idx="97">
                  <c:v>5.8571428571428568</c:v>
                </c:pt>
                <c:pt idx="98">
                  <c:v>5.3772727272727279</c:v>
                </c:pt>
                <c:pt idx="99">
                  <c:v>6.1636363636363631</c:v>
                </c:pt>
                <c:pt idx="100">
                  <c:v>5.9545454545454541</c:v>
                </c:pt>
                <c:pt idx="101">
                  <c:v>5.5227272727272716</c:v>
                </c:pt>
                <c:pt idx="102">
                  <c:v>5.7181818181818178</c:v>
                </c:pt>
                <c:pt idx="103">
                  <c:v>5.9727272727272727</c:v>
                </c:pt>
                <c:pt idx="104">
                  <c:v>6.3090909090909086</c:v>
                </c:pt>
                <c:pt idx="105">
                  <c:v>6.55</c:v>
                </c:pt>
                <c:pt idx="106">
                  <c:v>6.3181818181818183</c:v>
                </c:pt>
                <c:pt idx="107">
                  <c:v>6.9545454545454533</c:v>
                </c:pt>
                <c:pt idx="108">
                  <c:v>7.2772727272727282</c:v>
                </c:pt>
                <c:pt idx="109">
                  <c:v>8.2909090909090928</c:v>
                </c:pt>
                <c:pt idx="110">
                  <c:v>8.6772727272727259</c:v>
                </c:pt>
                <c:pt idx="111">
                  <c:v>8.2045454545454533</c:v>
                </c:pt>
                <c:pt idx="112">
                  <c:v>7.6227272727272712</c:v>
                </c:pt>
                <c:pt idx="113">
                  <c:v>8.9090909090909101</c:v>
                </c:pt>
                <c:pt idx="114">
                  <c:v>7.7500000000000009</c:v>
                </c:pt>
                <c:pt idx="115">
                  <c:v>6.4142857142857137</c:v>
                </c:pt>
                <c:pt idx="116">
                  <c:v>6.6636363636363658</c:v>
                </c:pt>
                <c:pt idx="117">
                  <c:v>6.922727272727272</c:v>
                </c:pt>
                <c:pt idx="118">
                  <c:v>5.918181818181818</c:v>
                </c:pt>
                <c:pt idx="119">
                  <c:v>5.2636363636363646</c:v>
                </c:pt>
                <c:pt idx="120">
                  <c:v>5.1181818181818164</c:v>
                </c:pt>
                <c:pt idx="121">
                  <c:v>6.3045454545454538</c:v>
                </c:pt>
                <c:pt idx="122">
                  <c:v>5.0818181818181802</c:v>
                </c:pt>
                <c:pt idx="123">
                  <c:v>7.4318181818181808</c:v>
                </c:pt>
                <c:pt idx="124">
                  <c:v>8.1952380952380928</c:v>
                </c:pt>
                <c:pt idx="125">
                  <c:v>7.1190476190476186</c:v>
                </c:pt>
                <c:pt idx="126">
                  <c:v>6.5272727272727256</c:v>
                </c:pt>
                <c:pt idx="127">
                  <c:v>6.4272727272727277</c:v>
                </c:pt>
                <c:pt idx="128">
                  <c:v>6.3</c:v>
                </c:pt>
                <c:pt idx="129">
                  <c:v>5.6636363636363631</c:v>
                </c:pt>
                <c:pt idx="130">
                  <c:v>6.7045454545454559</c:v>
                </c:pt>
                <c:pt idx="131">
                  <c:v>7.5227272727272716</c:v>
                </c:pt>
                <c:pt idx="132">
                  <c:v>7.5045454545454557</c:v>
                </c:pt>
                <c:pt idx="133">
                  <c:v>6.9545454545454559</c:v>
                </c:pt>
                <c:pt idx="134">
                  <c:v>6.4272727272727259</c:v>
                </c:pt>
                <c:pt idx="135">
                  <c:v>6.0090909090909088</c:v>
                </c:pt>
                <c:pt idx="136">
                  <c:v>5.3380952380952378</c:v>
                </c:pt>
                <c:pt idx="137">
                  <c:v>5.9909090909090903</c:v>
                </c:pt>
                <c:pt idx="138">
                  <c:v>5.8863636363636367</c:v>
                </c:pt>
                <c:pt idx="139">
                  <c:v>5.6863636363636356</c:v>
                </c:pt>
                <c:pt idx="140">
                  <c:v>5.8181818181818166</c:v>
                </c:pt>
                <c:pt idx="141">
                  <c:v>5.5181818181818194</c:v>
                </c:pt>
                <c:pt idx="142">
                  <c:v>5.6227272727272739</c:v>
                </c:pt>
                <c:pt idx="143">
                  <c:v>5.45</c:v>
                </c:pt>
                <c:pt idx="144">
                  <c:v>5.8681818181818182</c:v>
                </c:pt>
                <c:pt idx="145">
                  <c:v>5.6954545454545462</c:v>
                </c:pt>
                <c:pt idx="146">
                  <c:v>5.1818181818181808</c:v>
                </c:pt>
                <c:pt idx="147">
                  <c:v>5.8318181818181811</c:v>
                </c:pt>
                <c:pt idx="148">
                  <c:v>5.7181818181818169</c:v>
                </c:pt>
                <c:pt idx="149">
                  <c:v>5.7954545454545459</c:v>
                </c:pt>
                <c:pt idx="150">
                  <c:v>4.9047619047619051</c:v>
                </c:pt>
                <c:pt idx="151">
                  <c:v>5.5772727272727272</c:v>
                </c:pt>
                <c:pt idx="152">
                  <c:v>5.586363636363636</c:v>
                </c:pt>
                <c:pt idx="153">
                  <c:v>5.6454545454545464</c:v>
                </c:pt>
                <c:pt idx="154">
                  <c:v>5.7454545454545443</c:v>
                </c:pt>
                <c:pt idx="155">
                  <c:v>5.6727272727272728</c:v>
                </c:pt>
                <c:pt idx="156">
                  <c:v>5.2499999999999991</c:v>
                </c:pt>
                <c:pt idx="157">
                  <c:v>5.1000000000000014</c:v>
                </c:pt>
                <c:pt idx="158">
                  <c:v>5.7772727272727273</c:v>
                </c:pt>
                <c:pt idx="159">
                  <c:v>4.9590909090909099</c:v>
                </c:pt>
                <c:pt idx="160">
                  <c:v>5.0952380952380949</c:v>
                </c:pt>
                <c:pt idx="161">
                  <c:v>6.1142857142857148</c:v>
                </c:pt>
                <c:pt idx="162">
                  <c:v>6.1523809523809536</c:v>
                </c:pt>
                <c:pt idx="163">
                  <c:v>5.5142857142857151</c:v>
                </c:pt>
                <c:pt idx="164">
                  <c:v>5.0952380952380949</c:v>
                </c:pt>
                <c:pt idx="165">
                  <c:v>6.1818181818181808</c:v>
                </c:pt>
                <c:pt idx="166">
                  <c:v>6.5863636363636369</c:v>
                </c:pt>
                <c:pt idx="167">
                  <c:v>6.0045454545454557</c:v>
                </c:pt>
                <c:pt idx="168">
                  <c:v>5.8636363636363633</c:v>
                </c:pt>
                <c:pt idx="169">
                  <c:v>5.5500000000000007</c:v>
                </c:pt>
                <c:pt idx="170">
                  <c:v>5.0954545454545448</c:v>
                </c:pt>
                <c:pt idx="171">
                  <c:v>5.5227272727272716</c:v>
                </c:pt>
                <c:pt idx="172">
                  <c:v>5.7136363636363638</c:v>
                </c:pt>
                <c:pt idx="173">
                  <c:v>5.5318181818181822</c:v>
                </c:pt>
                <c:pt idx="174">
                  <c:v>6.2227272727272727</c:v>
                </c:pt>
                <c:pt idx="175">
                  <c:v>6.1090909090909076</c:v>
                </c:pt>
                <c:pt idx="176">
                  <c:v>7.0181818181818194</c:v>
                </c:pt>
                <c:pt idx="177">
                  <c:v>5.9909090909090912</c:v>
                </c:pt>
                <c:pt idx="178">
                  <c:v>5.6181818181818182</c:v>
                </c:pt>
                <c:pt idx="179">
                  <c:v>6.0772727272727272</c:v>
                </c:pt>
                <c:pt idx="180">
                  <c:v>6.1363636363636367</c:v>
                </c:pt>
                <c:pt idx="181">
                  <c:v>5.1954545454545462</c:v>
                </c:pt>
                <c:pt idx="182">
                  <c:v>4.995454545454546</c:v>
                </c:pt>
                <c:pt idx="183">
                  <c:v>6.0666666666666673</c:v>
                </c:pt>
                <c:pt idx="184">
                  <c:v>5.8761904761904766</c:v>
                </c:pt>
                <c:pt idx="185">
                  <c:v>5.723809523809523</c:v>
                </c:pt>
                <c:pt idx="186">
                  <c:v>5.9761904761904781</c:v>
                </c:pt>
                <c:pt idx="187">
                  <c:v>5.7999999999999989</c:v>
                </c:pt>
                <c:pt idx="188">
                  <c:v>6.040909090909091</c:v>
                </c:pt>
                <c:pt idx="189">
                  <c:v>5.7090909090909081</c:v>
                </c:pt>
                <c:pt idx="190">
                  <c:v>5.7</c:v>
                </c:pt>
                <c:pt idx="191">
                  <c:v>5.7318181818181824</c:v>
                </c:pt>
                <c:pt idx="192">
                  <c:v>5.2181818181818196</c:v>
                </c:pt>
                <c:pt idx="193">
                  <c:v>5.6499999999999986</c:v>
                </c:pt>
                <c:pt idx="194">
                  <c:v>5.8909090909090924</c:v>
                </c:pt>
                <c:pt idx="195">
                  <c:v>5.7909090909090901</c:v>
                </c:pt>
                <c:pt idx="196">
                  <c:v>5.8363636363636351</c:v>
                </c:pt>
                <c:pt idx="197">
                  <c:v>6.290909090909091</c:v>
                </c:pt>
                <c:pt idx="198">
                  <c:v>5.6863636363636374</c:v>
                </c:pt>
                <c:pt idx="199">
                  <c:v>5.7</c:v>
                </c:pt>
                <c:pt idx="200">
                  <c:v>6.290909090909091</c:v>
                </c:pt>
                <c:pt idx="201">
                  <c:v>6.2636363636363646</c:v>
                </c:pt>
                <c:pt idx="202">
                  <c:v>6.7090909090909099</c:v>
                </c:pt>
                <c:pt idx="203">
                  <c:v>6.2954545454545441</c:v>
                </c:pt>
                <c:pt idx="204">
                  <c:v>6.1714285714285708</c:v>
                </c:pt>
                <c:pt idx="205">
                  <c:v>5.8136363636363626</c:v>
                </c:pt>
                <c:pt idx="206">
                  <c:v>5.8590909090909093</c:v>
                </c:pt>
                <c:pt idx="207">
                  <c:v>6.3500000000000014</c:v>
                </c:pt>
                <c:pt idx="208">
                  <c:v>6.3142857142857141</c:v>
                </c:pt>
                <c:pt idx="209">
                  <c:v>6.8809523809523796</c:v>
                </c:pt>
                <c:pt idx="210">
                  <c:v>6.5619047619047608</c:v>
                </c:pt>
                <c:pt idx="211">
                  <c:v>6.5571428571428552</c:v>
                </c:pt>
                <c:pt idx="212">
                  <c:v>5.9550000000000001</c:v>
                </c:pt>
                <c:pt idx="213">
                  <c:v>5.41</c:v>
                </c:pt>
                <c:pt idx="214">
                  <c:v>5.8049999999999997</c:v>
                </c:pt>
                <c:pt idx="215">
                  <c:v>6.4849999999999994</c:v>
                </c:pt>
                <c:pt idx="216">
                  <c:v>6.2250000000000014</c:v>
                </c:pt>
                <c:pt idx="217">
                  <c:v>5.9649999999999999</c:v>
                </c:pt>
                <c:pt idx="218">
                  <c:v>6.6954545454545444</c:v>
                </c:pt>
                <c:pt idx="219">
                  <c:v>6.95</c:v>
                </c:pt>
                <c:pt idx="220">
                  <c:v>6.2499999999999991</c:v>
                </c:pt>
                <c:pt idx="221">
                  <c:v>7.0954545454545439</c:v>
                </c:pt>
                <c:pt idx="222">
                  <c:v>7.2227272727272727</c:v>
                </c:pt>
                <c:pt idx="223">
                  <c:v>7.4681818181818178</c:v>
                </c:pt>
                <c:pt idx="224">
                  <c:v>7.3272727272727272</c:v>
                </c:pt>
                <c:pt idx="225">
                  <c:v>8.086363636363636</c:v>
                </c:pt>
                <c:pt idx="226">
                  <c:v>6.9318181818181817</c:v>
                </c:pt>
                <c:pt idx="227">
                  <c:v>6.55</c:v>
                </c:pt>
                <c:pt idx="228">
                  <c:v>7.3363636363636369</c:v>
                </c:pt>
                <c:pt idx="229">
                  <c:v>7.0181818181818167</c:v>
                </c:pt>
                <c:pt idx="230">
                  <c:v>6.9818181818181806</c:v>
                </c:pt>
                <c:pt idx="231">
                  <c:v>6.7227272727272718</c:v>
                </c:pt>
                <c:pt idx="232">
                  <c:v>6.6499999999999986</c:v>
                </c:pt>
                <c:pt idx="233">
                  <c:v>7.0090909090909088</c:v>
                </c:pt>
                <c:pt idx="234">
                  <c:v>6.9409090909090914</c:v>
                </c:pt>
                <c:pt idx="235">
                  <c:v>7.0909090909090882</c:v>
                </c:pt>
                <c:pt idx="236">
                  <c:v>6.7545454545454557</c:v>
                </c:pt>
                <c:pt idx="237">
                  <c:v>6.6636363636363631</c:v>
                </c:pt>
                <c:pt idx="238">
                  <c:v>6.75</c:v>
                </c:pt>
                <c:pt idx="239">
                  <c:v>7.3409090909090908</c:v>
                </c:pt>
                <c:pt idx="240">
                  <c:v>8.163636363636364</c:v>
                </c:pt>
                <c:pt idx="241">
                  <c:v>7.0285714285714276</c:v>
                </c:pt>
                <c:pt idx="242">
                  <c:v>8.7761904761904734</c:v>
                </c:pt>
                <c:pt idx="243">
                  <c:v>8.9090909090909118</c:v>
                </c:pt>
                <c:pt idx="244">
                  <c:v>9.2363636363636363</c:v>
                </c:pt>
                <c:pt idx="245">
                  <c:v>8.9045454545454561</c:v>
                </c:pt>
                <c:pt idx="246">
                  <c:v>7.8863636363636367</c:v>
                </c:pt>
                <c:pt idx="247">
                  <c:v>8.4090909090909083</c:v>
                </c:pt>
                <c:pt idx="248">
                  <c:v>8.5136363636363637</c:v>
                </c:pt>
                <c:pt idx="249">
                  <c:v>8.5272727272727273</c:v>
                </c:pt>
                <c:pt idx="250">
                  <c:v>10.236363636363629</c:v>
                </c:pt>
                <c:pt idx="251">
                  <c:v>10.359090909090909</c:v>
                </c:pt>
                <c:pt idx="252">
                  <c:v>10.35454545454545</c:v>
                </c:pt>
                <c:pt idx="253">
                  <c:v>11.15454545454546</c:v>
                </c:pt>
                <c:pt idx="254">
                  <c:v>10.61363636363636</c:v>
                </c:pt>
                <c:pt idx="255">
                  <c:v>9.6681818181818198</c:v>
                </c:pt>
                <c:pt idx="256">
                  <c:v>10.018181818181819</c:v>
                </c:pt>
                <c:pt idx="257">
                  <c:v>9.1619047619047613</c:v>
                </c:pt>
                <c:pt idx="258">
                  <c:v>9.3681818181818173</c:v>
                </c:pt>
                <c:pt idx="259">
                  <c:v>9.8227272727272776</c:v>
                </c:pt>
                <c:pt idx="260">
                  <c:v>11.21818181818182</c:v>
                </c:pt>
                <c:pt idx="261">
                  <c:v>12.09090909090909</c:v>
                </c:pt>
                <c:pt idx="262">
                  <c:v>12.32727272727273</c:v>
                </c:pt>
                <c:pt idx="263">
                  <c:v>11.972727272727271</c:v>
                </c:pt>
                <c:pt idx="264">
                  <c:v>12.75</c:v>
                </c:pt>
                <c:pt idx="265">
                  <c:v>13.41818181818182</c:v>
                </c:pt>
                <c:pt idx="266">
                  <c:v>13.254545454545459</c:v>
                </c:pt>
                <c:pt idx="267">
                  <c:v>13.40454545454546</c:v>
                </c:pt>
                <c:pt idx="268">
                  <c:v>13.73636363636364</c:v>
                </c:pt>
                <c:pt idx="269">
                  <c:v>12.87142857142857</c:v>
                </c:pt>
                <c:pt idx="270">
                  <c:v>13.25</c:v>
                </c:pt>
                <c:pt idx="271">
                  <c:v>12.936363636363639</c:v>
                </c:pt>
                <c:pt idx="272">
                  <c:v>15.31818181818182</c:v>
                </c:pt>
                <c:pt idx="273">
                  <c:v>17.604545454545459</c:v>
                </c:pt>
                <c:pt idx="274">
                  <c:v>17.77727272727272</c:v>
                </c:pt>
                <c:pt idx="275">
                  <c:v>16</c:v>
                </c:pt>
                <c:pt idx="276">
                  <c:v>14.84090909090909</c:v>
                </c:pt>
                <c:pt idx="277">
                  <c:v>15.527272727272729</c:v>
                </c:pt>
                <c:pt idx="278">
                  <c:v>17.627272727272729</c:v>
                </c:pt>
                <c:pt idx="279">
                  <c:v>19.722727272727269</c:v>
                </c:pt>
                <c:pt idx="280">
                  <c:v>17.22727272727272</c:v>
                </c:pt>
                <c:pt idx="281">
                  <c:v>18.3</c:v>
                </c:pt>
                <c:pt idx="282">
                  <c:v>18.322727272727271</c:v>
                </c:pt>
                <c:pt idx="283">
                  <c:v>18.600000000000001</c:v>
                </c:pt>
                <c:pt idx="284">
                  <c:v>19.41363636363636</c:v>
                </c:pt>
                <c:pt idx="285">
                  <c:v>18.131818181818179</c:v>
                </c:pt>
                <c:pt idx="286">
                  <c:v>16.31818181818182</c:v>
                </c:pt>
                <c:pt idx="287">
                  <c:v>15.93181818181818</c:v>
                </c:pt>
                <c:pt idx="288">
                  <c:v>15.78181818181818</c:v>
                </c:pt>
                <c:pt idx="289">
                  <c:v>14.427272727272729</c:v>
                </c:pt>
                <c:pt idx="290">
                  <c:v>10.94090909090909</c:v>
                </c:pt>
                <c:pt idx="291">
                  <c:v>9.5499999999999989</c:v>
                </c:pt>
                <c:pt idx="292">
                  <c:v>11.23636363636364</c:v>
                </c:pt>
                <c:pt idx="293">
                  <c:v>11.94090909090909</c:v>
                </c:pt>
                <c:pt idx="294">
                  <c:v>12.84090909090909</c:v>
                </c:pt>
                <c:pt idx="295">
                  <c:v>12.618181818181821</c:v>
                </c:pt>
                <c:pt idx="296">
                  <c:v>12.072727272727271</c:v>
                </c:pt>
                <c:pt idx="297">
                  <c:v>13.231818181818181</c:v>
                </c:pt>
                <c:pt idx="298">
                  <c:v>16.468181818181819</c:v>
                </c:pt>
                <c:pt idx="299">
                  <c:v>17.918181818181822</c:v>
                </c:pt>
                <c:pt idx="300">
                  <c:v>17.145454545454552</c:v>
                </c:pt>
                <c:pt idx="301">
                  <c:v>15.131818181818179</c:v>
                </c:pt>
                <c:pt idx="302">
                  <c:v>12.928571428571431</c:v>
                </c:pt>
                <c:pt idx="303">
                  <c:v>13.21904761904762</c:v>
                </c:pt>
                <c:pt idx="304">
                  <c:v>15.040909090909089</c:v>
                </c:pt>
                <c:pt idx="305">
                  <c:v>17.722727272727269</c:v>
                </c:pt>
                <c:pt idx="306">
                  <c:v>21.122727272727278</c:v>
                </c:pt>
                <c:pt idx="307">
                  <c:v>22.4</c:v>
                </c:pt>
                <c:pt idx="308">
                  <c:v>21.333333333333329</c:v>
                </c:pt>
                <c:pt idx="309">
                  <c:v>21.023809523809529</c:v>
                </c:pt>
                <c:pt idx="310">
                  <c:v>15.90952380952381</c:v>
                </c:pt>
                <c:pt idx="311">
                  <c:v>16.00476190476191</c:v>
                </c:pt>
                <c:pt idx="312">
                  <c:v>16.427272727272729</c:v>
                </c:pt>
                <c:pt idx="313">
                  <c:v>20.154545454545449</c:v>
                </c:pt>
                <c:pt idx="314">
                  <c:v>20.09545454545454</c:v>
                </c:pt>
                <c:pt idx="315">
                  <c:v>16.077272727272732</c:v>
                </c:pt>
                <c:pt idx="316">
                  <c:v>14.69090909090909</c:v>
                </c:pt>
                <c:pt idx="317">
                  <c:v>12.609090909090909</c:v>
                </c:pt>
                <c:pt idx="318">
                  <c:v>10.9</c:v>
                </c:pt>
                <c:pt idx="319">
                  <c:v>10.98636363636364</c:v>
                </c:pt>
                <c:pt idx="320">
                  <c:v>12.036363636363641</c:v>
                </c:pt>
                <c:pt idx="321">
                  <c:v>12.77272727272727</c:v>
                </c:pt>
                <c:pt idx="322">
                  <c:v>12.786363636363641</c:v>
                </c:pt>
                <c:pt idx="323">
                  <c:v>14.127272727272731</c:v>
                </c:pt>
                <c:pt idx="324">
                  <c:v>16.468181818181819</c:v>
                </c:pt>
                <c:pt idx="325">
                  <c:v>16.890909090909091</c:v>
                </c:pt>
                <c:pt idx="326">
                  <c:v>18.109090909090909</c:v>
                </c:pt>
                <c:pt idx="327">
                  <c:v>20.168181818181822</c:v>
                </c:pt>
                <c:pt idx="328">
                  <c:v>20.513636363636369</c:v>
                </c:pt>
                <c:pt idx="329">
                  <c:v>18.927272727272729</c:v>
                </c:pt>
                <c:pt idx="330">
                  <c:v>17.622727272727271</c:v>
                </c:pt>
                <c:pt idx="331">
                  <c:v>19.713636363636361</c:v>
                </c:pt>
                <c:pt idx="332">
                  <c:v>18.104545454545448</c:v>
                </c:pt>
                <c:pt idx="333">
                  <c:v>16.133333333333329</c:v>
                </c:pt>
                <c:pt idx="334">
                  <c:v>18.457142857142859</c:v>
                </c:pt>
                <c:pt idx="335">
                  <c:v>15.823809523809521</c:v>
                </c:pt>
                <c:pt idx="336">
                  <c:v>14.40952380952381</c:v>
                </c:pt>
                <c:pt idx="337">
                  <c:v>15.404999999999999</c:v>
                </c:pt>
                <c:pt idx="338">
                  <c:v>14.29</c:v>
                </c:pt>
                <c:pt idx="339">
                  <c:v>12.504761904761899</c:v>
                </c:pt>
                <c:pt idx="340">
                  <c:v>13.166666666666661</c:v>
                </c:pt>
                <c:pt idx="341">
                  <c:v>12.54545454545454</c:v>
                </c:pt>
                <c:pt idx="342">
                  <c:v>12.733333333333331</c:v>
                </c:pt>
                <c:pt idx="343">
                  <c:v>11.419047619047619</c:v>
                </c:pt>
                <c:pt idx="344">
                  <c:v>11.31904761904762</c:v>
                </c:pt>
                <c:pt idx="345">
                  <c:v>13.004545454545459</c:v>
                </c:pt>
                <c:pt idx="346">
                  <c:v>11.62380952380952</c:v>
                </c:pt>
                <c:pt idx="347">
                  <c:v>13.25238095238095</c:v>
                </c:pt>
                <c:pt idx="348">
                  <c:v>14.984999999999999</c:v>
                </c:pt>
                <c:pt idx="349">
                  <c:v>16.018181818181809</c:v>
                </c:pt>
                <c:pt idx="350">
                  <c:v>13.514285714285711</c:v>
                </c:pt>
                <c:pt idx="351">
                  <c:v>14.08181818181818</c:v>
                </c:pt>
                <c:pt idx="352">
                  <c:v>14.2</c:v>
                </c:pt>
                <c:pt idx="353">
                  <c:v>13.790476190476189</c:v>
                </c:pt>
                <c:pt idx="354">
                  <c:v>14.7</c:v>
                </c:pt>
                <c:pt idx="355">
                  <c:v>16.233333333333331</c:v>
                </c:pt>
                <c:pt idx="356">
                  <c:v>15.52380952380952</c:v>
                </c:pt>
                <c:pt idx="357">
                  <c:v>13.352380952380949</c:v>
                </c:pt>
                <c:pt idx="358">
                  <c:v>12.509523809523809</c:v>
                </c:pt>
                <c:pt idx="359">
                  <c:v>12.09047619047619</c:v>
                </c:pt>
                <c:pt idx="360">
                  <c:v>13.722727272727271</c:v>
                </c:pt>
                <c:pt idx="361">
                  <c:v>13.39523809523809</c:v>
                </c:pt>
                <c:pt idx="362">
                  <c:v>15.957142857142861</c:v>
                </c:pt>
                <c:pt idx="363">
                  <c:v>14.733333333333331</c:v>
                </c:pt>
                <c:pt idx="364">
                  <c:v>14.37619047619047</c:v>
                </c:pt>
                <c:pt idx="365">
                  <c:v>15.53333333333333</c:v>
                </c:pt>
                <c:pt idx="366">
                  <c:v>15.574999999999999</c:v>
                </c:pt>
                <c:pt idx="367">
                  <c:v>16.114999999999998</c:v>
                </c:pt>
                <c:pt idx="368">
                  <c:v>16.1952380952381</c:v>
                </c:pt>
                <c:pt idx="369">
                  <c:v>19.768181818181819</c:v>
                </c:pt>
                <c:pt idx="370">
                  <c:v>16.440000000000001</c:v>
                </c:pt>
                <c:pt idx="371">
                  <c:v>16.18571428571428</c:v>
                </c:pt>
                <c:pt idx="372">
                  <c:v>14.17</c:v>
                </c:pt>
                <c:pt idx="373">
                  <c:v>13.823809523809521</c:v>
                </c:pt>
                <c:pt idx="374">
                  <c:v>13.452380952380951</c:v>
                </c:pt>
                <c:pt idx="375">
                  <c:v>15.83333333333333</c:v>
                </c:pt>
                <c:pt idx="376">
                  <c:v>18.071428571428569</c:v>
                </c:pt>
                <c:pt idx="377">
                  <c:v>17.971428571428572</c:v>
                </c:pt>
                <c:pt idx="378">
                  <c:v>16.676190476190481</c:v>
                </c:pt>
                <c:pt idx="379">
                  <c:v>16.38095238095238</c:v>
                </c:pt>
                <c:pt idx="380">
                  <c:v>20.054545454545458</c:v>
                </c:pt>
                <c:pt idx="381">
                  <c:v>18.076190476190469</c:v>
                </c:pt>
                <c:pt idx="382">
                  <c:v>17.347619047619052</c:v>
                </c:pt>
                <c:pt idx="383">
                  <c:v>15.290476190476189</c:v>
                </c:pt>
                <c:pt idx="384">
                  <c:v>13.91363636363636</c:v>
                </c:pt>
                <c:pt idx="385">
                  <c:v>13.990476190476191</c:v>
                </c:pt>
                <c:pt idx="386">
                  <c:v>13.09047619047619</c:v>
                </c:pt>
                <c:pt idx="387">
                  <c:v>13.55238095238095</c:v>
                </c:pt>
                <c:pt idx="388">
                  <c:v>13.290476190476189</c:v>
                </c:pt>
                <c:pt idx="389">
                  <c:v>16.15454545454546</c:v>
                </c:pt>
                <c:pt idx="390">
                  <c:v>16.790476190476191</c:v>
                </c:pt>
                <c:pt idx="391">
                  <c:v>16.00454545454545</c:v>
                </c:pt>
                <c:pt idx="392">
                  <c:v>15.176190476190479</c:v>
                </c:pt>
                <c:pt idx="393">
                  <c:v>14.24090909090909</c:v>
                </c:pt>
                <c:pt idx="394">
                  <c:v>13.423809523809529</c:v>
                </c:pt>
                <c:pt idx="395">
                  <c:v>11.53333333333333</c:v>
                </c:pt>
                <c:pt idx="396">
                  <c:v>11.53809523809524</c:v>
                </c:pt>
                <c:pt idx="397">
                  <c:v>10.81904761904762</c:v>
                </c:pt>
                <c:pt idx="398">
                  <c:v>13.776190476190481</c:v>
                </c:pt>
                <c:pt idx="399">
                  <c:v>16.528571428571428</c:v>
                </c:pt>
                <c:pt idx="400">
                  <c:v>12.94761904761905</c:v>
                </c:pt>
                <c:pt idx="401">
                  <c:v>12.795238095238091</c:v>
                </c:pt>
                <c:pt idx="402">
                  <c:v>18.780952380952382</c:v>
                </c:pt>
                <c:pt idx="403">
                  <c:v>14.8047619047619</c:v>
                </c:pt>
                <c:pt idx="404">
                  <c:v>11.7</c:v>
                </c:pt>
                <c:pt idx="405">
                  <c:v>12.80952380952381</c:v>
                </c:pt>
                <c:pt idx="406">
                  <c:v>12.366666666666671</c:v>
                </c:pt>
                <c:pt idx="407">
                  <c:v>11.140909090909091</c:v>
                </c:pt>
                <c:pt idx="408">
                  <c:v>11.766666666666669</c:v>
                </c:pt>
                <c:pt idx="409">
                  <c:v>10.78181818181818</c:v>
                </c:pt>
                <c:pt idx="410">
                  <c:v>11.52857142857143</c:v>
                </c:pt>
                <c:pt idx="411">
                  <c:v>11.60476190476191</c:v>
                </c:pt>
                <c:pt idx="412">
                  <c:v>12.347619047619039</c:v>
                </c:pt>
                <c:pt idx="413">
                  <c:v>14.171428571428571</c:v>
                </c:pt>
                <c:pt idx="414">
                  <c:v>17.760000000000002</c:v>
                </c:pt>
                <c:pt idx="415">
                  <c:v>17.914999999999999</c:v>
                </c:pt>
                <c:pt idx="416">
                  <c:v>14.31</c:v>
                </c:pt>
                <c:pt idx="417">
                  <c:v>13.595000000000001</c:v>
                </c:pt>
                <c:pt idx="418">
                  <c:v>13.27619047619047</c:v>
                </c:pt>
                <c:pt idx="419">
                  <c:v>12.93809523809524</c:v>
                </c:pt>
                <c:pt idx="420">
                  <c:v>12.30952380952381</c:v>
                </c:pt>
                <c:pt idx="421">
                  <c:v>12.519047619047621</c:v>
                </c:pt>
                <c:pt idx="422">
                  <c:v>15.40476190476191</c:v>
                </c:pt>
                <c:pt idx="423">
                  <c:v>14.085000000000001</c:v>
                </c:pt>
                <c:pt idx="424">
                  <c:v>10.52</c:v>
                </c:pt>
                <c:pt idx="425">
                  <c:v>9.8899999999999988</c:v>
                </c:pt>
                <c:pt idx="426">
                  <c:v>10.223809523809519</c:v>
                </c:pt>
                <c:pt idx="427">
                  <c:v>9.7095238095238088</c:v>
                </c:pt>
                <c:pt idx="428">
                  <c:v>10.385</c:v>
                </c:pt>
                <c:pt idx="429">
                  <c:v>11.56</c:v>
                </c:pt>
                <c:pt idx="430">
                  <c:v>10.97</c:v>
                </c:pt>
                <c:pt idx="431">
                  <c:v>13.509523809523809</c:v>
                </c:pt>
                <c:pt idx="432">
                  <c:v>11.65238095238095</c:v>
                </c:pt>
                <c:pt idx="433">
                  <c:v>10.080952380952381</c:v>
                </c:pt>
                <c:pt idx="434">
                  <c:v>10.52380952380952</c:v>
                </c:pt>
                <c:pt idx="435">
                  <c:v>11.642857142857141</c:v>
                </c:pt>
                <c:pt idx="436">
                  <c:v>11.37619047619048</c:v>
                </c:pt>
                <c:pt idx="437">
                  <c:v>11.06666666666667</c:v>
                </c:pt>
                <c:pt idx="438">
                  <c:v>11.77142857142857</c:v>
                </c:pt>
                <c:pt idx="439">
                  <c:v>11.27272727272727</c:v>
                </c:pt>
                <c:pt idx="440">
                  <c:v>14.97142857142857</c:v>
                </c:pt>
                <c:pt idx="441">
                  <c:v>16.666666666666671</c:v>
                </c:pt>
                <c:pt idx="442">
                  <c:v>14.542857142857139</c:v>
                </c:pt>
                <c:pt idx="443">
                  <c:v>9.1454545454545464</c:v>
                </c:pt>
                <c:pt idx="444">
                  <c:v>8.8761904761904766</c:v>
                </c:pt>
                <c:pt idx="445">
                  <c:v>9.1619047619047613</c:v>
                </c:pt>
                <c:pt idx="446">
                  <c:v>8.8818181818181827</c:v>
                </c:pt>
                <c:pt idx="447">
                  <c:v>7.6571428571428566</c:v>
                </c:pt>
                <c:pt idx="448">
                  <c:v>7.6333333333333337</c:v>
                </c:pt>
                <c:pt idx="449">
                  <c:v>8.0857142857142854</c:v>
                </c:pt>
                <c:pt idx="450">
                  <c:v>7.8142857142857149</c:v>
                </c:pt>
                <c:pt idx="451">
                  <c:v>8.5952380952380949</c:v>
                </c:pt>
                <c:pt idx="452">
                  <c:v>12.25238095238095</c:v>
                </c:pt>
                <c:pt idx="453">
                  <c:v>14.29545454545455</c:v>
                </c:pt>
                <c:pt idx="454">
                  <c:v>13.52380952380952</c:v>
                </c:pt>
                <c:pt idx="455">
                  <c:v>9.3142857142857132</c:v>
                </c:pt>
                <c:pt idx="456">
                  <c:v>9.9761904761904781</c:v>
                </c:pt>
                <c:pt idx="457">
                  <c:v>7.9761904761904772</c:v>
                </c:pt>
                <c:pt idx="458">
                  <c:v>7.7999999999999989</c:v>
                </c:pt>
                <c:pt idx="459">
                  <c:v>8.7428571428571438</c:v>
                </c:pt>
                <c:pt idx="460">
                  <c:v>8.2285714285714295</c:v>
                </c:pt>
                <c:pt idx="461">
                  <c:v>7.3428571428571434</c:v>
                </c:pt>
                <c:pt idx="462">
                  <c:v>6.9047619047619033</c:v>
                </c:pt>
                <c:pt idx="463">
                  <c:v>6.7047619047619049</c:v>
                </c:pt>
                <c:pt idx="464">
                  <c:v>7.0809523809523789</c:v>
                </c:pt>
                <c:pt idx="465">
                  <c:v>6.5750000000000002</c:v>
                </c:pt>
                <c:pt idx="466">
                  <c:v>8.0666666666666682</c:v>
                </c:pt>
                <c:pt idx="467">
                  <c:v>7.7181818181818178</c:v>
                </c:pt>
                <c:pt idx="468">
                  <c:v>6.7727272727272716</c:v>
                </c:pt>
                <c:pt idx="469">
                  <c:v>6.4333333333333318</c:v>
                </c:pt>
                <c:pt idx="470">
                  <c:v>6.7571428571428571</c:v>
                </c:pt>
                <c:pt idx="471">
                  <c:v>7.2571428571428571</c:v>
                </c:pt>
                <c:pt idx="472">
                  <c:v>6.9349999999999978</c:v>
                </c:pt>
                <c:pt idx="473">
                  <c:v>9.795238095238096</c:v>
                </c:pt>
                <c:pt idx="474">
                  <c:v>6.7549999999999999</c:v>
                </c:pt>
                <c:pt idx="475">
                  <c:v>6.4095238095238107</c:v>
                </c:pt>
                <c:pt idx="476">
                  <c:v>6.2050000000000001</c:v>
                </c:pt>
                <c:pt idx="477">
                  <c:v>6.7272727272727302</c:v>
                </c:pt>
                <c:pt idx="478">
                  <c:v>6.8571428571428568</c:v>
                </c:pt>
                <c:pt idx="479">
                  <c:v>7.6105263157894747</c:v>
                </c:pt>
                <c:pt idx="480">
                  <c:v>7.8380952380952378</c:v>
                </c:pt>
                <c:pt idx="481">
                  <c:v>8.2952380952380942</c:v>
                </c:pt>
                <c:pt idx="482">
                  <c:v>9.9949999999999992</c:v>
                </c:pt>
                <c:pt idx="483">
                  <c:v>8.6150000000000002</c:v>
                </c:pt>
                <c:pt idx="484">
                  <c:v>6.3049999999999988</c:v>
                </c:pt>
                <c:pt idx="485">
                  <c:v>6.2550000000000008</c:v>
                </c:pt>
                <c:pt idx="486">
                  <c:v>6.339999999999999</c:v>
                </c:pt>
                <c:pt idx="487">
                  <c:v>8.0350000000000001</c:v>
                </c:pt>
                <c:pt idx="488">
                  <c:v>6.7476190476190467</c:v>
                </c:pt>
                <c:pt idx="489">
                  <c:v>8.0666666666666664</c:v>
                </c:pt>
                <c:pt idx="490">
                  <c:v>8.3523809523809511</c:v>
                </c:pt>
                <c:pt idx="491">
                  <c:v>8.1350000000000016</c:v>
                </c:pt>
                <c:pt idx="492">
                  <c:v>7.5619047619047626</c:v>
                </c:pt>
                <c:pt idx="493">
                  <c:v>7.3545454545454536</c:v>
                </c:pt>
                <c:pt idx="494">
                  <c:v>7.9428571428571431</c:v>
                </c:pt>
                <c:pt idx="495">
                  <c:v>7.8136363636363626</c:v>
                </c:pt>
                <c:pt idx="496">
                  <c:v>7.2285714285714278</c:v>
                </c:pt>
                <c:pt idx="497">
                  <c:v>7.0000000000000018</c:v>
                </c:pt>
                <c:pt idx="498">
                  <c:v>6.7857142857142856</c:v>
                </c:pt>
                <c:pt idx="499">
                  <c:v>6.6904761904761907</c:v>
                </c:pt>
                <c:pt idx="500">
                  <c:v>6.5333333333333341</c:v>
                </c:pt>
                <c:pt idx="501">
                  <c:v>8.3428571428571434</c:v>
                </c:pt>
                <c:pt idx="502">
                  <c:v>8.3000000000000025</c:v>
                </c:pt>
                <c:pt idx="503">
                  <c:v>9.1666666666666661</c:v>
                </c:pt>
                <c:pt idx="504">
                  <c:v>9.0809523809523807</c:v>
                </c:pt>
                <c:pt idx="505">
                  <c:v>7.7428571428571402</c:v>
                </c:pt>
                <c:pt idx="506">
                  <c:v>7.5636363636363626</c:v>
                </c:pt>
                <c:pt idx="507">
                  <c:v>7.1809523809523812</c:v>
                </c:pt>
                <c:pt idx="508">
                  <c:v>7.6714285714285726</c:v>
                </c:pt>
                <c:pt idx="509">
                  <c:v>7.7904761904761912</c:v>
                </c:pt>
                <c:pt idx="510">
                  <c:v>8.5047619047619047</c:v>
                </c:pt>
                <c:pt idx="511">
                  <c:v>7.2952380952380951</c:v>
                </c:pt>
                <c:pt idx="512">
                  <c:v>8.2476190476190503</c:v>
                </c:pt>
                <c:pt idx="513">
                  <c:v>8.3047619047619037</c:v>
                </c:pt>
                <c:pt idx="514">
                  <c:v>7.7142857142857144</c:v>
                </c:pt>
                <c:pt idx="515">
                  <c:v>8.4380952380952383</c:v>
                </c:pt>
                <c:pt idx="516">
                  <c:v>8.4818181818181824</c:v>
                </c:pt>
                <c:pt idx="517">
                  <c:v>8.1047619047619062</c:v>
                </c:pt>
                <c:pt idx="518">
                  <c:v>7.4499999999999993</c:v>
                </c:pt>
                <c:pt idx="519">
                  <c:v>7.7285714285714278</c:v>
                </c:pt>
                <c:pt idx="520">
                  <c:v>7.8363636363636351</c:v>
                </c:pt>
                <c:pt idx="521">
                  <c:v>7.9857142857142849</c:v>
                </c:pt>
                <c:pt idx="522">
                  <c:v>8.5499999999999989</c:v>
                </c:pt>
                <c:pt idx="523">
                  <c:v>8.2619047619047628</c:v>
                </c:pt>
                <c:pt idx="524">
                  <c:v>8.4428571428571413</c:v>
                </c:pt>
                <c:pt idx="525">
                  <c:v>8.1428571428571423</c:v>
                </c:pt>
                <c:pt idx="526">
                  <c:v>7.9714285714285724</c:v>
                </c:pt>
                <c:pt idx="527">
                  <c:v>7.2904761904761903</c:v>
                </c:pt>
                <c:pt idx="528">
                  <c:v>6.595238095238094</c:v>
                </c:pt>
                <c:pt idx="529">
                  <c:v>6.3761904761904766</c:v>
                </c:pt>
                <c:pt idx="530">
                  <c:v>7.9666666666666686</c:v>
                </c:pt>
                <c:pt idx="531">
                  <c:v>7.5952380952380949</c:v>
                </c:pt>
                <c:pt idx="532">
                  <c:v>7.2380952380952364</c:v>
                </c:pt>
                <c:pt idx="533">
                  <c:v>7.3727272727272721</c:v>
                </c:pt>
                <c:pt idx="534">
                  <c:v>7.4523809523809534</c:v>
                </c:pt>
                <c:pt idx="535">
                  <c:v>7.1</c:v>
                </c:pt>
                <c:pt idx="536">
                  <c:v>7.7714285714285722</c:v>
                </c:pt>
                <c:pt idx="537">
                  <c:v>7.9999999999999982</c:v>
                </c:pt>
                <c:pt idx="538">
                  <c:v>8.0095238095238095</c:v>
                </c:pt>
                <c:pt idx="539">
                  <c:v>7.0333333333333332</c:v>
                </c:pt>
                <c:pt idx="540">
                  <c:v>6.9714285714285724</c:v>
                </c:pt>
                <c:pt idx="541">
                  <c:v>7.1136363636363633</c:v>
                </c:pt>
                <c:pt idx="542">
                  <c:v>6.6142857142857148</c:v>
                </c:pt>
                <c:pt idx="543">
                  <c:v>7.1272727272727279</c:v>
                </c:pt>
                <c:pt idx="544">
                  <c:v>6.8619047619047633</c:v>
                </c:pt>
                <c:pt idx="545">
                  <c:v>6.8999999999999986</c:v>
                </c:pt>
                <c:pt idx="546">
                  <c:v>7.3190476190476197</c:v>
                </c:pt>
                <c:pt idx="547">
                  <c:v>6.9904761904761914</c:v>
                </c:pt>
                <c:pt idx="548">
                  <c:v>7.0428571428571436</c:v>
                </c:pt>
                <c:pt idx="549">
                  <c:v>7.2727272727272716</c:v>
                </c:pt>
                <c:pt idx="550">
                  <c:v>6.9523809523809534</c:v>
                </c:pt>
                <c:pt idx="551">
                  <c:v>7.3318181818181811</c:v>
                </c:pt>
                <c:pt idx="552">
                  <c:v>7.2181818181818187</c:v>
                </c:pt>
                <c:pt idx="553">
                  <c:v>7.2333333333333352</c:v>
                </c:pt>
                <c:pt idx="554">
                  <c:v>7.2636363636363646</c:v>
                </c:pt>
                <c:pt idx="555">
                  <c:v>7.3666666666666671</c:v>
                </c:pt>
                <c:pt idx="556">
                  <c:v>6.7095238095238097</c:v>
                </c:pt>
                <c:pt idx="557">
                  <c:v>7.2523809523809506</c:v>
                </c:pt>
                <c:pt idx="558">
                  <c:v>7.3571428571428568</c:v>
                </c:pt>
                <c:pt idx="559">
                  <c:v>7.0523809523809531</c:v>
                </c:pt>
                <c:pt idx="560">
                  <c:v>7.2523809523809533</c:v>
                </c:pt>
                <c:pt idx="561">
                  <c:v>6.995454545454546</c:v>
                </c:pt>
                <c:pt idx="562">
                  <c:v>6.8238095238095227</c:v>
                </c:pt>
                <c:pt idx="563">
                  <c:v>7.404761904761906</c:v>
                </c:pt>
                <c:pt idx="564">
                  <c:v>7.4761904761904772</c:v>
                </c:pt>
                <c:pt idx="565">
                  <c:v>8.4047619047619051</c:v>
                </c:pt>
                <c:pt idx="566">
                  <c:v>8.9699999999999989</c:v>
                </c:pt>
                <c:pt idx="567">
                  <c:v>8.5285714285714302</c:v>
                </c:pt>
                <c:pt idx="568">
                  <c:v>7.7899999999999991</c:v>
                </c:pt>
                <c:pt idx="569">
                  <c:v>7.26</c:v>
                </c:pt>
                <c:pt idx="570">
                  <c:v>6.6650000000000009</c:v>
                </c:pt>
                <c:pt idx="571">
                  <c:v>7.0250000000000012</c:v>
                </c:pt>
                <c:pt idx="572">
                  <c:v>8.02</c:v>
                </c:pt>
                <c:pt idx="573">
                  <c:v>7.13</c:v>
                </c:pt>
                <c:pt idx="574">
                  <c:v>7.5950000000000006</c:v>
                </c:pt>
                <c:pt idx="575">
                  <c:v>7.8249999999999984</c:v>
                </c:pt>
                <c:pt idx="576">
                  <c:v>7.5699999999999994</c:v>
                </c:pt>
                <c:pt idx="577">
                  <c:v>7.044999999999999</c:v>
                </c:pt>
                <c:pt idx="578">
                  <c:v>6.204761904761904</c:v>
                </c:pt>
                <c:pt idx="579">
                  <c:v>6.9249999999999989</c:v>
                </c:pt>
                <c:pt idx="580">
                  <c:v>7.5349999999999993</c:v>
                </c:pt>
                <c:pt idx="581">
                  <c:v>6.480952380952381</c:v>
                </c:pt>
                <c:pt idx="582">
                  <c:v>7.1190476190476204</c:v>
                </c:pt>
                <c:pt idx="583">
                  <c:v>8.7800000000000011</c:v>
                </c:pt>
                <c:pt idx="584">
                  <c:v>7.580000000000001</c:v>
                </c:pt>
                <c:pt idx="585">
                  <c:v>8.4000000000000021</c:v>
                </c:pt>
                <c:pt idx="586">
                  <c:v>7.1</c:v>
                </c:pt>
                <c:pt idx="587">
                  <c:v>7.2857142857142847</c:v>
                </c:pt>
                <c:pt idx="588">
                  <c:v>7.0619047619047626</c:v>
                </c:pt>
                <c:pt idx="589">
                  <c:v>7.2499999999999991</c:v>
                </c:pt>
                <c:pt idx="590">
                  <c:v>6.9238095238095223</c:v>
                </c:pt>
                <c:pt idx="591">
                  <c:v>6.9047619047619051</c:v>
                </c:pt>
                <c:pt idx="592">
                  <c:v>7.0095238095238104</c:v>
                </c:pt>
                <c:pt idx="593">
                  <c:v>7.3047619047619046</c:v>
                </c:pt>
                <c:pt idx="594">
                  <c:v>7.0285714285714294</c:v>
                </c:pt>
                <c:pt idx="595">
                  <c:v>7.6952380952380954</c:v>
                </c:pt>
                <c:pt idx="596">
                  <c:v>7.1136363636363633</c:v>
                </c:pt>
                <c:pt idx="597">
                  <c:v>7.2650000000000006</c:v>
                </c:pt>
                <c:pt idx="598">
                  <c:v>7.6952380952380937</c:v>
                </c:pt>
                <c:pt idx="599">
                  <c:v>8.1150000000000002</c:v>
                </c:pt>
                <c:pt idx="600">
                  <c:v>7.6199999999999992</c:v>
                </c:pt>
                <c:pt idx="601">
                  <c:v>7.4449999999999994</c:v>
                </c:pt>
                <c:pt idx="602">
                  <c:v>7.0400000000000009</c:v>
                </c:pt>
                <c:pt idx="603">
                  <c:v>7.0849999999999991</c:v>
                </c:pt>
                <c:pt idx="604">
                  <c:v>7.57</c:v>
                </c:pt>
                <c:pt idx="605">
                  <c:v>6.9499999999999984</c:v>
                </c:pt>
                <c:pt idx="606">
                  <c:v>7.17</c:v>
                </c:pt>
                <c:pt idx="607">
                  <c:v>8.0700000000000021</c:v>
                </c:pt>
                <c:pt idx="608">
                  <c:v>7.6649999999999991</c:v>
                </c:pt>
                <c:pt idx="609">
                  <c:v>7.375</c:v>
                </c:pt>
              </c:numCache>
            </c:numRef>
          </c:yVal>
          <c:smooth val="1"/>
        </c:ser>
        <c:ser>
          <c:idx val="1"/>
          <c:order val="3"/>
          <c:tx>
            <c:v>Predicted</c:v>
          </c:tx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印度!$A$612:$A$672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印度!$C$612:$C$672</c:f>
              <c:numCache>
                <c:formatCode>General</c:formatCode>
                <c:ptCount val="61"/>
                <c:pt idx="0">
                  <c:v>7.3171024309063997</c:v>
                </c:pt>
                <c:pt idx="1">
                  <c:v>7.3271750342044202</c:v>
                </c:pt>
                <c:pt idx="2">
                  <c:v>7.28137485480796</c:v>
                </c:pt>
                <c:pt idx="3">
                  <c:v>7.2891051933711797</c:v>
                </c:pt>
                <c:pt idx="4">
                  <c:v>7.3253565160169698</c:v>
                </c:pt>
                <c:pt idx="5">
                  <c:v>7.2903748563899802</c:v>
                </c:pt>
                <c:pt idx="6">
                  <c:v>7.2500642063485703</c:v>
                </c:pt>
                <c:pt idx="7">
                  <c:v>7.2774847448849904</c:v>
                </c:pt>
                <c:pt idx="8">
                  <c:v>7.2835635801062901</c:v>
                </c:pt>
                <c:pt idx="9">
                  <c:v>7.2323325454002099</c:v>
                </c:pt>
                <c:pt idx="10">
                  <c:v>7.2226069203707501</c:v>
                </c:pt>
                <c:pt idx="11">
                  <c:v>7.2520002227256697</c:v>
                </c:pt>
                <c:pt idx="12">
                  <c:v>7.2270654962493399</c:v>
                </c:pt>
                <c:pt idx="13">
                  <c:v>7.1850056013183101</c:v>
                </c:pt>
                <c:pt idx="14">
                  <c:v>7.2012274612934499</c:v>
                </c:pt>
                <c:pt idx="15">
                  <c:v>7.2120430942326301</c:v>
                </c:pt>
                <c:pt idx="16">
                  <c:v>7.1691905753123901</c:v>
                </c:pt>
                <c:pt idx="17">
                  <c:v>7.1515379121978002</c:v>
                </c:pt>
                <c:pt idx="18">
                  <c:v>7.17575053893332</c:v>
                </c:pt>
                <c:pt idx="19">
                  <c:v>7.1602564719504196</c:v>
                </c:pt>
                <c:pt idx="20">
                  <c:v>7.11958838162922</c:v>
                </c:pt>
                <c:pt idx="21">
                  <c:v>7.12625457930978</c:v>
                </c:pt>
                <c:pt idx="22">
                  <c:v>7.1392999168663698</c:v>
                </c:pt>
                <c:pt idx="23">
                  <c:v>7.1047404026038699</c:v>
                </c:pt>
                <c:pt idx="24">
                  <c:v>7.0818593246230499</c:v>
                </c:pt>
                <c:pt idx="25">
                  <c:v>7.1000998328395299</c:v>
                </c:pt>
                <c:pt idx="26">
                  <c:v>7.0918301733865201</c:v>
                </c:pt>
                <c:pt idx="27">
                  <c:v>7.0541704011273403</c:v>
                </c:pt>
                <c:pt idx="28">
                  <c:v>7.0528111339071202</c:v>
                </c:pt>
                <c:pt idx="29">
                  <c:v>7.06597853971014</c:v>
                </c:pt>
                <c:pt idx="30">
                  <c:v>7.0390409542957402</c:v>
                </c:pt>
                <c:pt idx="31">
                  <c:v>7.0131976206635898</c:v>
                </c:pt>
                <c:pt idx="32">
                  <c:v>7.0252620747159797</c:v>
                </c:pt>
                <c:pt idx="33">
                  <c:v>7.0221283572206099</c:v>
                </c:pt>
                <c:pt idx="34">
                  <c:v>6.9884517037878702</c:v>
                </c:pt>
                <c:pt idx="35">
                  <c:v>6.9806984732900101</c:v>
                </c:pt>
                <c:pt idx="36">
                  <c:v>6.9924475665384698</c:v>
                </c:pt>
                <c:pt idx="37">
                  <c:v>6.9721482970094097</c:v>
                </c:pt>
                <c:pt idx="38">
                  <c:v>6.9451816305218497</c:v>
                </c:pt>
                <c:pt idx="39">
                  <c:v>6.9513232271448997</c:v>
                </c:pt>
                <c:pt idx="40">
                  <c:v>6.9514740176746503</c:v>
                </c:pt>
                <c:pt idx="41">
                  <c:v>6.9222298061281</c:v>
                </c:pt>
                <c:pt idx="42">
                  <c:v>6.9096837208402002</c:v>
                </c:pt>
                <c:pt idx="43">
                  <c:v>6.9189874510206604</c:v>
                </c:pt>
                <c:pt idx="44">
                  <c:v>6.9041802432505897</c:v>
                </c:pt>
                <c:pt idx="45">
                  <c:v>6.8774994378809797</c:v>
                </c:pt>
                <c:pt idx="46">
                  <c:v>6.8782871917001396</c:v>
                </c:pt>
                <c:pt idx="47">
                  <c:v>6.8801637065109302</c:v>
                </c:pt>
                <c:pt idx="48">
                  <c:v>6.8553902658573902</c:v>
                </c:pt>
                <c:pt idx="49">
                  <c:v>6.8395262783244499</c:v>
                </c:pt>
                <c:pt idx="50">
                  <c:v>6.84579735817952</c:v>
                </c:pt>
                <c:pt idx="51">
                  <c:v>6.8352923033848896</c:v>
                </c:pt>
                <c:pt idx="52">
                  <c:v>6.8099027013309801</c:v>
                </c:pt>
                <c:pt idx="53">
                  <c:v>6.80609811106169</c:v>
                </c:pt>
                <c:pt idx="54">
                  <c:v>6.8084555433327099</c:v>
                </c:pt>
                <c:pt idx="55">
                  <c:v>6.7878900811551599</c:v>
                </c:pt>
                <c:pt idx="56">
                  <c:v>6.7699955927517896</c:v>
                </c:pt>
                <c:pt idx="57">
                  <c:v>6.7730044480218901</c:v>
                </c:pt>
                <c:pt idx="58">
                  <c:v>6.7656572731333204</c:v>
                </c:pt>
                <c:pt idx="59">
                  <c:v>6.7422054195577701</c:v>
                </c:pt>
                <c:pt idx="60">
                  <c:v>6.7346603389958499</c:v>
                </c:pt>
              </c:numCache>
            </c:numRef>
          </c:yVal>
          <c:smooth val="1"/>
        </c:ser>
        <c:ser>
          <c:idx val="3"/>
          <c:order val="4"/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xVal>
            <c:numRef>
              <c:f>印度!$A$612:$A$672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印度!$AA$611:$AA$671</c:f>
              <c:numCache>
                <c:formatCode>General</c:formatCode>
                <c:ptCount val="61"/>
                <c:pt idx="0">
                  <c:v>8.4708853471713201</c:v>
                </c:pt>
                <c:pt idx="1">
                  <c:v>8.9443108744794007</c:v>
                </c:pt>
                <c:pt idx="2">
                  <c:v>9.1335659682180896</c:v>
                </c:pt>
                <c:pt idx="3">
                  <c:v>9.2716193876216195</c:v>
                </c:pt>
                <c:pt idx="4">
                  <c:v>9.3886115489377904</c:v>
                </c:pt>
                <c:pt idx="5">
                  <c:v>9.4075613698713596</c:v>
                </c:pt>
                <c:pt idx="6">
                  <c:v>9.4197952427468792</c:v>
                </c:pt>
                <c:pt idx="7">
                  <c:v>9.5007758477315303</c:v>
                </c:pt>
                <c:pt idx="8">
                  <c:v>9.5501226544284403</c:v>
                </c:pt>
                <c:pt idx="9">
                  <c:v>9.5387998897258797</c:v>
                </c:pt>
                <c:pt idx="10">
                  <c:v>9.5754103996743005</c:v>
                </c:pt>
                <c:pt idx="11">
                  <c:v>9.6490978696709302</c:v>
                </c:pt>
                <c:pt idx="12">
                  <c:v>9.6611467828474193</c:v>
                </c:pt>
                <c:pt idx="13">
                  <c:v>9.6586457044265099</c:v>
                </c:pt>
                <c:pt idx="14">
                  <c:v>9.7186963007445009</c:v>
                </c:pt>
                <c:pt idx="15">
                  <c:v>9.7677051395550993</c:v>
                </c:pt>
                <c:pt idx="16">
                  <c:v>9.7598558778221101</c:v>
                </c:pt>
                <c:pt idx="17">
                  <c:v>9.7821223276071194</c:v>
                </c:pt>
                <c:pt idx="18">
                  <c:v>9.8461764582784301</c:v>
                </c:pt>
                <c:pt idx="19">
                  <c:v>9.8647220891779597</c:v>
                </c:pt>
                <c:pt idx="20">
                  <c:v>9.8590881171207592</c:v>
                </c:pt>
                <c:pt idx="21">
                  <c:v>9.9047328696988703</c:v>
                </c:pt>
                <c:pt idx="22">
                  <c:v>9.9532018931148105</c:v>
                </c:pt>
                <c:pt idx="23">
                  <c:v>9.9507386414832606</c:v>
                </c:pt>
                <c:pt idx="24">
                  <c:v>9.9633880557023602</c:v>
                </c:pt>
                <c:pt idx="25">
                  <c:v>10.018089826672799</c:v>
                </c:pt>
                <c:pt idx="26">
                  <c:v>10.041742414044901</c:v>
                </c:pt>
                <c:pt idx="27">
                  <c:v>10.0359180700924</c:v>
                </c:pt>
                <c:pt idx="28">
                  <c:v>10.069792706135299</c:v>
                </c:pt>
                <c:pt idx="29">
                  <c:v>10.1161382356531</c:v>
                </c:pt>
                <c:pt idx="30">
                  <c:v>10.119185153630999</c:v>
                </c:pt>
                <c:pt idx="31">
                  <c:v>10.1255729909486</c:v>
                </c:pt>
                <c:pt idx="32">
                  <c:v>10.1713106357501</c:v>
                </c:pt>
                <c:pt idx="33">
                  <c:v>10.198417230468801</c:v>
                </c:pt>
                <c:pt idx="34">
                  <c:v>10.1942046559149</c:v>
                </c:pt>
                <c:pt idx="35">
                  <c:v>10.2186963626107</c:v>
                </c:pt>
                <c:pt idx="36">
                  <c:v>10.261702552264</c:v>
                </c:pt>
                <c:pt idx="37">
                  <c:v>10.2697696021946</c:v>
                </c:pt>
                <c:pt idx="38">
                  <c:v>10.272486829610999</c:v>
                </c:pt>
                <c:pt idx="39">
                  <c:v>10.3099423636365</c:v>
                </c:pt>
                <c:pt idx="40">
                  <c:v>10.3389177007572</c:v>
                </c:pt>
                <c:pt idx="41">
                  <c:v>10.337322606850201</c:v>
                </c:pt>
                <c:pt idx="42">
                  <c:v>10.354592583848801</c:v>
                </c:pt>
                <c:pt idx="43">
                  <c:v>10.393459388899201</c:v>
                </c:pt>
                <c:pt idx="44">
                  <c:v>10.4057185524641</c:v>
                </c:pt>
                <c:pt idx="45">
                  <c:v>10.406716213804801</c:v>
                </c:pt>
                <c:pt idx="46">
                  <c:v>10.4367937934226</c:v>
                </c:pt>
                <c:pt idx="47">
                  <c:v>10.46625097613</c:v>
                </c:pt>
                <c:pt idx="48">
                  <c:v>10.467696466168301</c:v>
                </c:pt>
                <c:pt idx="49">
                  <c:v>10.479651460219801</c:v>
                </c:pt>
                <c:pt idx="50">
                  <c:v>10.5139665477052</c:v>
                </c:pt>
                <c:pt idx="51">
                  <c:v>10.5294376391829</c:v>
                </c:pt>
                <c:pt idx="52">
                  <c:v>10.530121250358</c:v>
                </c:pt>
                <c:pt idx="53">
                  <c:v>10.5538572947706</c:v>
                </c:pt>
                <c:pt idx="54">
                  <c:v>10.5826700304735</c:v>
                </c:pt>
                <c:pt idx="55">
                  <c:v>10.5871637320415</c:v>
                </c:pt>
                <c:pt idx="56">
                  <c:v>10.5954318595363</c:v>
                </c:pt>
                <c:pt idx="57">
                  <c:v>10.625111560679199</c:v>
                </c:pt>
                <c:pt idx="58">
                  <c:v>10.6427912374846</c:v>
                </c:pt>
                <c:pt idx="59">
                  <c:v>10.6441071645842</c:v>
                </c:pt>
                <c:pt idx="60">
                  <c:v>10.662585523623299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21664"/>
        <c:axId val="213722240"/>
      </c:scatterChart>
      <c:valAx>
        <c:axId val="213721664"/>
        <c:scaling>
          <c:orientation val="minMax"/>
          <c:max val="44530"/>
          <c:min val="438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3722240"/>
        <c:crosses val="autoZero"/>
        <c:crossBetween val="midCat"/>
        <c:majorUnit val="155"/>
      </c:valAx>
      <c:valAx>
        <c:axId val="213722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</a:t>
                </a:r>
                <a:r>
                  <a:rPr lang="en-US">
                    <a:latin typeface="Times New Roman"/>
                    <a:cs typeface="Times New Roman"/>
                  </a:rPr>
                  <a:t>₂ Concentration</a:t>
                </a:r>
                <a:r>
                  <a:rPr lang="en-US" altLang="zh-CN"/>
                  <a:t> </a:t>
                </a:r>
                <a:r>
                  <a:rPr lang="en-US"/>
                  <a:t>/ ( ug/m³ )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25462273062803E-4"/>
              <c:y val="0.194714741171075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3721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2052144637776306E-2"/>
          <c:y val="6.9444574828765274E-2"/>
          <c:w val="0.82081804494593269"/>
          <c:h val="8.291949349903776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5158928269307"/>
          <c:y val="6.5289442986293383E-2"/>
          <c:w val="0.79870481331560705"/>
          <c:h val="0.78535374173894756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印度!$A$2:$A$611</c:f>
              <c:numCache>
                <c:formatCode>m/d/yyyy</c:formatCode>
                <c:ptCount val="610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  <c:pt idx="335">
                  <c:v>44195</c:v>
                </c:pt>
                <c:pt idx="336">
                  <c:v>44196</c:v>
                </c:pt>
                <c:pt idx="337">
                  <c:v>44197</c:v>
                </c:pt>
                <c:pt idx="338">
                  <c:v>44198</c:v>
                </c:pt>
                <c:pt idx="339">
                  <c:v>44199</c:v>
                </c:pt>
                <c:pt idx="340">
                  <c:v>44200</c:v>
                </c:pt>
                <c:pt idx="341">
                  <c:v>44201</c:v>
                </c:pt>
                <c:pt idx="342">
                  <c:v>44202</c:v>
                </c:pt>
                <c:pt idx="343">
                  <c:v>44203</c:v>
                </c:pt>
                <c:pt idx="344">
                  <c:v>44204</c:v>
                </c:pt>
                <c:pt idx="345">
                  <c:v>44205</c:v>
                </c:pt>
                <c:pt idx="346">
                  <c:v>44206</c:v>
                </c:pt>
                <c:pt idx="347">
                  <c:v>44207</c:v>
                </c:pt>
                <c:pt idx="348">
                  <c:v>44208</c:v>
                </c:pt>
                <c:pt idx="349">
                  <c:v>44209</c:v>
                </c:pt>
                <c:pt idx="350">
                  <c:v>44210</c:v>
                </c:pt>
                <c:pt idx="351">
                  <c:v>44211</c:v>
                </c:pt>
                <c:pt idx="352">
                  <c:v>44212</c:v>
                </c:pt>
                <c:pt idx="353">
                  <c:v>44213</c:v>
                </c:pt>
                <c:pt idx="354">
                  <c:v>44214</c:v>
                </c:pt>
                <c:pt idx="355">
                  <c:v>44215</c:v>
                </c:pt>
                <c:pt idx="356">
                  <c:v>44216</c:v>
                </c:pt>
                <c:pt idx="357">
                  <c:v>44217</c:v>
                </c:pt>
                <c:pt idx="358">
                  <c:v>44218</c:v>
                </c:pt>
                <c:pt idx="359">
                  <c:v>44219</c:v>
                </c:pt>
                <c:pt idx="360">
                  <c:v>44220</c:v>
                </c:pt>
                <c:pt idx="361">
                  <c:v>44221</c:v>
                </c:pt>
                <c:pt idx="362">
                  <c:v>44222</c:v>
                </c:pt>
                <c:pt idx="363">
                  <c:v>44223</c:v>
                </c:pt>
                <c:pt idx="364">
                  <c:v>44224</c:v>
                </c:pt>
                <c:pt idx="365">
                  <c:v>44225</c:v>
                </c:pt>
                <c:pt idx="366">
                  <c:v>44226</c:v>
                </c:pt>
                <c:pt idx="367">
                  <c:v>44227</c:v>
                </c:pt>
                <c:pt idx="368">
                  <c:v>44228</c:v>
                </c:pt>
                <c:pt idx="369">
                  <c:v>44229</c:v>
                </c:pt>
                <c:pt idx="370">
                  <c:v>44230</c:v>
                </c:pt>
                <c:pt idx="371">
                  <c:v>44231</c:v>
                </c:pt>
                <c:pt idx="372">
                  <c:v>44232</c:v>
                </c:pt>
                <c:pt idx="373">
                  <c:v>44233</c:v>
                </c:pt>
                <c:pt idx="374">
                  <c:v>44234</c:v>
                </c:pt>
                <c:pt idx="375">
                  <c:v>44235</c:v>
                </c:pt>
                <c:pt idx="376">
                  <c:v>44236</c:v>
                </c:pt>
                <c:pt idx="377">
                  <c:v>44237</c:v>
                </c:pt>
                <c:pt idx="378">
                  <c:v>44238</c:v>
                </c:pt>
                <c:pt idx="379">
                  <c:v>44239</c:v>
                </c:pt>
                <c:pt idx="380">
                  <c:v>44240</c:v>
                </c:pt>
                <c:pt idx="381">
                  <c:v>44241</c:v>
                </c:pt>
                <c:pt idx="382">
                  <c:v>44242</c:v>
                </c:pt>
                <c:pt idx="383">
                  <c:v>44243</c:v>
                </c:pt>
                <c:pt idx="384">
                  <c:v>44244</c:v>
                </c:pt>
                <c:pt idx="385">
                  <c:v>44245</c:v>
                </c:pt>
                <c:pt idx="386">
                  <c:v>44246</c:v>
                </c:pt>
                <c:pt idx="387">
                  <c:v>44247</c:v>
                </c:pt>
                <c:pt idx="388">
                  <c:v>44248</c:v>
                </c:pt>
                <c:pt idx="389">
                  <c:v>44249</c:v>
                </c:pt>
                <c:pt idx="390">
                  <c:v>44250</c:v>
                </c:pt>
                <c:pt idx="391">
                  <c:v>44251</c:v>
                </c:pt>
                <c:pt idx="392">
                  <c:v>44252</c:v>
                </c:pt>
                <c:pt idx="393">
                  <c:v>44253</c:v>
                </c:pt>
                <c:pt idx="394">
                  <c:v>44254</c:v>
                </c:pt>
                <c:pt idx="395">
                  <c:v>44255</c:v>
                </c:pt>
                <c:pt idx="396">
                  <c:v>44256</c:v>
                </c:pt>
                <c:pt idx="397">
                  <c:v>44257</c:v>
                </c:pt>
                <c:pt idx="398">
                  <c:v>44258</c:v>
                </c:pt>
                <c:pt idx="399">
                  <c:v>44259</c:v>
                </c:pt>
                <c:pt idx="400">
                  <c:v>44260</c:v>
                </c:pt>
                <c:pt idx="401">
                  <c:v>44261</c:v>
                </c:pt>
                <c:pt idx="402">
                  <c:v>44262</c:v>
                </c:pt>
                <c:pt idx="403">
                  <c:v>44263</c:v>
                </c:pt>
                <c:pt idx="404">
                  <c:v>44264</c:v>
                </c:pt>
                <c:pt idx="405">
                  <c:v>44265</c:v>
                </c:pt>
                <c:pt idx="406">
                  <c:v>44266</c:v>
                </c:pt>
                <c:pt idx="407">
                  <c:v>44267</c:v>
                </c:pt>
                <c:pt idx="408">
                  <c:v>44268</c:v>
                </c:pt>
                <c:pt idx="409">
                  <c:v>44269</c:v>
                </c:pt>
                <c:pt idx="410">
                  <c:v>44270</c:v>
                </c:pt>
                <c:pt idx="411">
                  <c:v>44271</c:v>
                </c:pt>
                <c:pt idx="412">
                  <c:v>44272</c:v>
                </c:pt>
                <c:pt idx="413">
                  <c:v>44273</c:v>
                </c:pt>
                <c:pt idx="414">
                  <c:v>44274</c:v>
                </c:pt>
                <c:pt idx="415">
                  <c:v>44275</c:v>
                </c:pt>
                <c:pt idx="416">
                  <c:v>44276</c:v>
                </c:pt>
                <c:pt idx="417">
                  <c:v>44277</c:v>
                </c:pt>
                <c:pt idx="418">
                  <c:v>44278</c:v>
                </c:pt>
                <c:pt idx="419">
                  <c:v>44279</c:v>
                </c:pt>
                <c:pt idx="420">
                  <c:v>44280</c:v>
                </c:pt>
                <c:pt idx="421">
                  <c:v>44281</c:v>
                </c:pt>
                <c:pt idx="422">
                  <c:v>44282</c:v>
                </c:pt>
                <c:pt idx="423">
                  <c:v>44283</c:v>
                </c:pt>
                <c:pt idx="424">
                  <c:v>44284</c:v>
                </c:pt>
                <c:pt idx="425">
                  <c:v>44285</c:v>
                </c:pt>
                <c:pt idx="426">
                  <c:v>44286</c:v>
                </c:pt>
                <c:pt idx="427">
                  <c:v>44287</c:v>
                </c:pt>
                <c:pt idx="428">
                  <c:v>44288</c:v>
                </c:pt>
                <c:pt idx="429">
                  <c:v>44289</c:v>
                </c:pt>
                <c:pt idx="430">
                  <c:v>44290</c:v>
                </c:pt>
                <c:pt idx="431">
                  <c:v>44291</c:v>
                </c:pt>
                <c:pt idx="432">
                  <c:v>44292</c:v>
                </c:pt>
                <c:pt idx="433">
                  <c:v>44293</c:v>
                </c:pt>
                <c:pt idx="434">
                  <c:v>44294</c:v>
                </c:pt>
                <c:pt idx="435">
                  <c:v>44295</c:v>
                </c:pt>
                <c:pt idx="436">
                  <c:v>44296</c:v>
                </c:pt>
                <c:pt idx="437">
                  <c:v>44297</c:v>
                </c:pt>
                <c:pt idx="438">
                  <c:v>44298</c:v>
                </c:pt>
                <c:pt idx="439">
                  <c:v>44299</c:v>
                </c:pt>
                <c:pt idx="440">
                  <c:v>44300</c:v>
                </c:pt>
                <c:pt idx="441">
                  <c:v>44301</c:v>
                </c:pt>
                <c:pt idx="442">
                  <c:v>44302</c:v>
                </c:pt>
                <c:pt idx="443">
                  <c:v>44303</c:v>
                </c:pt>
                <c:pt idx="444">
                  <c:v>44304</c:v>
                </c:pt>
                <c:pt idx="445">
                  <c:v>44305</c:v>
                </c:pt>
                <c:pt idx="446">
                  <c:v>44306</c:v>
                </c:pt>
                <c:pt idx="447">
                  <c:v>44307</c:v>
                </c:pt>
                <c:pt idx="448">
                  <c:v>44308</c:v>
                </c:pt>
                <c:pt idx="449">
                  <c:v>44309</c:v>
                </c:pt>
                <c:pt idx="450">
                  <c:v>44310</c:v>
                </c:pt>
                <c:pt idx="451">
                  <c:v>44311</c:v>
                </c:pt>
                <c:pt idx="452">
                  <c:v>44312</c:v>
                </c:pt>
                <c:pt idx="453">
                  <c:v>44313</c:v>
                </c:pt>
                <c:pt idx="454">
                  <c:v>44314</c:v>
                </c:pt>
                <c:pt idx="455">
                  <c:v>44315</c:v>
                </c:pt>
                <c:pt idx="456">
                  <c:v>44316</c:v>
                </c:pt>
                <c:pt idx="457">
                  <c:v>44317</c:v>
                </c:pt>
                <c:pt idx="458">
                  <c:v>44318</c:v>
                </c:pt>
                <c:pt idx="459">
                  <c:v>44319</c:v>
                </c:pt>
                <c:pt idx="460">
                  <c:v>44320</c:v>
                </c:pt>
                <c:pt idx="461">
                  <c:v>44321</c:v>
                </c:pt>
                <c:pt idx="462">
                  <c:v>44322</c:v>
                </c:pt>
                <c:pt idx="463">
                  <c:v>44323</c:v>
                </c:pt>
                <c:pt idx="464">
                  <c:v>44324</c:v>
                </c:pt>
                <c:pt idx="465">
                  <c:v>44325</c:v>
                </c:pt>
                <c:pt idx="466">
                  <c:v>44326</c:v>
                </c:pt>
                <c:pt idx="467">
                  <c:v>44327</c:v>
                </c:pt>
                <c:pt idx="468">
                  <c:v>44328</c:v>
                </c:pt>
                <c:pt idx="469">
                  <c:v>44329</c:v>
                </c:pt>
                <c:pt idx="470">
                  <c:v>44330</c:v>
                </c:pt>
                <c:pt idx="471">
                  <c:v>44331</c:v>
                </c:pt>
                <c:pt idx="472">
                  <c:v>44332</c:v>
                </c:pt>
                <c:pt idx="473">
                  <c:v>44333</c:v>
                </c:pt>
                <c:pt idx="474">
                  <c:v>44334</c:v>
                </c:pt>
                <c:pt idx="475">
                  <c:v>44335</c:v>
                </c:pt>
                <c:pt idx="476">
                  <c:v>44336</c:v>
                </c:pt>
                <c:pt idx="477">
                  <c:v>44337</c:v>
                </c:pt>
                <c:pt idx="478">
                  <c:v>44338</c:v>
                </c:pt>
                <c:pt idx="479">
                  <c:v>44339</c:v>
                </c:pt>
                <c:pt idx="480">
                  <c:v>44340</c:v>
                </c:pt>
                <c:pt idx="481">
                  <c:v>44341</c:v>
                </c:pt>
                <c:pt idx="482">
                  <c:v>44342</c:v>
                </c:pt>
                <c:pt idx="483">
                  <c:v>44343</c:v>
                </c:pt>
                <c:pt idx="484">
                  <c:v>44344</c:v>
                </c:pt>
                <c:pt idx="485">
                  <c:v>44345</c:v>
                </c:pt>
                <c:pt idx="486">
                  <c:v>44346</c:v>
                </c:pt>
                <c:pt idx="487">
                  <c:v>44347</c:v>
                </c:pt>
                <c:pt idx="488">
                  <c:v>44348</c:v>
                </c:pt>
                <c:pt idx="489">
                  <c:v>44349</c:v>
                </c:pt>
                <c:pt idx="490">
                  <c:v>44350</c:v>
                </c:pt>
                <c:pt idx="491">
                  <c:v>44351</c:v>
                </c:pt>
                <c:pt idx="492">
                  <c:v>44352</c:v>
                </c:pt>
                <c:pt idx="493">
                  <c:v>44353</c:v>
                </c:pt>
                <c:pt idx="494">
                  <c:v>44354</c:v>
                </c:pt>
                <c:pt idx="495">
                  <c:v>44355</c:v>
                </c:pt>
                <c:pt idx="496">
                  <c:v>44356</c:v>
                </c:pt>
                <c:pt idx="497">
                  <c:v>44357</c:v>
                </c:pt>
                <c:pt idx="498">
                  <c:v>44358</c:v>
                </c:pt>
                <c:pt idx="499">
                  <c:v>44359</c:v>
                </c:pt>
                <c:pt idx="500">
                  <c:v>44360</c:v>
                </c:pt>
                <c:pt idx="501">
                  <c:v>44361</c:v>
                </c:pt>
                <c:pt idx="502">
                  <c:v>44362</c:v>
                </c:pt>
                <c:pt idx="503">
                  <c:v>44363</c:v>
                </c:pt>
                <c:pt idx="504">
                  <c:v>44364</c:v>
                </c:pt>
                <c:pt idx="505">
                  <c:v>44365</c:v>
                </c:pt>
                <c:pt idx="506">
                  <c:v>44366</c:v>
                </c:pt>
                <c:pt idx="507">
                  <c:v>44367</c:v>
                </c:pt>
                <c:pt idx="508">
                  <c:v>44368</c:v>
                </c:pt>
                <c:pt idx="509">
                  <c:v>44369</c:v>
                </c:pt>
                <c:pt idx="510">
                  <c:v>44370</c:v>
                </c:pt>
                <c:pt idx="511">
                  <c:v>44371</c:v>
                </c:pt>
                <c:pt idx="512">
                  <c:v>44372</c:v>
                </c:pt>
                <c:pt idx="513">
                  <c:v>44373</c:v>
                </c:pt>
                <c:pt idx="514">
                  <c:v>44374</c:v>
                </c:pt>
                <c:pt idx="515">
                  <c:v>44375</c:v>
                </c:pt>
                <c:pt idx="516">
                  <c:v>44376</c:v>
                </c:pt>
                <c:pt idx="517">
                  <c:v>44377</c:v>
                </c:pt>
                <c:pt idx="518">
                  <c:v>44378</c:v>
                </c:pt>
                <c:pt idx="519">
                  <c:v>44379</c:v>
                </c:pt>
                <c:pt idx="520">
                  <c:v>44380</c:v>
                </c:pt>
                <c:pt idx="521">
                  <c:v>44381</c:v>
                </c:pt>
                <c:pt idx="522">
                  <c:v>44382</c:v>
                </c:pt>
                <c:pt idx="523">
                  <c:v>44383</c:v>
                </c:pt>
                <c:pt idx="524">
                  <c:v>44384</c:v>
                </c:pt>
                <c:pt idx="525">
                  <c:v>44385</c:v>
                </c:pt>
                <c:pt idx="526">
                  <c:v>44386</c:v>
                </c:pt>
                <c:pt idx="527">
                  <c:v>44387</c:v>
                </c:pt>
                <c:pt idx="528">
                  <c:v>44388</c:v>
                </c:pt>
                <c:pt idx="529">
                  <c:v>44389</c:v>
                </c:pt>
                <c:pt idx="530">
                  <c:v>44390</c:v>
                </c:pt>
                <c:pt idx="531">
                  <c:v>44391</c:v>
                </c:pt>
                <c:pt idx="532">
                  <c:v>44392</c:v>
                </c:pt>
                <c:pt idx="533">
                  <c:v>44393</c:v>
                </c:pt>
                <c:pt idx="534">
                  <c:v>44394</c:v>
                </c:pt>
                <c:pt idx="535">
                  <c:v>44395</c:v>
                </c:pt>
                <c:pt idx="536">
                  <c:v>44396</c:v>
                </c:pt>
                <c:pt idx="537">
                  <c:v>44397</c:v>
                </c:pt>
                <c:pt idx="538">
                  <c:v>44398</c:v>
                </c:pt>
                <c:pt idx="539">
                  <c:v>44399</c:v>
                </c:pt>
                <c:pt idx="540">
                  <c:v>44400</c:v>
                </c:pt>
                <c:pt idx="541">
                  <c:v>44401</c:v>
                </c:pt>
                <c:pt idx="542">
                  <c:v>44402</c:v>
                </c:pt>
                <c:pt idx="543">
                  <c:v>44403</c:v>
                </c:pt>
                <c:pt idx="544">
                  <c:v>44404</c:v>
                </c:pt>
                <c:pt idx="545">
                  <c:v>44405</c:v>
                </c:pt>
                <c:pt idx="546">
                  <c:v>44406</c:v>
                </c:pt>
                <c:pt idx="547">
                  <c:v>44407</c:v>
                </c:pt>
                <c:pt idx="548">
                  <c:v>44408</c:v>
                </c:pt>
                <c:pt idx="549">
                  <c:v>44409</c:v>
                </c:pt>
                <c:pt idx="550">
                  <c:v>44410</c:v>
                </c:pt>
                <c:pt idx="551">
                  <c:v>44411</c:v>
                </c:pt>
                <c:pt idx="552">
                  <c:v>44412</c:v>
                </c:pt>
                <c:pt idx="553">
                  <c:v>44413</c:v>
                </c:pt>
                <c:pt idx="554">
                  <c:v>44414</c:v>
                </c:pt>
                <c:pt idx="555">
                  <c:v>44415</c:v>
                </c:pt>
                <c:pt idx="556">
                  <c:v>44416</c:v>
                </c:pt>
                <c:pt idx="557">
                  <c:v>44417</c:v>
                </c:pt>
                <c:pt idx="558">
                  <c:v>44418</c:v>
                </c:pt>
                <c:pt idx="559">
                  <c:v>44419</c:v>
                </c:pt>
                <c:pt idx="560">
                  <c:v>44420</c:v>
                </c:pt>
                <c:pt idx="561">
                  <c:v>44421</c:v>
                </c:pt>
                <c:pt idx="562">
                  <c:v>44422</c:v>
                </c:pt>
                <c:pt idx="563">
                  <c:v>44423</c:v>
                </c:pt>
                <c:pt idx="564">
                  <c:v>44424</c:v>
                </c:pt>
                <c:pt idx="565">
                  <c:v>44425</c:v>
                </c:pt>
                <c:pt idx="566">
                  <c:v>44426</c:v>
                </c:pt>
                <c:pt idx="567">
                  <c:v>44427</c:v>
                </c:pt>
                <c:pt idx="568">
                  <c:v>44428</c:v>
                </c:pt>
                <c:pt idx="569">
                  <c:v>44429</c:v>
                </c:pt>
                <c:pt idx="570">
                  <c:v>44430</c:v>
                </c:pt>
                <c:pt idx="571">
                  <c:v>44431</c:v>
                </c:pt>
                <c:pt idx="572">
                  <c:v>44432</c:v>
                </c:pt>
                <c:pt idx="573">
                  <c:v>44433</c:v>
                </c:pt>
                <c:pt idx="574">
                  <c:v>44434</c:v>
                </c:pt>
                <c:pt idx="575">
                  <c:v>44435</c:v>
                </c:pt>
                <c:pt idx="576">
                  <c:v>44436</c:v>
                </c:pt>
                <c:pt idx="577">
                  <c:v>44437</c:v>
                </c:pt>
                <c:pt idx="578">
                  <c:v>44438</c:v>
                </c:pt>
                <c:pt idx="579">
                  <c:v>44439</c:v>
                </c:pt>
                <c:pt idx="580">
                  <c:v>44440</c:v>
                </c:pt>
                <c:pt idx="581">
                  <c:v>44441</c:v>
                </c:pt>
                <c:pt idx="582">
                  <c:v>44442</c:v>
                </c:pt>
                <c:pt idx="583">
                  <c:v>44443</c:v>
                </c:pt>
                <c:pt idx="584">
                  <c:v>44444</c:v>
                </c:pt>
                <c:pt idx="585">
                  <c:v>44445</c:v>
                </c:pt>
                <c:pt idx="586">
                  <c:v>44446</c:v>
                </c:pt>
                <c:pt idx="587">
                  <c:v>44447</c:v>
                </c:pt>
                <c:pt idx="588">
                  <c:v>44448</c:v>
                </c:pt>
                <c:pt idx="589">
                  <c:v>44449</c:v>
                </c:pt>
                <c:pt idx="590">
                  <c:v>44450</c:v>
                </c:pt>
                <c:pt idx="591">
                  <c:v>44451</c:v>
                </c:pt>
                <c:pt idx="592">
                  <c:v>44452</c:v>
                </c:pt>
                <c:pt idx="593">
                  <c:v>44453</c:v>
                </c:pt>
                <c:pt idx="594">
                  <c:v>44454</c:v>
                </c:pt>
                <c:pt idx="595">
                  <c:v>44455</c:v>
                </c:pt>
                <c:pt idx="596">
                  <c:v>44456</c:v>
                </c:pt>
                <c:pt idx="597">
                  <c:v>44457</c:v>
                </c:pt>
                <c:pt idx="598">
                  <c:v>44458</c:v>
                </c:pt>
                <c:pt idx="599">
                  <c:v>44459</c:v>
                </c:pt>
                <c:pt idx="600">
                  <c:v>44460</c:v>
                </c:pt>
                <c:pt idx="601">
                  <c:v>44461</c:v>
                </c:pt>
                <c:pt idx="602">
                  <c:v>44462</c:v>
                </c:pt>
                <c:pt idx="603">
                  <c:v>44463</c:v>
                </c:pt>
                <c:pt idx="604">
                  <c:v>44464</c:v>
                </c:pt>
                <c:pt idx="605">
                  <c:v>44465</c:v>
                </c:pt>
                <c:pt idx="606">
                  <c:v>44466</c:v>
                </c:pt>
                <c:pt idx="607">
                  <c:v>44467</c:v>
                </c:pt>
                <c:pt idx="608">
                  <c:v>44468</c:v>
                </c:pt>
                <c:pt idx="609">
                  <c:v>44469</c:v>
                </c:pt>
              </c:numCache>
            </c:numRef>
          </c:xVal>
          <c:yVal>
            <c:numRef>
              <c:f>印度!$F$2:$F$611</c:f>
              <c:numCache>
                <c:formatCode>General</c:formatCode>
                <c:ptCount val="6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23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13</c:v>
                </c:pt>
                <c:pt idx="41">
                  <c:v>6</c:v>
                </c:pt>
                <c:pt idx="42">
                  <c:v>11</c:v>
                </c:pt>
                <c:pt idx="43">
                  <c:v>9</c:v>
                </c:pt>
                <c:pt idx="44">
                  <c:v>20</c:v>
                </c:pt>
                <c:pt idx="45">
                  <c:v>11</c:v>
                </c:pt>
                <c:pt idx="46">
                  <c:v>6</c:v>
                </c:pt>
                <c:pt idx="47">
                  <c:v>23</c:v>
                </c:pt>
                <c:pt idx="48">
                  <c:v>14</c:v>
                </c:pt>
                <c:pt idx="49">
                  <c:v>38</c:v>
                </c:pt>
                <c:pt idx="50">
                  <c:v>50</c:v>
                </c:pt>
                <c:pt idx="51">
                  <c:v>86</c:v>
                </c:pt>
                <c:pt idx="52">
                  <c:v>66</c:v>
                </c:pt>
                <c:pt idx="53">
                  <c:v>103</c:v>
                </c:pt>
                <c:pt idx="54">
                  <c:v>37</c:v>
                </c:pt>
                <c:pt idx="55">
                  <c:v>121</c:v>
                </c:pt>
                <c:pt idx="56">
                  <c:v>70</c:v>
                </c:pt>
                <c:pt idx="57">
                  <c:v>160</c:v>
                </c:pt>
                <c:pt idx="58">
                  <c:v>100</c:v>
                </c:pt>
                <c:pt idx="59">
                  <c:v>37</c:v>
                </c:pt>
                <c:pt idx="60">
                  <c:v>227</c:v>
                </c:pt>
                <c:pt idx="61">
                  <c:v>146</c:v>
                </c:pt>
                <c:pt idx="62">
                  <c:v>601</c:v>
                </c:pt>
                <c:pt idx="63">
                  <c:v>545</c:v>
                </c:pt>
                <c:pt idx="64">
                  <c:v>24</c:v>
                </c:pt>
                <c:pt idx="65">
                  <c:v>515</c:v>
                </c:pt>
                <c:pt idx="66">
                  <c:v>506</c:v>
                </c:pt>
                <c:pt idx="67">
                  <c:v>1190</c:v>
                </c:pt>
                <c:pt idx="68">
                  <c:v>533</c:v>
                </c:pt>
                <c:pt idx="69">
                  <c:v>605</c:v>
                </c:pt>
                <c:pt idx="70">
                  <c:v>809</c:v>
                </c:pt>
                <c:pt idx="71">
                  <c:v>873</c:v>
                </c:pt>
                <c:pt idx="72">
                  <c:v>848</c:v>
                </c:pt>
                <c:pt idx="73">
                  <c:v>759</c:v>
                </c:pt>
                <c:pt idx="74">
                  <c:v>1248</c:v>
                </c:pt>
                <c:pt idx="75">
                  <c:v>1034</c:v>
                </c:pt>
                <c:pt idx="76">
                  <c:v>835</c:v>
                </c:pt>
                <c:pt idx="77">
                  <c:v>1108</c:v>
                </c:pt>
                <c:pt idx="78">
                  <c:v>922</c:v>
                </c:pt>
                <c:pt idx="79">
                  <c:v>1370</c:v>
                </c:pt>
                <c:pt idx="80">
                  <c:v>1893</c:v>
                </c:pt>
                <c:pt idx="81">
                  <c:v>924</c:v>
                </c:pt>
                <c:pt idx="82">
                  <c:v>1541</c:v>
                </c:pt>
                <c:pt idx="83">
                  <c:v>1290</c:v>
                </c:pt>
                <c:pt idx="84">
                  <c:v>1707</c:v>
                </c:pt>
                <c:pt idx="85">
                  <c:v>1453</c:v>
                </c:pt>
                <c:pt idx="86">
                  <c:v>1753</c:v>
                </c:pt>
                <c:pt idx="87">
                  <c:v>1607</c:v>
                </c:pt>
                <c:pt idx="88">
                  <c:v>1561</c:v>
                </c:pt>
                <c:pt idx="89">
                  <c:v>1873</c:v>
                </c:pt>
                <c:pt idx="90">
                  <c:v>1738</c:v>
                </c:pt>
                <c:pt idx="91">
                  <c:v>1801</c:v>
                </c:pt>
                <c:pt idx="92">
                  <c:v>2394</c:v>
                </c:pt>
                <c:pt idx="93">
                  <c:v>2442</c:v>
                </c:pt>
                <c:pt idx="94">
                  <c:v>2806</c:v>
                </c:pt>
                <c:pt idx="95">
                  <c:v>3932</c:v>
                </c:pt>
                <c:pt idx="96">
                  <c:v>2963</c:v>
                </c:pt>
                <c:pt idx="97">
                  <c:v>3587</c:v>
                </c:pt>
                <c:pt idx="98">
                  <c:v>3364</c:v>
                </c:pt>
                <c:pt idx="99">
                  <c:v>3344</c:v>
                </c:pt>
                <c:pt idx="100">
                  <c:v>3113</c:v>
                </c:pt>
                <c:pt idx="101">
                  <c:v>4353</c:v>
                </c:pt>
                <c:pt idx="102">
                  <c:v>3607</c:v>
                </c:pt>
                <c:pt idx="103">
                  <c:v>3524</c:v>
                </c:pt>
                <c:pt idx="104">
                  <c:v>3763</c:v>
                </c:pt>
                <c:pt idx="105">
                  <c:v>3942</c:v>
                </c:pt>
                <c:pt idx="106">
                  <c:v>3787</c:v>
                </c:pt>
                <c:pt idx="107">
                  <c:v>4864</c:v>
                </c:pt>
                <c:pt idx="108">
                  <c:v>5050</c:v>
                </c:pt>
                <c:pt idx="109">
                  <c:v>4630</c:v>
                </c:pt>
                <c:pt idx="110">
                  <c:v>6147</c:v>
                </c:pt>
                <c:pt idx="111">
                  <c:v>5553</c:v>
                </c:pt>
                <c:pt idx="112">
                  <c:v>6198</c:v>
                </c:pt>
                <c:pt idx="113">
                  <c:v>6568</c:v>
                </c:pt>
                <c:pt idx="114">
                  <c:v>6629</c:v>
                </c:pt>
                <c:pt idx="115">
                  <c:v>7113</c:v>
                </c:pt>
                <c:pt idx="116">
                  <c:v>6414</c:v>
                </c:pt>
                <c:pt idx="117">
                  <c:v>5843</c:v>
                </c:pt>
                <c:pt idx="118">
                  <c:v>7293</c:v>
                </c:pt>
                <c:pt idx="119">
                  <c:v>7300</c:v>
                </c:pt>
                <c:pt idx="120">
                  <c:v>8105</c:v>
                </c:pt>
                <c:pt idx="121">
                  <c:v>8336</c:v>
                </c:pt>
                <c:pt idx="122">
                  <c:v>8782</c:v>
                </c:pt>
                <c:pt idx="123">
                  <c:v>7761</c:v>
                </c:pt>
                <c:pt idx="124">
                  <c:v>8821</c:v>
                </c:pt>
                <c:pt idx="125">
                  <c:v>9633</c:v>
                </c:pt>
                <c:pt idx="126">
                  <c:v>9889</c:v>
                </c:pt>
                <c:pt idx="127">
                  <c:v>9471</c:v>
                </c:pt>
                <c:pt idx="128">
                  <c:v>10438</c:v>
                </c:pt>
                <c:pt idx="129">
                  <c:v>10864</c:v>
                </c:pt>
                <c:pt idx="130">
                  <c:v>8442</c:v>
                </c:pt>
                <c:pt idx="131">
                  <c:v>10218</c:v>
                </c:pt>
                <c:pt idx="132">
                  <c:v>10459</c:v>
                </c:pt>
                <c:pt idx="133">
                  <c:v>10930</c:v>
                </c:pt>
                <c:pt idx="134">
                  <c:v>11458</c:v>
                </c:pt>
                <c:pt idx="135">
                  <c:v>11929</c:v>
                </c:pt>
                <c:pt idx="136">
                  <c:v>11502</c:v>
                </c:pt>
                <c:pt idx="137">
                  <c:v>10667</c:v>
                </c:pt>
                <c:pt idx="138">
                  <c:v>10974</c:v>
                </c:pt>
                <c:pt idx="139">
                  <c:v>12881</c:v>
                </c:pt>
                <c:pt idx="140">
                  <c:v>13586</c:v>
                </c:pt>
                <c:pt idx="141">
                  <c:v>14516</c:v>
                </c:pt>
                <c:pt idx="142">
                  <c:v>15403</c:v>
                </c:pt>
                <c:pt idx="143">
                  <c:v>14831</c:v>
                </c:pt>
                <c:pt idx="144">
                  <c:v>14933</c:v>
                </c:pt>
                <c:pt idx="145">
                  <c:v>15968</c:v>
                </c:pt>
                <c:pt idx="146">
                  <c:v>16922</c:v>
                </c:pt>
                <c:pt idx="147">
                  <c:v>17296</c:v>
                </c:pt>
                <c:pt idx="148">
                  <c:v>18552</c:v>
                </c:pt>
                <c:pt idx="149">
                  <c:v>19906</c:v>
                </c:pt>
                <c:pt idx="150">
                  <c:v>19459</c:v>
                </c:pt>
                <c:pt idx="151">
                  <c:v>18522</c:v>
                </c:pt>
                <c:pt idx="152">
                  <c:v>18641</c:v>
                </c:pt>
                <c:pt idx="153">
                  <c:v>19160</c:v>
                </c:pt>
                <c:pt idx="154">
                  <c:v>20903</c:v>
                </c:pt>
                <c:pt idx="155">
                  <c:v>22771</c:v>
                </c:pt>
                <c:pt idx="156">
                  <c:v>24850</c:v>
                </c:pt>
                <c:pt idx="157">
                  <c:v>24248</c:v>
                </c:pt>
                <c:pt idx="158">
                  <c:v>22251</c:v>
                </c:pt>
                <c:pt idx="159">
                  <c:v>22753</c:v>
                </c:pt>
                <c:pt idx="160">
                  <c:v>24879</c:v>
                </c:pt>
                <c:pt idx="161">
                  <c:v>26506</c:v>
                </c:pt>
                <c:pt idx="162">
                  <c:v>27114</c:v>
                </c:pt>
                <c:pt idx="163">
                  <c:v>28606</c:v>
                </c:pt>
                <c:pt idx="164">
                  <c:v>28732</c:v>
                </c:pt>
                <c:pt idx="165">
                  <c:v>28498</c:v>
                </c:pt>
                <c:pt idx="166">
                  <c:v>29429</c:v>
                </c:pt>
                <c:pt idx="167">
                  <c:v>32676</c:v>
                </c:pt>
                <c:pt idx="168">
                  <c:v>34975</c:v>
                </c:pt>
                <c:pt idx="169">
                  <c:v>35252</c:v>
                </c:pt>
                <c:pt idx="170">
                  <c:v>38697</c:v>
                </c:pt>
                <c:pt idx="171">
                  <c:v>40425</c:v>
                </c:pt>
                <c:pt idx="172">
                  <c:v>37132</c:v>
                </c:pt>
                <c:pt idx="173">
                  <c:v>37740</c:v>
                </c:pt>
                <c:pt idx="174">
                  <c:v>45720</c:v>
                </c:pt>
                <c:pt idx="175">
                  <c:v>49310</c:v>
                </c:pt>
                <c:pt idx="176">
                  <c:v>48916</c:v>
                </c:pt>
                <c:pt idx="177">
                  <c:v>48611</c:v>
                </c:pt>
                <c:pt idx="178">
                  <c:v>49981</c:v>
                </c:pt>
                <c:pt idx="179">
                  <c:v>44457</c:v>
                </c:pt>
                <c:pt idx="180">
                  <c:v>51596</c:v>
                </c:pt>
                <c:pt idx="181">
                  <c:v>50294</c:v>
                </c:pt>
                <c:pt idx="182">
                  <c:v>52783</c:v>
                </c:pt>
                <c:pt idx="183">
                  <c:v>61242</c:v>
                </c:pt>
                <c:pt idx="184">
                  <c:v>54735</c:v>
                </c:pt>
                <c:pt idx="185">
                  <c:v>52972</c:v>
                </c:pt>
                <c:pt idx="186">
                  <c:v>52050</c:v>
                </c:pt>
                <c:pt idx="187">
                  <c:v>52509</c:v>
                </c:pt>
                <c:pt idx="188">
                  <c:v>56282</c:v>
                </c:pt>
                <c:pt idx="189">
                  <c:v>62538</c:v>
                </c:pt>
                <c:pt idx="190">
                  <c:v>61537</c:v>
                </c:pt>
                <c:pt idx="191">
                  <c:v>64399</c:v>
                </c:pt>
                <c:pt idx="192">
                  <c:v>62064</c:v>
                </c:pt>
                <c:pt idx="193">
                  <c:v>53601</c:v>
                </c:pt>
                <c:pt idx="194">
                  <c:v>60963</c:v>
                </c:pt>
                <c:pt idx="195">
                  <c:v>66999</c:v>
                </c:pt>
                <c:pt idx="196">
                  <c:v>64553</c:v>
                </c:pt>
                <c:pt idx="197">
                  <c:v>64732</c:v>
                </c:pt>
                <c:pt idx="198">
                  <c:v>64030</c:v>
                </c:pt>
                <c:pt idx="199">
                  <c:v>57711</c:v>
                </c:pt>
                <c:pt idx="200">
                  <c:v>55018</c:v>
                </c:pt>
                <c:pt idx="201">
                  <c:v>64572</c:v>
                </c:pt>
                <c:pt idx="202">
                  <c:v>69672</c:v>
                </c:pt>
                <c:pt idx="203">
                  <c:v>68900</c:v>
                </c:pt>
                <c:pt idx="204">
                  <c:v>69876</c:v>
                </c:pt>
                <c:pt idx="205">
                  <c:v>69239</c:v>
                </c:pt>
                <c:pt idx="206">
                  <c:v>61408</c:v>
                </c:pt>
                <c:pt idx="207">
                  <c:v>60975</c:v>
                </c:pt>
                <c:pt idx="208">
                  <c:v>57224</c:v>
                </c:pt>
                <c:pt idx="209">
                  <c:v>85687</c:v>
                </c:pt>
                <c:pt idx="210">
                  <c:v>77266</c:v>
                </c:pt>
                <c:pt idx="211">
                  <c:v>76472</c:v>
                </c:pt>
                <c:pt idx="212">
                  <c:v>78761</c:v>
                </c:pt>
                <c:pt idx="213">
                  <c:v>78512</c:v>
                </c:pt>
                <c:pt idx="214">
                  <c:v>69921</c:v>
                </c:pt>
                <c:pt idx="215">
                  <c:v>78357</c:v>
                </c:pt>
                <c:pt idx="216">
                  <c:v>83883</c:v>
                </c:pt>
                <c:pt idx="217">
                  <c:v>83341</c:v>
                </c:pt>
                <c:pt idx="218">
                  <c:v>86432</c:v>
                </c:pt>
                <c:pt idx="219">
                  <c:v>90632</c:v>
                </c:pt>
                <c:pt idx="220">
                  <c:v>90802</c:v>
                </c:pt>
                <c:pt idx="221">
                  <c:v>75809</c:v>
                </c:pt>
                <c:pt idx="222">
                  <c:v>89706</c:v>
                </c:pt>
                <c:pt idx="223">
                  <c:v>95735</c:v>
                </c:pt>
                <c:pt idx="224">
                  <c:v>96551</c:v>
                </c:pt>
                <c:pt idx="225">
                  <c:v>97570</c:v>
                </c:pt>
                <c:pt idx="226">
                  <c:v>94372</c:v>
                </c:pt>
                <c:pt idx="227">
                  <c:v>92071</c:v>
                </c:pt>
                <c:pt idx="228">
                  <c:v>83809</c:v>
                </c:pt>
                <c:pt idx="229">
                  <c:v>90123</c:v>
                </c:pt>
                <c:pt idx="230">
                  <c:v>97894</c:v>
                </c:pt>
                <c:pt idx="231">
                  <c:v>96424</c:v>
                </c:pt>
                <c:pt idx="232">
                  <c:v>93337</c:v>
                </c:pt>
                <c:pt idx="233">
                  <c:v>92605</c:v>
                </c:pt>
                <c:pt idx="234">
                  <c:v>86961</c:v>
                </c:pt>
                <c:pt idx="235">
                  <c:v>75083</c:v>
                </c:pt>
                <c:pt idx="236">
                  <c:v>83347</c:v>
                </c:pt>
                <c:pt idx="237">
                  <c:v>86508</c:v>
                </c:pt>
                <c:pt idx="238">
                  <c:v>86052</c:v>
                </c:pt>
                <c:pt idx="239">
                  <c:v>85362</c:v>
                </c:pt>
                <c:pt idx="240">
                  <c:v>88600</c:v>
                </c:pt>
                <c:pt idx="241">
                  <c:v>82170</c:v>
                </c:pt>
                <c:pt idx="242">
                  <c:v>70589</c:v>
                </c:pt>
                <c:pt idx="243">
                  <c:v>80472</c:v>
                </c:pt>
                <c:pt idx="244">
                  <c:v>86821</c:v>
                </c:pt>
                <c:pt idx="245">
                  <c:v>81484</c:v>
                </c:pt>
                <c:pt idx="246">
                  <c:v>79476</c:v>
                </c:pt>
                <c:pt idx="247">
                  <c:v>75829</c:v>
                </c:pt>
                <c:pt idx="248">
                  <c:v>74442</c:v>
                </c:pt>
                <c:pt idx="249">
                  <c:v>61267</c:v>
                </c:pt>
                <c:pt idx="250">
                  <c:v>72049</c:v>
                </c:pt>
                <c:pt idx="251">
                  <c:v>78524</c:v>
                </c:pt>
                <c:pt idx="252">
                  <c:v>70496</c:v>
                </c:pt>
                <c:pt idx="253">
                  <c:v>73272</c:v>
                </c:pt>
                <c:pt idx="254">
                  <c:v>74383</c:v>
                </c:pt>
                <c:pt idx="255">
                  <c:v>66732</c:v>
                </c:pt>
                <c:pt idx="256">
                  <c:v>55342</c:v>
                </c:pt>
                <c:pt idx="257">
                  <c:v>63509</c:v>
                </c:pt>
                <c:pt idx="258">
                  <c:v>67708</c:v>
                </c:pt>
                <c:pt idx="259">
                  <c:v>63371</c:v>
                </c:pt>
                <c:pt idx="260">
                  <c:v>62212</c:v>
                </c:pt>
                <c:pt idx="261">
                  <c:v>61871</c:v>
                </c:pt>
                <c:pt idx="262">
                  <c:v>55722</c:v>
                </c:pt>
                <c:pt idx="263">
                  <c:v>46790</c:v>
                </c:pt>
                <c:pt idx="264">
                  <c:v>54044</c:v>
                </c:pt>
                <c:pt idx="265">
                  <c:v>55839</c:v>
                </c:pt>
                <c:pt idx="266">
                  <c:v>54366</c:v>
                </c:pt>
                <c:pt idx="267">
                  <c:v>53370</c:v>
                </c:pt>
                <c:pt idx="268">
                  <c:v>50129</c:v>
                </c:pt>
                <c:pt idx="269">
                  <c:v>45148</c:v>
                </c:pt>
                <c:pt idx="270">
                  <c:v>36470</c:v>
                </c:pt>
                <c:pt idx="271">
                  <c:v>43893</c:v>
                </c:pt>
                <c:pt idx="272">
                  <c:v>49881</c:v>
                </c:pt>
                <c:pt idx="273">
                  <c:v>48648</c:v>
                </c:pt>
                <c:pt idx="274">
                  <c:v>48268</c:v>
                </c:pt>
                <c:pt idx="275">
                  <c:v>46963</c:v>
                </c:pt>
                <c:pt idx="276">
                  <c:v>45231</c:v>
                </c:pt>
                <c:pt idx="277">
                  <c:v>38310</c:v>
                </c:pt>
                <c:pt idx="278">
                  <c:v>46253</c:v>
                </c:pt>
                <c:pt idx="279">
                  <c:v>50210</c:v>
                </c:pt>
                <c:pt idx="280">
                  <c:v>47638</c:v>
                </c:pt>
                <c:pt idx="281">
                  <c:v>50356</c:v>
                </c:pt>
                <c:pt idx="282">
                  <c:v>45674</c:v>
                </c:pt>
                <c:pt idx="283">
                  <c:v>45903</c:v>
                </c:pt>
                <c:pt idx="284">
                  <c:v>38073</c:v>
                </c:pt>
                <c:pt idx="285">
                  <c:v>44281</c:v>
                </c:pt>
                <c:pt idx="286">
                  <c:v>47905</c:v>
                </c:pt>
                <c:pt idx="287">
                  <c:v>44879</c:v>
                </c:pt>
                <c:pt idx="288">
                  <c:v>44684</c:v>
                </c:pt>
                <c:pt idx="289">
                  <c:v>41100</c:v>
                </c:pt>
                <c:pt idx="290">
                  <c:v>30548</c:v>
                </c:pt>
                <c:pt idx="291">
                  <c:v>29163</c:v>
                </c:pt>
                <c:pt idx="292">
                  <c:v>38617</c:v>
                </c:pt>
                <c:pt idx="293">
                  <c:v>45576</c:v>
                </c:pt>
                <c:pt idx="294">
                  <c:v>45882</c:v>
                </c:pt>
                <c:pt idx="295">
                  <c:v>46232</c:v>
                </c:pt>
                <c:pt idx="296">
                  <c:v>45209</c:v>
                </c:pt>
                <c:pt idx="297">
                  <c:v>44059</c:v>
                </c:pt>
                <c:pt idx="298">
                  <c:v>37975</c:v>
                </c:pt>
                <c:pt idx="299">
                  <c:v>44376</c:v>
                </c:pt>
                <c:pt idx="300">
                  <c:v>44489</c:v>
                </c:pt>
                <c:pt idx="301">
                  <c:v>43082</c:v>
                </c:pt>
                <c:pt idx="302">
                  <c:v>41322</c:v>
                </c:pt>
                <c:pt idx="303">
                  <c:v>41810</c:v>
                </c:pt>
                <c:pt idx="304">
                  <c:v>38772</c:v>
                </c:pt>
                <c:pt idx="305">
                  <c:v>31118</c:v>
                </c:pt>
                <c:pt idx="306">
                  <c:v>36604</c:v>
                </c:pt>
                <c:pt idx="307">
                  <c:v>35551</c:v>
                </c:pt>
                <c:pt idx="308">
                  <c:v>36595</c:v>
                </c:pt>
                <c:pt idx="309">
                  <c:v>36652</c:v>
                </c:pt>
                <c:pt idx="310">
                  <c:v>36011</c:v>
                </c:pt>
                <c:pt idx="311">
                  <c:v>32981</c:v>
                </c:pt>
                <c:pt idx="312">
                  <c:v>26567</c:v>
                </c:pt>
                <c:pt idx="313">
                  <c:v>32080</c:v>
                </c:pt>
                <c:pt idx="314">
                  <c:v>31521</c:v>
                </c:pt>
                <c:pt idx="315">
                  <c:v>29373</c:v>
                </c:pt>
                <c:pt idx="316">
                  <c:v>30031</c:v>
                </c:pt>
                <c:pt idx="317">
                  <c:v>30254</c:v>
                </c:pt>
                <c:pt idx="318">
                  <c:v>27071</c:v>
                </c:pt>
                <c:pt idx="319">
                  <c:v>22065</c:v>
                </c:pt>
                <c:pt idx="320">
                  <c:v>26382</c:v>
                </c:pt>
                <c:pt idx="321">
                  <c:v>24010</c:v>
                </c:pt>
                <c:pt idx="322">
                  <c:v>22890</c:v>
                </c:pt>
                <c:pt idx="323">
                  <c:v>25152</c:v>
                </c:pt>
                <c:pt idx="324">
                  <c:v>26624</c:v>
                </c:pt>
                <c:pt idx="325">
                  <c:v>24337</c:v>
                </c:pt>
                <c:pt idx="326">
                  <c:v>19556</c:v>
                </c:pt>
                <c:pt idx="327">
                  <c:v>23950</c:v>
                </c:pt>
                <c:pt idx="328">
                  <c:v>24712</c:v>
                </c:pt>
                <c:pt idx="329">
                  <c:v>23067</c:v>
                </c:pt>
                <c:pt idx="330">
                  <c:v>22273</c:v>
                </c:pt>
                <c:pt idx="331">
                  <c:v>18732</c:v>
                </c:pt>
                <c:pt idx="332">
                  <c:v>20021</c:v>
                </c:pt>
                <c:pt idx="333">
                  <c:v>16432</c:v>
                </c:pt>
                <c:pt idx="334">
                  <c:v>20549</c:v>
                </c:pt>
                <c:pt idx="335">
                  <c:v>21822</c:v>
                </c:pt>
                <c:pt idx="336">
                  <c:v>20035</c:v>
                </c:pt>
                <c:pt idx="337">
                  <c:v>39114</c:v>
                </c:pt>
                <c:pt idx="338">
                  <c:v>-1858</c:v>
                </c:pt>
                <c:pt idx="339">
                  <c:v>16504</c:v>
                </c:pt>
                <c:pt idx="340">
                  <c:v>16375</c:v>
                </c:pt>
                <c:pt idx="341">
                  <c:v>18088</c:v>
                </c:pt>
                <c:pt idx="342">
                  <c:v>20346</c:v>
                </c:pt>
                <c:pt idx="343">
                  <c:v>18139</c:v>
                </c:pt>
                <c:pt idx="344">
                  <c:v>0</c:v>
                </c:pt>
                <c:pt idx="345">
                  <c:v>36867</c:v>
                </c:pt>
                <c:pt idx="346">
                  <c:v>16311</c:v>
                </c:pt>
                <c:pt idx="347">
                  <c:v>12584</c:v>
                </c:pt>
                <c:pt idx="348">
                  <c:v>15968</c:v>
                </c:pt>
                <c:pt idx="349">
                  <c:v>16946</c:v>
                </c:pt>
                <c:pt idx="350">
                  <c:v>15590</c:v>
                </c:pt>
                <c:pt idx="351">
                  <c:v>15158</c:v>
                </c:pt>
                <c:pt idx="352">
                  <c:v>15144</c:v>
                </c:pt>
                <c:pt idx="353">
                  <c:v>13788</c:v>
                </c:pt>
                <c:pt idx="354">
                  <c:v>10050</c:v>
                </c:pt>
                <c:pt idx="355">
                  <c:v>13816</c:v>
                </c:pt>
                <c:pt idx="356">
                  <c:v>15244</c:v>
                </c:pt>
                <c:pt idx="357">
                  <c:v>14545</c:v>
                </c:pt>
                <c:pt idx="358">
                  <c:v>14256</c:v>
                </c:pt>
                <c:pt idx="359">
                  <c:v>14849</c:v>
                </c:pt>
                <c:pt idx="360">
                  <c:v>13203</c:v>
                </c:pt>
                <c:pt idx="361">
                  <c:v>9102</c:v>
                </c:pt>
                <c:pt idx="362">
                  <c:v>12689</c:v>
                </c:pt>
                <c:pt idx="363">
                  <c:v>11666</c:v>
                </c:pt>
                <c:pt idx="364">
                  <c:v>18855</c:v>
                </c:pt>
                <c:pt idx="365">
                  <c:v>13082</c:v>
                </c:pt>
                <c:pt idx="366">
                  <c:v>13044</c:v>
                </c:pt>
                <c:pt idx="367">
                  <c:v>11436</c:v>
                </c:pt>
                <c:pt idx="368">
                  <c:v>8635</c:v>
                </c:pt>
                <c:pt idx="369">
                  <c:v>11039</c:v>
                </c:pt>
                <c:pt idx="370">
                  <c:v>12899</c:v>
                </c:pt>
                <c:pt idx="371">
                  <c:v>12408</c:v>
                </c:pt>
                <c:pt idx="372">
                  <c:v>11713</c:v>
                </c:pt>
                <c:pt idx="373">
                  <c:v>12059</c:v>
                </c:pt>
                <c:pt idx="374">
                  <c:v>11831</c:v>
                </c:pt>
                <c:pt idx="375">
                  <c:v>9110</c:v>
                </c:pt>
                <c:pt idx="376">
                  <c:v>11067</c:v>
                </c:pt>
                <c:pt idx="377">
                  <c:v>12923</c:v>
                </c:pt>
                <c:pt idx="378">
                  <c:v>9309</c:v>
                </c:pt>
                <c:pt idx="379">
                  <c:v>12143</c:v>
                </c:pt>
                <c:pt idx="380">
                  <c:v>12194</c:v>
                </c:pt>
                <c:pt idx="381">
                  <c:v>11649</c:v>
                </c:pt>
                <c:pt idx="382">
                  <c:v>9121</c:v>
                </c:pt>
                <c:pt idx="383">
                  <c:v>11610</c:v>
                </c:pt>
                <c:pt idx="384">
                  <c:v>12881</c:v>
                </c:pt>
                <c:pt idx="385">
                  <c:v>13193</c:v>
                </c:pt>
                <c:pt idx="386">
                  <c:v>13993</c:v>
                </c:pt>
                <c:pt idx="387">
                  <c:v>14264</c:v>
                </c:pt>
                <c:pt idx="388">
                  <c:v>14199</c:v>
                </c:pt>
                <c:pt idx="389">
                  <c:v>10584</c:v>
                </c:pt>
                <c:pt idx="390">
                  <c:v>13742</c:v>
                </c:pt>
                <c:pt idx="391">
                  <c:v>16738</c:v>
                </c:pt>
                <c:pt idx="392">
                  <c:v>16577</c:v>
                </c:pt>
                <c:pt idx="393">
                  <c:v>16488</c:v>
                </c:pt>
                <c:pt idx="394">
                  <c:v>16752</c:v>
                </c:pt>
                <c:pt idx="395">
                  <c:v>15510</c:v>
                </c:pt>
                <c:pt idx="396">
                  <c:v>12286</c:v>
                </c:pt>
                <c:pt idx="397">
                  <c:v>14989</c:v>
                </c:pt>
                <c:pt idx="398">
                  <c:v>17407</c:v>
                </c:pt>
                <c:pt idx="399">
                  <c:v>16838</c:v>
                </c:pt>
                <c:pt idx="400">
                  <c:v>18284</c:v>
                </c:pt>
                <c:pt idx="401">
                  <c:v>18754</c:v>
                </c:pt>
                <c:pt idx="402">
                  <c:v>18599</c:v>
                </c:pt>
                <c:pt idx="403">
                  <c:v>15388</c:v>
                </c:pt>
                <c:pt idx="404">
                  <c:v>17921</c:v>
                </c:pt>
                <c:pt idx="405">
                  <c:v>22854</c:v>
                </c:pt>
                <c:pt idx="406">
                  <c:v>23285</c:v>
                </c:pt>
                <c:pt idx="407">
                  <c:v>24882</c:v>
                </c:pt>
                <c:pt idx="408">
                  <c:v>25320</c:v>
                </c:pt>
                <c:pt idx="409">
                  <c:v>26291</c:v>
                </c:pt>
                <c:pt idx="410">
                  <c:v>24492</c:v>
                </c:pt>
                <c:pt idx="411">
                  <c:v>28903</c:v>
                </c:pt>
                <c:pt idx="412">
                  <c:v>35871</c:v>
                </c:pt>
                <c:pt idx="413">
                  <c:v>39726</c:v>
                </c:pt>
                <c:pt idx="414">
                  <c:v>40953</c:v>
                </c:pt>
                <c:pt idx="415">
                  <c:v>43846</c:v>
                </c:pt>
                <c:pt idx="416">
                  <c:v>46951</c:v>
                </c:pt>
                <c:pt idx="417">
                  <c:v>40715</c:v>
                </c:pt>
                <c:pt idx="418">
                  <c:v>47262</c:v>
                </c:pt>
                <c:pt idx="419">
                  <c:v>53476</c:v>
                </c:pt>
                <c:pt idx="420">
                  <c:v>59118</c:v>
                </c:pt>
                <c:pt idx="421">
                  <c:v>62258</c:v>
                </c:pt>
                <c:pt idx="422">
                  <c:v>62714</c:v>
                </c:pt>
                <c:pt idx="423">
                  <c:v>68020</c:v>
                </c:pt>
                <c:pt idx="424">
                  <c:v>56211</c:v>
                </c:pt>
                <c:pt idx="425">
                  <c:v>53480</c:v>
                </c:pt>
                <c:pt idx="426">
                  <c:v>72330</c:v>
                </c:pt>
                <c:pt idx="427">
                  <c:v>81466</c:v>
                </c:pt>
                <c:pt idx="428">
                  <c:v>89129</c:v>
                </c:pt>
                <c:pt idx="429">
                  <c:v>93249</c:v>
                </c:pt>
                <c:pt idx="430">
                  <c:v>103558</c:v>
                </c:pt>
                <c:pt idx="431">
                  <c:v>96982</c:v>
                </c:pt>
                <c:pt idx="432">
                  <c:v>115736</c:v>
                </c:pt>
                <c:pt idx="433">
                  <c:v>126789</c:v>
                </c:pt>
                <c:pt idx="434">
                  <c:v>131968</c:v>
                </c:pt>
                <c:pt idx="435">
                  <c:v>145384</c:v>
                </c:pt>
                <c:pt idx="436">
                  <c:v>152879</c:v>
                </c:pt>
                <c:pt idx="437">
                  <c:v>168912</c:v>
                </c:pt>
                <c:pt idx="438">
                  <c:v>161736</c:v>
                </c:pt>
                <c:pt idx="439">
                  <c:v>184372</c:v>
                </c:pt>
                <c:pt idx="440">
                  <c:v>200739</c:v>
                </c:pt>
                <c:pt idx="441">
                  <c:v>217353</c:v>
                </c:pt>
                <c:pt idx="442">
                  <c:v>234692</c:v>
                </c:pt>
                <c:pt idx="443">
                  <c:v>261394</c:v>
                </c:pt>
                <c:pt idx="444">
                  <c:v>273802</c:v>
                </c:pt>
                <c:pt idx="445">
                  <c:v>259167</c:v>
                </c:pt>
                <c:pt idx="446">
                  <c:v>295158</c:v>
                </c:pt>
                <c:pt idx="447">
                  <c:v>314644</c:v>
                </c:pt>
                <c:pt idx="448">
                  <c:v>332921</c:v>
                </c:pt>
                <c:pt idx="449">
                  <c:v>346786</c:v>
                </c:pt>
                <c:pt idx="450">
                  <c:v>349691</c:v>
                </c:pt>
                <c:pt idx="451">
                  <c:v>352991</c:v>
                </c:pt>
                <c:pt idx="452">
                  <c:v>323023</c:v>
                </c:pt>
                <c:pt idx="453">
                  <c:v>360927</c:v>
                </c:pt>
                <c:pt idx="454">
                  <c:v>379308</c:v>
                </c:pt>
                <c:pt idx="455">
                  <c:v>386555</c:v>
                </c:pt>
                <c:pt idx="456">
                  <c:v>401993</c:v>
                </c:pt>
                <c:pt idx="457">
                  <c:v>392488</c:v>
                </c:pt>
                <c:pt idx="458">
                  <c:v>368060</c:v>
                </c:pt>
                <c:pt idx="459">
                  <c:v>357316</c:v>
                </c:pt>
                <c:pt idx="460">
                  <c:v>382146</c:v>
                </c:pt>
                <c:pt idx="461">
                  <c:v>412431</c:v>
                </c:pt>
                <c:pt idx="462">
                  <c:v>414188</c:v>
                </c:pt>
                <c:pt idx="463">
                  <c:v>401078</c:v>
                </c:pt>
                <c:pt idx="464">
                  <c:v>403405</c:v>
                </c:pt>
                <c:pt idx="465">
                  <c:v>366494</c:v>
                </c:pt>
                <c:pt idx="466">
                  <c:v>329942</c:v>
                </c:pt>
                <c:pt idx="467">
                  <c:v>348421</c:v>
                </c:pt>
                <c:pt idx="468">
                  <c:v>362727</c:v>
                </c:pt>
                <c:pt idx="469">
                  <c:v>343144</c:v>
                </c:pt>
                <c:pt idx="470">
                  <c:v>326098</c:v>
                </c:pt>
                <c:pt idx="471">
                  <c:v>311170</c:v>
                </c:pt>
                <c:pt idx="472">
                  <c:v>281386</c:v>
                </c:pt>
                <c:pt idx="473">
                  <c:v>263533</c:v>
                </c:pt>
                <c:pt idx="474">
                  <c:v>267334</c:v>
                </c:pt>
                <c:pt idx="475">
                  <c:v>276110</c:v>
                </c:pt>
                <c:pt idx="476">
                  <c:v>259551</c:v>
                </c:pt>
                <c:pt idx="477">
                  <c:v>257299</c:v>
                </c:pt>
                <c:pt idx="478">
                  <c:v>240842</c:v>
                </c:pt>
                <c:pt idx="479">
                  <c:v>222315</c:v>
                </c:pt>
                <c:pt idx="480">
                  <c:v>196427</c:v>
                </c:pt>
                <c:pt idx="481">
                  <c:v>208921</c:v>
                </c:pt>
                <c:pt idx="482">
                  <c:v>211298</c:v>
                </c:pt>
                <c:pt idx="483">
                  <c:v>186364</c:v>
                </c:pt>
                <c:pt idx="484">
                  <c:v>173790</c:v>
                </c:pt>
                <c:pt idx="485">
                  <c:v>165553</c:v>
                </c:pt>
                <c:pt idx="486">
                  <c:v>152734</c:v>
                </c:pt>
                <c:pt idx="487">
                  <c:v>127510</c:v>
                </c:pt>
                <c:pt idx="488">
                  <c:v>132788</c:v>
                </c:pt>
                <c:pt idx="489">
                  <c:v>134154</c:v>
                </c:pt>
                <c:pt idx="490">
                  <c:v>132364</c:v>
                </c:pt>
                <c:pt idx="491">
                  <c:v>120529</c:v>
                </c:pt>
                <c:pt idx="492">
                  <c:v>114460</c:v>
                </c:pt>
                <c:pt idx="493">
                  <c:v>100636</c:v>
                </c:pt>
                <c:pt idx="494">
                  <c:v>86498</c:v>
                </c:pt>
                <c:pt idx="495">
                  <c:v>92596</c:v>
                </c:pt>
                <c:pt idx="496">
                  <c:v>93463</c:v>
                </c:pt>
                <c:pt idx="497">
                  <c:v>92291</c:v>
                </c:pt>
                <c:pt idx="498">
                  <c:v>84332</c:v>
                </c:pt>
                <c:pt idx="499">
                  <c:v>80834</c:v>
                </c:pt>
                <c:pt idx="500">
                  <c:v>70421</c:v>
                </c:pt>
                <c:pt idx="501">
                  <c:v>60471</c:v>
                </c:pt>
                <c:pt idx="502">
                  <c:v>62224</c:v>
                </c:pt>
                <c:pt idx="503">
                  <c:v>67208</c:v>
                </c:pt>
                <c:pt idx="504">
                  <c:v>62480</c:v>
                </c:pt>
                <c:pt idx="505">
                  <c:v>60753</c:v>
                </c:pt>
                <c:pt idx="506">
                  <c:v>58226</c:v>
                </c:pt>
                <c:pt idx="507">
                  <c:v>53449</c:v>
                </c:pt>
                <c:pt idx="508">
                  <c:v>42640</c:v>
                </c:pt>
                <c:pt idx="509">
                  <c:v>50848</c:v>
                </c:pt>
                <c:pt idx="510">
                  <c:v>54069</c:v>
                </c:pt>
                <c:pt idx="511">
                  <c:v>51667</c:v>
                </c:pt>
                <c:pt idx="512">
                  <c:v>48698</c:v>
                </c:pt>
                <c:pt idx="513">
                  <c:v>50040</c:v>
                </c:pt>
                <c:pt idx="514">
                  <c:v>46148</c:v>
                </c:pt>
                <c:pt idx="515">
                  <c:v>37566</c:v>
                </c:pt>
                <c:pt idx="516">
                  <c:v>45951</c:v>
                </c:pt>
                <c:pt idx="517">
                  <c:v>48786</c:v>
                </c:pt>
                <c:pt idx="518">
                  <c:v>46617</c:v>
                </c:pt>
                <c:pt idx="519">
                  <c:v>44111</c:v>
                </c:pt>
                <c:pt idx="520">
                  <c:v>43071</c:v>
                </c:pt>
                <c:pt idx="521">
                  <c:v>39796</c:v>
                </c:pt>
                <c:pt idx="522">
                  <c:v>34703</c:v>
                </c:pt>
                <c:pt idx="523">
                  <c:v>43733</c:v>
                </c:pt>
                <c:pt idx="524">
                  <c:v>45892</c:v>
                </c:pt>
                <c:pt idx="525">
                  <c:v>43393</c:v>
                </c:pt>
                <c:pt idx="526">
                  <c:v>42766</c:v>
                </c:pt>
                <c:pt idx="527">
                  <c:v>41506</c:v>
                </c:pt>
                <c:pt idx="528">
                  <c:v>37154</c:v>
                </c:pt>
                <c:pt idx="529">
                  <c:v>32906</c:v>
                </c:pt>
                <c:pt idx="530">
                  <c:v>38865</c:v>
                </c:pt>
                <c:pt idx="531">
                  <c:v>41733</c:v>
                </c:pt>
                <c:pt idx="532">
                  <c:v>38949</c:v>
                </c:pt>
                <c:pt idx="533">
                  <c:v>38079</c:v>
                </c:pt>
                <c:pt idx="534">
                  <c:v>41157</c:v>
                </c:pt>
                <c:pt idx="535">
                  <c:v>38164</c:v>
                </c:pt>
                <c:pt idx="536">
                  <c:v>30093</c:v>
                </c:pt>
                <c:pt idx="537">
                  <c:v>42015</c:v>
                </c:pt>
                <c:pt idx="538">
                  <c:v>41383</c:v>
                </c:pt>
                <c:pt idx="539">
                  <c:v>35342</c:v>
                </c:pt>
                <c:pt idx="540">
                  <c:v>0</c:v>
                </c:pt>
                <c:pt idx="541">
                  <c:v>78839</c:v>
                </c:pt>
                <c:pt idx="542">
                  <c:v>39361</c:v>
                </c:pt>
                <c:pt idx="543">
                  <c:v>29689</c:v>
                </c:pt>
                <c:pt idx="544">
                  <c:v>43654</c:v>
                </c:pt>
                <c:pt idx="545">
                  <c:v>43509</c:v>
                </c:pt>
                <c:pt idx="546">
                  <c:v>44230</c:v>
                </c:pt>
                <c:pt idx="547">
                  <c:v>41649</c:v>
                </c:pt>
                <c:pt idx="548">
                  <c:v>41831</c:v>
                </c:pt>
                <c:pt idx="549">
                  <c:v>40134</c:v>
                </c:pt>
                <c:pt idx="550">
                  <c:v>30549</c:v>
                </c:pt>
                <c:pt idx="551">
                  <c:v>42625</c:v>
                </c:pt>
                <c:pt idx="552">
                  <c:v>42982</c:v>
                </c:pt>
                <c:pt idx="553">
                  <c:v>44643</c:v>
                </c:pt>
                <c:pt idx="554">
                  <c:v>38628</c:v>
                </c:pt>
                <c:pt idx="555">
                  <c:v>39070</c:v>
                </c:pt>
                <c:pt idx="556">
                  <c:v>35499</c:v>
                </c:pt>
                <c:pt idx="557">
                  <c:v>28204</c:v>
                </c:pt>
                <c:pt idx="558">
                  <c:v>38353</c:v>
                </c:pt>
                <c:pt idx="559">
                  <c:v>41195</c:v>
                </c:pt>
                <c:pt idx="560">
                  <c:v>40120</c:v>
                </c:pt>
                <c:pt idx="561">
                  <c:v>38667</c:v>
                </c:pt>
                <c:pt idx="562">
                  <c:v>36083</c:v>
                </c:pt>
                <c:pt idx="563">
                  <c:v>32937</c:v>
                </c:pt>
                <c:pt idx="564">
                  <c:v>25166</c:v>
                </c:pt>
                <c:pt idx="565">
                  <c:v>35178</c:v>
                </c:pt>
                <c:pt idx="566">
                  <c:v>36401</c:v>
                </c:pt>
                <c:pt idx="567">
                  <c:v>36571</c:v>
                </c:pt>
                <c:pt idx="568">
                  <c:v>34457</c:v>
                </c:pt>
                <c:pt idx="569">
                  <c:v>30948</c:v>
                </c:pt>
                <c:pt idx="570">
                  <c:v>25072</c:v>
                </c:pt>
                <c:pt idx="571">
                  <c:v>25467</c:v>
                </c:pt>
                <c:pt idx="572">
                  <c:v>37593</c:v>
                </c:pt>
                <c:pt idx="573">
                  <c:v>46164</c:v>
                </c:pt>
                <c:pt idx="574">
                  <c:v>44658</c:v>
                </c:pt>
                <c:pt idx="575">
                  <c:v>46759</c:v>
                </c:pt>
                <c:pt idx="576">
                  <c:v>45083</c:v>
                </c:pt>
                <c:pt idx="577">
                  <c:v>42909</c:v>
                </c:pt>
                <c:pt idx="578">
                  <c:v>30941</c:v>
                </c:pt>
                <c:pt idx="579">
                  <c:v>41965</c:v>
                </c:pt>
                <c:pt idx="580">
                  <c:v>47092</c:v>
                </c:pt>
                <c:pt idx="581">
                  <c:v>45352</c:v>
                </c:pt>
                <c:pt idx="582">
                  <c:v>42618</c:v>
                </c:pt>
                <c:pt idx="583">
                  <c:v>42766</c:v>
                </c:pt>
                <c:pt idx="584">
                  <c:v>38948</c:v>
                </c:pt>
                <c:pt idx="585">
                  <c:v>31222</c:v>
                </c:pt>
                <c:pt idx="586">
                  <c:v>37875</c:v>
                </c:pt>
                <c:pt idx="587">
                  <c:v>43263</c:v>
                </c:pt>
                <c:pt idx="588">
                  <c:v>34973</c:v>
                </c:pt>
                <c:pt idx="589">
                  <c:v>33376</c:v>
                </c:pt>
                <c:pt idx="590">
                  <c:v>28591</c:v>
                </c:pt>
                <c:pt idx="591">
                  <c:v>27254</c:v>
                </c:pt>
                <c:pt idx="592">
                  <c:v>25404</c:v>
                </c:pt>
                <c:pt idx="593">
                  <c:v>27176</c:v>
                </c:pt>
                <c:pt idx="594">
                  <c:v>30570</c:v>
                </c:pt>
                <c:pt idx="595">
                  <c:v>34403</c:v>
                </c:pt>
                <c:pt idx="596">
                  <c:v>35662</c:v>
                </c:pt>
                <c:pt idx="597">
                  <c:v>30773</c:v>
                </c:pt>
                <c:pt idx="598">
                  <c:v>30256</c:v>
                </c:pt>
                <c:pt idx="599">
                  <c:v>26115</c:v>
                </c:pt>
                <c:pt idx="600">
                  <c:v>26964</c:v>
                </c:pt>
                <c:pt idx="601">
                  <c:v>31923</c:v>
                </c:pt>
                <c:pt idx="602">
                  <c:v>31382</c:v>
                </c:pt>
                <c:pt idx="603">
                  <c:v>29616</c:v>
                </c:pt>
                <c:pt idx="604">
                  <c:v>28326</c:v>
                </c:pt>
                <c:pt idx="605">
                  <c:v>26041</c:v>
                </c:pt>
                <c:pt idx="606">
                  <c:v>18795</c:v>
                </c:pt>
                <c:pt idx="607">
                  <c:v>18870</c:v>
                </c:pt>
                <c:pt idx="608">
                  <c:v>23529</c:v>
                </c:pt>
                <c:pt idx="609">
                  <c:v>26727</c:v>
                </c:pt>
              </c:numCache>
            </c:numRef>
          </c:yVal>
          <c:smooth val="1"/>
        </c:ser>
        <c:ser>
          <c:idx val="1"/>
          <c:order val="1"/>
          <c:tx>
            <c:v>Phase 1</c:v>
          </c:tx>
          <c:spPr>
            <a:ln w="19050" cmpd="sng">
              <a:prstDash val="sysDash"/>
            </a:ln>
          </c:spPr>
          <c:marker>
            <c:symbol val="none"/>
          </c:marker>
          <c:xVal>
            <c:numRef>
              <c:f>印度!$A$2:$A$73</c:f>
              <c:numCache>
                <c:formatCode>m/d/yyyy</c:formatCode>
                <c:ptCount val="72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</c:numCache>
            </c:numRef>
          </c:xVal>
          <c:yVal>
            <c:numRef>
              <c:f>印度!$J$2:$J$73</c:f>
              <c:numCache>
                <c:formatCode>General</c:formatCode>
                <c:ptCount val="72"/>
                <c:pt idx="0">
                  <c:v>1</c:v>
                </c:pt>
                <c:pt idx="1">
                  <c:v>0.134336356286585</c:v>
                </c:pt>
                <c:pt idx="2">
                  <c:v>0.152382612907211</c:v>
                </c:pt>
                <c:pt idx="3">
                  <c:v>0.17285313788710399</c:v>
                </c:pt>
                <c:pt idx="4">
                  <c:v>0.196073598604492</c:v>
                </c:pt>
                <c:pt idx="5">
                  <c:v>0.22241341140669699</c:v>
                </c:pt>
                <c:pt idx="6">
                  <c:v>0.25229161868733302</c:v>
                </c:pt>
                <c:pt idx="7">
                  <c:v>0.28618355546873198</c:v>
                </c:pt>
                <c:pt idx="8">
                  <c:v>0.324628411548887</c:v>
                </c:pt>
                <c:pt idx="9">
                  <c:v>0.36823780951990698</c:v>
                </c:pt>
                <c:pt idx="10">
                  <c:v>0.41770553512663899</c:v>
                </c:pt>
                <c:pt idx="11">
                  <c:v>0.473818574766947</c:v>
                </c:pt>
                <c:pt idx="12">
                  <c:v>0.53746963573085005</c:v>
                </c:pt>
                <c:pt idx="13">
                  <c:v>0.60967134836523895</c:v>
                </c:pt>
                <c:pt idx="14">
                  <c:v>0.69157237610959599</c:v>
                </c:pt>
                <c:pt idx="15">
                  <c:v>0.78447568970215997</c:v>
                </c:pt>
                <c:pt idx="16">
                  <c:v>0.88985929628849603</c:v>
                </c:pt>
                <c:pt idx="17">
                  <c:v>1.00939975322424</c:v>
                </c:pt>
                <c:pt idx="18">
                  <c:v>1.14499884067364</c:v>
                </c:pt>
                <c:pt idx="19">
                  <c:v>1.29881381737298</c:v>
                </c:pt>
                <c:pt idx="20">
                  <c:v>1.47329174095712</c:v>
                </c:pt>
                <c:pt idx="21">
                  <c:v>1.6712083989534801</c:v>
                </c:pt>
                <c:pt idx="22">
                  <c:v>1.89571246997368</c:v>
                </c:pt>
                <c:pt idx="23">
                  <c:v>2.15037561797135</c:v>
                </c:pt>
                <c:pt idx="24">
                  <c:v>2.43924931705252</c:v>
                </c:pt>
                <c:pt idx="25">
                  <c:v>2.7669293118018299</c:v>
                </c:pt>
                <c:pt idx="26">
                  <c:v>3.1386287402619701</c:v>
                </c:pt>
                <c:pt idx="27">
                  <c:v>3.5602610857444001</c:v>
                </c:pt>
                <c:pt idx="28">
                  <c:v>4.03853428216265</c:v>
                </c:pt>
                <c:pt idx="29">
                  <c:v>4.5810574787776703</c:v>
                </c:pt>
                <c:pt idx="30">
                  <c:v>5.1964621782180096</c:v>
                </c:pt>
                <c:pt idx="31">
                  <c:v>5.8945397018048098</c:v>
                </c:pt>
                <c:pt idx="32">
                  <c:v>6.6863972160824998</c:v>
                </c:pt>
                <c:pt idx="33">
                  <c:v>7.5846348849168104</c:v>
                </c:pt>
                <c:pt idx="34">
                  <c:v>8.6035471090363096</c:v>
                </c:pt>
                <c:pt idx="35">
                  <c:v>9.75935130524309</c:v>
                </c:pt>
                <c:pt idx="36">
                  <c:v>11.0704483021316</c:v>
                </c:pt>
                <c:pt idx="37">
                  <c:v>12.557719255662899</c:v>
                </c:pt>
                <c:pt idx="38">
                  <c:v>14.2448651273286</c:v>
                </c:pt>
                <c:pt idx="39">
                  <c:v>16.158796400833499</c:v>
                </c:pt>
                <c:pt idx="40">
                  <c:v>18.330083128680901</c:v>
                </c:pt>
                <c:pt idx="41">
                  <c:v>20.793479036416102</c:v>
                </c:pt>
                <c:pt idx="42">
                  <c:v>23.5885388745379</c:v>
                </c:pt>
                <c:pt idx="43">
                  <c:v>26.7603561532657</c:v>
                </c:pt>
                <c:pt idx="44">
                  <c:v>30.3604590076114</c:v>
                </c:pt>
                <c:pt idx="45">
                  <c:v>34.447913359870903</c:v>
                </c:pt>
                <c:pt idx="46">
                  <c:v>39.090687146092698</c:v>
                </c:pt>
                <c:pt idx="47">
                  <c:v>44.367307075049801</c:v>
                </c:pt>
                <c:pt idx="48">
                  <c:v>50.368751806011502</c:v>
                </c:pt>
                <c:pt idx="49">
                  <c:v>57.200330791619002</c:v>
                </c:pt>
                <c:pt idx="50">
                  <c:v>64.9830322547881</c:v>
                </c:pt>
                <c:pt idx="51">
                  <c:v>73.853758257142204</c:v>
                </c:pt>
                <c:pt idx="52">
                  <c:v>83.964497142659198</c:v>
                </c:pt>
                <c:pt idx="53">
                  <c:v>95.481850506900798</c:v>
                </c:pt>
                <c:pt idx="54">
                  <c:v>108.589095833944</c:v>
                </c:pt>
                <c:pt idx="55">
                  <c:v>123.491572345981</c:v>
                </c:pt>
                <c:pt idx="56">
                  <c:v>140.42373941192301</c:v>
                </c:pt>
                <c:pt idx="57">
                  <c:v>159.65563903475001</c:v>
                </c:pt>
                <c:pt idx="58">
                  <c:v>181.498010785134</c:v>
                </c:pt>
                <c:pt idx="59">
                  <c:v>206.30678682655599</c:v>
                </c:pt>
                <c:pt idx="60">
                  <c:v>234.48797322296099</c:v>
                </c:pt>
                <c:pt idx="61">
                  <c:v>266.503520809571</c:v>
                </c:pt>
                <c:pt idx="62">
                  <c:v>302.87840498618198</c:v>
                </c:pt>
                <c:pt idx="63">
                  <c:v>344.20897256341902</c:v>
                </c:pt>
                <c:pt idx="64">
                  <c:v>391.172601938659</c:v>
                </c:pt>
                <c:pt idx="65">
                  <c:v>444.53876566662098</c:v>
                </c:pt>
                <c:pt idx="66">
                  <c:v>505.18163495495298</c:v>
                </c:pt>
                <c:pt idx="67">
                  <c:v>574.09441064800205</c:v>
                </c:pt>
                <c:pt idx="68">
                  <c:v>652.40560512111904</c:v>
                </c:pt>
                <c:pt idx="69">
                  <c:v>741.39753749664203</c:v>
                </c:pt>
                <c:pt idx="70">
                  <c:v>842.52734371681504</c:v>
                </c:pt>
                <c:pt idx="71">
                  <c:v>957.45084540000005</c:v>
                </c:pt>
              </c:numCache>
            </c:numRef>
          </c:yVal>
          <c:smooth val="1"/>
        </c:ser>
        <c:ser>
          <c:idx val="2"/>
          <c:order val="2"/>
          <c:tx>
            <c:v>Phase 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印度!$A$73:$A$233</c:f>
              <c:numCache>
                <c:formatCode>m/d/yyyy</c:formatCode>
                <c:ptCount val="161"/>
                <c:pt idx="0">
                  <c:v>43931</c:v>
                </c:pt>
                <c:pt idx="1">
                  <c:v>43932</c:v>
                </c:pt>
                <c:pt idx="2">
                  <c:v>43933</c:v>
                </c:pt>
                <c:pt idx="3">
                  <c:v>43934</c:v>
                </c:pt>
                <c:pt idx="4">
                  <c:v>43935</c:v>
                </c:pt>
                <c:pt idx="5">
                  <c:v>43936</c:v>
                </c:pt>
                <c:pt idx="6">
                  <c:v>43937</c:v>
                </c:pt>
                <c:pt idx="7">
                  <c:v>43938</c:v>
                </c:pt>
                <c:pt idx="8">
                  <c:v>43939</c:v>
                </c:pt>
                <c:pt idx="9">
                  <c:v>43940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43946</c:v>
                </c:pt>
                <c:pt idx="16">
                  <c:v>43947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43953</c:v>
                </c:pt>
                <c:pt idx="23">
                  <c:v>43954</c:v>
                </c:pt>
                <c:pt idx="24">
                  <c:v>43955</c:v>
                </c:pt>
                <c:pt idx="25">
                  <c:v>43956</c:v>
                </c:pt>
                <c:pt idx="26">
                  <c:v>43957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43965</c:v>
                </c:pt>
                <c:pt idx="35">
                  <c:v>43966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43976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43981</c:v>
                </c:pt>
                <c:pt idx="51">
                  <c:v>43982</c:v>
                </c:pt>
                <c:pt idx="52">
                  <c:v>43983</c:v>
                </c:pt>
                <c:pt idx="53">
                  <c:v>43984</c:v>
                </c:pt>
                <c:pt idx="54">
                  <c:v>43985</c:v>
                </c:pt>
                <c:pt idx="55">
                  <c:v>43986</c:v>
                </c:pt>
                <c:pt idx="56">
                  <c:v>43987</c:v>
                </c:pt>
                <c:pt idx="57">
                  <c:v>43988</c:v>
                </c:pt>
                <c:pt idx="58">
                  <c:v>43989</c:v>
                </c:pt>
                <c:pt idx="59">
                  <c:v>43990</c:v>
                </c:pt>
                <c:pt idx="60">
                  <c:v>43991</c:v>
                </c:pt>
                <c:pt idx="61">
                  <c:v>43992</c:v>
                </c:pt>
                <c:pt idx="62">
                  <c:v>43993</c:v>
                </c:pt>
                <c:pt idx="63">
                  <c:v>43994</c:v>
                </c:pt>
                <c:pt idx="64">
                  <c:v>43995</c:v>
                </c:pt>
                <c:pt idx="65">
                  <c:v>43996</c:v>
                </c:pt>
                <c:pt idx="66">
                  <c:v>43997</c:v>
                </c:pt>
                <c:pt idx="67">
                  <c:v>43998</c:v>
                </c:pt>
                <c:pt idx="68">
                  <c:v>43999</c:v>
                </c:pt>
                <c:pt idx="69">
                  <c:v>44000</c:v>
                </c:pt>
                <c:pt idx="70">
                  <c:v>44001</c:v>
                </c:pt>
                <c:pt idx="71">
                  <c:v>44002</c:v>
                </c:pt>
                <c:pt idx="72">
                  <c:v>44003</c:v>
                </c:pt>
                <c:pt idx="73">
                  <c:v>44004</c:v>
                </c:pt>
                <c:pt idx="74">
                  <c:v>44005</c:v>
                </c:pt>
                <c:pt idx="75">
                  <c:v>44006</c:v>
                </c:pt>
                <c:pt idx="76">
                  <c:v>44007</c:v>
                </c:pt>
                <c:pt idx="77">
                  <c:v>44008</c:v>
                </c:pt>
                <c:pt idx="78">
                  <c:v>44009</c:v>
                </c:pt>
                <c:pt idx="79">
                  <c:v>44010</c:v>
                </c:pt>
                <c:pt idx="80">
                  <c:v>44011</c:v>
                </c:pt>
                <c:pt idx="81">
                  <c:v>44012</c:v>
                </c:pt>
                <c:pt idx="82">
                  <c:v>44013</c:v>
                </c:pt>
                <c:pt idx="83">
                  <c:v>44014</c:v>
                </c:pt>
                <c:pt idx="84">
                  <c:v>44015</c:v>
                </c:pt>
                <c:pt idx="85">
                  <c:v>44016</c:v>
                </c:pt>
                <c:pt idx="86">
                  <c:v>44017</c:v>
                </c:pt>
                <c:pt idx="87">
                  <c:v>44018</c:v>
                </c:pt>
                <c:pt idx="88">
                  <c:v>44019</c:v>
                </c:pt>
                <c:pt idx="89">
                  <c:v>44020</c:v>
                </c:pt>
                <c:pt idx="90">
                  <c:v>44021</c:v>
                </c:pt>
                <c:pt idx="91">
                  <c:v>44022</c:v>
                </c:pt>
                <c:pt idx="92">
                  <c:v>44023</c:v>
                </c:pt>
                <c:pt idx="93">
                  <c:v>44024</c:v>
                </c:pt>
                <c:pt idx="94">
                  <c:v>44025</c:v>
                </c:pt>
                <c:pt idx="95">
                  <c:v>44026</c:v>
                </c:pt>
                <c:pt idx="96">
                  <c:v>44027</c:v>
                </c:pt>
                <c:pt idx="97">
                  <c:v>44028</c:v>
                </c:pt>
                <c:pt idx="98">
                  <c:v>44029</c:v>
                </c:pt>
                <c:pt idx="99">
                  <c:v>44030</c:v>
                </c:pt>
                <c:pt idx="100">
                  <c:v>44031</c:v>
                </c:pt>
                <c:pt idx="101">
                  <c:v>44032</c:v>
                </c:pt>
                <c:pt idx="102">
                  <c:v>44033</c:v>
                </c:pt>
                <c:pt idx="103">
                  <c:v>44034</c:v>
                </c:pt>
                <c:pt idx="104">
                  <c:v>44035</c:v>
                </c:pt>
                <c:pt idx="105">
                  <c:v>44036</c:v>
                </c:pt>
                <c:pt idx="106">
                  <c:v>44037</c:v>
                </c:pt>
                <c:pt idx="107">
                  <c:v>44038</c:v>
                </c:pt>
                <c:pt idx="108">
                  <c:v>44039</c:v>
                </c:pt>
                <c:pt idx="109">
                  <c:v>44040</c:v>
                </c:pt>
                <c:pt idx="110">
                  <c:v>44041</c:v>
                </c:pt>
                <c:pt idx="111">
                  <c:v>44042</c:v>
                </c:pt>
                <c:pt idx="112">
                  <c:v>44043</c:v>
                </c:pt>
                <c:pt idx="113">
                  <c:v>44044</c:v>
                </c:pt>
                <c:pt idx="114">
                  <c:v>44045</c:v>
                </c:pt>
                <c:pt idx="115">
                  <c:v>44046</c:v>
                </c:pt>
                <c:pt idx="116">
                  <c:v>44047</c:v>
                </c:pt>
                <c:pt idx="117">
                  <c:v>44048</c:v>
                </c:pt>
                <c:pt idx="118">
                  <c:v>44049</c:v>
                </c:pt>
                <c:pt idx="119">
                  <c:v>44050</c:v>
                </c:pt>
                <c:pt idx="120">
                  <c:v>44051</c:v>
                </c:pt>
                <c:pt idx="121">
                  <c:v>44052</c:v>
                </c:pt>
                <c:pt idx="122">
                  <c:v>44053</c:v>
                </c:pt>
                <c:pt idx="123">
                  <c:v>44054</c:v>
                </c:pt>
                <c:pt idx="124">
                  <c:v>44055</c:v>
                </c:pt>
                <c:pt idx="125">
                  <c:v>44056</c:v>
                </c:pt>
                <c:pt idx="126">
                  <c:v>44057</c:v>
                </c:pt>
                <c:pt idx="127">
                  <c:v>44058</c:v>
                </c:pt>
                <c:pt idx="128">
                  <c:v>44059</c:v>
                </c:pt>
                <c:pt idx="129">
                  <c:v>44060</c:v>
                </c:pt>
                <c:pt idx="130">
                  <c:v>44061</c:v>
                </c:pt>
                <c:pt idx="131">
                  <c:v>44062</c:v>
                </c:pt>
                <c:pt idx="132">
                  <c:v>44063</c:v>
                </c:pt>
                <c:pt idx="133">
                  <c:v>44064</c:v>
                </c:pt>
                <c:pt idx="134">
                  <c:v>44065</c:v>
                </c:pt>
                <c:pt idx="135">
                  <c:v>44066</c:v>
                </c:pt>
                <c:pt idx="136">
                  <c:v>44067</c:v>
                </c:pt>
                <c:pt idx="137">
                  <c:v>44068</c:v>
                </c:pt>
                <c:pt idx="138">
                  <c:v>44069</c:v>
                </c:pt>
                <c:pt idx="139">
                  <c:v>44070</c:v>
                </c:pt>
                <c:pt idx="140">
                  <c:v>44071</c:v>
                </c:pt>
                <c:pt idx="141">
                  <c:v>44072</c:v>
                </c:pt>
                <c:pt idx="142">
                  <c:v>44073</c:v>
                </c:pt>
                <c:pt idx="143">
                  <c:v>44074</c:v>
                </c:pt>
                <c:pt idx="144">
                  <c:v>44075</c:v>
                </c:pt>
                <c:pt idx="145">
                  <c:v>44076</c:v>
                </c:pt>
                <c:pt idx="146">
                  <c:v>44077</c:v>
                </c:pt>
                <c:pt idx="147">
                  <c:v>44078</c:v>
                </c:pt>
                <c:pt idx="148">
                  <c:v>44079</c:v>
                </c:pt>
                <c:pt idx="149">
                  <c:v>44080</c:v>
                </c:pt>
                <c:pt idx="150">
                  <c:v>44081</c:v>
                </c:pt>
                <c:pt idx="151">
                  <c:v>44082</c:v>
                </c:pt>
                <c:pt idx="152">
                  <c:v>44083</c:v>
                </c:pt>
                <c:pt idx="153">
                  <c:v>44084</c:v>
                </c:pt>
                <c:pt idx="154">
                  <c:v>44085</c:v>
                </c:pt>
                <c:pt idx="155">
                  <c:v>44086</c:v>
                </c:pt>
                <c:pt idx="156">
                  <c:v>44087</c:v>
                </c:pt>
                <c:pt idx="157">
                  <c:v>44088</c:v>
                </c:pt>
                <c:pt idx="158">
                  <c:v>44089</c:v>
                </c:pt>
                <c:pt idx="159">
                  <c:v>44090</c:v>
                </c:pt>
                <c:pt idx="160">
                  <c:v>44091</c:v>
                </c:pt>
              </c:numCache>
            </c:numRef>
          </c:xVal>
          <c:yVal>
            <c:numRef>
              <c:f>印度!$J$73:$J$232</c:f>
              <c:numCache>
                <c:formatCode>General</c:formatCode>
                <c:ptCount val="160"/>
                <c:pt idx="0">
                  <c:v>957.45084540000005</c:v>
                </c:pt>
                <c:pt idx="1">
                  <c:v>254.164538281749</c:v>
                </c:pt>
                <c:pt idx="2">
                  <c:v>303.86217138388798</c:v>
                </c:pt>
                <c:pt idx="3">
                  <c:v>316.39077229807401</c:v>
                </c:pt>
                <c:pt idx="4">
                  <c:v>262.76084656249498</c:v>
                </c:pt>
                <c:pt idx="5">
                  <c:v>255.456624546482</c:v>
                </c:pt>
                <c:pt idx="6">
                  <c:v>289.17652072773501</c:v>
                </c:pt>
                <c:pt idx="7">
                  <c:v>263.40614762085499</c:v>
                </c:pt>
                <c:pt idx="8">
                  <c:v>421.52412164165901</c:v>
                </c:pt>
                <c:pt idx="9">
                  <c:v>465.83643705159699</c:v>
                </c:pt>
                <c:pt idx="10">
                  <c:v>511.65075617812403</c:v>
                </c:pt>
                <c:pt idx="11">
                  <c:v>383.31168207574302</c:v>
                </c:pt>
                <c:pt idx="12">
                  <c:v>411.231808277722</c:v>
                </c:pt>
                <c:pt idx="13">
                  <c:v>364.45979624428901</c:v>
                </c:pt>
                <c:pt idx="14">
                  <c:v>413.01525940895101</c:v>
                </c:pt>
                <c:pt idx="15">
                  <c:v>462.79293339495098</c:v>
                </c:pt>
                <c:pt idx="16">
                  <c:v>485.83896672337602</c:v>
                </c:pt>
                <c:pt idx="17">
                  <c:v>672.89029374947802</c:v>
                </c:pt>
                <c:pt idx="18">
                  <c:v>683.38128434637702</c:v>
                </c:pt>
                <c:pt idx="19">
                  <c:v>734.18247654970605</c:v>
                </c:pt>
                <c:pt idx="20">
                  <c:v>628.96186059486695</c:v>
                </c:pt>
                <c:pt idx="21">
                  <c:v>623.36608250873098</c:v>
                </c:pt>
                <c:pt idx="22">
                  <c:v>746.83754196785696</c:v>
                </c:pt>
                <c:pt idx="23">
                  <c:v>782.04938793109795</c:v>
                </c:pt>
                <c:pt idx="24">
                  <c:v>897.36092888168503</c:v>
                </c:pt>
                <c:pt idx="25">
                  <c:v>910.36995523015401</c:v>
                </c:pt>
                <c:pt idx="26">
                  <c:v>841.60469301623198</c:v>
                </c:pt>
                <c:pt idx="27">
                  <c:v>924.57829049291195</c:v>
                </c:pt>
                <c:pt idx="28">
                  <c:v>1084.70940821313</c:v>
                </c:pt>
                <c:pt idx="29">
                  <c:v>931.11744658923601</c:v>
                </c:pt>
                <c:pt idx="30">
                  <c:v>1025.28954995868</c:v>
                </c:pt>
                <c:pt idx="31">
                  <c:v>1191.3814071244899</c:v>
                </c:pt>
                <c:pt idx="32">
                  <c:v>1189.223469</c:v>
                </c:pt>
                <c:pt idx="33">
                  <c:v>1163.3571032689499</c:v>
                </c:pt>
                <c:pt idx="34">
                  <c:v>1103.15242125079</c:v>
                </c:pt>
                <c:pt idx="35">
                  <c:v>1064.21948387518</c:v>
                </c:pt>
                <c:pt idx="36">
                  <c:v>1182.8232676489799</c:v>
                </c:pt>
                <c:pt idx="37">
                  <c:v>997.63763573538199</c:v>
                </c:pt>
                <c:pt idx="38">
                  <c:v>908.14327154230295</c:v>
                </c:pt>
                <c:pt idx="39">
                  <c:v>544.49751037834596</c:v>
                </c:pt>
                <c:pt idx="40">
                  <c:v>402.76009254033801</c:v>
                </c:pt>
                <c:pt idx="41">
                  <c:v>593.66182101404695</c:v>
                </c:pt>
                <c:pt idx="42">
                  <c:v>836.78289873554797</c:v>
                </c:pt>
                <c:pt idx="43">
                  <c:v>329.06897503300002</c:v>
                </c:pt>
                <c:pt idx="44">
                  <c:v>811.52021447445895</c:v>
                </c:pt>
                <c:pt idx="45">
                  <c:v>1394.11890875225</c:v>
                </c:pt>
                <c:pt idx="46">
                  <c:v>1336.44149856946</c:v>
                </c:pt>
                <c:pt idx="47">
                  <c:v>1264.7282363321499</c:v>
                </c:pt>
                <c:pt idx="48">
                  <c:v>1774.1271128969599</c:v>
                </c:pt>
                <c:pt idx="49">
                  <c:v>2168.8646497089399</c:v>
                </c:pt>
                <c:pt idx="50">
                  <c:v>2351.69326467767</c:v>
                </c:pt>
                <c:pt idx="51">
                  <c:v>1834.3848249289999</c:v>
                </c:pt>
                <c:pt idx="52">
                  <c:v>2588.02121456437</c:v>
                </c:pt>
                <c:pt idx="53">
                  <c:v>1340.83834550853</c:v>
                </c:pt>
                <c:pt idx="54">
                  <c:v>914.82044321717399</c:v>
                </c:pt>
                <c:pt idx="55">
                  <c:v>1590.48291882839</c:v>
                </c:pt>
                <c:pt idx="56">
                  <c:v>2010.34591513951</c:v>
                </c:pt>
                <c:pt idx="57">
                  <c:v>2147.6551983653299</c:v>
                </c:pt>
                <c:pt idx="58">
                  <c:v>2313.1889915531101</c:v>
                </c:pt>
                <c:pt idx="59">
                  <c:v>2401.8624863548898</c:v>
                </c:pt>
                <c:pt idx="60">
                  <c:v>2959.00888509579</c:v>
                </c:pt>
                <c:pt idx="61">
                  <c:v>2298.26747221289</c:v>
                </c:pt>
                <c:pt idx="62">
                  <c:v>1729.67956909588</c:v>
                </c:pt>
                <c:pt idx="63">
                  <c:v>1786.9636932144799</c:v>
                </c:pt>
                <c:pt idx="64">
                  <c:v>2287.4563741058</c:v>
                </c:pt>
                <c:pt idx="65">
                  <c:v>2809.1857029006101</c:v>
                </c:pt>
                <c:pt idx="66">
                  <c:v>3283.6259018359701</c:v>
                </c:pt>
                <c:pt idx="67">
                  <c:v>4039.88070994391</c:v>
                </c:pt>
                <c:pt idx="68">
                  <c:v>3605.9200375424598</c:v>
                </c:pt>
                <c:pt idx="69">
                  <c:v>3862.1996961013201</c:v>
                </c:pt>
                <c:pt idx="70">
                  <c:v>4238.7489202720399</c:v>
                </c:pt>
                <c:pt idx="71">
                  <c:v>4285.4219737943804</c:v>
                </c:pt>
                <c:pt idx="72">
                  <c:v>4817.4353458648202</c:v>
                </c:pt>
                <c:pt idx="73">
                  <c:v>4918.7039529251797</c:v>
                </c:pt>
                <c:pt idx="74">
                  <c:v>5361.9428568172198</c:v>
                </c:pt>
                <c:pt idx="75">
                  <c:v>5067.5400663829196</c:v>
                </c:pt>
                <c:pt idx="76">
                  <c:v>5523.8871359559898</c:v>
                </c:pt>
                <c:pt idx="77">
                  <c:v>6511.2339389523604</c:v>
                </c:pt>
                <c:pt idx="78">
                  <c:v>5861.1062560788396</c:v>
                </c:pt>
                <c:pt idx="79">
                  <c:v>6295.7228253459098</c:v>
                </c:pt>
                <c:pt idx="80">
                  <c:v>6451.0133332447303</c:v>
                </c:pt>
                <c:pt idx="81">
                  <c:v>8266.0244448968697</c:v>
                </c:pt>
                <c:pt idx="82">
                  <c:v>7493.9879814893302</c:v>
                </c:pt>
                <c:pt idx="83">
                  <c:v>7824.9162841176303</c:v>
                </c:pt>
                <c:pt idx="84">
                  <c:v>8070.4318717665101</c:v>
                </c:pt>
                <c:pt idx="85">
                  <c:v>8231.75704912935</c:v>
                </c:pt>
                <c:pt idx="86">
                  <c:v>8756.2616396367503</c:v>
                </c:pt>
                <c:pt idx="87">
                  <c:v>10111.2967846714</c:v>
                </c:pt>
                <c:pt idx="88">
                  <c:v>10975.0613676756</c:v>
                </c:pt>
                <c:pt idx="89">
                  <c:v>9849.2090637568908</c:v>
                </c:pt>
                <c:pt idx="90">
                  <c:v>12422.3609245527</c:v>
                </c:pt>
                <c:pt idx="91">
                  <c:v>12711.059912697099</c:v>
                </c:pt>
                <c:pt idx="92">
                  <c:v>10420.3811302915</c:v>
                </c:pt>
                <c:pt idx="93">
                  <c:v>10726.985283342099</c:v>
                </c:pt>
                <c:pt idx="94">
                  <c:v>13154.9248764202</c:v>
                </c:pt>
                <c:pt idx="95">
                  <c:v>15150.0062562479</c:v>
                </c:pt>
                <c:pt idx="96">
                  <c:v>12186.944396843701</c:v>
                </c:pt>
                <c:pt idx="97">
                  <c:v>11219.3420680338</c:v>
                </c:pt>
                <c:pt idx="98">
                  <c:v>13773.928453038499</c:v>
                </c:pt>
                <c:pt idx="99">
                  <c:v>14892.8922324057</c:v>
                </c:pt>
                <c:pt idx="100">
                  <c:v>16802.581996006698</c:v>
                </c:pt>
                <c:pt idx="101">
                  <c:v>19508.391196709199</c:v>
                </c:pt>
                <c:pt idx="102">
                  <c:v>18622.143017019502</c:v>
                </c:pt>
                <c:pt idx="103">
                  <c:v>18610.7899928935</c:v>
                </c:pt>
                <c:pt idx="104">
                  <c:v>20330.932359546601</c:v>
                </c:pt>
                <c:pt idx="105">
                  <c:v>17769.849413138199</c:v>
                </c:pt>
                <c:pt idx="106">
                  <c:v>19067.846129010901</c:v>
                </c:pt>
                <c:pt idx="107">
                  <c:v>14837.392675806699</c:v>
                </c:pt>
                <c:pt idx="108">
                  <c:v>21111.1011534889</c:v>
                </c:pt>
                <c:pt idx="109">
                  <c:v>24195.697182396299</c:v>
                </c:pt>
                <c:pt idx="110">
                  <c:v>22472.563115376601</c:v>
                </c:pt>
                <c:pt idx="111">
                  <c:v>23010.763515422899</c:v>
                </c:pt>
                <c:pt idx="112">
                  <c:v>30229.589262023601</c:v>
                </c:pt>
                <c:pt idx="113">
                  <c:v>33169.776614306298</c:v>
                </c:pt>
                <c:pt idx="114">
                  <c:v>26999.797987059399</c:v>
                </c:pt>
                <c:pt idx="115">
                  <c:v>29573.7331677816</c:v>
                </c:pt>
                <c:pt idx="116">
                  <c:v>32073.512869707301</c:v>
                </c:pt>
                <c:pt idx="117">
                  <c:v>31392.211846011101</c:v>
                </c:pt>
                <c:pt idx="118">
                  <c:v>34252.105417069397</c:v>
                </c:pt>
                <c:pt idx="119">
                  <c:v>33557.933040615702</c:v>
                </c:pt>
                <c:pt idx="120">
                  <c:v>38098.724130324401</c:v>
                </c:pt>
                <c:pt idx="121">
                  <c:v>39903.402032414</c:v>
                </c:pt>
                <c:pt idx="122">
                  <c:v>41372.5420546393</c:v>
                </c:pt>
                <c:pt idx="123">
                  <c:v>48797.2644947382</c:v>
                </c:pt>
                <c:pt idx="124">
                  <c:v>46339.617797355502</c:v>
                </c:pt>
                <c:pt idx="125">
                  <c:v>45584.039982229799</c:v>
                </c:pt>
                <c:pt idx="126">
                  <c:v>48785.394542303897</c:v>
                </c:pt>
                <c:pt idx="127">
                  <c:v>50345.939318923898</c:v>
                </c:pt>
                <c:pt idx="128">
                  <c:v>46382.851740308201</c:v>
                </c:pt>
                <c:pt idx="129">
                  <c:v>56670.480612845698</c:v>
                </c:pt>
                <c:pt idx="130">
                  <c:v>59034.697343322303</c:v>
                </c:pt>
                <c:pt idx="131">
                  <c:v>52618.036035710902</c:v>
                </c:pt>
                <c:pt idx="132">
                  <c:v>55077.418211094096</c:v>
                </c:pt>
                <c:pt idx="133">
                  <c:v>49829.968209092403</c:v>
                </c:pt>
                <c:pt idx="134">
                  <c:v>58600.320682491001</c:v>
                </c:pt>
                <c:pt idx="135">
                  <c:v>63058.458888895002</c:v>
                </c:pt>
                <c:pt idx="136">
                  <c:v>72188.282555580197</c:v>
                </c:pt>
                <c:pt idx="137">
                  <c:v>74474.574660680693</c:v>
                </c:pt>
                <c:pt idx="138">
                  <c:v>67810.378565209001</c:v>
                </c:pt>
                <c:pt idx="139">
                  <c:v>71121.030855094199</c:v>
                </c:pt>
                <c:pt idx="140">
                  <c:v>61537.742352658199</c:v>
                </c:pt>
                <c:pt idx="141">
                  <c:v>70643.971294610703</c:v>
                </c:pt>
                <c:pt idx="142">
                  <c:v>73257.502888545307</c:v>
                </c:pt>
                <c:pt idx="143">
                  <c:v>90317.365383894299</c:v>
                </c:pt>
                <c:pt idx="144">
                  <c:v>107773.716447534</c:v>
                </c:pt>
                <c:pt idx="145">
                  <c:v>102621.864472563</c:v>
                </c:pt>
                <c:pt idx="146">
                  <c:v>88503.949656445897</c:v>
                </c:pt>
                <c:pt idx="147">
                  <c:v>99096.711229023102</c:v>
                </c:pt>
                <c:pt idx="148">
                  <c:v>110652.60705756801</c:v>
                </c:pt>
                <c:pt idx="149">
                  <c:v>92860.279750890695</c:v>
                </c:pt>
                <c:pt idx="150">
                  <c:v>87921.264648512399</c:v>
                </c:pt>
                <c:pt idx="151">
                  <c:v>113593.691192039</c:v>
                </c:pt>
                <c:pt idx="152">
                  <c:v>89231.848528229995</c:v>
                </c:pt>
                <c:pt idx="153">
                  <c:v>87398.833311514696</c:v>
                </c:pt>
                <c:pt idx="154">
                  <c:v>81003.981364265404</c:v>
                </c:pt>
                <c:pt idx="155">
                  <c:v>88255.852109044805</c:v>
                </c:pt>
                <c:pt idx="156">
                  <c:v>61832.163311037199</c:v>
                </c:pt>
                <c:pt idx="157">
                  <c:v>107560.6237079</c:v>
                </c:pt>
                <c:pt idx="158">
                  <c:v>126135.07397644799</c:v>
                </c:pt>
                <c:pt idx="159">
                  <c:v>98184.763967045801</c:v>
                </c:pt>
              </c:numCache>
            </c:numRef>
          </c:yVal>
          <c:smooth val="1"/>
        </c:ser>
        <c:ser>
          <c:idx val="3"/>
          <c:order val="3"/>
          <c:tx>
            <c:v>Phase 3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印度!$A$233:$A$363</c:f>
              <c:numCache>
                <c:formatCode>m/d/yyyy</c:formatCode>
                <c:ptCount val="131"/>
                <c:pt idx="0">
                  <c:v>44091</c:v>
                </c:pt>
                <c:pt idx="1">
                  <c:v>44092</c:v>
                </c:pt>
                <c:pt idx="2">
                  <c:v>44093</c:v>
                </c:pt>
                <c:pt idx="3">
                  <c:v>44094</c:v>
                </c:pt>
                <c:pt idx="4">
                  <c:v>44095</c:v>
                </c:pt>
                <c:pt idx="5">
                  <c:v>44096</c:v>
                </c:pt>
                <c:pt idx="6">
                  <c:v>44097</c:v>
                </c:pt>
                <c:pt idx="7">
                  <c:v>44098</c:v>
                </c:pt>
                <c:pt idx="8">
                  <c:v>44099</c:v>
                </c:pt>
                <c:pt idx="9">
                  <c:v>44100</c:v>
                </c:pt>
                <c:pt idx="10">
                  <c:v>44101</c:v>
                </c:pt>
                <c:pt idx="11">
                  <c:v>44102</c:v>
                </c:pt>
                <c:pt idx="12">
                  <c:v>44103</c:v>
                </c:pt>
                <c:pt idx="13">
                  <c:v>44104</c:v>
                </c:pt>
                <c:pt idx="14">
                  <c:v>44105</c:v>
                </c:pt>
                <c:pt idx="15">
                  <c:v>44106</c:v>
                </c:pt>
                <c:pt idx="16">
                  <c:v>44107</c:v>
                </c:pt>
                <c:pt idx="17">
                  <c:v>44108</c:v>
                </c:pt>
                <c:pt idx="18">
                  <c:v>44109</c:v>
                </c:pt>
                <c:pt idx="19">
                  <c:v>44110</c:v>
                </c:pt>
                <c:pt idx="20">
                  <c:v>44111</c:v>
                </c:pt>
                <c:pt idx="21">
                  <c:v>44112</c:v>
                </c:pt>
                <c:pt idx="22">
                  <c:v>44113</c:v>
                </c:pt>
                <c:pt idx="23">
                  <c:v>44114</c:v>
                </c:pt>
                <c:pt idx="24">
                  <c:v>44115</c:v>
                </c:pt>
                <c:pt idx="25">
                  <c:v>44116</c:v>
                </c:pt>
                <c:pt idx="26">
                  <c:v>44117</c:v>
                </c:pt>
                <c:pt idx="27">
                  <c:v>44118</c:v>
                </c:pt>
                <c:pt idx="28">
                  <c:v>44119</c:v>
                </c:pt>
                <c:pt idx="29">
                  <c:v>44120</c:v>
                </c:pt>
                <c:pt idx="30">
                  <c:v>44121</c:v>
                </c:pt>
                <c:pt idx="31">
                  <c:v>44122</c:v>
                </c:pt>
                <c:pt idx="32">
                  <c:v>44123</c:v>
                </c:pt>
                <c:pt idx="33">
                  <c:v>44124</c:v>
                </c:pt>
                <c:pt idx="34">
                  <c:v>44125</c:v>
                </c:pt>
                <c:pt idx="35">
                  <c:v>44126</c:v>
                </c:pt>
                <c:pt idx="36">
                  <c:v>44127</c:v>
                </c:pt>
                <c:pt idx="37">
                  <c:v>44128</c:v>
                </c:pt>
                <c:pt idx="38">
                  <c:v>44129</c:v>
                </c:pt>
                <c:pt idx="39">
                  <c:v>44130</c:v>
                </c:pt>
                <c:pt idx="40">
                  <c:v>44131</c:v>
                </c:pt>
                <c:pt idx="41">
                  <c:v>44132</c:v>
                </c:pt>
                <c:pt idx="42">
                  <c:v>44133</c:v>
                </c:pt>
                <c:pt idx="43">
                  <c:v>44134</c:v>
                </c:pt>
                <c:pt idx="44">
                  <c:v>44135</c:v>
                </c:pt>
                <c:pt idx="45">
                  <c:v>44136</c:v>
                </c:pt>
                <c:pt idx="46">
                  <c:v>44137</c:v>
                </c:pt>
                <c:pt idx="47">
                  <c:v>44138</c:v>
                </c:pt>
                <c:pt idx="48">
                  <c:v>44139</c:v>
                </c:pt>
                <c:pt idx="49">
                  <c:v>44140</c:v>
                </c:pt>
                <c:pt idx="50">
                  <c:v>44141</c:v>
                </c:pt>
                <c:pt idx="51">
                  <c:v>44142</c:v>
                </c:pt>
                <c:pt idx="52">
                  <c:v>44143</c:v>
                </c:pt>
                <c:pt idx="53">
                  <c:v>44144</c:v>
                </c:pt>
                <c:pt idx="54">
                  <c:v>44145</c:v>
                </c:pt>
                <c:pt idx="55">
                  <c:v>44146</c:v>
                </c:pt>
                <c:pt idx="56">
                  <c:v>44147</c:v>
                </c:pt>
                <c:pt idx="57">
                  <c:v>44148</c:v>
                </c:pt>
                <c:pt idx="58">
                  <c:v>44149</c:v>
                </c:pt>
                <c:pt idx="59">
                  <c:v>44150</c:v>
                </c:pt>
                <c:pt idx="60">
                  <c:v>44151</c:v>
                </c:pt>
                <c:pt idx="61">
                  <c:v>44152</c:v>
                </c:pt>
                <c:pt idx="62">
                  <c:v>44153</c:v>
                </c:pt>
                <c:pt idx="63">
                  <c:v>44154</c:v>
                </c:pt>
                <c:pt idx="64">
                  <c:v>44155</c:v>
                </c:pt>
                <c:pt idx="65">
                  <c:v>44156</c:v>
                </c:pt>
                <c:pt idx="66">
                  <c:v>44157</c:v>
                </c:pt>
                <c:pt idx="67">
                  <c:v>44158</c:v>
                </c:pt>
                <c:pt idx="68">
                  <c:v>44159</c:v>
                </c:pt>
                <c:pt idx="69">
                  <c:v>44160</c:v>
                </c:pt>
                <c:pt idx="70">
                  <c:v>44161</c:v>
                </c:pt>
                <c:pt idx="71">
                  <c:v>44162</c:v>
                </c:pt>
                <c:pt idx="72">
                  <c:v>44163</c:v>
                </c:pt>
                <c:pt idx="73">
                  <c:v>44164</c:v>
                </c:pt>
                <c:pt idx="74">
                  <c:v>44165</c:v>
                </c:pt>
                <c:pt idx="75">
                  <c:v>44166</c:v>
                </c:pt>
                <c:pt idx="76">
                  <c:v>44167</c:v>
                </c:pt>
                <c:pt idx="77">
                  <c:v>44168</c:v>
                </c:pt>
                <c:pt idx="78">
                  <c:v>44169</c:v>
                </c:pt>
                <c:pt idx="79">
                  <c:v>44170</c:v>
                </c:pt>
                <c:pt idx="80">
                  <c:v>44171</c:v>
                </c:pt>
                <c:pt idx="81">
                  <c:v>44172</c:v>
                </c:pt>
                <c:pt idx="82">
                  <c:v>44173</c:v>
                </c:pt>
                <c:pt idx="83">
                  <c:v>44174</c:v>
                </c:pt>
                <c:pt idx="84">
                  <c:v>44175</c:v>
                </c:pt>
                <c:pt idx="85">
                  <c:v>44176</c:v>
                </c:pt>
                <c:pt idx="86">
                  <c:v>44177</c:v>
                </c:pt>
                <c:pt idx="87">
                  <c:v>44178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44184</c:v>
                </c:pt>
                <c:pt idx="94">
                  <c:v>44185</c:v>
                </c:pt>
                <c:pt idx="95">
                  <c:v>44186</c:v>
                </c:pt>
                <c:pt idx="96">
                  <c:v>44187</c:v>
                </c:pt>
                <c:pt idx="97">
                  <c:v>44188</c:v>
                </c:pt>
                <c:pt idx="98">
                  <c:v>44189</c:v>
                </c:pt>
                <c:pt idx="99">
                  <c:v>44190</c:v>
                </c:pt>
                <c:pt idx="100">
                  <c:v>44191</c:v>
                </c:pt>
                <c:pt idx="101">
                  <c:v>44192</c:v>
                </c:pt>
                <c:pt idx="102">
                  <c:v>44193</c:v>
                </c:pt>
                <c:pt idx="103">
                  <c:v>44194</c:v>
                </c:pt>
                <c:pt idx="104">
                  <c:v>44195</c:v>
                </c:pt>
                <c:pt idx="105">
                  <c:v>44196</c:v>
                </c:pt>
                <c:pt idx="106">
                  <c:v>44197</c:v>
                </c:pt>
                <c:pt idx="107">
                  <c:v>44198</c:v>
                </c:pt>
                <c:pt idx="108">
                  <c:v>44199</c:v>
                </c:pt>
                <c:pt idx="109">
                  <c:v>44200</c:v>
                </c:pt>
                <c:pt idx="110">
                  <c:v>44201</c:v>
                </c:pt>
                <c:pt idx="111">
                  <c:v>44202</c:v>
                </c:pt>
                <c:pt idx="112">
                  <c:v>44203</c:v>
                </c:pt>
                <c:pt idx="113">
                  <c:v>44204</c:v>
                </c:pt>
                <c:pt idx="114">
                  <c:v>44205</c:v>
                </c:pt>
                <c:pt idx="115">
                  <c:v>44206</c:v>
                </c:pt>
                <c:pt idx="116">
                  <c:v>44207</c:v>
                </c:pt>
                <c:pt idx="117">
                  <c:v>44208</c:v>
                </c:pt>
                <c:pt idx="118">
                  <c:v>44209</c:v>
                </c:pt>
                <c:pt idx="119">
                  <c:v>44210</c:v>
                </c:pt>
                <c:pt idx="120">
                  <c:v>44211</c:v>
                </c:pt>
                <c:pt idx="121">
                  <c:v>44212</c:v>
                </c:pt>
                <c:pt idx="122">
                  <c:v>44213</c:v>
                </c:pt>
                <c:pt idx="123">
                  <c:v>44214</c:v>
                </c:pt>
                <c:pt idx="124">
                  <c:v>44215</c:v>
                </c:pt>
                <c:pt idx="125">
                  <c:v>44216</c:v>
                </c:pt>
                <c:pt idx="126">
                  <c:v>44217</c:v>
                </c:pt>
                <c:pt idx="127">
                  <c:v>44218</c:v>
                </c:pt>
                <c:pt idx="128">
                  <c:v>44219</c:v>
                </c:pt>
                <c:pt idx="129">
                  <c:v>44220</c:v>
                </c:pt>
                <c:pt idx="130">
                  <c:v>44221</c:v>
                </c:pt>
              </c:numCache>
            </c:numRef>
          </c:xVal>
          <c:yVal>
            <c:numRef>
              <c:f>印度!$J$233:$J$362</c:f>
              <c:numCache>
                <c:formatCode>General</c:formatCode>
                <c:ptCount val="130"/>
                <c:pt idx="0">
                  <c:v>114286.829442221</c:v>
                </c:pt>
                <c:pt idx="1">
                  <c:v>82225.785794332798</c:v>
                </c:pt>
                <c:pt idx="2">
                  <c:v>82188.248600062594</c:v>
                </c:pt>
                <c:pt idx="3">
                  <c:v>82140.990300891906</c:v>
                </c:pt>
                <c:pt idx="4">
                  <c:v>82172.213483236104</c:v>
                </c:pt>
                <c:pt idx="5">
                  <c:v>81998.221063395002</c:v>
                </c:pt>
                <c:pt idx="6">
                  <c:v>81834.969702288203</c:v>
                </c:pt>
                <c:pt idx="7">
                  <c:v>81437.251409725897</c:v>
                </c:pt>
                <c:pt idx="8">
                  <c:v>81060.032497417793</c:v>
                </c:pt>
                <c:pt idx="9">
                  <c:v>80685.959725093198</c:v>
                </c:pt>
                <c:pt idx="10">
                  <c:v>80444.876332378393</c:v>
                </c:pt>
                <c:pt idx="11">
                  <c:v>80246.956618455399</c:v>
                </c:pt>
                <c:pt idx="12" formatCode="0.00E+00">
                  <c:v>79244.565194593</c:v>
                </c:pt>
                <c:pt idx="13" formatCode="0.00E+00">
                  <c:v>79311.617284015505</c:v>
                </c:pt>
                <c:pt idx="14" formatCode="0.00E+00">
                  <c:v>78709.239808639104</c:v>
                </c:pt>
                <c:pt idx="15" formatCode="0.00E+00">
                  <c:v>78139.948014752896</c:v>
                </c:pt>
                <c:pt idx="16" formatCode="0.00E+00">
                  <c:v>77255.605508350098</c:v>
                </c:pt>
                <c:pt idx="17" formatCode="0.00E+00">
                  <c:v>76030.530459729096</c:v>
                </c:pt>
                <c:pt idx="18" formatCode="0.00E+00">
                  <c:v>75406.011269772003</c:v>
                </c:pt>
                <c:pt idx="19" formatCode="0.00E+00">
                  <c:v>74570.299829355004</c:v>
                </c:pt>
                <c:pt idx="20" formatCode="0.00E+00">
                  <c:v>73660.187147535296</c:v>
                </c:pt>
                <c:pt idx="21" formatCode="0.00E+00">
                  <c:v>73475.192682181703</c:v>
                </c:pt>
                <c:pt idx="22" formatCode="0.00E+00">
                  <c:v>72570.827419252106</c:v>
                </c:pt>
                <c:pt idx="23" formatCode="0.00E+00">
                  <c:v>71581.824707248205</c:v>
                </c:pt>
                <c:pt idx="24" formatCode="0.00E+00">
                  <c:v>70941.2525463973</c:v>
                </c:pt>
                <c:pt idx="25" formatCode="0.00E+00">
                  <c:v>69660.135913584207</c:v>
                </c:pt>
                <c:pt idx="26" formatCode="0.00E+00">
                  <c:v>68156.614701536004</c:v>
                </c:pt>
                <c:pt idx="27" formatCode="0.00E+00">
                  <c:v>67244.278685317797</c:v>
                </c:pt>
                <c:pt idx="28" formatCode="0.00E+00">
                  <c:v>65734.6095381989</c:v>
                </c:pt>
                <c:pt idx="29" formatCode="0.00E+00">
                  <c:v>64722.634113735701</c:v>
                </c:pt>
                <c:pt idx="30" formatCode="0.00E+00">
                  <c:v>63827.860668269197</c:v>
                </c:pt>
                <c:pt idx="31" formatCode="0.00E+00">
                  <c:v>63406.429885257603</c:v>
                </c:pt>
                <c:pt idx="32" formatCode="0.00E+00">
                  <c:v>62735.254153224399</c:v>
                </c:pt>
                <c:pt idx="33" formatCode="0.00E+00">
                  <c:v>61746.942055738502</c:v>
                </c:pt>
                <c:pt idx="34" formatCode="0.00E+00">
                  <c:v>60454.006552500898</c:v>
                </c:pt>
                <c:pt idx="35" formatCode="0.00E+00">
                  <c:v>59749.029258426301</c:v>
                </c:pt>
                <c:pt idx="36" formatCode="0.00E+00">
                  <c:v>58999.983879773201</c:v>
                </c:pt>
                <c:pt idx="37" formatCode="0.00E+00">
                  <c:v>57820.680768422797</c:v>
                </c:pt>
                <c:pt idx="38" formatCode="0.00E+00">
                  <c:v>56813.335241528803</c:v>
                </c:pt>
                <c:pt idx="39" formatCode="0.00E+00">
                  <c:v>55913.850085183702</c:v>
                </c:pt>
                <c:pt idx="40" formatCode="0.00E+00">
                  <c:v>54372.296207309599</c:v>
                </c:pt>
                <c:pt idx="41" formatCode="0.00E+00">
                  <c:v>53515.3586536652</c:v>
                </c:pt>
                <c:pt idx="42" formatCode="0.00E+00">
                  <c:v>52289.660301435499</c:v>
                </c:pt>
                <c:pt idx="43" formatCode="0.00E+00">
                  <c:v>52583.193804162598</c:v>
                </c:pt>
                <c:pt idx="44">
                  <c:v>52866.572836133899</c:v>
                </c:pt>
                <c:pt idx="45">
                  <c:v>51990.180835721003</c:v>
                </c:pt>
                <c:pt idx="46">
                  <c:v>50012.272754142403</c:v>
                </c:pt>
                <c:pt idx="47">
                  <c:v>48384.719832408497</c:v>
                </c:pt>
                <c:pt idx="48">
                  <c:v>47832.698829427201</c:v>
                </c:pt>
                <c:pt idx="49">
                  <c:v>48133.228709768897</c:v>
                </c:pt>
                <c:pt idx="50">
                  <c:v>48473.028174553903</c:v>
                </c:pt>
                <c:pt idx="51">
                  <c:v>46131.610425538398</c:v>
                </c:pt>
                <c:pt idx="52">
                  <c:v>45909.6065377622</c:v>
                </c:pt>
                <c:pt idx="53">
                  <c:v>45087.252822989401</c:v>
                </c:pt>
                <c:pt idx="54">
                  <c:v>44437.556460113497</c:v>
                </c:pt>
                <c:pt idx="55">
                  <c:v>44135.769086375301</c:v>
                </c:pt>
                <c:pt idx="56">
                  <c:v>42579.933614962902</c:v>
                </c:pt>
                <c:pt idx="57">
                  <c:v>40702.498212575498</c:v>
                </c:pt>
                <c:pt idx="58">
                  <c:v>39708.833182735303</c:v>
                </c:pt>
                <c:pt idx="59">
                  <c:v>38877.9218310711</c:v>
                </c:pt>
                <c:pt idx="60">
                  <c:v>37312.4987812498</c:v>
                </c:pt>
                <c:pt idx="61">
                  <c:v>34415.633770545603</c:v>
                </c:pt>
                <c:pt idx="62">
                  <c:v>32830.290862804497</c:v>
                </c:pt>
                <c:pt idx="63">
                  <c:v>33203.001776671197</c:v>
                </c:pt>
                <c:pt idx="64">
                  <c:v>32984.7345702846</c:v>
                </c:pt>
                <c:pt idx="65">
                  <c:v>32916.5494320379</c:v>
                </c:pt>
                <c:pt idx="66">
                  <c:v>32154.5266292659</c:v>
                </c:pt>
                <c:pt idx="67">
                  <c:v>31201.7065439285</c:v>
                </c:pt>
                <c:pt idx="68">
                  <c:v>31365.598208007799</c:v>
                </c:pt>
                <c:pt idx="69">
                  <c:v>32905.261924942199</c:v>
                </c:pt>
                <c:pt idx="70">
                  <c:v>33323.571628129102</c:v>
                </c:pt>
                <c:pt idx="71">
                  <c:v>32315.535835161299</c:v>
                </c:pt>
                <c:pt idx="72">
                  <c:v>30502.3617944859</c:v>
                </c:pt>
                <c:pt idx="73">
                  <c:v>28565.293674740002</c:v>
                </c:pt>
                <c:pt idx="74">
                  <c:v>28280.061527303402</c:v>
                </c:pt>
                <c:pt idx="75">
                  <c:v>29030.4934704193</c:v>
                </c:pt>
                <c:pt idx="76">
                  <c:v>30382.815882070299</c:v>
                </c:pt>
                <c:pt idx="77">
                  <c:v>32250.474174365401</c:v>
                </c:pt>
                <c:pt idx="78">
                  <c:v>32732.503984966701</c:v>
                </c:pt>
                <c:pt idx="79">
                  <c:v>31657.335830886601</c:v>
                </c:pt>
                <c:pt idx="80">
                  <c:v>31100.046385597299</c:v>
                </c:pt>
                <c:pt idx="81">
                  <c:v>27287.707535795998</c:v>
                </c:pt>
                <c:pt idx="82">
                  <c:v>27005.428217935299</c:v>
                </c:pt>
                <c:pt idx="83">
                  <c:v>26960.644886684298</c:v>
                </c:pt>
                <c:pt idx="84">
                  <c:v>29199.487308788299</c:v>
                </c:pt>
                <c:pt idx="85">
                  <c:v>28868.4760209335</c:v>
                </c:pt>
                <c:pt idx="86">
                  <c:v>25812.500368404799</c:v>
                </c:pt>
                <c:pt idx="87">
                  <c:v>24565.998626693501</c:v>
                </c:pt>
                <c:pt idx="88">
                  <c:v>22838.799856864702</c:v>
                </c:pt>
                <c:pt idx="89">
                  <c:v>21370.553637161302</c:v>
                </c:pt>
                <c:pt idx="90">
                  <c:v>21158.731262425499</c:v>
                </c:pt>
                <c:pt idx="91">
                  <c:v>21632.990292247599</c:v>
                </c:pt>
                <c:pt idx="92">
                  <c:v>21902.662291280601</c:v>
                </c:pt>
                <c:pt idx="93">
                  <c:v>21677.175125795002</c:v>
                </c:pt>
                <c:pt idx="94">
                  <c:v>22398.134234483001</c:v>
                </c:pt>
                <c:pt idx="95">
                  <c:v>23843.200621910601</c:v>
                </c:pt>
                <c:pt idx="96">
                  <c:v>23949.100602553</c:v>
                </c:pt>
                <c:pt idx="97">
                  <c:v>24631.922180993701</c:v>
                </c:pt>
                <c:pt idx="98">
                  <c:v>25930.193621023402</c:v>
                </c:pt>
                <c:pt idx="99">
                  <c:v>26022.505322520301</c:v>
                </c:pt>
                <c:pt idx="100">
                  <c:v>24737.640474149099</c:v>
                </c:pt>
                <c:pt idx="101">
                  <c:v>23653.113093853299</c:v>
                </c:pt>
                <c:pt idx="102">
                  <c:v>25018.914945532499</c:v>
                </c:pt>
                <c:pt idx="103">
                  <c:v>23725.7109536481</c:v>
                </c:pt>
                <c:pt idx="104">
                  <c:v>22166.710229814998</c:v>
                </c:pt>
                <c:pt idx="105">
                  <c:v>23728.333272155</c:v>
                </c:pt>
                <c:pt idx="106">
                  <c:v>21692.736368943399</c:v>
                </c:pt>
                <c:pt idx="107">
                  <c:v>20540.2130958659</c:v>
                </c:pt>
                <c:pt idx="108">
                  <c:v>21152.649594836301</c:v>
                </c:pt>
                <c:pt idx="109">
                  <c:v>20225.126213088399</c:v>
                </c:pt>
                <c:pt idx="110">
                  <c:v>18803.844393893301</c:v>
                </c:pt>
                <c:pt idx="111">
                  <c:v>19185.227916056101</c:v>
                </c:pt>
                <c:pt idx="112">
                  <c:v>18625.909075289401</c:v>
                </c:pt>
                <c:pt idx="113">
                  <c:v>18668.183466666</c:v>
                </c:pt>
                <c:pt idx="114">
                  <c:v>17600.608342330299</c:v>
                </c:pt>
                <c:pt idx="115">
                  <c:v>17435.238401309802</c:v>
                </c:pt>
                <c:pt idx="116">
                  <c:v>18604.789079472499</c:v>
                </c:pt>
                <c:pt idx="117">
                  <c:v>17495.8221500416</c:v>
                </c:pt>
                <c:pt idx="118">
                  <c:v>18636.949752311</c:v>
                </c:pt>
                <c:pt idx="119">
                  <c:v>19867.307882832702</c:v>
                </c:pt>
                <c:pt idx="120">
                  <c:v>20584.043216976301</c:v>
                </c:pt>
                <c:pt idx="121">
                  <c:v>18645.433612730099</c:v>
                </c:pt>
                <c:pt idx="122">
                  <c:v>19016.5253304289</c:v>
                </c:pt>
                <c:pt idx="123">
                  <c:v>19053.777809644602</c:v>
                </c:pt>
                <c:pt idx="124">
                  <c:v>18694.910220692898</c:v>
                </c:pt>
                <c:pt idx="125">
                  <c:v>19338.896056890801</c:v>
                </c:pt>
                <c:pt idx="126">
                  <c:v>20464.818882232001</c:v>
                </c:pt>
                <c:pt idx="127">
                  <c:v>19890.753976873901</c:v>
                </c:pt>
                <c:pt idx="128">
                  <c:v>18198.741885956701</c:v>
                </c:pt>
                <c:pt idx="129">
                  <c:v>17516.741804517002</c:v>
                </c:pt>
              </c:numCache>
            </c:numRef>
          </c:yVal>
          <c:smooth val="1"/>
        </c:ser>
        <c:ser>
          <c:idx val="4"/>
          <c:order val="4"/>
          <c:tx>
            <c:v>Phase 4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印度!$A$363:$A$466</c:f>
              <c:numCache>
                <c:formatCode>m/d/yyyy</c:formatCode>
                <c:ptCount val="104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  <c:pt idx="19">
                  <c:v>44240</c:v>
                </c:pt>
                <c:pt idx="20">
                  <c:v>44241</c:v>
                </c:pt>
                <c:pt idx="21">
                  <c:v>44242</c:v>
                </c:pt>
                <c:pt idx="22">
                  <c:v>44243</c:v>
                </c:pt>
                <c:pt idx="23">
                  <c:v>44244</c:v>
                </c:pt>
                <c:pt idx="24">
                  <c:v>44245</c:v>
                </c:pt>
                <c:pt idx="25">
                  <c:v>44246</c:v>
                </c:pt>
                <c:pt idx="26">
                  <c:v>44247</c:v>
                </c:pt>
                <c:pt idx="27">
                  <c:v>44248</c:v>
                </c:pt>
                <c:pt idx="28">
                  <c:v>44249</c:v>
                </c:pt>
                <c:pt idx="29">
                  <c:v>44250</c:v>
                </c:pt>
                <c:pt idx="30">
                  <c:v>44251</c:v>
                </c:pt>
                <c:pt idx="31">
                  <c:v>44252</c:v>
                </c:pt>
                <c:pt idx="32">
                  <c:v>44253</c:v>
                </c:pt>
                <c:pt idx="33">
                  <c:v>44254</c:v>
                </c:pt>
                <c:pt idx="34">
                  <c:v>44255</c:v>
                </c:pt>
                <c:pt idx="35">
                  <c:v>44256</c:v>
                </c:pt>
                <c:pt idx="36">
                  <c:v>44257</c:v>
                </c:pt>
                <c:pt idx="37">
                  <c:v>44258</c:v>
                </c:pt>
                <c:pt idx="38">
                  <c:v>44259</c:v>
                </c:pt>
                <c:pt idx="39">
                  <c:v>44260</c:v>
                </c:pt>
                <c:pt idx="40">
                  <c:v>44261</c:v>
                </c:pt>
                <c:pt idx="41">
                  <c:v>44262</c:v>
                </c:pt>
                <c:pt idx="42">
                  <c:v>44263</c:v>
                </c:pt>
                <c:pt idx="43">
                  <c:v>44264</c:v>
                </c:pt>
                <c:pt idx="44">
                  <c:v>44265</c:v>
                </c:pt>
                <c:pt idx="45">
                  <c:v>44266</c:v>
                </c:pt>
                <c:pt idx="46">
                  <c:v>44267</c:v>
                </c:pt>
                <c:pt idx="47">
                  <c:v>44268</c:v>
                </c:pt>
                <c:pt idx="48">
                  <c:v>44269</c:v>
                </c:pt>
                <c:pt idx="49">
                  <c:v>44270</c:v>
                </c:pt>
                <c:pt idx="50">
                  <c:v>44271</c:v>
                </c:pt>
                <c:pt idx="51">
                  <c:v>44272</c:v>
                </c:pt>
                <c:pt idx="52">
                  <c:v>44273</c:v>
                </c:pt>
                <c:pt idx="53">
                  <c:v>44274</c:v>
                </c:pt>
                <c:pt idx="54">
                  <c:v>44275</c:v>
                </c:pt>
                <c:pt idx="55">
                  <c:v>44276</c:v>
                </c:pt>
                <c:pt idx="56">
                  <c:v>44277</c:v>
                </c:pt>
                <c:pt idx="57">
                  <c:v>44278</c:v>
                </c:pt>
                <c:pt idx="58">
                  <c:v>44279</c:v>
                </c:pt>
                <c:pt idx="59">
                  <c:v>44280</c:v>
                </c:pt>
                <c:pt idx="60">
                  <c:v>44281</c:v>
                </c:pt>
                <c:pt idx="61">
                  <c:v>44282</c:v>
                </c:pt>
                <c:pt idx="62">
                  <c:v>44283</c:v>
                </c:pt>
                <c:pt idx="63">
                  <c:v>44284</c:v>
                </c:pt>
                <c:pt idx="64">
                  <c:v>44285</c:v>
                </c:pt>
                <c:pt idx="65">
                  <c:v>44286</c:v>
                </c:pt>
                <c:pt idx="66">
                  <c:v>44287</c:v>
                </c:pt>
                <c:pt idx="67">
                  <c:v>44288</c:v>
                </c:pt>
                <c:pt idx="68">
                  <c:v>44289</c:v>
                </c:pt>
                <c:pt idx="69">
                  <c:v>44290</c:v>
                </c:pt>
                <c:pt idx="70">
                  <c:v>44291</c:v>
                </c:pt>
                <c:pt idx="71">
                  <c:v>44292</c:v>
                </c:pt>
                <c:pt idx="72">
                  <c:v>44293</c:v>
                </c:pt>
                <c:pt idx="73">
                  <c:v>44294</c:v>
                </c:pt>
                <c:pt idx="74">
                  <c:v>44295</c:v>
                </c:pt>
                <c:pt idx="75">
                  <c:v>44296</c:v>
                </c:pt>
                <c:pt idx="76">
                  <c:v>44297</c:v>
                </c:pt>
                <c:pt idx="77">
                  <c:v>44298</c:v>
                </c:pt>
                <c:pt idx="78">
                  <c:v>44299</c:v>
                </c:pt>
                <c:pt idx="79">
                  <c:v>44300</c:v>
                </c:pt>
                <c:pt idx="80">
                  <c:v>44301</c:v>
                </c:pt>
                <c:pt idx="81">
                  <c:v>44302</c:v>
                </c:pt>
                <c:pt idx="82">
                  <c:v>44303</c:v>
                </c:pt>
                <c:pt idx="83">
                  <c:v>44304</c:v>
                </c:pt>
                <c:pt idx="84">
                  <c:v>44305</c:v>
                </c:pt>
                <c:pt idx="85">
                  <c:v>44306</c:v>
                </c:pt>
                <c:pt idx="86">
                  <c:v>44307</c:v>
                </c:pt>
                <c:pt idx="87">
                  <c:v>44308</c:v>
                </c:pt>
                <c:pt idx="88">
                  <c:v>44309</c:v>
                </c:pt>
                <c:pt idx="89">
                  <c:v>44310</c:v>
                </c:pt>
                <c:pt idx="90">
                  <c:v>44311</c:v>
                </c:pt>
                <c:pt idx="91">
                  <c:v>44312</c:v>
                </c:pt>
                <c:pt idx="92">
                  <c:v>44313</c:v>
                </c:pt>
                <c:pt idx="93">
                  <c:v>44314</c:v>
                </c:pt>
                <c:pt idx="94">
                  <c:v>44315</c:v>
                </c:pt>
                <c:pt idx="95">
                  <c:v>44316</c:v>
                </c:pt>
                <c:pt idx="96">
                  <c:v>44317</c:v>
                </c:pt>
                <c:pt idx="97">
                  <c:v>44318</c:v>
                </c:pt>
                <c:pt idx="98">
                  <c:v>44319</c:v>
                </c:pt>
                <c:pt idx="99">
                  <c:v>44320</c:v>
                </c:pt>
                <c:pt idx="100">
                  <c:v>44321</c:v>
                </c:pt>
                <c:pt idx="101">
                  <c:v>44322</c:v>
                </c:pt>
                <c:pt idx="102">
                  <c:v>44323</c:v>
                </c:pt>
                <c:pt idx="103">
                  <c:v>44324</c:v>
                </c:pt>
              </c:numCache>
            </c:numRef>
          </c:xVal>
          <c:yVal>
            <c:numRef>
              <c:f>印度!$J$363:$J$465</c:f>
              <c:numCache>
                <c:formatCode>General</c:formatCode>
                <c:ptCount val="103"/>
                <c:pt idx="0">
                  <c:v>17158.798195079002</c:v>
                </c:pt>
                <c:pt idx="1">
                  <c:v>12722.7553137837</c:v>
                </c:pt>
                <c:pt idx="2">
                  <c:v>12203.720563267399</c:v>
                </c:pt>
                <c:pt idx="3">
                  <c:v>16428.015741781699</c:v>
                </c:pt>
                <c:pt idx="4">
                  <c:v>14444.4558878344</c:v>
                </c:pt>
                <c:pt idx="5">
                  <c:v>13879.4685018747</c:v>
                </c:pt>
                <c:pt idx="6">
                  <c:v>15810.8369041238</c:v>
                </c:pt>
                <c:pt idx="7">
                  <c:v>15907.939919573701</c:v>
                </c:pt>
                <c:pt idx="8">
                  <c:v>16830.781308540401</c:v>
                </c:pt>
                <c:pt idx="9">
                  <c:v>16996.130384101802</c:v>
                </c:pt>
                <c:pt idx="10">
                  <c:v>22965.826451649798</c:v>
                </c:pt>
                <c:pt idx="11">
                  <c:v>17481.271525803801</c:v>
                </c:pt>
                <c:pt idx="12">
                  <c:v>17092.7553791235</c:v>
                </c:pt>
                <c:pt idx="13">
                  <c:v>13758.326002902601</c:v>
                </c:pt>
                <c:pt idx="14">
                  <c:v>13203.652530654899</c:v>
                </c:pt>
                <c:pt idx="15">
                  <c:v>12605.086850251701</c:v>
                </c:pt>
                <c:pt idx="16">
                  <c:v>16624.659233223101</c:v>
                </c:pt>
                <c:pt idx="17">
                  <c:v>20424.163169671101</c:v>
                </c:pt>
                <c:pt idx="18">
                  <c:v>20307.981062158899</c:v>
                </c:pt>
                <c:pt idx="19">
                  <c:v>18174.2287447341</c:v>
                </c:pt>
                <c:pt idx="20">
                  <c:v>17721.036589819701</c:v>
                </c:pt>
                <c:pt idx="21">
                  <c:v>23992.923149407699</c:v>
                </c:pt>
                <c:pt idx="22">
                  <c:v>20707.412365447701</c:v>
                </c:pt>
                <c:pt idx="23">
                  <c:v>19529.794416058801</c:v>
                </c:pt>
                <c:pt idx="24">
                  <c:v>16081.343733498799</c:v>
                </c:pt>
                <c:pt idx="25">
                  <c:v>13780.290152490699</c:v>
                </c:pt>
                <c:pt idx="26">
                  <c:v>13960.0907186638</c:v>
                </c:pt>
                <c:pt idx="27">
                  <c:v>12471.253775375801</c:v>
                </c:pt>
                <c:pt idx="28">
                  <c:v>13318.165907013101</c:v>
                </c:pt>
                <c:pt idx="29">
                  <c:v>12930.843869345001</c:v>
                </c:pt>
                <c:pt idx="30">
                  <c:v>17926.145885405502</c:v>
                </c:pt>
                <c:pt idx="31">
                  <c:v>18018.1899348486</c:v>
                </c:pt>
                <c:pt idx="32">
                  <c:v>19217.661302894099</c:v>
                </c:pt>
                <c:pt idx="33">
                  <c:v>17974.795436504901</c:v>
                </c:pt>
                <c:pt idx="34">
                  <c:v>16663.521355861601</c:v>
                </c:pt>
                <c:pt idx="35">
                  <c:v>15173.7852998214</c:v>
                </c:pt>
                <c:pt idx="36">
                  <c:v>13898.5610176136</c:v>
                </c:pt>
                <c:pt idx="37">
                  <c:v>10767.752726817</c:v>
                </c:pt>
                <c:pt idx="38">
                  <c:v>10950.2792928709</c:v>
                </c:pt>
                <c:pt idx="39">
                  <c:v>9895.26179978857</c:v>
                </c:pt>
                <c:pt idx="40">
                  <c:v>15285.6202390704</c:v>
                </c:pt>
                <c:pt idx="41">
                  <c:v>20372.291947106401</c:v>
                </c:pt>
                <c:pt idx="42">
                  <c:v>14424.904642870801</c:v>
                </c:pt>
                <c:pt idx="43">
                  <c:v>14509.222774330599</c:v>
                </c:pt>
                <c:pt idx="44">
                  <c:v>25432.315362128698</c:v>
                </c:pt>
                <c:pt idx="45">
                  <c:v>18929.2689730575</c:v>
                </c:pt>
                <c:pt idx="46">
                  <c:v>13989.134001681299</c:v>
                </c:pt>
                <c:pt idx="47">
                  <c:v>16551.085059839199</c:v>
                </c:pt>
                <c:pt idx="48">
                  <c:v>16461.6603243307</c:v>
                </c:pt>
                <c:pt idx="49">
                  <c:v>15080.8923953712</c:v>
                </c:pt>
                <c:pt idx="50">
                  <c:v>17093.6909132324</c:v>
                </c:pt>
                <c:pt idx="51">
                  <c:v>16377.080893120599</c:v>
                </c:pt>
                <c:pt idx="52">
                  <c:v>18886.084883962601</c:v>
                </c:pt>
                <c:pt idx="53">
                  <c:v>20373.287186973401</c:v>
                </c:pt>
                <c:pt idx="54">
                  <c:v>23244.407578889499</c:v>
                </c:pt>
                <c:pt idx="55">
                  <c:v>28277.461841535998</c:v>
                </c:pt>
                <c:pt idx="56">
                  <c:v>36751.813583031202</c:v>
                </c:pt>
                <c:pt idx="57">
                  <c:v>39370.2713281623</c:v>
                </c:pt>
                <c:pt idx="58">
                  <c:v>35490.990573099902</c:v>
                </c:pt>
                <c:pt idx="59">
                  <c:v>37133.725228244097</c:v>
                </c:pt>
                <c:pt idx="60">
                  <c:v>39856.6635809523</c:v>
                </c:pt>
                <c:pt idx="61">
                  <c:v>42943.4111122225</c:v>
                </c:pt>
                <c:pt idx="62">
                  <c:v>45928.708348227097</c:v>
                </c:pt>
                <c:pt idx="63">
                  <c:v>50919.052801937702</c:v>
                </c:pt>
                <c:pt idx="64">
                  <c:v>61382.982608327802</c:v>
                </c:pt>
                <c:pt idx="65">
                  <c:v>64625.005268658402</c:v>
                </c:pt>
                <c:pt idx="66">
                  <c:v>64169.925785866799</c:v>
                </c:pt>
                <c:pt idx="67">
                  <c:v>69705.244535416103</c:v>
                </c:pt>
                <c:pt idx="68">
                  <c:v>77619.872979287305</c:v>
                </c:pt>
                <c:pt idx="69">
                  <c:v>84492.172564085093</c:v>
                </c:pt>
                <c:pt idx="70">
                  <c:v>94190.795039064498</c:v>
                </c:pt>
                <c:pt idx="71">
                  <c:v>105424.295953097</c:v>
                </c:pt>
                <c:pt idx="72">
                  <c:v>113756.495916632</c:v>
                </c:pt>
                <c:pt idx="73">
                  <c:v>128718.06458368601</c:v>
                </c:pt>
                <c:pt idx="74">
                  <c:v>135438.02476986899</c:v>
                </c:pt>
                <c:pt idx="75">
                  <c:v>142959.74952278499</c:v>
                </c:pt>
                <c:pt idx="76">
                  <c:v>154781.440258977</c:v>
                </c:pt>
                <c:pt idx="77">
                  <c:v>168255.21631472601</c:v>
                </c:pt>
                <c:pt idx="78">
                  <c:v>179050.46922501901</c:v>
                </c:pt>
                <c:pt idx="79">
                  <c:v>189819.52953073499</c:v>
                </c:pt>
                <c:pt idx="80">
                  <c:v>202796.29246493601</c:v>
                </c:pt>
                <c:pt idx="81">
                  <c:v>213171.86160213401</c:v>
                </c:pt>
                <c:pt idx="82">
                  <c:v>232868.49270716999</c:v>
                </c:pt>
                <c:pt idx="83">
                  <c:v>248343.202446879</c:v>
                </c:pt>
                <c:pt idx="84">
                  <c:v>255048.05151605001</c:v>
                </c:pt>
                <c:pt idx="85">
                  <c:v>253596.19136748399</c:v>
                </c:pt>
                <c:pt idx="86">
                  <c:v>263703.69853494701</c:v>
                </c:pt>
                <c:pt idx="87">
                  <c:v>274997.08781083598</c:v>
                </c:pt>
                <c:pt idx="88">
                  <c:v>284769.39965982601</c:v>
                </c:pt>
                <c:pt idx="89">
                  <c:v>291950.75145001599</c:v>
                </c:pt>
                <c:pt idx="90">
                  <c:v>301966.438909219</c:v>
                </c:pt>
                <c:pt idx="91">
                  <c:v>313142.640160451</c:v>
                </c:pt>
                <c:pt idx="92">
                  <c:v>322337.20775711403</c:v>
                </c:pt>
                <c:pt idx="93">
                  <c:v>334343.59175389598</c:v>
                </c:pt>
                <c:pt idx="94">
                  <c:v>354594.85328631202</c:v>
                </c:pt>
                <c:pt idx="95">
                  <c:v>370822.20220031298</c:v>
                </c:pt>
                <c:pt idx="96">
                  <c:v>379127.27693234698</c:v>
                </c:pt>
                <c:pt idx="97">
                  <c:v>376920.76267049898</c:v>
                </c:pt>
                <c:pt idx="98">
                  <c:v>389005.79966298101</c:v>
                </c:pt>
                <c:pt idx="99">
                  <c:v>392872.39353685698</c:v>
                </c:pt>
                <c:pt idx="100">
                  <c:v>402296.38155117398</c:v>
                </c:pt>
                <c:pt idx="101">
                  <c:v>415462.75992240099</c:v>
                </c:pt>
                <c:pt idx="102">
                  <c:v>424023.19816005102</c:v>
                </c:pt>
              </c:numCache>
            </c:numRef>
          </c:yVal>
          <c:smooth val="1"/>
        </c:ser>
        <c:ser>
          <c:idx val="5"/>
          <c:order val="5"/>
          <c:tx>
            <c:v>Phase 5</c:v>
          </c:tx>
          <c:spPr>
            <a:ln w="19050">
              <a:solidFill>
                <a:schemeClr val="accent6">
                  <a:shade val="76000"/>
                  <a:shade val="95000"/>
                  <a:satMod val="105000"/>
                </a:schemeClr>
              </a:solidFill>
              <a:prstDash val="sysDash"/>
            </a:ln>
            <a:effectLst/>
          </c:spPr>
          <c:marker>
            <c:symbol val="none"/>
          </c:marker>
          <c:xVal>
            <c:numRef>
              <c:f>印度!$A$466:$A$611</c:f>
              <c:numCache>
                <c:formatCode>m/d/yyyy</c:formatCode>
                <c:ptCount val="146"/>
                <c:pt idx="0">
                  <c:v>44324</c:v>
                </c:pt>
                <c:pt idx="1">
                  <c:v>44325</c:v>
                </c:pt>
                <c:pt idx="2">
                  <c:v>44326</c:v>
                </c:pt>
                <c:pt idx="3">
                  <c:v>44327</c:v>
                </c:pt>
                <c:pt idx="4">
                  <c:v>44328</c:v>
                </c:pt>
                <c:pt idx="5">
                  <c:v>44329</c:v>
                </c:pt>
                <c:pt idx="6">
                  <c:v>44330</c:v>
                </c:pt>
                <c:pt idx="7">
                  <c:v>44331</c:v>
                </c:pt>
                <c:pt idx="8">
                  <c:v>44332</c:v>
                </c:pt>
                <c:pt idx="9">
                  <c:v>44333</c:v>
                </c:pt>
                <c:pt idx="10">
                  <c:v>44334</c:v>
                </c:pt>
                <c:pt idx="11">
                  <c:v>44335</c:v>
                </c:pt>
                <c:pt idx="12">
                  <c:v>44336</c:v>
                </c:pt>
                <c:pt idx="13">
                  <c:v>44337</c:v>
                </c:pt>
                <c:pt idx="14">
                  <c:v>44338</c:v>
                </c:pt>
                <c:pt idx="15">
                  <c:v>44339</c:v>
                </c:pt>
                <c:pt idx="16">
                  <c:v>44340</c:v>
                </c:pt>
                <c:pt idx="17">
                  <c:v>44341</c:v>
                </c:pt>
                <c:pt idx="18">
                  <c:v>44342</c:v>
                </c:pt>
                <c:pt idx="19">
                  <c:v>44343</c:v>
                </c:pt>
                <c:pt idx="20">
                  <c:v>44344</c:v>
                </c:pt>
                <c:pt idx="21">
                  <c:v>44345</c:v>
                </c:pt>
                <c:pt idx="22">
                  <c:v>44346</c:v>
                </c:pt>
                <c:pt idx="23">
                  <c:v>44347</c:v>
                </c:pt>
                <c:pt idx="24">
                  <c:v>44348</c:v>
                </c:pt>
                <c:pt idx="25">
                  <c:v>44349</c:v>
                </c:pt>
                <c:pt idx="26">
                  <c:v>44350</c:v>
                </c:pt>
                <c:pt idx="27">
                  <c:v>44351</c:v>
                </c:pt>
                <c:pt idx="28">
                  <c:v>44352</c:v>
                </c:pt>
                <c:pt idx="29">
                  <c:v>44353</c:v>
                </c:pt>
                <c:pt idx="30">
                  <c:v>44354</c:v>
                </c:pt>
                <c:pt idx="31">
                  <c:v>44355</c:v>
                </c:pt>
                <c:pt idx="32">
                  <c:v>44356</c:v>
                </c:pt>
                <c:pt idx="33">
                  <c:v>44357</c:v>
                </c:pt>
                <c:pt idx="34">
                  <c:v>44358</c:v>
                </c:pt>
                <c:pt idx="35">
                  <c:v>44359</c:v>
                </c:pt>
                <c:pt idx="36">
                  <c:v>44360</c:v>
                </c:pt>
                <c:pt idx="37">
                  <c:v>44361</c:v>
                </c:pt>
                <c:pt idx="38">
                  <c:v>44362</c:v>
                </c:pt>
                <c:pt idx="39">
                  <c:v>44363</c:v>
                </c:pt>
                <c:pt idx="40">
                  <c:v>44364</c:v>
                </c:pt>
                <c:pt idx="41">
                  <c:v>44365</c:v>
                </c:pt>
                <c:pt idx="42">
                  <c:v>44366</c:v>
                </c:pt>
                <c:pt idx="43">
                  <c:v>44367</c:v>
                </c:pt>
                <c:pt idx="44">
                  <c:v>44368</c:v>
                </c:pt>
                <c:pt idx="45">
                  <c:v>44369</c:v>
                </c:pt>
                <c:pt idx="46">
                  <c:v>44370</c:v>
                </c:pt>
                <c:pt idx="47">
                  <c:v>44371</c:v>
                </c:pt>
                <c:pt idx="48">
                  <c:v>44372</c:v>
                </c:pt>
                <c:pt idx="49">
                  <c:v>44373</c:v>
                </c:pt>
                <c:pt idx="50">
                  <c:v>44374</c:v>
                </c:pt>
                <c:pt idx="51">
                  <c:v>44375</c:v>
                </c:pt>
                <c:pt idx="52">
                  <c:v>44376</c:v>
                </c:pt>
                <c:pt idx="53">
                  <c:v>44377</c:v>
                </c:pt>
                <c:pt idx="54">
                  <c:v>44378</c:v>
                </c:pt>
                <c:pt idx="55">
                  <c:v>44379</c:v>
                </c:pt>
                <c:pt idx="56">
                  <c:v>44380</c:v>
                </c:pt>
                <c:pt idx="57">
                  <c:v>44381</c:v>
                </c:pt>
                <c:pt idx="58">
                  <c:v>44382</c:v>
                </c:pt>
                <c:pt idx="59">
                  <c:v>44383</c:v>
                </c:pt>
                <c:pt idx="60">
                  <c:v>44384</c:v>
                </c:pt>
                <c:pt idx="61">
                  <c:v>44385</c:v>
                </c:pt>
                <c:pt idx="62">
                  <c:v>44386</c:v>
                </c:pt>
                <c:pt idx="63">
                  <c:v>44387</c:v>
                </c:pt>
                <c:pt idx="64">
                  <c:v>44388</c:v>
                </c:pt>
                <c:pt idx="65">
                  <c:v>44389</c:v>
                </c:pt>
                <c:pt idx="66">
                  <c:v>44390</c:v>
                </c:pt>
                <c:pt idx="67">
                  <c:v>44391</c:v>
                </c:pt>
                <c:pt idx="68">
                  <c:v>44392</c:v>
                </c:pt>
                <c:pt idx="69">
                  <c:v>44393</c:v>
                </c:pt>
                <c:pt idx="70">
                  <c:v>44394</c:v>
                </c:pt>
                <c:pt idx="71">
                  <c:v>44395</c:v>
                </c:pt>
                <c:pt idx="72">
                  <c:v>44396</c:v>
                </c:pt>
                <c:pt idx="73">
                  <c:v>44397</c:v>
                </c:pt>
                <c:pt idx="74">
                  <c:v>44398</c:v>
                </c:pt>
                <c:pt idx="75">
                  <c:v>44399</c:v>
                </c:pt>
                <c:pt idx="76">
                  <c:v>44400</c:v>
                </c:pt>
                <c:pt idx="77">
                  <c:v>44401</c:v>
                </c:pt>
                <c:pt idx="78">
                  <c:v>44402</c:v>
                </c:pt>
                <c:pt idx="79">
                  <c:v>44403</c:v>
                </c:pt>
                <c:pt idx="80">
                  <c:v>44404</c:v>
                </c:pt>
                <c:pt idx="81">
                  <c:v>44405</c:v>
                </c:pt>
                <c:pt idx="82">
                  <c:v>44406</c:v>
                </c:pt>
                <c:pt idx="83">
                  <c:v>44407</c:v>
                </c:pt>
                <c:pt idx="84">
                  <c:v>44408</c:v>
                </c:pt>
                <c:pt idx="85">
                  <c:v>44409</c:v>
                </c:pt>
                <c:pt idx="86">
                  <c:v>44410</c:v>
                </c:pt>
                <c:pt idx="87">
                  <c:v>44411</c:v>
                </c:pt>
                <c:pt idx="88">
                  <c:v>44412</c:v>
                </c:pt>
                <c:pt idx="89">
                  <c:v>44413</c:v>
                </c:pt>
                <c:pt idx="90">
                  <c:v>44414</c:v>
                </c:pt>
                <c:pt idx="91">
                  <c:v>44415</c:v>
                </c:pt>
                <c:pt idx="92">
                  <c:v>44416</c:v>
                </c:pt>
                <c:pt idx="93">
                  <c:v>44417</c:v>
                </c:pt>
                <c:pt idx="94">
                  <c:v>44418</c:v>
                </c:pt>
                <c:pt idx="95">
                  <c:v>44419</c:v>
                </c:pt>
                <c:pt idx="96">
                  <c:v>44420</c:v>
                </c:pt>
                <c:pt idx="97">
                  <c:v>44421</c:v>
                </c:pt>
                <c:pt idx="98">
                  <c:v>44422</c:v>
                </c:pt>
                <c:pt idx="99">
                  <c:v>44423</c:v>
                </c:pt>
                <c:pt idx="100">
                  <c:v>44424</c:v>
                </c:pt>
                <c:pt idx="101">
                  <c:v>44425</c:v>
                </c:pt>
                <c:pt idx="102">
                  <c:v>44426</c:v>
                </c:pt>
                <c:pt idx="103">
                  <c:v>44427</c:v>
                </c:pt>
                <c:pt idx="104">
                  <c:v>44428</c:v>
                </c:pt>
                <c:pt idx="105">
                  <c:v>44429</c:v>
                </c:pt>
                <c:pt idx="106">
                  <c:v>44430</c:v>
                </c:pt>
                <c:pt idx="107">
                  <c:v>44431</c:v>
                </c:pt>
                <c:pt idx="108">
                  <c:v>44432</c:v>
                </c:pt>
                <c:pt idx="109">
                  <c:v>44433</c:v>
                </c:pt>
                <c:pt idx="110">
                  <c:v>44434</c:v>
                </c:pt>
                <c:pt idx="111">
                  <c:v>44435</c:v>
                </c:pt>
                <c:pt idx="112">
                  <c:v>44436</c:v>
                </c:pt>
                <c:pt idx="113">
                  <c:v>44437</c:v>
                </c:pt>
                <c:pt idx="114">
                  <c:v>44438</c:v>
                </c:pt>
                <c:pt idx="115">
                  <c:v>44439</c:v>
                </c:pt>
                <c:pt idx="116">
                  <c:v>44440</c:v>
                </c:pt>
                <c:pt idx="117">
                  <c:v>44441</c:v>
                </c:pt>
                <c:pt idx="118">
                  <c:v>44442</c:v>
                </c:pt>
                <c:pt idx="119">
                  <c:v>44443</c:v>
                </c:pt>
                <c:pt idx="120">
                  <c:v>44444</c:v>
                </c:pt>
                <c:pt idx="121">
                  <c:v>44445</c:v>
                </c:pt>
                <c:pt idx="122">
                  <c:v>44446</c:v>
                </c:pt>
                <c:pt idx="123">
                  <c:v>44447</c:v>
                </c:pt>
                <c:pt idx="124">
                  <c:v>44448</c:v>
                </c:pt>
                <c:pt idx="125">
                  <c:v>44449</c:v>
                </c:pt>
                <c:pt idx="126">
                  <c:v>44450</c:v>
                </c:pt>
                <c:pt idx="127">
                  <c:v>44451</c:v>
                </c:pt>
                <c:pt idx="128">
                  <c:v>44452</c:v>
                </c:pt>
                <c:pt idx="129">
                  <c:v>44453</c:v>
                </c:pt>
                <c:pt idx="130">
                  <c:v>44454</c:v>
                </c:pt>
                <c:pt idx="131">
                  <c:v>44455</c:v>
                </c:pt>
                <c:pt idx="132">
                  <c:v>44456</c:v>
                </c:pt>
                <c:pt idx="133">
                  <c:v>44457</c:v>
                </c:pt>
                <c:pt idx="134">
                  <c:v>44458</c:v>
                </c:pt>
                <c:pt idx="135">
                  <c:v>44459</c:v>
                </c:pt>
                <c:pt idx="136">
                  <c:v>44460</c:v>
                </c:pt>
                <c:pt idx="137">
                  <c:v>44461</c:v>
                </c:pt>
                <c:pt idx="138">
                  <c:v>44462</c:v>
                </c:pt>
                <c:pt idx="139">
                  <c:v>44463</c:v>
                </c:pt>
                <c:pt idx="140">
                  <c:v>44464</c:v>
                </c:pt>
                <c:pt idx="141">
                  <c:v>44465</c:v>
                </c:pt>
                <c:pt idx="142">
                  <c:v>44466</c:v>
                </c:pt>
                <c:pt idx="143">
                  <c:v>44467</c:v>
                </c:pt>
                <c:pt idx="144">
                  <c:v>44468</c:v>
                </c:pt>
                <c:pt idx="145">
                  <c:v>44469</c:v>
                </c:pt>
              </c:numCache>
            </c:numRef>
          </c:xVal>
          <c:yVal>
            <c:numRef>
              <c:f>印度!$J$466:$J$611</c:f>
              <c:numCache>
                <c:formatCode>General</c:formatCode>
                <c:ptCount val="146"/>
                <c:pt idx="0">
                  <c:v>431312.0442</c:v>
                </c:pt>
                <c:pt idx="1">
                  <c:v>393001.16106625297</c:v>
                </c:pt>
                <c:pt idx="2">
                  <c:v>384694.63125463302</c:v>
                </c:pt>
                <c:pt idx="3">
                  <c:v>375707.47723042697</c:v>
                </c:pt>
                <c:pt idx="4">
                  <c:v>366107.41716163198</c:v>
                </c:pt>
                <c:pt idx="5">
                  <c:v>355967.16028031398</c:v>
                </c:pt>
                <c:pt idx="6">
                  <c:v>345363.061157619</c:v>
                </c:pt>
                <c:pt idx="7">
                  <c:v>334373.73076934402</c:v>
                </c:pt>
                <c:pt idx="8">
                  <c:v>323078.65120733698</c:v>
                </c:pt>
                <c:pt idx="9">
                  <c:v>311556.83838773699</c:v>
                </c:pt>
                <c:pt idx="10">
                  <c:v>299885.59241447801</c:v>
                </c:pt>
                <c:pt idx="11">
                  <c:v>288139.36883698398</c:v>
                </c:pt>
                <c:pt idx="12">
                  <c:v>276388.796449374</c:v>
                </c:pt>
                <c:pt idx="13">
                  <c:v>264699.85910351598</c:v>
                </c:pt>
                <c:pt idx="14">
                  <c:v>253133.25081736801</c:v>
                </c:pt>
                <c:pt idx="15">
                  <c:v>241743.90575095601</c:v>
                </c:pt>
                <c:pt idx="16">
                  <c:v>230580.69779183599</c:v>
                </c:pt>
                <c:pt idx="17">
                  <c:v>219686.29881553099</c:v>
                </c:pt>
                <c:pt idx="18">
                  <c:v>209097.18031786499</c:v>
                </c:pt>
                <c:pt idx="19">
                  <c:v>198843.74009316001</c:v>
                </c:pt>
                <c:pt idx="20">
                  <c:v>188950.53389769001</c:v>
                </c:pt>
                <c:pt idx="21">
                  <c:v>179436.59146016001</c:v>
                </c:pt>
                <c:pt idx="22">
                  <c:v>170315.796600823</c:v>
                </c:pt>
                <c:pt idx="23">
                  <c:v>161597.31239341199</c:v>
                </c:pt>
                <c:pt idx="24">
                  <c:v>153286.03404047299</c:v>
                </c:pt>
                <c:pt idx="25">
                  <c:v>145383.054234037</c:v>
                </c:pt>
                <c:pt idx="26">
                  <c:v>137886.12806489601</c:v>
                </c:pt>
                <c:pt idx="27">
                  <c:v>130790.12687733</c:v>
                </c:pt>
                <c:pt idx="28">
                  <c:v>124087.472726682</c:v>
                </c:pt>
                <c:pt idx="29">
                  <c:v>117768.54719995199</c:v>
                </c:pt>
                <c:pt idx="30">
                  <c:v>111822.07024869299</c:v>
                </c:pt>
                <c:pt idx="31">
                  <c:v>106235.44632714</c:v>
                </c:pt>
                <c:pt idx="32">
                  <c:v>100995.076515124</c:v>
                </c:pt>
                <c:pt idx="33">
                  <c:v>96086.636438812406</c:v>
                </c:pt>
                <c:pt idx="34">
                  <c:v>91495.320697507399</c:v>
                </c:pt>
                <c:pt idx="35">
                  <c:v>87206.055183335906</c:v>
                </c:pt>
                <c:pt idx="36">
                  <c:v>83203.679169438794</c:v>
                </c:pt>
                <c:pt idx="37">
                  <c:v>79473.099368227398</c:v>
                </c:pt>
                <c:pt idx="38">
                  <c:v>75999.418352730296</c:v>
                </c:pt>
                <c:pt idx="39">
                  <c:v>72768.039816036398</c:v>
                </c:pt>
                <c:pt idx="40">
                  <c:v>69764.753140868197</c:v>
                </c:pt>
                <c:pt idx="41">
                  <c:v>66975.799683521996</c:v>
                </c:pt>
                <c:pt idx="42">
                  <c:v>64387.923061843299</c:v>
                </c:pt>
                <c:pt idx="43">
                  <c:v>61988.405590654598</c:v>
                </c:pt>
                <c:pt idx="44">
                  <c:v>59765.0928418927</c:v>
                </c:pt>
                <c:pt idx="45">
                  <c:v>57706.408130572599</c:v>
                </c:pt>
                <c:pt idx="46">
                  <c:v>55801.358549001903</c:v>
                </c:pt>
                <c:pt idx="47">
                  <c:v>54039.533996066501</c:v>
                </c:pt>
                <c:pt idx="48">
                  <c:v>52411.1004795802</c:v>
                </c:pt>
                <c:pt idx="49">
                  <c:v>50906.788811177699</c:v>
                </c:pt>
                <c:pt idx="50">
                  <c:v>49517.879665724497</c:v>
                </c:pt>
                <c:pt idx="51">
                  <c:v>48236.185842724801</c:v>
                </c:pt>
                <c:pt idx="52">
                  <c:v>47054.032445057797</c:v>
                </c:pt>
                <c:pt idx="53">
                  <c:v>45964.235581321402</c:v>
                </c:pt>
                <c:pt idx="54">
                  <c:v>44960.0801008446</c:v>
                </c:pt>
                <c:pt idx="55">
                  <c:v>44035.296785165599</c:v>
                </c:pt>
                <c:pt idx="56">
                  <c:v>43184.039344789897</c:v>
                </c:pt>
                <c:pt idx="57">
                  <c:v>42400.8615053217</c:v>
                </c:pt>
                <c:pt idx="58">
                  <c:v>41680.694411026998</c:v>
                </c:pt>
                <c:pt idx="59">
                  <c:v>41018.824525852498</c:v>
                </c:pt>
                <c:pt idx="60">
                  <c:v>40410.872171265102</c:v>
                </c:pt>
                <c:pt idx="61">
                  <c:v>39852.770805556102</c:v>
                </c:pt>
                <c:pt idx="62">
                  <c:v>39340.747120479798</c:v>
                </c:pt>
                <c:pt idx="63">
                  <c:v>38871.3020068689</c:v>
                </c:pt>
                <c:pt idx="64">
                  <c:v>38441.192420818799</c:v>
                </c:pt>
                <c:pt idx="65">
                  <c:v>38047.414165874499</c:v>
                </c:pt>
                <c:pt idx="66">
                  <c:v>37687.1855932912</c:v>
                </c:pt>
                <c:pt idx="67">
                  <c:v>37357.932211811203</c:v>
                </c:pt>
                <c:pt idx="68">
                  <c:v>37057.272190059099</c:v>
                </c:pt>
                <c:pt idx="69">
                  <c:v>36783.002728276202</c:v>
                </c:pt>
                <c:pt idx="70">
                  <c:v>36533.087270946002</c:v>
                </c:pt>
                <c:pt idx="71">
                  <c:v>36305.643528663597</c:v>
                </c:pt>
                <c:pt idx="72">
                  <c:v>36098.932274742503</c:v>
                </c:pt>
                <c:pt idx="73">
                  <c:v>35911.346880759796</c:v>
                </c:pt>
                <c:pt idx="74">
                  <c:v>35741.403554210701</c:v>
                </c:pt>
                <c:pt idx="75">
                  <c:v>35587.7322412957</c:v>
                </c:pt>
                <c:pt idx="76">
                  <c:v>35449.068158019298</c:v>
                </c:pt>
                <c:pt idx="77">
                  <c:v>35324.243913396298</c:v>
                </c:pt>
                <c:pt idx="78">
                  <c:v>35212.182189430998</c:v>
                </c:pt>
                <c:pt idx="79">
                  <c:v>35111.888943667997</c:v>
                </c:pt>
                <c:pt idx="80">
                  <c:v>35022.447101269601</c:v>
                </c:pt>
                <c:pt idx="81">
                  <c:v>34943.010705129898</c:v>
                </c:pt>
                <c:pt idx="82">
                  <c:v>34872.799493770799</c:v>
                </c:pt>
                <c:pt idx="83">
                  <c:v>34811.0938784147</c:v>
                </c:pt>
                <c:pt idx="84">
                  <c:v>34757.230291991</c:v>
                </c:pt>
                <c:pt idx="85">
                  <c:v>34710.596884521699</c:v>
                </c:pt>
                <c:pt idx="86">
                  <c:v>34670.629540552203</c:v>
                </c:pt>
                <c:pt idx="87">
                  <c:v>34636.808195920203</c:v>
                </c:pt>
                <c:pt idx="88">
                  <c:v>34608.653432568302</c:v>
                </c:pt>
                <c:pt idx="89">
                  <c:v>34585.7233312549</c:v>
                </c:pt>
                <c:pt idx="90">
                  <c:v>34567.610563516602</c:v>
                </c:pt>
                <c:pt idx="91">
                  <c:v>34553.939705349498</c:v>
                </c:pt>
                <c:pt idx="92">
                  <c:v>34544.364756331102</c:v>
                </c:pt>
                <c:pt idx="93">
                  <c:v>34538.566848929302</c:v>
                </c:pt>
                <c:pt idx="94">
                  <c:v>34536.252133823902</c:v>
                </c:pt>
                <c:pt idx="95">
                  <c:v>34537.149828112902</c:v>
                </c:pt>
                <c:pt idx="96">
                  <c:v>34541.010414110002</c:v>
                </c:pt>
                <c:pt idx="97">
                  <c:v>34547.603977432896</c:v>
                </c:pt>
                <c:pt idx="98">
                  <c:v>34556.718673731397</c:v>
                </c:pt>
                <c:pt idx="99">
                  <c:v>34568.159314390301</c:v>
                </c:pt>
                <c:pt idx="100">
                  <c:v>34581.746062027501</c:v>
                </c:pt>
                <c:pt idx="101">
                  <c:v>34597.313227453997</c:v>
                </c:pt>
                <c:pt idx="102">
                  <c:v>34614.708160333597</c:v>
                </c:pt>
                <c:pt idx="103">
                  <c:v>34633.790226245801</c:v>
                </c:pt>
                <c:pt idx="104">
                  <c:v>34654.4298635921</c:v>
                </c:pt>
                <c:pt idx="105">
                  <c:v>34676.507714196297</c:v>
                </c:pt>
                <c:pt idx="106">
                  <c:v>34699.913821746602</c:v>
                </c:pt>
                <c:pt idx="107">
                  <c:v>34724.546893046499</c:v>
                </c:pt>
                <c:pt idx="108">
                  <c:v>34750.313617000102</c:v>
                </c:pt>
                <c:pt idx="109">
                  <c:v>34777.128037005903</c:v>
                </c:pt>
                <c:pt idx="110">
                  <c:v>34804.910972505102</c:v>
                </c:pt>
                <c:pt idx="111">
                  <c:v>34833.589485882098</c:v>
                </c:pt>
                <c:pt idx="112">
                  <c:v>34863.096391185201</c:v>
                </c:pt>
                <c:pt idx="113">
                  <c:v>34893.369801473797</c:v>
                </c:pt>
                <c:pt idx="114">
                  <c:v>34924.352711576998</c:v>
                </c:pt>
                <c:pt idx="115">
                  <c:v>34955.9926137894</c:v>
                </c:pt>
                <c:pt idx="116">
                  <c:v>34988.241143627303</c:v>
                </c:pt>
                <c:pt idx="117">
                  <c:v>35021.053753512897</c:v>
                </c:pt>
                <c:pt idx="118">
                  <c:v>35054.389412107601</c:v>
                </c:pt>
                <c:pt idx="119">
                  <c:v>35088.210327243898</c:v>
                </c:pt>
                <c:pt idx="120">
                  <c:v>35122.481690731402</c:v>
                </c:pt>
                <c:pt idx="121">
                  <c:v>35157.171443183899</c:v>
                </c:pt>
                <c:pt idx="122">
                  <c:v>35192.250057375102</c:v>
                </c:pt>
                <c:pt idx="123">
                  <c:v>35227.690338681001</c:v>
                </c:pt>
                <c:pt idx="124">
                  <c:v>35263.467241184997</c:v>
                </c:pt>
                <c:pt idx="125">
                  <c:v>35299.557698290599</c:v>
                </c:pt>
                <c:pt idx="126">
                  <c:v>35335.940466696396</c:v>
                </c:pt>
                <c:pt idx="127">
                  <c:v>35372.595982614897</c:v>
                </c:pt>
                <c:pt idx="128">
                  <c:v>35409.5062293503</c:v>
                </c:pt>
                <c:pt idx="129">
                  <c:v>35446.654615339103</c:v>
                </c:pt>
                <c:pt idx="130">
                  <c:v>35484.025861708898</c:v>
                </c:pt>
                <c:pt idx="131">
                  <c:v>35521.605898822003</c:v>
                </c:pt>
                <c:pt idx="132">
                  <c:v>35559.381770865803</c:v>
                </c:pt>
                <c:pt idx="133">
                  <c:v>35597.341548040298</c:v>
                </c:pt>
                <c:pt idx="134">
                  <c:v>35635.474245609301</c:v>
                </c:pt>
                <c:pt idx="135">
                  <c:v>35673.769749391802</c:v>
                </c:pt>
                <c:pt idx="136">
                  <c:v>35712.218747075</c:v>
                </c:pt>
                <c:pt idx="137">
                  <c:v>35750.812664976103</c:v>
                </c:pt>
                <c:pt idx="138">
                  <c:v>35789.543609777698</c:v>
                </c:pt>
                <c:pt idx="139">
                  <c:v>35828.404314869302</c:v>
                </c:pt>
                <c:pt idx="140">
                  <c:v>35867.3880909113</c:v>
                </c:pt>
                <c:pt idx="141">
                  <c:v>35906.4887802843</c:v>
                </c:pt>
                <c:pt idx="142">
                  <c:v>35945.700715175597</c:v>
                </c:pt>
                <c:pt idx="143">
                  <c:v>35985.018678899898</c:v>
                </c:pt>
                <c:pt idx="144">
                  <c:v>36024.437870356</c:v>
                </c:pt>
                <c:pt idx="145">
                  <c:v>36063.953871232501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26848"/>
        <c:axId val="213727424"/>
      </c:scatterChart>
      <c:valAx>
        <c:axId val="213726848"/>
        <c:scaling>
          <c:orientation val="minMax"/>
          <c:max val="44469"/>
          <c:min val="438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3727424"/>
        <c:crosses val="autoZero"/>
        <c:crossBetween val="midCat"/>
        <c:majorUnit val="120"/>
      </c:valAx>
      <c:valAx>
        <c:axId val="213727424"/>
        <c:scaling>
          <c:orientation val="minMax"/>
          <c:max val="45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3.4945223905348218E-3"/>
              <c:y val="0.325597055534250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3726848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0861792733755408"/>
          <c:y val="7.4115287653319761E-2"/>
          <c:w val="0.32440380850326167"/>
          <c:h val="0.4838016662859649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54515222750986E-2"/>
          <c:y val="6.5289442986293383E-2"/>
          <c:w val="0.83249096955449797"/>
          <c:h val="0.78535374173894756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印度!$A$73:$A$233</c:f>
              <c:numCache>
                <c:formatCode>m/d/yyyy</c:formatCode>
                <c:ptCount val="161"/>
                <c:pt idx="0">
                  <c:v>43931</c:v>
                </c:pt>
                <c:pt idx="1">
                  <c:v>43932</c:v>
                </c:pt>
                <c:pt idx="2">
                  <c:v>43933</c:v>
                </c:pt>
                <c:pt idx="3">
                  <c:v>43934</c:v>
                </c:pt>
                <c:pt idx="4">
                  <c:v>43935</c:v>
                </c:pt>
                <c:pt idx="5">
                  <c:v>43936</c:v>
                </c:pt>
                <c:pt idx="6">
                  <c:v>43937</c:v>
                </c:pt>
                <c:pt idx="7">
                  <c:v>43938</c:v>
                </c:pt>
                <c:pt idx="8">
                  <c:v>43939</c:v>
                </c:pt>
                <c:pt idx="9">
                  <c:v>43940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43946</c:v>
                </c:pt>
                <c:pt idx="16">
                  <c:v>43947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43953</c:v>
                </c:pt>
                <c:pt idx="23">
                  <c:v>43954</c:v>
                </c:pt>
                <c:pt idx="24">
                  <c:v>43955</c:v>
                </c:pt>
                <c:pt idx="25">
                  <c:v>43956</c:v>
                </c:pt>
                <c:pt idx="26">
                  <c:v>43957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43965</c:v>
                </c:pt>
                <c:pt idx="35">
                  <c:v>43966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43976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43981</c:v>
                </c:pt>
                <c:pt idx="51">
                  <c:v>43982</c:v>
                </c:pt>
                <c:pt idx="52">
                  <c:v>43983</c:v>
                </c:pt>
                <c:pt idx="53">
                  <c:v>43984</c:v>
                </c:pt>
                <c:pt idx="54">
                  <c:v>43985</c:v>
                </c:pt>
                <c:pt idx="55">
                  <c:v>43986</c:v>
                </c:pt>
                <c:pt idx="56">
                  <c:v>43987</c:v>
                </c:pt>
                <c:pt idx="57">
                  <c:v>43988</c:v>
                </c:pt>
                <c:pt idx="58">
                  <c:v>43989</c:v>
                </c:pt>
                <c:pt idx="59">
                  <c:v>43990</c:v>
                </c:pt>
                <c:pt idx="60">
                  <c:v>43991</c:v>
                </c:pt>
                <c:pt idx="61">
                  <c:v>43992</c:v>
                </c:pt>
                <c:pt idx="62">
                  <c:v>43993</c:v>
                </c:pt>
                <c:pt idx="63">
                  <c:v>43994</c:v>
                </c:pt>
                <c:pt idx="64">
                  <c:v>43995</c:v>
                </c:pt>
                <c:pt idx="65">
                  <c:v>43996</c:v>
                </c:pt>
                <c:pt idx="66">
                  <c:v>43997</c:v>
                </c:pt>
                <c:pt idx="67">
                  <c:v>43998</c:v>
                </c:pt>
                <c:pt idx="68">
                  <c:v>43999</c:v>
                </c:pt>
                <c:pt idx="69">
                  <c:v>44000</c:v>
                </c:pt>
                <c:pt idx="70">
                  <c:v>44001</c:v>
                </c:pt>
                <c:pt idx="71">
                  <c:v>44002</c:v>
                </c:pt>
                <c:pt idx="72">
                  <c:v>44003</c:v>
                </c:pt>
                <c:pt idx="73">
                  <c:v>44004</c:v>
                </c:pt>
                <c:pt idx="74">
                  <c:v>44005</c:v>
                </c:pt>
                <c:pt idx="75">
                  <c:v>44006</c:v>
                </c:pt>
                <c:pt idx="76">
                  <c:v>44007</c:v>
                </c:pt>
                <c:pt idx="77">
                  <c:v>44008</c:v>
                </c:pt>
                <c:pt idx="78">
                  <c:v>44009</c:v>
                </c:pt>
                <c:pt idx="79">
                  <c:v>44010</c:v>
                </c:pt>
                <c:pt idx="80">
                  <c:v>44011</c:v>
                </c:pt>
                <c:pt idx="81">
                  <c:v>44012</c:v>
                </c:pt>
                <c:pt idx="82">
                  <c:v>44013</c:v>
                </c:pt>
                <c:pt idx="83">
                  <c:v>44014</c:v>
                </c:pt>
                <c:pt idx="84">
                  <c:v>44015</c:v>
                </c:pt>
                <c:pt idx="85">
                  <c:v>44016</c:v>
                </c:pt>
                <c:pt idx="86">
                  <c:v>44017</c:v>
                </c:pt>
                <c:pt idx="87">
                  <c:v>44018</c:v>
                </c:pt>
                <c:pt idx="88">
                  <c:v>44019</c:v>
                </c:pt>
                <c:pt idx="89">
                  <c:v>44020</c:v>
                </c:pt>
                <c:pt idx="90">
                  <c:v>44021</c:v>
                </c:pt>
                <c:pt idx="91">
                  <c:v>44022</c:v>
                </c:pt>
                <c:pt idx="92">
                  <c:v>44023</c:v>
                </c:pt>
                <c:pt idx="93">
                  <c:v>44024</c:v>
                </c:pt>
                <c:pt idx="94">
                  <c:v>44025</c:v>
                </c:pt>
                <c:pt idx="95">
                  <c:v>44026</c:v>
                </c:pt>
                <c:pt idx="96">
                  <c:v>44027</c:v>
                </c:pt>
                <c:pt idx="97">
                  <c:v>44028</c:v>
                </c:pt>
                <c:pt idx="98">
                  <c:v>44029</c:v>
                </c:pt>
                <c:pt idx="99">
                  <c:v>44030</c:v>
                </c:pt>
                <c:pt idx="100">
                  <c:v>44031</c:v>
                </c:pt>
                <c:pt idx="101">
                  <c:v>44032</c:v>
                </c:pt>
                <c:pt idx="102">
                  <c:v>44033</c:v>
                </c:pt>
                <c:pt idx="103">
                  <c:v>44034</c:v>
                </c:pt>
                <c:pt idx="104">
                  <c:v>44035</c:v>
                </c:pt>
                <c:pt idx="105">
                  <c:v>44036</c:v>
                </c:pt>
                <c:pt idx="106">
                  <c:v>44037</c:v>
                </c:pt>
                <c:pt idx="107">
                  <c:v>44038</c:v>
                </c:pt>
                <c:pt idx="108">
                  <c:v>44039</c:v>
                </c:pt>
                <c:pt idx="109">
                  <c:v>44040</c:v>
                </c:pt>
                <c:pt idx="110">
                  <c:v>44041</c:v>
                </c:pt>
                <c:pt idx="111">
                  <c:v>44042</c:v>
                </c:pt>
                <c:pt idx="112">
                  <c:v>44043</c:v>
                </c:pt>
                <c:pt idx="113">
                  <c:v>44044</c:v>
                </c:pt>
                <c:pt idx="114">
                  <c:v>44045</c:v>
                </c:pt>
                <c:pt idx="115">
                  <c:v>44046</c:v>
                </c:pt>
                <c:pt idx="116">
                  <c:v>44047</c:v>
                </c:pt>
                <c:pt idx="117">
                  <c:v>44048</c:v>
                </c:pt>
                <c:pt idx="118">
                  <c:v>44049</c:v>
                </c:pt>
                <c:pt idx="119">
                  <c:v>44050</c:v>
                </c:pt>
                <c:pt idx="120">
                  <c:v>44051</c:v>
                </c:pt>
                <c:pt idx="121">
                  <c:v>44052</c:v>
                </c:pt>
                <c:pt idx="122">
                  <c:v>44053</c:v>
                </c:pt>
                <c:pt idx="123">
                  <c:v>44054</c:v>
                </c:pt>
                <c:pt idx="124">
                  <c:v>44055</c:v>
                </c:pt>
                <c:pt idx="125">
                  <c:v>44056</c:v>
                </c:pt>
                <c:pt idx="126">
                  <c:v>44057</c:v>
                </c:pt>
                <c:pt idx="127">
                  <c:v>44058</c:v>
                </c:pt>
                <c:pt idx="128">
                  <c:v>44059</c:v>
                </c:pt>
                <c:pt idx="129">
                  <c:v>44060</c:v>
                </c:pt>
                <c:pt idx="130">
                  <c:v>44061</c:v>
                </c:pt>
                <c:pt idx="131">
                  <c:v>44062</c:v>
                </c:pt>
                <c:pt idx="132">
                  <c:v>44063</c:v>
                </c:pt>
                <c:pt idx="133">
                  <c:v>44064</c:v>
                </c:pt>
                <c:pt idx="134">
                  <c:v>44065</c:v>
                </c:pt>
                <c:pt idx="135">
                  <c:v>44066</c:v>
                </c:pt>
                <c:pt idx="136">
                  <c:v>44067</c:v>
                </c:pt>
                <c:pt idx="137">
                  <c:v>44068</c:v>
                </c:pt>
                <c:pt idx="138">
                  <c:v>44069</c:v>
                </c:pt>
                <c:pt idx="139">
                  <c:v>44070</c:v>
                </c:pt>
                <c:pt idx="140">
                  <c:v>44071</c:v>
                </c:pt>
                <c:pt idx="141">
                  <c:v>44072</c:v>
                </c:pt>
                <c:pt idx="142">
                  <c:v>44073</c:v>
                </c:pt>
                <c:pt idx="143">
                  <c:v>44074</c:v>
                </c:pt>
                <c:pt idx="144">
                  <c:v>44075</c:v>
                </c:pt>
                <c:pt idx="145">
                  <c:v>44076</c:v>
                </c:pt>
                <c:pt idx="146">
                  <c:v>44077</c:v>
                </c:pt>
                <c:pt idx="147">
                  <c:v>44078</c:v>
                </c:pt>
                <c:pt idx="148">
                  <c:v>44079</c:v>
                </c:pt>
                <c:pt idx="149">
                  <c:v>44080</c:v>
                </c:pt>
                <c:pt idx="150">
                  <c:v>44081</c:v>
                </c:pt>
                <c:pt idx="151">
                  <c:v>44082</c:v>
                </c:pt>
                <c:pt idx="152">
                  <c:v>44083</c:v>
                </c:pt>
                <c:pt idx="153">
                  <c:v>44084</c:v>
                </c:pt>
                <c:pt idx="154">
                  <c:v>44085</c:v>
                </c:pt>
                <c:pt idx="155">
                  <c:v>44086</c:v>
                </c:pt>
                <c:pt idx="156">
                  <c:v>44087</c:v>
                </c:pt>
                <c:pt idx="157">
                  <c:v>44088</c:v>
                </c:pt>
                <c:pt idx="158">
                  <c:v>44089</c:v>
                </c:pt>
                <c:pt idx="159">
                  <c:v>44090</c:v>
                </c:pt>
                <c:pt idx="160">
                  <c:v>44091</c:v>
                </c:pt>
              </c:numCache>
            </c:numRef>
          </c:xVal>
          <c:yVal>
            <c:numRef>
              <c:f>印度!$F$73:$F$233</c:f>
              <c:numCache>
                <c:formatCode>General</c:formatCode>
                <c:ptCount val="161"/>
                <c:pt idx="0">
                  <c:v>873</c:v>
                </c:pt>
                <c:pt idx="1">
                  <c:v>848</c:v>
                </c:pt>
                <c:pt idx="2">
                  <c:v>759</c:v>
                </c:pt>
                <c:pt idx="3">
                  <c:v>1248</c:v>
                </c:pt>
                <c:pt idx="4">
                  <c:v>1034</c:v>
                </c:pt>
                <c:pt idx="5">
                  <c:v>835</c:v>
                </c:pt>
                <c:pt idx="6">
                  <c:v>1108</c:v>
                </c:pt>
                <c:pt idx="7">
                  <c:v>922</c:v>
                </c:pt>
                <c:pt idx="8">
                  <c:v>1370</c:v>
                </c:pt>
                <c:pt idx="9">
                  <c:v>1893</c:v>
                </c:pt>
                <c:pt idx="10">
                  <c:v>924</c:v>
                </c:pt>
                <c:pt idx="11">
                  <c:v>1541</c:v>
                </c:pt>
                <c:pt idx="12">
                  <c:v>1290</c:v>
                </c:pt>
                <c:pt idx="13">
                  <c:v>1707</c:v>
                </c:pt>
                <c:pt idx="14">
                  <c:v>1453</c:v>
                </c:pt>
                <c:pt idx="15">
                  <c:v>1753</c:v>
                </c:pt>
                <c:pt idx="16">
                  <c:v>1607</c:v>
                </c:pt>
                <c:pt idx="17">
                  <c:v>1561</c:v>
                </c:pt>
                <c:pt idx="18">
                  <c:v>1873</c:v>
                </c:pt>
                <c:pt idx="19">
                  <c:v>1738</c:v>
                </c:pt>
                <c:pt idx="20">
                  <c:v>1801</c:v>
                </c:pt>
                <c:pt idx="21">
                  <c:v>2394</c:v>
                </c:pt>
                <c:pt idx="22">
                  <c:v>2442</c:v>
                </c:pt>
                <c:pt idx="23">
                  <c:v>2806</c:v>
                </c:pt>
                <c:pt idx="24">
                  <c:v>3932</c:v>
                </c:pt>
                <c:pt idx="25">
                  <c:v>2963</c:v>
                </c:pt>
                <c:pt idx="26">
                  <c:v>3587</c:v>
                </c:pt>
                <c:pt idx="27">
                  <c:v>3364</c:v>
                </c:pt>
                <c:pt idx="28">
                  <c:v>3344</c:v>
                </c:pt>
                <c:pt idx="29">
                  <c:v>3113</c:v>
                </c:pt>
                <c:pt idx="30">
                  <c:v>4353</c:v>
                </c:pt>
                <c:pt idx="31">
                  <c:v>3607</c:v>
                </c:pt>
                <c:pt idx="32">
                  <c:v>3524</c:v>
                </c:pt>
                <c:pt idx="33">
                  <c:v>3763</c:v>
                </c:pt>
                <c:pt idx="34">
                  <c:v>3942</c:v>
                </c:pt>
                <c:pt idx="35">
                  <c:v>3787</c:v>
                </c:pt>
                <c:pt idx="36">
                  <c:v>4864</c:v>
                </c:pt>
                <c:pt idx="37">
                  <c:v>5050</c:v>
                </c:pt>
                <c:pt idx="38">
                  <c:v>4630</c:v>
                </c:pt>
                <c:pt idx="39">
                  <c:v>6147</c:v>
                </c:pt>
                <c:pt idx="40">
                  <c:v>5553</c:v>
                </c:pt>
                <c:pt idx="41">
                  <c:v>6198</c:v>
                </c:pt>
                <c:pt idx="42">
                  <c:v>6568</c:v>
                </c:pt>
                <c:pt idx="43">
                  <c:v>6629</c:v>
                </c:pt>
                <c:pt idx="44">
                  <c:v>7113</c:v>
                </c:pt>
                <c:pt idx="45">
                  <c:v>6414</c:v>
                </c:pt>
                <c:pt idx="46">
                  <c:v>5843</c:v>
                </c:pt>
                <c:pt idx="47">
                  <c:v>7293</c:v>
                </c:pt>
                <c:pt idx="48">
                  <c:v>7300</c:v>
                </c:pt>
                <c:pt idx="49">
                  <c:v>8105</c:v>
                </c:pt>
                <c:pt idx="50">
                  <c:v>8336</c:v>
                </c:pt>
                <c:pt idx="51">
                  <c:v>8782</c:v>
                </c:pt>
                <c:pt idx="52">
                  <c:v>7761</c:v>
                </c:pt>
                <c:pt idx="53">
                  <c:v>8821</c:v>
                </c:pt>
                <c:pt idx="54">
                  <c:v>9633</c:v>
                </c:pt>
                <c:pt idx="55">
                  <c:v>9889</c:v>
                </c:pt>
                <c:pt idx="56">
                  <c:v>9471</c:v>
                </c:pt>
                <c:pt idx="57">
                  <c:v>10438</c:v>
                </c:pt>
                <c:pt idx="58">
                  <c:v>10864</c:v>
                </c:pt>
                <c:pt idx="59">
                  <c:v>8442</c:v>
                </c:pt>
                <c:pt idx="60">
                  <c:v>10218</c:v>
                </c:pt>
                <c:pt idx="61">
                  <c:v>10459</c:v>
                </c:pt>
                <c:pt idx="62">
                  <c:v>10930</c:v>
                </c:pt>
                <c:pt idx="63">
                  <c:v>11458</c:v>
                </c:pt>
                <c:pt idx="64">
                  <c:v>11929</c:v>
                </c:pt>
                <c:pt idx="65">
                  <c:v>11502</c:v>
                </c:pt>
                <c:pt idx="66">
                  <c:v>10667</c:v>
                </c:pt>
                <c:pt idx="67">
                  <c:v>10974</c:v>
                </c:pt>
                <c:pt idx="68">
                  <c:v>12881</c:v>
                </c:pt>
                <c:pt idx="69">
                  <c:v>13586</c:v>
                </c:pt>
                <c:pt idx="70">
                  <c:v>14516</c:v>
                </c:pt>
                <c:pt idx="71">
                  <c:v>15403</c:v>
                </c:pt>
                <c:pt idx="72">
                  <c:v>14831</c:v>
                </c:pt>
                <c:pt idx="73">
                  <c:v>14933</c:v>
                </c:pt>
                <c:pt idx="74">
                  <c:v>15968</c:v>
                </c:pt>
                <c:pt idx="75">
                  <c:v>16922</c:v>
                </c:pt>
                <c:pt idx="76">
                  <c:v>17296</c:v>
                </c:pt>
                <c:pt idx="77">
                  <c:v>18552</c:v>
                </c:pt>
                <c:pt idx="78">
                  <c:v>19906</c:v>
                </c:pt>
                <c:pt idx="79">
                  <c:v>19459</c:v>
                </c:pt>
                <c:pt idx="80">
                  <c:v>18522</c:v>
                </c:pt>
                <c:pt idx="81">
                  <c:v>18641</c:v>
                </c:pt>
                <c:pt idx="82">
                  <c:v>19160</c:v>
                </c:pt>
                <c:pt idx="83">
                  <c:v>20903</c:v>
                </c:pt>
                <c:pt idx="84">
                  <c:v>22771</c:v>
                </c:pt>
                <c:pt idx="85">
                  <c:v>24850</c:v>
                </c:pt>
                <c:pt idx="86">
                  <c:v>24248</c:v>
                </c:pt>
                <c:pt idx="87">
                  <c:v>22251</c:v>
                </c:pt>
                <c:pt idx="88">
                  <c:v>22753</c:v>
                </c:pt>
                <c:pt idx="89">
                  <c:v>24879</c:v>
                </c:pt>
                <c:pt idx="90">
                  <c:v>26506</c:v>
                </c:pt>
                <c:pt idx="91">
                  <c:v>27114</c:v>
                </c:pt>
                <c:pt idx="92">
                  <c:v>28606</c:v>
                </c:pt>
                <c:pt idx="93">
                  <c:v>28732</c:v>
                </c:pt>
                <c:pt idx="94">
                  <c:v>28498</c:v>
                </c:pt>
                <c:pt idx="95">
                  <c:v>29429</c:v>
                </c:pt>
                <c:pt idx="96">
                  <c:v>32676</c:v>
                </c:pt>
                <c:pt idx="97">
                  <c:v>34975</c:v>
                </c:pt>
                <c:pt idx="98">
                  <c:v>35252</c:v>
                </c:pt>
                <c:pt idx="99">
                  <c:v>38697</c:v>
                </c:pt>
                <c:pt idx="100">
                  <c:v>40425</c:v>
                </c:pt>
                <c:pt idx="101">
                  <c:v>37132</c:v>
                </c:pt>
                <c:pt idx="102">
                  <c:v>37740</c:v>
                </c:pt>
                <c:pt idx="103">
                  <c:v>45720</c:v>
                </c:pt>
                <c:pt idx="104">
                  <c:v>49310</c:v>
                </c:pt>
                <c:pt idx="105">
                  <c:v>48916</c:v>
                </c:pt>
                <c:pt idx="106">
                  <c:v>48611</c:v>
                </c:pt>
                <c:pt idx="107">
                  <c:v>49981</c:v>
                </c:pt>
                <c:pt idx="108">
                  <c:v>44457</c:v>
                </c:pt>
                <c:pt idx="109">
                  <c:v>51596</c:v>
                </c:pt>
                <c:pt idx="110">
                  <c:v>50294</c:v>
                </c:pt>
                <c:pt idx="111">
                  <c:v>52783</c:v>
                </c:pt>
                <c:pt idx="112">
                  <c:v>61242</c:v>
                </c:pt>
                <c:pt idx="113">
                  <c:v>54735</c:v>
                </c:pt>
                <c:pt idx="114">
                  <c:v>52972</c:v>
                </c:pt>
                <c:pt idx="115">
                  <c:v>52050</c:v>
                </c:pt>
                <c:pt idx="116">
                  <c:v>52509</c:v>
                </c:pt>
                <c:pt idx="117">
                  <c:v>56282</c:v>
                </c:pt>
                <c:pt idx="118">
                  <c:v>62538</c:v>
                </c:pt>
                <c:pt idx="119">
                  <c:v>61537</c:v>
                </c:pt>
                <c:pt idx="120">
                  <c:v>64399</c:v>
                </c:pt>
                <c:pt idx="121">
                  <c:v>62064</c:v>
                </c:pt>
                <c:pt idx="122">
                  <c:v>53601</c:v>
                </c:pt>
                <c:pt idx="123">
                  <c:v>60963</c:v>
                </c:pt>
                <c:pt idx="124">
                  <c:v>66999</c:v>
                </c:pt>
                <c:pt idx="125">
                  <c:v>64553</c:v>
                </c:pt>
                <c:pt idx="126">
                  <c:v>64732</c:v>
                </c:pt>
                <c:pt idx="127">
                  <c:v>64030</c:v>
                </c:pt>
                <c:pt idx="128">
                  <c:v>57711</c:v>
                </c:pt>
                <c:pt idx="129">
                  <c:v>55018</c:v>
                </c:pt>
                <c:pt idx="130">
                  <c:v>64572</c:v>
                </c:pt>
                <c:pt idx="131">
                  <c:v>69672</c:v>
                </c:pt>
                <c:pt idx="132">
                  <c:v>68900</c:v>
                </c:pt>
                <c:pt idx="133">
                  <c:v>69876</c:v>
                </c:pt>
                <c:pt idx="134">
                  <c:v>69239</c:v>
                </c:pt>
                <c:pt idx="135">
                  <c:v>61408</c:v>
                </c:pt>
                <c:pt idx="136">
                  <c:v>60975</c:v>
                </c:pt>
                <c:pt idx="137">
                  <c:v>57224</c:v>
                </c:pt>
                <c:pt idx="138">
                  <c:v>85687</c:v>
                </c:pt>
                <c:pt idx="139">
                  <c:v>77266</c:v>
                </c:pt>
                <c:pt idx="140">
                  <c:v>76472</c:v>
                </c:pt>
                <c:pt idx="141">
                  <c:v>78761</c:v>
                </c:pt>
                <c:pt idx="142">
                  <c:v>78512</c:v>
                </c:pt>
                <c:pt idx="143">
                  <c:v>69921</c:v>
                </c:pt>
                <c:pt idx="144">
                  <c:v>78357</c:v>
                </c:pt>
                <c:pt idx="145">
                  <c:v>83883</c:v>
                </c:pt>
                <c:pt idx="146">
                  <c:v>83341</c:v>
                </c:pt>
                <c:pt idx="147">
                  <c:v>86432</c:v>
                </c:pt>
                <c:pt idx="148">
                  <c:v>90632</c:v>
                </c:pt>
                <c:pt idx="149">
                  <c:v>90802</c:v>
                </c:pt>
                <c:pt idx="150">
                  <c:v>75809</c:v>
                </c:pt>
                <c:pt idx="151">
                  <c:v>89706</c:v>
                </c:pt>
                <c:pt idx="152">
                  <c:v>95735</c:v>
                </c:pt>
                <c:pt idx="153">
                  <c:v>96551</c:v>
                </c:pt>
                <c:pt idx="154">
                  <c:v>97570</c:v>
                </c:pt>
                <c:pt idx="155">
                  <c:v>94372</c:v>
                </c:pt>
                <c:pt idx="156">
                  <c:v>92071</c:v>
                </c:pt>
                <c:pt idx="157">
                  <c:v>83809</c:v>
                </c:pt>
                <c:pt idx="158">
                  <c:v>90123</c:v>
                </c:pt>
                <c:pt idx="159">
                  <c:v>97894</c:v>
                </c:pt>
                <c:pt idx="160">
                  <c:v>96424</c:v>
                </c:pt>
              </c:numCache>
            </c:numRef>
          </c:yVal>
          <c:smooth val="1"/>
        </c:ser>
        <c:ser>
          <c:idx val="2"/>
          <c:order val="1"/>
          <c:tx>
            <c:v>Phase 2 (IR)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印度!$A$73:$A$233</c:f>
              <c:numCache>
                <c:formatCode>m/d/yyyy</c:formatCode>
                <c:ptCount val="161"/>
                <c:pt idx="0">
                  <c:v>43931</c:v>
                </c:pt>
                <c:pt idx="1">
                  <c:v>43932</c:v>
                </c:pt>
                <c:pt idx="2">
                  <c:v>43933</c:v>
                </c:pt>
                <c:pt idx="3">
                  <c:v>43934</c:v>
                </c:pt>
                <c:pt idx="4">
                  <c:v>43935</c:v>
                </c:pt>
                <c:pt idx="5">
                  <c:v>43936</c:v>
                </c:pt>
                <c:pt idx="6">
                  <c:v>43937</c:v>
                </c:pt>
                <c:pt idx="7">
                  <c:v>43938</c:v>
                </c:pt>
                <c:pt idx="8">
                  <c:v>43939</c:v>
                </c:pt>
                <c:pt idx="9">
                  <c:v>43940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43946</c:v>
                </c:pt>
                <c:pt idx="16">
                  <c:v>43947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43953</c:v>
                </c:pt>
                <c:pt idx="23">
                  <c:v>43954</c:v>
                </c:pt>
                <c:pt idx="24">
                  <c:v>43955</c:v>
                </c:pt>
                <c:pt idx="25">
                  <c:v>43956</c:v>
                </c:pt>
                <c:pt idx="26">
                  <c:v>43957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43965</c:v>
                </c:pt>
                <c:pt idx="35">
                  <c:v>43966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43976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43981</c:v>
                </c:pt>
                <c:pt idx="51">
                  <c:v>43982</c:v>
                </c:pt>
                <c:pt idx="52">
                  <c:v>43983</c:v>
                </c:pt>
                <c:pt idx="53">
                  <c:v>43984</c:v>
                </c:pt>
                <c:pt idx="54">
                  <c:v>43985</c:v>
                </c:pt>
                <c:pt idx="55">
                  <c:v>43986</c:v>
                </c:pt>
                <c:pt idx="56">
                  <c:v>43987</c:v>
                </c:pt>
                <c:pt idx="57">
                  <c:v>43988</c:v>
                </c:pt>
                <c:pt idx="58">
                  <c:v>43989</c:v>
                </c:pt>
                <c:pt idx="59">
                  <c:v>43990</c:v>
                </c:pt>
                <c:pt idx="60">
                  <c:v>43991</c:v>
                </c:pt>
                <c:pt idx="61">
                  <c:v>43992</c:v>
                </c:pt>
                <c:pt idx="62">
                  <c:v>43993</c:v>
                </c:pt>
                <c:pt idx="63">
                  <c:v>43994</c:v>
                </c:pt>
                <c:pt idx="64">
                  <c:v>43995</c:v>
                </c:pt>
                <c:pt idx="65">
                  <c:v>43996</c:v>
                </c:pt>
                <c:pt idx="66">
                  <c:v>43997</c:v>
                </c:pt>
                <c:pt idx="67">
                  <c:v>43998</c:v>
                </c:pt>
                <c:pt idx="68">
                  <c:v>43999</c:v>
                </c:pt>
                <c:pt idx="69">
                  <c:v>44000</c:v>
                </c:pt>
                <c:pt idx="70">
                  <c:v>44001</c:v>
                </c:pt>
                <c:pt idx="71">
                  <c:v>44002</c:v>
                </c:pt>
                <c:pt idx="72">
                  <c:v>44003</c:v>
                </c:pt>
                <c:pt idx="73">
                  <c:v>44004</c:v>
                </c:pt>
                <c:pt idx="74">
                  <c:v>44005</c:v>
                </c:pt>
                <c:pt idx="75">
                  <c:v>44006</c:v>
                </c:pt>
                <c:pt idx="76">
                  <c:v>44007</c:v>
                </c:pt>
                <c:pt idx="77">
                  <c:v>44008</c:v>
                </c:pt>
                <c:pt idx="78">
                  <c:v>44009</c:v>
                </c:pt>
                <c:pt idx="79">
                  <c:v>44010</c:v>
                </c:pt>
                <c:pt idx="80">
                  <c:v>44011</c:v>
                </c:pt>
                <c:pt idx="81">
                  <c:v>44012</c:v>
                </c:pt>
                <c:pt idx="82">
                  <c:v>44013</c:v>
                </c:pt>
                <c:pt idx="83">
                  <c:v>44014</c:v>
                </c:pt>
                <c:pt idx="84">
                  <c:v>44015</c:v>
                </c:pt>
                <c:pt idx="85">
                  <c:v>44016</c:v>
                </c:pt>
                <c:pt idx="86">
                  <c:v>44017</c:v>
                </c:pt>
                <c:pt idx="87">
                  <c:v>44018</c:v>
                </c:pt>
                <c:pt idx="88">
                  <c:v>44019</c:v>
                </c:pt>
                <c:pt idx="89">
                  <c:v>44020</c:v>
                </c:pt>
                <c:pt idx="90">
                  <c:v>44021</c:v>
                </c:pt>
                <c:pt idx="91">
                  <c:v>44022</c:v>
                </c:pt>
                <c:pt idx="92">
                  <c:v>44023</c:v>
                </c:pt>
                <c:pt idx="93">
                  <c:v>44024</c:v>
                </c:pt>
                <c:pt idx="94">
                  <c:v>44025</c:v>
                </c:pt>
                <c:pt idx="95">
                  <c:v>44026</c:v>
                </c:pt>
                <c:pt idx="96">
                  <c:v>44027</c:v>
                </c:pt>
                <c:pt idx="97">
                  <c:v>44028</c:v>
                </c:pt>
                <c:pt idx="98">
                  <c:v>44029</c:v>
                </c:pt>
                <c:pt idx="99">
                  <c:v>44030</c:v>
                </c:pt>
                <c:pt idx="100">
                  <c:v>44031</c:v>
                </c:pt>
                <c:pt idx="101">
                  <c:v>44032</c:v>
                </c:pt>
                <c:pt idx="102">
                  <c:v>44033</c:v>
                </c:pt>
                <c:pt idx="103">
                  <c:v>44034</c:v>
                </c:pt>
                <c:pt idx="104">
                  <c:v>44035</c:v>
                </c:pt>
                <c:pt idx="105">
                  <c:v>44036</c:v>
                </c:pt>
                <c:pt idx="106">
                  <c:v>44037</c:v>
                </c:pt>
                <c:pt idx="107">
                  <c:v>44038</c:v>
                </c:pt>
                <c:pt idx="108">
                  <c:v>44039</c:v>
                </c:pt>
                <c:pt idx="109">
                  <c:v>44040</c:v>
                </c:pt>
                <c:pt idx="110">
                  <c:v>44041</c:v>
                </c:pt>
                <c:pt idx="111">
                  <c:v>44042</c:v>
                </c:pt>
                <c:pt idx="112">
                  <c:v>44043</c:v>
                </c:pt>
                <c:pt idx="113">
                  <c:v>44044</c:v>
                </c:pt>
                <c:pt idx="114">
                  <c:v>44045</c:v>
                </c:pt>
                <c:pt idx="115">
                  <c:v>44046</c:v>
                </c:pt>
                <c:pt idx="116">
                  <c:v>44047</c:v>
                </c:pt>
                <c:pt idx="117">
                  <c:v>44048</c:v>
                </c:pt>
                <c:pt idx="118">
                  <c:v>44049</c:v>
                </c:pt>
                <c:pt idx="119">
                  <c:v>44050</c:v>
                </c:pt>
                <c:pt idx="120">
                  <c:v>44051</c:v>
                </c:pt>
                <c:pt idx="121">
                  <c:v>44052</c:v>
                </c:pt>
                <c:pt idx="122">
                  <c:v>44053</c:v>
                </c:pt>
                <c:pt idx="123">
                  <c:v>44054</c:v>
                </c:pt>
                <c:pt idx="124">
                  <c:v>44055</c:v>
                </c:pt>
                <c:pt idx="125">
                  <c:v>44056</c:v>
                </c:pt>
                <c:pt idx="126">
                  <c:v>44057</c:v>
                </c:pt>
                <c:pt idx="127">
                  <c:v>44058</c:v>
                </c:pt>
                <c:pt idx="128">
                  <c:v>44059</c:v>
                </c:pt>
                <c:pt idx="129">
                  <c:v>44060</c:v>
                </c:pt>
                <c:pt idx="130">
                  <c:v>44061</c:v>
                </c:pt>
                <c:pt idx="131">
                  <c:v>44062</c:v>
                </c:pt>
                <c:pt idx="132">
                  <c:v>44063</c:v>
                </c:pt>
                <c:pt idx="133">
                  <c:v>44064</c:v>
                </c:pt>
                <c:pt idx="134">
                  <c:v>44065</c:v>
                </c:pt>
                <c:pt idx="135">
                  <c:v>44066</c:v>
                </c:pt>
                <c:pt idx="136">
                  <c:v>44067</c:v>
                </c:pt>
                <c:pt idx="137">
                  <c:v>44068</c:v>
                </c:pt>
                <c:pt idx="138">
                  <c:v>44069</c:v>
                </c:pt>
                <c:pt idx="139">
                  <c:v>44070</c:v>
                </c:pt>
                <c:pt idx="140">
                  <c:v>44071</c:v>
                </c:pt>
                <c:pt idx="141">
                  <c:v>44072</c:v>
                </c:pt>
                <c:pt idx="142">
                  <c:v>44073</c:v>
                </c:pt>
                <c:pt idx="143">
                  <c:v>44074</c:v>
                </c:pt>
                <c:pt idx="144">
                  <c:v>44075</c:v>
                </c:pt>
                <c:pt idx="145">
                  <c:v>44076</c:v>
                </c:pt>
                <c:pt idx="146">
                  <c:v>44077</c:v>
                </c:pt>
                <c:pt idx="147">
                  <c:v>44078</c:v>
                </c:pt>
                <c:pt idx="148">
                  <c:v>44079</c:v>
                </c:pt>
                <c:pt idx="149">
                  <c:v>44080</c:v>
                </c:pt>
                <c:pt idx="150">
                  <c:v>44081</c:v>
                </c:pt>
                <c:pt idx="151">
                  <c:v>44082</c:v>
                </c:pt>
                <c:pt idx="152">
                  <c:v>44083</c:v>
                </c:pt>
                <c:pt idx="153">
                  <c:v>44084</c:v>
                </c:pt>
                <c:pt idx="154">
                  <c:v>44085</c:v>
                </c:pt>
                <c:pt idx="155">
                  <c:v>44086</c:v>
                </c:pt>
                <c:pt idx="156">
                  <c:v>44087</c:v>
                </c:pt>
                <c:pt idx="157">
                  <c:v>44088</c:v>
                </c:pt>
                <c:pt idx="158">
                  <c:v>44089</c:v>
                </c:pt>
                <c:pt idx="159">
                  <c:v>44090</c:v>
                </c:pt>
                <c:pt idx="160">
                  <c:v>44091</c:v>
                </c:pt>
              </c:numCache>
            </c:numRef>
          </c:xVal>
          <c:yVal>
            <c:numRef>
              <c:f>印度!$J$73:$J$232</c:f>
              <c:numCache>
                <c:formatCode>General</c:formatCode>
                <c:ptCount val="160"/>
                <c:pt idx="0">
                  <c:v>957.45084540000005</c:v>
                </c:pt>
                <c:pt idx="1">
                  <c:v>254.164538281749</c:v>
                </c:pt>
                <c:pt idx="2">
                  <c:v>303.86217138388798</c:v>
                </c:pt>
                <c:pt idx="3">
                  <c:v>316.39077229807401</c:v>
                </c:pt>
                <c:pt idx="4">
                  <c:v>262.76084656249498</c:v>
                </c:pt>
                <c:pt idx="5">
                  <c:v>255.456624546482</c:v>
                </c:pt>
                <c:pt idx="6">
                  <c:v>289.17652072773501</c:v>
                </c:pt>
                <c:pt idx="7">
                  <c:v>263.40614762085499</c:v>
                </c:pt>
                <c:pt idx="8">
                  <c:v>421.52412164165901</c:v>
                </c:pt>
                <c:pt idx="9">
                  <c:v>465.83643705159699</c:v>
                </c:pt>
                <c:pt idx="10">
                  <c:v>511.65075617812403</c:v>
                </c:pt>
                <c:pt idx="11">
                  <c:v>383.31168207574302</c:v>
                </c:pt>
                <c:pt idx="12">
                  <c:v>411.231808277722</c:v>
                </c:pt>
                <c:pt idx="13">
                  <c:v>364.45979624428901</c:v>
                </c:pt>
                <c:pt idx="14">
                  <c:v>413.01525940895101</c:v>
                </c:pt>
                <c:pt idx="15">
                  <c:v>462.79293339495098</c:v>
                </c:pt>
                <c:pt idx="16">
                  <c:v>485.83896672337602</c:v>
                </c:pt>
                <c:pt idx="17">
                  <c:v>672.89029374947802</c:v>
                </c:pt>
                <c:pt idx="18">
                  <c:v>683.38128434637702</c:v>
                </c:pt>
                <c:pt idx="19">
                  <c:v>734.18247654970605</c:v>
                </c:pt>
                <c:pt idx="20">
                  <c:v>628.96186059486695</c:v>
                </c:pt>
                <c:pt idx="21">
                  <c:v>623.36608250873098</c:v>
                </c:pt>
                <c:pt idx="22">
                  <c:v>746.83754196785696</c:v>
                </c:pt>
                <c:pt idx="23">
                  <c:v>782.04938793109795</c:v>
                </c:pt>
                <c:pt idx="24">
                  <c:v>897.36092888168503</c:v>
                </c:pt>
                <c:pt idx="25">
                  <c:v>910.36995523015401</c:v>
                </c:pt>
                <c:pt idx="26">
                  <c:v>841.60469301623198</c:v>
                </c:pt>
                <c:pt idx="27">
                  <c:v>924.57829049291195</c:v>
                </c:pt>
                <c:pt idx="28">
                  <c:v>1084.70940821313</c:v>
                </c:pt>
                <c:pt idx="29">
                  <c:v>931.11744658923601</c:v>
                </c:pt>
                <c:pt idx="30">
                  <c:v>1025.28954995868</c:v>
                </c:pt>
                <c:pt idx="31">
                  <c:v>1191.3814071244899</c:v>
                </c:pt>
                <c:pt idx="32">
                  <c:v>1189.223469</c:v>
                </c:pt>
                <c:pt idx="33">
                  <c:v>1163.3571032689499</c:v>
                </c:pt>
                <c:pt idx="34">
                  <c:v>1103.15242125079</c:v>
                </c:pt>
                <c:pt idx="35">
                  <c:v>1064.21948387518</c:v>
                </c:pt>
                <c:pt idx="36">
                  <c:v>1182.8232676489799</c:v>
                </c:pt>
                <c:pt idx="37">
                  <c:v>997.63763573538199</c:v>
                </c:pt>
                <c:pt idx="38">
                  <c:v>908.14327154230295</c:v>
                </c:pt>
                <c:pt idx="39">
                  <c:v>544.49751037834596</c:v>
                </c:pt>
                <c:pt idx="40">
                  <c:v>402.76009254033801</c:v>
                </c:pt>
                <c:pt idx="41">
                  <c:v>593.66182101404695</c:v>
                </c:pt>
                <c:pt idx="42">
                  <c:v>836.78289873554797</c:v>
                </c:pt>
                <c:pt idx="43">
                  <c:v>329.06897503300002</c:v>
                </c:pt>
                <c:pt idx="44">
                  <c:v>811.52021447445895</c:v>
                </c:pt>
                <c:pt idx="45">
                  <c:v>1394.11890875225</c:v>
                </c:pt>
                <c:pt idx="46">
                  <c:v>1336.44149856946</c:v>
                </c:pt>
                <c:pt idx="47">
                  <c:v>1264.7282363321499</c:v>
                </c:pt>
                <c:pt idx="48">
                  <c:v>1774.1271128969599</c:v>
                </c:pt>
                <c:pt idx="49">
                  <c:v>2168.8646497089399</c:v>
                </c:pt>
                <c:pt idx="50">
                  <c:v>2351.69326467767</c:v>
                </c:pt>
                <c:pt idx="51">
                  <c:v>1834.3848249289999</c:v>
                </c:pt>
                <c:pt idx="52">
                  <c:v>2588.02121456437</c:v>
                </c:pt>
                <c:pt idx="53">
                  <c:v>1340.83834550853</c:v>
                </c:pt>
                <c:pt idx="54">
                  <c:v>914.82044321717399</c:v>
                </c:pt>
                <c:pt idx="55">
                  <c:v>1590.48291882839</c:v>
                </c:pt>
                <c:pt idx="56">
                  <c:v>2010.34591513951</c:v>
                </c:pt>
                <c:pt idx="57">
                  <c:v>2147.6551983653299</c:v>
                </c:pt>
                <c:pt idx="58">
                  <c:v>2313.1889915531101</c:v>
                </c:pt>
                <c:pt idx="59">
                  <c:v>2401.8624863548898</c:v>
                </c:pt>
                <c:pt idx="60">
                  <c:v>2959.00888509579</c:v>
                </c:pt>
                <c:pt idx="61">
                  <c:v>2298.26747221289</c:v>
                </c:pt>
                <c:pt idx="62">
                  <c:v>1729.67956909588</c:v>
                </c:pt>
                <c:pt idx="63">
                  <c:v>1786.9636932144799</c:v>
                </c:pt>
                <c:pt idx="64">
                  <c:v>2287.4563741058</c:v>
                </c:pt>
                <c:pt idx="65">
                  <c:v>2809.1857029006101</c:v>
                </c:pt>
                <c:pt idx="66">
                  <c:v>3283.6259018359701</c:v>
                </c:pt>
                <c:pt idx="67">
                  <c:v>4039.88070994391</c:v>
                </c:pt>
                <c:pt idx="68">
                  <c:v>3605.9200375424598</c:v>
                </c:pt>
                <c:pt idx="69">
                  <c:v>3862.1996961013201</c:v>
                </c:pt>
                <c:pt idx="70">
                  <c:v>4238.7489202720399</c:v>
                </c:pt>
                <c:pt idx="71">
                  <c:v>4285.4219737943804</c:v>
                </c:pt>
                <c:pt idx="72">
                  <c:v>4817.4353458648202</c:v>
                </c:pt>
                <c:pt idx="73">
                  <c:v>4918.7039529251797</c:v>
                </c:pt>
                <c:pt idx="74">
                  <c:v>5361.9428568172198</c:v>
                </c:pt>
                <c:pt idx="75">
                  <c:v>5067.5400663829196</c:v>
                </c:pt>
                <c:pt idx="76">
                  <c:v>5523.8871359559898</c:v>
                </c:pt>
                <c:pt idx="77">
                  <c:v>6511.2339389523604</c:v>
                </c:pt>
                <c:pt idx="78">
                  <c:v>5861.1062560788396</c:v>
                </c:pt>
                <c:pt idx="79">
                  <c:v>6295.7228253459098</c:v>
                </c:pt>
                <c:pt idx="80">
                  <c:v>6451.0133332447303</c:v>
                </c:pt>
                <c:pt idx="81">
                  <c:v>8266.0244448968697</c:v>
                </c:pt>
                <c:pt idx="82">
                  <c:v>7493.9879814893302</c:v>
                </c:pt>
                <c:pt idx="83">
                  <c:v>7824.9162841176303</c:v>
                </c:pt>
                <c:pt idx="84">
                  <c:v>8070.4318717665101</c:v>
                </c:pt>
                <c:pt idx="85">
                  <c:v>8231.75704912935</c:v>
                </c:pt>
                <c:pt idx="86">
                  <c:v>8756.2616396367503</c:v>
                </c:pt>
                <c:pt idx="87">
                  <c:v>10111.2967846714</c:v>
                </c:pt>
                <c:pt idx="88">
                  <c:v>10975.0613676756</c:v>
                </c:pt>
                <c:pt idx="89">
                  <c:v>9849.2090637568908</c:v>
                </c:pt>
                <c:pt idx="90">
                  <c:v>12422.3609245527</c:v>
                </c:pt>
                <c:pt idx="91">
                  <c:v>12711.059912697099</c:v>
                </c:pt>
                <c:pt idx="92">
                  <c:v>10420.3811302915</c:v>
                </c:pt>
                <c:pt idx="93">
                  <c:v>10726.985283342099</c:v>
                </c:pt>
                <c:pt idx="94">
                  <c:v>13154.9248764202</c:v>
                </c:pt>
                <c:pt idx="95">
                  <c:v>15150.0062562479</c:v>
                </c:pt>
                <c:pt idx="96">
                  <c:v>12186.944396843701</c:v>
                </c:pt>
                <c:pt idx="97">
                  <c:v>11219.3420680338</c:v>
                </c:pt>
                <c:pt idx="98">
                  <c:v>13773.928453038499</c:v>
                </c:pt>
                <c:pt idx="99">
                  <c:v>14892.8922324057</c:v>
                </c:pt>
                <c:pt idx="100">
                  <c:v>16802.581996006698</c:v>
                </c:pt>
                <c:pt idx="101">
                  <c:v>19508.391196709199</c:v>
                </c:pt>
                <c:pt idx="102">
                  <c:v>18622.143017019502</c:v>
                </c:pt>
                <c:pt idx="103">
                  <c:v>18610.7899928935</c:v>
                </c:pt>
                <c:pt idx="104">
                  <c:v>20330.932359546601</c:v>
                </c:pt>
                <c:pt idx="105">
                  <c:v>17769.849413138199</c:v>
                </c:pt>
                <c:pt idx="106">
                  <c:v>19067.846129010901</c:v>
                </c:pt>
                <c:pt idx="107">
                  <c:v>14837.392675806699</c:v>
                </c:pt>
                <c:pt idx="108">
                  <c:v>21111.1011534889</c:v>
                </c:pt>
                <c:pt idx="109">
                  <c:v>24195.697182396299</c:v>
                </c:pt>
                <c:pt idx="110">
                  <c:v>22472.563115376601</c:v>
                </c:pt>
                <c:pt idx="111">
                  <c:v>23010.763515422899</c:v>
                </c:pt>
                <c:pt idx="112">
                  <c:v>30229.589262023601</c:v>
                </c:pt>
                <c:pt idx="113">
                  <c:v>33169.776614306298</c:v>
                </c:pt>
                <c:pt idx="114">
                  <c:v>26999.797987059399</c:v>
                </c:pt>
                <c:pt idx="115">
                  <c:v>29573.7331677816</c:v>
                </c:pt>
                <c:pt idx="116">
                  <c:v>32073.512869707301</c:v>
                </c:pt>
                <c:pt idx="117">
                  <c:v>31392.211846011101</c:v>
                </c:pt>
                <c:pt idx="118">
                  <c:v>34252.105417069397</c:v>
                </c:pt>
                <c:pt idx="119">
                  <c:v>33557.933040615702</c:v>
                </c:pt>
                <c:pt idx="120">
                  <c:v>38098.724130324401</c:v>
                </c:pt>
                <c:pt idx="121">
                  <c:v>39903.402032414</c:v>
                </c:pt>
                <c:pt idx="122">
                  <c:v>41372.5420546393</c:v>
                </c:pt>
                <c:pt idx="123">
                  <c:v>48797.2644947382</c:v>
                </c:pt>
                <c:pt idx="124">
                  <c:v>46339.617797355502</c:v>
                </c:pt>
                <c:pt idx="125">
                  <c:v>45584.039982229799</c:v>
                </c:pt>
                <c:pt idx="126">
                  <c:v>48785.394542303897</c:v>
                </c:pt>
                <c:pt idx="127">
                  <c:v>50345.939318923898</c:v>
                </c:pt>
                <c:pt idx="128">
                  <c:v>46382.851740308201</c:v>
                </c:pt>
                <c:pt idx="129">
                  <c:v>56670.480612845698</c:v>
                </c:pt>
                <c:pt idx="130">
                  <c:v>59034.697343322303</c:v>
                </c:pt>
                <c:pt idx="131">
                  <c:v>52618.036035710902</c:v>
                </c:pt>
                <c:pt idx="132">
                  <c:v>55077.418211094096</c:v>
                </c:pt>
                <c:pt idx="133">
                  <c:v>49829.968209092403</c:v>
                </c:pt>
                <c:pt idx="134">
                  <c:v>58600.320682491001</c:v>
                </c:pt>
                <c:pt idx="135">
                  <c:v>63058.458888895002</c:v>
                </c:pt>
                <c:pt idx="136">
                  <c:v>72188.282555580197</c:v>
                </c:pt>
                <c:pt idx="137">
                  <c:v>74474.574660680693</c:v>
                </c:pt>
                <c:pt idx="138">
                  <c:v>67810.378565209001</c:v>
                </c:pt>
                <c:pt idx="139">
                  <c:v>71121.030855094199</c:v>
                </c:pt>
                <c:pt idx="140">
                  <c:v>61537.742352658199</c:v>
                </c:pt>
                <c:pt idx="141">
                  <c:v>70643.971294610703</c:v>
                </c:pt>
                <c:pt idx="142">
                  <c:v>73257.502888545307</c:v>
                </c:pt>
                <c:pt idx="143">
                  <c:v>90317.365383894299</c:v>
                </c:pt>
                <c:pt idx="144">
                  <c:v>107773.716447534</c:v>
                </c:pt>
                <c:pt idx="145">
                  <c:v>102621.864472563</c:v>
                </c:pt>
                <c:pt idx="146">
                  <c:v>88503.949656445897</c:v>
                </c:pt>
                <c:pt idx="147">
                  <c:v>99096.711229023102</c:v>
                </c:pt>
                <c:pt idx="148">
                  <c:v>110652.60705756801</c:v>
                </c:pt>
                <c:pt idx="149">
                  <c:v>92860.279750890695</c:v>
                </c:pt>
                <c:pt idx="150">
                  <c:v>87921.264648512399</c:v>
                </c:pt>
                <c:pt idx="151">
                  <c:v>113593.691192039</c:v>
                </c:pt>
                <c:pt idx="152">
                  <c:v>89231.848528229995</c:v>
                </c:pt>
                <c:pt idx="153">
                  <c:v>87398.833311514696</c:v>
                </c:pt>
                <c:pt idx="154">
                  <c:v>81003.981364265404</c:v>
                </c:pt>
                <c:pt idx="155">
                  <c:v>88255.852109044805</c:v>
                </c:pt>
                <c:pt idx="156">
                  <c:v>61832.163311037199</c:v>
                </c:pt>
                <c:pt idx="157">
                  <c:v>107560.6237079</c:v>
                </c:pt>
                <c:pt idx="158">
                  <c:v>126135.07397644799</c:v>
                </c:pt>
                <c:pt idx="159">
                  <c:v>98184.763967045801</c:v>
                </c:pt>
              </c:numCache>
            </c:numRef>
          </c:yVal>
          <c:smooth val="1"/>
        </c:ser>
        <c:ser>
          <c:idx val="1"/>
          <c:order val="2"/>
          <c:tx>
            <c:v>Phrase 2 (SEAIR)</c:v>
          </c:tx>
          <c:spPr>
            <a:ln w="19050">
              <a:solidFill>
                <a:schemeClr val="accent3">
                  <a:shade val="95000"/>
                  <a:satMod val="10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印度!$A$73:$A$233</c:f>
              <c:numCache>
                <c:formatCode>m/d/yyyy</c:formatCode>
                <c:ptCount val="161"/>
                <c:pt idx="0">
                  <c:v>43931</c:v>
                </c:pt>
                <c:pt idx="1">
                  <c:v>43932</c:v>
                </c:pt>
                <c:pt idx="2">
                  <c:v>43933</c:v>
                </c:pt>
                <c:pt idx="3">
                  <c:v>43934</c:v>
                </c:pt>
                <c:pt idx="4">
                  <c:v>43935</c:v>
                </c:pt>
                <c:pt idx="5">
                  <c:v>43936</c:v>
                </c:pt>
                <c:pt idx="6">
                  <c:v>43937</c:v>
                </c:pt>
                <c:pt idx="7">
                  <c:v>43938</c:v>
                </c:pt>
                <c:pt idx="8">
                  <c:v>43939</c:v>
                </c:pt>
                <c:pt idx="9">
                  <c:v>43940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43946</c:v>
                </c:pt>
                <c:pt idx="16">
                  <c:v>43947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43953</c:v>
                </c:pt>
                <c:pt idx="23">
                  <c:v>43954</c:v>
                </c:pt>
                <c:pt idx="24">
                  <c:v>43955</c:v>
                </c:pt>
                <c:pt idx="25">
                  <c:v>43956</c:v>
                </c:pt>
                <c:pt idx="26">
                  <c:v>43957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43965</c:v>
                </c:pt>
                <c:pt idx="35">
                  <c:v>43966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43976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43981</c:v>
                </c:pt>
                <c:pt idx="51">
                  <c:v>43982</c:v>
                </c:pt>
                <c:pt idx="52">
                  <c:v>43983</c:v>
                </c:pt>
                <c:pt idx="53">
                  <c:v>43984</c:v>
                </c:pt>
                <c:pt idx="54">
                  <c:v>43985</c:v>
                </c:pt>
                <c:pt idx="55">
                  <c:v>43986</c:v>
                </c:pt>
                <c:pt idx="56">
                  <c:v>43987</c:v>
                </c:pt>
                <c:pt idx="57">
                  <c:v>43988</c:v>
                </c:pt>
                <c:pt idx="58">
                  <c:v>43989</c:v>
                </c:pt>
                <c:pt idx="59">
                  <c:v>43990</c:v>
                </c:pt>
                <c:pt idx="60">
                  <c:v>43991</c:v>
                </c:pt>
                <c:pt idx="61">
                  <c:v>43992</c:v>
                </c:pt>
                <c:pt idx="62">
                  <c:v>43993</c:v>
                </c:pt>
                <c:pt idx="63">
                  <c:v>43994</c:v>
                </c:pt>
                <c:pt idx="64">
                  <c:v>43995</c:v>
                </c:pt>
                <c:pt idx="65">
                  <c:v>43996</c:v>
                </c:pt>
                <c:pt idx="66">
                  <c:v>43997</c:v>
                </c:pt>
                <c:pt idx="67">
                  <c:v>43998</c:v>
                </c:pt>
                <c:pt idx="68">
                  <c:v>43999</c:v>
                </c:pt>
                <c:pt idx="69">
                  <c:v>44000</c:v>
                </c:pt>
                <c:pt idx="70">
                  <c:v>44001</c:v>
                </c:pt>
                <c:pt idx="71">
                  <c:v>44002</c:v>
                </c:pt>
                <c:pt idx="72">
                  <c:v>44003</c:v>
                </c:pt>
                <c:pt idx="73">
                  <c:v>44004</c:v>
                </c:pt>
                <c:pt idx="74">
                  <c:v>44005</c:v>
                </c:pt>
                <c:pt idx="75">
                  <c:v>44006</c:v>
                </c:pt>
                <c:pt idx="76">
                  <c:v>44007</c:v>
                </c:pt>
                <c:pt idx="77">
                  <c:v>44008</c:v>
                </c:pt>
                <c:pt idx="78">
                  <c:v>44009</c:v>
                </c:pt>
                <c:pt idx="79">
                  <c:v>44010</c:v>
                </c:pt>
                <c:pt idx="80">
                  <c:v>44011</c:v>
                </c:pt>
                <c:pt idx="81">
                  <c:v>44012</c:v>
                </c:pt>
                <c:pt idx="82">
                  <c:v>44013</c:v>
                </c:pt>
                <c:pt idx="83">
                  <c:v>44014</c:v>
                </c:pt>
                <c:pt idx="84">
                  <c:v>44015</c:v>
                </c:pt>
                <c:pt idx="85">
                  <c:v>44016</c:v>
                </c:pt>
                <c:pt idx="86">
                  <c:v>44017</c:v>
                </c:pt>
                <c:pt idx="87">
                  <c:v>44018</c:v>
                </c:pt>
                <c:pt idx="88">
                  <c:v>44019</c:v>
                </c:pt>
                <c:pt idx="89">
                  <c:v>44020</c:v>
                </c:pt>
                <c:pt idx="90">
                  <c:v>44021</c:v>
                </c:pt>
                <c:pt idx="91">
                  <c:v>44022</c:v>
                </c:pt>
                <c:pt idx="92">
                  <c:v>44023</c:v>
                </c:pt>
                <c:pt idx="93">
                  <c:v>44024</c:v>
                </c:pt>
                <c:pt idx="94">
                  <c:v>44025</c:v>
                </c:pt>
                <c:pt idx="95">
                  <c:v>44026</c:v>
                </c:pt>
                <c:pt idx="96">
                  <c:v>44027</c:v>
                </c:pt>
                <c:pt idx="97">
                  <c:v>44028</c:v>
                </c:pt>
                <c:pt idx="98">
                  <c:v>44029</c:v>
                </c:pt>
                <c:pt idx="99">
                  <c:v>44030</c:v>
                </c:pt>
                <c:pt idx="100">
                  <c:v>44031</c:v>
                </c:pt>
                <c:pt idx="101">
                  <c:v>44032</c:v>
                </c:pt>
                <c:pt idx="102">
                  <c:v>44033</c:v>
                </c:pt>
                <c:pt idx="103">
                  <c:v>44034</c:v>
                </c:pt>
                <c:pt idx="104">
                  <c:v>44035</c:v>
                </c:pt>
                <c:pt idx="105">
                  <c:v>44036</c:v>
                </c:pt>
                <c:pt idx="106">
                  <c:v>44037</c:v>
                </c:pt>
                <c:pt idx="107">
                  <c:v>44038</c:v>
                </c:pt>
                <c:pt idx="108">
                  <c:v>44039</c:v>
                </c:pt>
                <c:pt idx="109">
                  <c:v>44040</c:v>
                </c:pt>
                <c:pt idx="110">
                  <c:v>44041</c:v>
                </c:pt>
                <c:pt idx="111">
                  <c:v>44042</c:v>
                </c:pt>
                <c:pt idx="112">
                  <c:v>44043</c:v>
                </c:pt>
                <c:pt idx="113">
                  <c:v>44044</c:v>
                </c:pt>
                <c:pt idx="114">
                  <c:v>44045</c:v>
                </c:pt>
                <c:pt idx="115">
                  <c:v>44046</c:v>
                </c:pt>
                <c:pt idx="116">
                  <c:v>44047</c:v>
                </c:pt>
                <c:pt idx="117">
                  <c:v>44048</c:v>
                </c:pt>
                <c:pt idx="118">
                  <c:v>44049</c:v>
                </c:pt>
                <c:pt idx="119">
                  <c:v>44050</c:v>
                </c:pt>
                <c:pt idx="120">
                  <c:v>44051</c:v>
                </c:pt>
                <c:pt idx="121">
                  <c:v>44052</c:v>
                </c:pt>
                <c:pt idx="122">
                  <c:v>44053</c:v>
                </c:pt>
                <c:pt idx="123">
                  <c:v>44054</c:v>
                </c:pt>
                <c:pt idx="124">
                  <c:v>44055</c:v>
                </c:pt>
                <c:pt idx="125">
                  <c:v>44056</c:v>
                </c:pt>
                <c:pt idx="126">
                  <c:v>44057</c:v>
                </c:pt>
                <c:pt idx="127">
                  <c:v>44058</c:v>
                </c:pt>
                <c:pt idx="128">
                  <c:v>44059</c:v>
                </c:pt>
                <c:pt idx="129">
                  <c:v>44060</c:v>
                </c:pt>
                <c:pt idx="130">
                  <c:v>44061</c:v>
                </c:pt>
                <c:pt idx="131">
                  <c:v>44062</c:v>
                </c:pt>
                <c:pt idx="132">
                  <c:v>44063</c:v>
                </c:pt>
                <c:pt idx="133">
                  <c:v>44064</c:v>
                </c:pt>
                <c:pt idx="134">
                  <c:v>44065</c:v>
                </c:pt>
                <c:pt idx="135">
                  <c:v>44066</c:v>
                </c:pt>
                <c:pt idx="136">
                  <c:v>44067</c:v>
                </c:pt>
                <c:pt idx="137">
                  <c:v>44068</c:v>
                </c:pt>
                <c:pt idx="138">
                  <c:v>44069</c:v>
                </c:pt>
                <c:pt idx="139">
                  <c:v>44070</c:v>
                </c:pt>
                <c:pt idx="140">
                  <c:v>44071</c:v>
                </c:pt>
                <c:pt idx="141">
                  <c:v>44072</c:v>
                </c:pt>
                <c:pt idx="142">
                  <c:v>44073</c:v>
                </c:pt>
                <c:pt idx="143">
                  <c:v>44074</c:v>
                </c:pt>
                <c:pt idx="144">
                  <c:v>44075</c:v>
                </c:pt>
                <c:pt idx="145">
                  <c:v>44076</c:v>
                </c:pt>
                <c:pt idx="146">
                  <c:v>44077</c:v>
                </c:pt>
                <c:pt idx="147">
                  <c:v>44078</c:v>
                </c:pt>
                <c:pt idx="148">
                  <c:v>44079</c:v>
                </c:pt>
                <c:pt idx="149">
                  <c:v>44080</c:v>
                </c:pt>
                <c:pt idx="150">
                  <c:v>44081</c:v>
                </c:pt>
                <c:pt idx="151">
                  <c:v>44082</c:v>
                </c:pt>
                <c:pt idx="152">
                  <c:v>44083</c:v>
                </c:pt>
                <c:pt idx="153">
                  <c:v>44084</c:v>
                </c:pt>
                <c:pt idx="154">
                  <c:v>44085</c:v>
                </c:pt>
                <c:pt idx="155">
                  <c:v>44086</c:v>
                </c:pt>
                <c:pt idx="156">
                  <c:v>44087</c:v>
                </c:pt>
                <c:pt idx="157">
                  <c:v>44088</c:v>
                </c:pt>
                <c:pt idx="158">
                  <c:v>44089</c:v>
                </c:pt>
                <c:pt idx="159">
                  <c:v>44090</c:v>
                </c:pt>
                <c:pt idx="160">
                  <c:v>44091</c:v>
                </c:pt>
              </c:numCache>
            </c:numRef>
          </c:xVal>
          <c:yVal>
            <c:numRef>
              <c:f>印度!$M$73:$M$233</c:f>
              <c:numCache>
                <c:formatCode>General</c:formatCode>
                <c:ptCount val="161"/>
                <c:pt idx="0">
                  <c:v>955.47788319843096</c:v>
                </c:pt>
                <c:pt idx="1">
                  <c:v>1084.8420242427901</c:v>
                </c:pt>
                <c:pt idx="2">
                  <c:v>-525.18920695201905</c:v>
                </c:pt>
                <c:pt idx="3">
                  <c:v>2151.3352050113299</c:v>
                </c:pt>
                <c:pt idx="4">
                  <c:v>1140.8706099977001</c:v>
                </c:pt>
                <c:pt idx="5">
                  <c:v>3013.3818507221199</c:v>
                </c:pt>
                <c:pt idx="6">
                  <c:v>2464.0953672483902</c:v>
                </c:pt>
                <c:pt idx="7">
                  <c:v>3522.7493706108698</c:v>
                </c:pt>
                <c:pt idx="8">
                  <c:v>3419.5284725134402</c:v>
                </c:pt>
                <c:pt idx="9">
                  <c:v>3611.2011509440799</c:v>
                </c:pt>
                <c:pt idx="10">
                  <c:v>3839.9268327981399</c:v>
                </c:pt>
                <c:pt idx="11">
                  <c:v>3985.8791672610801</c:v>
                </c:pt>
                <c:pt idx="12">
                  <c:v>4659.9698958323497</c:v>
                </c:pt>
                <c:pt idx="13">
                  <c:v>4427.70274203998</c:v>
                </c:pt>
                <c:pt idx="14">
                  <c:v>5115.3370228535496</c:v>
                </c:pt>
                <c:pt idx="15">
                  <c:v>4776.1098296336104</c:v>
                </c:pt>
                <c:pt idx="16">
                  <c:v>5228.0479015492201</c:v>
                </c:pt>
                <c:pt idx="17">
                  <c:v>5126.1087433388702</c:v>
                </c:pt>
                <c:pt idx="18">
                  <c:v>4985.6589312227297</c:v>
                </c:pt>
                <c:pt idx="19">
                  <c:v>5444.88186391827</c:v>
                </c:pt>
                <c:pt idx="20">
                  <c:v>5249.4474830603904</c:v>
                </c:pt>
                <c:pt idx="21">
                  <c:v>6062.5957608176304</c:v>
                </c:pt>
                <c:pt idx="22">
                  <c:v>5740.7845189386799</c:v>
                </c:pt>
                <c:pt idx="23">
                  <c:v>6009.1583010792501</c:v>
                </c:pt>
                <c:pt idx="24">
                  <c:v>6041.9201787850798</c:v>
                </c:pt>
                <c:pt idx="25">
                  <c:v>6081.05114867054</c:v>
                </c:pt>
                <c:pt idx="26">
                  <c:v>6399.7000376318201</c:v>
                </c:pt>
                <c:pt idx="27">
                  <c:v>6675.8658654534502</c:v>
                </c:pt>
                <c:pt idx="28">
                  <c:v>6611.1595194621796</c:v>
                </c:pt>
                <c:pt idx="29">
                  <c:v>6678.89995331913</c:v>
                </c:pt>
                <c:pt idx="30">
                  <c:v>7386.9981458703796</c:v>
                </c:pt>
                <c:pt idx="31">
                  <c:v>6962.9932061434001</c:v>
                </c:pt>
                <c:pt idx="32">
                  <c:v>7370.9743649758002</c:v>
                </c:pt>
                <c:pt idx="33">
                  <c:v>7454.6020792925801</c:v>
                </c:pt>
                <c:pt idx="34">
                  <c:v>7877.6210263721996</c:v>
                </c:pt>
                <c:pt idx="35">
                  <c:v>8086.8348658934001</c:v>
                </c:pt>
                <c:pt idx="36">
                  <c:v>8429.8159581820801</c:v>
                </c:pt>
                <c:pt idx="37">
                  <c:v>8329.1618346975793</c:v>
                </c:pt>
                <c:pt idx="38">
                  <c:v>9242.2272316813505</c:v>
                </c:pt>
                <c:pt idx="39">
                  <c:v>9173.2780943299203</c:v>
                </c:pt>
                <c:pt idx="40">
                  <c:v>10427.413925552</c:v>
                </c:pt>
                <c:pt idx="41">
                  <c:v>10356.470614019099</c:v>
                </c:pt>
                <c:pt idx="42">
                  <c:v>10353.2059660306</c:v>
                </c:pt>
                <c:pt idx="43">
                  <c:v>10216.7492091734</c:v>
                </c:pt>
                <c:pt idx="44">
                  <c:v>11894.5011355435</c:v>
                </c:pt>
                <c:pt idx="45">
                  <c:v>10087.1934632712</c:v>
                </c:pt>
                <c:pt idx="46">
                  <c:v>10568.955678263899</c:v>
                </c:pt>
                <c:pt idx="47">
                  <c:v>10847.9268535182</c:v>
                </c:pt>
                <c:pt idx="48">
                  <c:v>11323.8458585549</c:v>
                </c:pt>
                <c:pt idx="49">
                  <c:v>10398.3612210918</c:v>
                </c:pt>
                <c:pt idx="50">
                  <c:v>11052.7004851035</c:v>
                </c:pt>
                <c:pt idx="51">
                  <c:v>10785.602210588</c:v>
                </c:pt>
                <c:pt idx="52">
                  <c:v>12664.001530769199</c:v>
                </c:pt>
                <c:pt idx="53">
                  <c:v>10230.721128007701</c:v>
                </c:pt>
                <c:pt idx="54">
                  <c:v>15159.1290023901</c:v>
                </c:pt>
                <c:pt idx="55">
                  <c:v>13143.2577487659</c:v>
                </c:pt>
                <c:pt idx="56">
                  <c:v>13735.480735113601</c:v>
                </c:pt>
                <c:pt idx="57">
                  <c:v>13108.4281828615</c:v>
                </c:pt>
                <c:pt idx="58">
                  <c:v>14052.205257686601</c:v>
                </c:pt>
                <c:pt idx="59">
                  <c:v>13692.579314022099</c:v>
                </c:pt>
                <c:pt idx="60">
                  <c:v>14570.029274589</c:v>
                </c:pt>
                <c:pt idx="61">
                  <c:v>13611.5665144332</c:v>
                </c:pt>
                <c:pt idx="62">
                  <c:v>16328.0126031073</c:v>
                </c:pt>
                <c:pt idx="63">
                  <c:v>15996.024745032901</c:v>
                </c:pt>
                <c:pt idx="64">
                  <c:v>16840.436193051799</c:v>
                </c:pt>
                <c:pt idx="65">
                  <c:v>16053.8445078934</c:v>
                </c:pt>
                <c:pt idx="66">
                  <c:v>16561.7149402779</c:v>
                </c:pt>
                <c:pt idx="67">
                  <c:v>16204.589928477901</c:v>
                </c:pt>
                <c:pt idx="68">
                  <c:v>16226.953862914799</c:v>
                </c:pt>
                <c:pt idx="69">
                  <c:v>17855.793182108599</c:v>
                </c:pt>
                <c:pt idx="70">
                  <c:v>17018.458857912101</c:v>
                </c:pt>
                <c:pt idx="71">
                  <c:v>18170.263358848799</c:v>
                </c:pt>
                <c:pt idx="72">
                  <c:v>18119.560422897801</c:v>
                </c:pt>
                <c:pt idx="73">
                  <c:v>18443.208081907102</c:v>
                </c:pt>
                <c:pt idx="74">
                  <c:v>19106.495321845901</c:v>
                </c:pt>
                <c:pt idx="75">
                  <c:v>19021.514956643299</c:v>
                </c:pt>
                <c:pt idx="76">
                  <c:v>20621.755225417899</c:v>
                </c:pt>
                <c:pt idx="77">
                  <c:v>19751.852356326501</c:v>
                </c:pt>
                <c:pt idx="78">
                  <c:v>20458.557265281699</c:v>
                </c:pt>
                <c:pt idx="79">
                  <c:v>21856.689679437699</c:v>
                </c:pt>
                <c:pt idx="80">
                  <c:v>21305.097605891398</c:v>
                </c:pt>
                <c:pt idx="81">
                  <c:v>22836.162817818298</c:v>
                </c:pt>
                <c:pt idx="82">
                  <c:v>20606.534862979101</c:v>
                </c:pt>
                <c:pt idx="83">
                  <c:v>24898.2942346333</c:v>
                </c:pt>
                <c:pt idx="84">
                  <c:v>22055.480237354601</c:v>
                </c:pt>
                <c:pt idx="85">
                  <c:v>25673.5284671308</c:v>
                </c:pt>
                <c:pt idx="86">
                  <c:v>23699.393214337499</c:v>
                </c:pt>
                <c:pt idx="87">
                  <c:v>26285.7778311287</c:v>
                </c:pt>
                <c:pt idx="88">
                  <c:v>24047.945624207201</c:v>
                </c:pt>
                <c:pt idx="89">
                  <c:v>26835.907568164101</c:v>
                </c:pt>
                <c:pt idx="90">
                  <c:v>26932.752796787001</c:v>
                </c:pt>
                <c:pt idx="91">
                  <c:v>25975.643835282601</c:v>
                </c:pt>
                <c:pt idx="92">
                  <c:v>28311.155363945702</c:v>
                </c:pt>
                <c:pt idx="93">
                  <c:v>29844.513213313399</c:v>
                </c:pt>
                <c:pt idx="94">
                  <c:v>29812.813506335999</c:v>
                </c:pt>
                <c:pt idx="95">
                  <c:v>29320.625711024899</c:v>
                </c:pt>
                <c:pt idx="96">
                  <c:v>29866.093093650801</c:v>
                </c:pt>
                <c:pt idx="97">
                  <c:v>33477.946191548697</c:v>
                </c:pt>
                <c:pt idx="98">
                  <c:v>32914.086045544202</c:v>
                </c:pt>
                <c:pt idx="99">
                  <c:v>32923.929698397304</c:v>
                </c:pt>
                <c:pt idx="100">
                  <c:v>33793.020068789403</c:v>
                </c:pt>
                <c:pt idx="101">
                  <c:v>33410.812690356601</c:v>
                </c:pt>
                <c:pt idx="102">
                  <c:v>33734.634415636297</c:v>
                </c:pt>
                <c:pt idx="103">
                  <c:v>36081.544815927402</c:v>
                </c:pt>
                <c:pt idx="104">
                  <c:v>35982.860025464302</c:v>
                </c:pt>
                <c:pt idx="105">
                  <c:v>36895.321321386698</c:v>
                </c:pt>
                <c:pt idx="106">
                  <c:v>39789.423593145701</c:v>
                </c:pt>
                <c:pt idx="107">
                  <c:v>38435.9570144932</c:v>
                </c:pt>
                <c:pt idx="108">
                  <c:v>44177.681320196403</c:v>
                </c:pt>
                <c:pt idx="109">
                  <c:v>37264.101999988503</c:v>
                </c:pt>
                <c:pt idx="110">
                  <c:v>43452.6349014066</c:v>
                </c:pt>
                <c:pt idx="111">
                  <c:v>41308.546296477798</c:v>
                </c:pt>
                <c:pt idx="112">
                  <c:v>44921.457412145901</c:v>
                </c:pt>
                <c:pt idx="113">
                  <c:v>39723.337889046103</c:v>
                </c:pt>
                <c:pt idx="114">
                  <c:v>45450.948704420203</c:v>
                </c:pt>
                <c:pt idx="115">
                  <c:v>46064.800954849197</c:v>
                </c:pt>
                <c:pt idx="116">
                  <c:v>46448.005184324902</c:v>
                </c:pt>
                <c:pt idx="117">
                  <c:v>47197.253698663502</c:v>
                </c:pt>
                <c:pt idx="118">
                  <c:v>49341.714398159398</c:v>
                </c:pt>
                <c:pt idx="119">
                  <c:v>48497.964353000003</c:v>
                </c:pt>
                <c:pt idx="120">
                  <c:v>52064.695743914403</c:v>
                </c:pt>
                <c:pt idx="121">
                  <c:v>49313.045214663602</c:v>
                </c:pt>
                <c:pt idx="122">
                  <c:v>53530.957669808799</c:v>
                </c:pt>
                <c:pt idx="123">
                  <c:v>51845.554726328803</c:v>
                </c:pt>
                <c:pt idx="124">
                  <c:v>52839.368268072401</c:v>
                </c:pt>
                <c:pt idx="125">
                  <c:v>55881.682299311302</c:v>
                </c:pt>
                <c:pt idx="126">
                  <c:v>56343.850177931003</c:v>
                </c:pt>
                <c:pt idx="127">
                  <c:v>57415.415272997001</c:v>
                </c:pt>
                <c:pt idx="128">
                  <c:v>58714.491776612602</c:v>
                </c:pt>
                <c:pt idx="129">
                  <c:v>61995.846312739697</c:v>
                </c:pt>
                <c:pt idx="130">
                  <c:v>57990.175055966101</c:v>
                </c:pt>
                <c:pt idx="131">
                  <c:v>63661.3889186054</c:v>
                </c:pt>
                <c:pt idx="132">
                  <c:v>64138.5259999185</c:v>
                </c:pt>
                <c:pt idx="133">
                  <c:v>65714.362318544401</c:v>
                </c:pt>
                <c:pt idx="134">
                  <c:v>69173.283721919201</c:v>
                </c:pt>
                <c:pt idx="135">
                  <c:v>66067.144223669806</c:v>
                </c:pt>
                <c:pt idx="136">
                  <c:v>70100.291330821798</c:v>
                </c:pt>
                <c:pt idx="137">
                  <c:v>66713.489324441995</c:v>
                </c:pt>
                <c:pt idx="138">
                  <c:v>72175.823420179804</c:v>
                </c:pt>
                <c:pt idx="139">
                  <c:v>72891.538671867005</c:v>
                </c:pt>
                <c:pt idx="140">
                  <c:v>74368.464886901304</c:v>
                </c:pt>
                <c:pt idx="141">
                  <c:v>79233.405370786902</c:v>
                </c:pt>
                <c:pt idx="142">
                  <c:v>75557.005005030704</c:v>
                </c:pt>
                <c:pt idx="143">
                  <c:v>80836.149899669806</c:v>
                </c:pt>
                <c:pt idx="144">
                  <c:v>74644.2427469822</c:v>
                </c:pt>
                <c:pt idx="145">
                  <c:v>78721.697005035094</c:v>
                </c:pt>
                <c:pt idx="146">
                  <c:v>80242.7596264725</c:v>
                </c:pt>
                <c:pt idx="147">
                  <c:v>86243.813284205404</c:v>
                </c:pt>
                <c:pt idx="148">
                  <c:v>81861.339610651194</c:v>
                </c:pt>
                <c:pt idx="149">
                  <c:v>86096.883486298306</c:v>
                </c:pt>
                <c:pt idx="150">
                  <c:v>90601.109678334498</c:v>
                </c:pt>
                <c:pt idx="151">
                  <c:v>91630.240430983496</c:v>
                </c:pt>
                <c:pt idx="152">
                  <c:v>87659.590698047701</c:v>
                </c:pt>
                <c:pt idx="153">
                  <c:v>100132.350752817</c:v>
                </c:pt>
                <c:pt idx="154">
                  <c:v>94445.148546828801</c:v>
                </c:pt>
                <c:pt idx="155">
                  <c:v>103329.963281341</c:v>
                </c:pt>
                <c:pt idx="156">
                  <c:v>98235.972503448094</c:v>
                </c:pt>
                <c:pt idx="157">
                  <c:v>111249.69512813901</c:v>
                </c:pt>
                <c:pt idx="158">
                  <c:v>93759.535444002002</c:v>
                </c:pt>
                <c:pt idx="159">
                  <c:v>106656.379771372</c:v>
                </c:pt>
                <c:pt idx="160">
                  <c:v>106461.11722090399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16512"/>
        <c:axId val="221817088"/>
      </c:scatterChart>
      <c:valAx>
        <c:axId val="221816512"/>
        <c:scaling>
          <c:orientation val="minMax"/>
          <c:max val="44091"/>
          <c:min val="4393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1817088"/>
        <c:crosses val="autoZero"/>
        <c:crossBetween val="midCat"/>
        <c:majorUnit val="40"/>
      </c:valAx>
      <c:valAx>
        <c:axId val="221817088"/>
        <c:scaling>
          <c:orientation val="minMax"/>
          <c:max val="12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1816512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8.2129273933069583E-2"/>
                <c:y val="3.1895119124707399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4.4245083579154368E-2"/>
          <c:y val="6.0602439368302313E-2"/>
          <c:w val="0.42619026548672573"/>
          <c:h val="0.2645068386914833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54515222750986E-2"/>
          <c:y val="6.5289442986293383E-2"/>
          <c:w val="0.83249096955449797"/>
          <c:h val="0.78535374173894756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印度!$A$233:$A$363</c:f>
              <c:numCache>
                <c:formatCode>m/d/yyyy</c:formatCode>
                <c:ptCount val="131"/>
                <c:pt idx="0">
                  <c:v>44091</c:v>
                </c:pt>
                <c:pt idx="1">
                  <c:v>44092</c:v>
                </c:pt>
                <c:pt idx="2">
                  <c:v>44093</c:v>
                </c:pt>
                <c:pt idx="3">
                  <c:v>44094</c:v>
                </c:pt>
                <c:pt idx="4">
                  <c:v>44095</c:v>
                </c:pt>
                <c:pt idx="5">
                  <c:v>44096</c:v>
                </c:pt>
                <c:pt idx="6">
                  <c:v>44097</c:v>
                </c:pt>
                <c:pt idx="7">
                  <c:v>44098</c:v>
                </c:pt>
                <c:pt idx="8">
                  <c:v>44099</c:v>
                </c:pt>
                <c:pt idx="9">
                  <c:v>44100</c:v>
                </c:pt>
                <c:pt idx="10">
                  <c:v>44101</c:v>
                </c:pt>
                <c:pt idx="11">
                  <c:v>44102</c:v>
                </c:pt>
                <c:pt idx="12">
                  <c:v>44103</c:v>
                </c:pt>
                <c:pt idx="13">
                  <c:v>44104</c:v>
                </c:pt>
                <c:pt idx="14">
                  <c:v>44105</c:v>
                </c:pt>
                <c:pt idx="15">
                  <c:v>44106</c:v>
                </c:pt>
                <c:pt idx="16">
                  <c:v>44107</c:v>
                </c:pt>
                <c:pt idx="17">
                  <c:v>44108</c:v>
                </c:pt>
                <c:pt idx="18">
                  <c:v>44109</c:v>
                </c:pt>
                <c:pt idx="19">
                  <c:v>44110</c:v>
                </c:pt>
                <c:pt idx="20">
                  <c:v>44111</c:v>
                </c:pt>
                <c:pt idx="21">
                  <c:v>44112</c:v>
                </c:pt>
                <c:pt idx="22">
                  <c:v>44113</c:v>
                </c:pt>
                <c:pt idx="23">
                  <c:v>44114</c:v>
                </c:pt>
                <c:pt idx="24">
                  <c:v>44115</c:v>
                </c:pt>
                <c:pt idx="25">
                  <c:v>44116</c:v>
                </c:pt>
                <c:pt idx="26">
                  <c:v>44117</c:v>
                </c:pt>
                <c:pt idx="27">
                  <c:v>44118</c:v>
                </c:pt>
                <c:pt idx="28">
                  <c:v>44119</c:v>
                </c:pt>
                <c:pt idx="29">
                  <c:v>44120</c:v>
                </c:pt>
                <c:pt idx="30">
                  <c:v>44121</c:v>
                </c:pt>
                <c:pt idx="31">
                  <c:v>44122</c:v>
                </c:pt>
                <c:pt idx="32">
                  <c:v>44123</c:v>
                </c:pt>
                <c:pt idx="33">
                  <c:v>44124</c:v>
                </c:pt>
                <c:pt idx="34">
                  <c:v>44125</c:v>
                </c:pt>
                <c:pt idx="35">
                  <c:v>44126</c:v>
                </c:pt>
                <c:pt idx="36">
                  <c:v>44127</c:v>
                </c:pt>
                <c:pt idx="37">
                  <c:v>44128</c:v>
                </c:pt>
                <c:pt idx="38">
                  <c:v>44129</c:v>
                </c:pt>
                <c:pt idx="39">
                  <c:v>44130</c:v>
                </c:pt>
                <c:pt idx="40">
                  <c:v>44131</c:v>
                </c:pt>
                <c:pt idx="41">
                  <c:v>44132</c:v>
                </c:pt>
                <c:pt idx="42">
                  <c:v>44133</c:v>
                </c:pt>
                <c:pt idx="43">
                  <c:v>44134</c:v>
                </c:pt>
                <c:pt idx="44">
                  <c:v>44135</c:v>
                </c:pt>
                <c:pt idx="45">
                  <c:v>44136</c:v>
                </c:pt>
                <c:pt idx="46">
                  <c:v>44137</c:v>
                </c:pt>
                <c:pt idx="47">
                  <c:v>44138</c:v>
                </c:pt>
                <c:pt idx="48">
                  <c:v>44139</c:v>
                </c:pt>
                <c:pt idx="49">
                  <c:v>44140</c:v>
                </c:pt>
                <c:pt idx="50">
                  <c:v>44141</c:v>
                </c:pt>
                <c:pt idx="51">
                  <c:v>44142</c:v>
                </c:pt>
                <c:pt idx="52">
                  <c:v>44143</c:v>
                </c:pt>
                <c:pt idx="53">
                  <c:v>44144</c:v>
                </c:pt>
                <c:pt idx="54">
                  <c:v>44145</c:v>
                </c:pt>
                <c:pt idx="55">
                  <c:v>44146</c:v>
                </c:pt>
                <c:pt idx="56">
                  <c:v>44147</c:v>
                </c:pt>
                <c:pt idx="57">
                  <c:v>44148</c:v>
                </c:pt>
                <c:pt idx="58">
                  <c:v>44149</c:v>
                </c:pt>
                <c:pt idx="59">
                  <c:v>44150</c:v>
                </c:pt>
                <c:pt idx="60">
                  <c:v>44151</c:v>
                </c:pt>
                <c:pt idx="61">
                  <c:v>44152</c:v>
                </c:pt>
                <c:pt idx="62">
                  <c:v>44153</c:v>
                </c:pt>
                <c:pt idx="63">
                  <c:v>44154</c:v>
                </c:pt>
                <c:pt idx="64">
                  <c:v>44155</c:v>
                </c:pt>
                <c:pt idx="65">
                  <c:v>44156</c:v>
                </c:pt>
                <c:pt idx="66">
                  <c:v>44157</c:v>
                </c:pt>
                <c:pt idx="67">
                  <c:v>44158</c:v>
                </c:pt>
                <c:pt idx="68">
                  <c:v>44159</c:v>
                </c:pt>
                <c:pt idx="69">
                  <c:v>44160</c:v>
                </c:pt>
                <c:pt idx="70">
                  <c:v>44161</c:v>
                </c:pt>
                <c:pt idx="71">
                  <c:v>44162</c:v>
                </c:pt>
                <c:pt idx="72">
                  <c:v>44163</c:v>
                </c:pt>
                <c:pt idx="73">
                  <c:v>44164</c:v>
                </c:pt>
                <c:pt idx="74">
                  <c:v>44165</c:v>
                </c:pt>
                <c:pt idx="75">
                  <c:v>44166</c:v>
                </c:pt>
                <c:pt idx="76">
                  <c:v>44167</c:v>
                </c:pt>
                <c:pt idx="77">
                  <c:v>44168</c:v>
                </c:pt>
                <c:pt idx="78">
                  <c:v>44169</c:v>
                </c:pt>
                <c:pt idx="79">
                  <c:v>44170</c:v>
                </c:pt>
                <c:pt idx="80">
                  <c:v>44171</c:v>
                </c:pt>
                <c:pt idx="81">
                  <c:v>44172</c:v>
                </c:pt>
                <c:pt idx="82">
                  <c:v>44173</c:v>
                </c:pt>
                <c:pt idx="83">
                  <c:v>44174</c:v>
                </c:pt>
                <c:pt idx="84">
                  <c:v>44175</c:v>
                </c:pt>
                <c:pt idx="85">
                  <c:v>44176</c:v>
                </c:pt>
                <c:pt idx="86">
                  <c:v>44177</c:v>
                </c:pt>
                <c:pt idx="87">
                  <c:v>44178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44184</c:v>
                </c:pt>
                <c:pt idx="94">
                  <c:v>44185</c:v>
                </c:pt>
                <c:pt idx="95">
                  <c:v>44186</c:v>
                </c:pt>
                <c:pt idx="96">
                  <c:v>44187</c:v>
                </c:pt>
                <c:pt idx="97">
                  <c:v>44188</c:v>
                </c:pt>
                <c:pt idx="98">
                  <c:v>44189</c:v>
                </c:pt>
                <c:pt idx="99">
                  <c:v>44190</c:v>
                </c:pt>
                <c:pt idx="100">
                  <c:v>44191</c:v>
                </c:pt>
                <c:pt idx="101">
                  <c:v>44192</c:v>
                </c:pt>
                <c:pt idx="102">
                  <c:v>44193</c:v>
                </c:pt>
                <c:pt idx="103">
                  <c:v>44194</c:v>
                </c:pt>
                <c:pt idx="104">
                  <c:v>44195</c:v>
                </c:pt>
                <c:pt idx="105">
                  <c:v>44196</c:v>
                </c:pt>
                <c:pt idx="106">
                  <c:v>44197</c:v>
                </c:pt>
                <c:pt idx="107">
                  <c:v>44198</c:v>
                </c:pt>
                <c:pt idx="108">
                  <c:v>44199</c:v>
                </c:pt>
                <c:pt idx="109">
                  <c:v>44200</c:v>
                </c:pt>
                <c:pt idx="110">
                  <c:v>44201</c:v>
                </c:pt>
                <c:pt idx="111">
                  <c:v>44202</c:v>
                </c:pt>
                <c:pt idx="112">
                  <c:v>44203</c:v>
                </c:pt>
                <c:pt idx="113">
                  <c:v>44204</c:v>
                </c:pt>
                <c:pt idx="114">
                  <c:v>44205</c:v>
                </c:pt>
                <c:pt idx="115">
                  <c:v>44206</c:v>
                </c:pt>
                <c:pt idx="116">
                  <c:v>44207</c:v>
                </c:pt>
                <c:pt idx="117">
                  <c:v>44208</c:v>
                </c:pt>
                <c:pt idx="118">
                  <c:v>44209</c:v>
                </c:pt>
                <c:pt idx="119">
                  <c:v>44210</c:v>
                </c:pt>
                <c:pt idx="120">
                  <c:v>44211</c:v>
                </c:pt>
                <c:pt idx="121">
                  <c:v>44212</c:v>
                </c:pt>
                <c:pt idx="122">
                  <c:v>44213</c:v>
                </c:pt>
                <c:pt idx="123">
                  <c:v>44214</c:v>
                </c:pt>
                <c:pt idx="124">
                  <c:v>44215</c:v>
                </c:pt>
                <c:pt idx="125">
                  <c:v>44216</c:v>
                </c:pt>
                <c:pt idx="126">
                  <c:v>44217</c:v>
                </c:pt>
                <c:pt idx="127">
                  <c:v>44218</c:v>
                </c:pt>
                <c:pt idx="128">
                  <c:v>44219</c:v>
                </c:pt>
                <c:pt idx="129">
                  <c:v>44220</c:v>
                </c:pt>
                <c:pt idx="130">
                  <c:v>44221</c:v>
                </c:pt>
              </c:numCache>
            </c:numRef>
          </c:xVal>
          <c:yVal>
            <c:numRef>
              <c:f>印度!$F$233:$F$363</c:f>
              <c:numCache>
                <c:formatCode>General</c:formatCode>
                <c:ptCount val="131"/>
                <c:pt idx="0">
                  <c:v>96424</c:v>
                </c:pt>
                <c:pt idx="1">
                  <c:v>93337</c:v>
                </c:pt>
                <c:pt idx="2">
                  <c:v>92605</c:v>
                </c:pt>
                <c:pt idx="3">
                  <c:v>86961</c:v>
                </c:pt>
                <c:pt idx="4">
                  <c:v>75083</c:v>
                </c:pt>
                <c:pt idx="5">
                  <c:v>83347</c:v>
                </c:pt>
                <c:pt idx="6">
                  <c:v>86508</c:v>
                </c:pt>
                <c:pt idx="7">
                  <c:v>86052</c:v>
                </c:pt>
                <c:pt idx="8">
                  <c:v>85362</c:v>
                </c:pt>
                <c:pt idx="9">
                  <c:v>88600</c:v>
                </c:pt>
                <c:pt idx="10">
                  <c:v>82170</c:v>
                </c:pt>
                <c:pt idx="11">
                  <c:v>70589</c:v>
                </c:pt>
                <c:pt idx="12">
                  <c:v>80472</c:v>
                </c:pt>
                <c:pt idx="13">
                  <c:v>86821</c:v>
                </c:pt>
                <c:pt idx="14">
                  <c:v>81484</c:v>
                </c:pt>
                <c:pt idx="15">
                  <c:v>79476</c:v>
                </c:pt>
                <c:pt idx="16">
                  <c:v>75829</c:v>
                </c:pt>
                <c:pt idx="17">
                  <c:v>74442</c:v>
                </c:pt>
                <c:pt idx="18">
                  <c:v>61267</c:v>
                </c:pt>
                <c:pt idx="19">
                  <c:v>72049</c:v>
                </c:pt>
                <c:pt idx="20">
                  <c:v>78524</c:v>
                </c:pt>
                <c:pt idx="21">
                  <c:v>70496</c:v>
                </c:pt>
                <c:pt idx="22">
                  <c:v>73272</c:v>
                </c:pt>
                <c:pt idx="23">
                  <c:v>74383</c:v>
                </c:pt>
                <c:pt idx="24">
                  <c:v>66732</c:v>
                </c:pt>
                <c:pt idx="25">
                  <c:v>55342</c:v>
                </c:pt>
                <c:pt idx="26">
                  <c:v>63509</c:v>
                </c:pt>
                <c:pt idx="27">
                  <c:v>67708</c:v>
                </c:pt>
                <c:pt idx="28">
                  <c:v>63371</c:v>
                </c:pt>
                <c:pt idx="29">
                  <c:v>62212</c:v>
                </c:pt>
                <c:pt idx="30">
                  <c:v>61871</c:v>
                </c:pt>
                <c:pt idx="31">
                  <c:v>55722</c:v>
                </c:pt>
                <c:pt idx="32">
                  <c:v>46790</c:v>
                </c:pt>
                <c:pt idx="33">
                  <c:v>54044</c:v>
                </c:pt>
                <c:pt idx="34">
                  <c:v>55839</c:v>
                </c:pt>
                <c:pt idx="35">
                  <c:v>54366</c:v>
                </c:pt>
                <c:pt idx="36">
                  <c:v>53370</c:v>
                </c:pt>
                <c:pt idx="37">
                  <c:v>50129</c:v>
                </c:pt>
                <c:pt idx="38">
                  <c:v>45148</c:v>
                </c:pt>
                <c:pt idx="39">
                  <c:v>36470</c:v>
                </c:pt>
                <c:pt idx="40">
                  <c:v>43893</c:v>
                </c:pt>
                <c:pt idx="41">
                  <c:v>49881</c:v>
                </c:pt>
                <c:pt idx="42">
                  <c:v>48648</c:v>
                </c:pt>
                <c:pt idx="43">
                  <c:v>48268</c:v>
                </c:pt>
                <c:pt idx="44">
                  <c:v>46963</c:v>
                </c:pt>
                <c:pt idx="45">
                  <c:v>45231</c:v>
                </c:pt>
                <c:pt idx="46">
                  <c:v>38310</c:v>
                </c:pt>
                <c:pt idx="47">
                  <c:v>46253</c:v>
                </c:pt>
                <c:pt idx="48">
                  <c:v>50210</c:v>
                </c:pt>
                <c:pt idx="49">
                  <c:v>47638</c:v>
                </c:pt>
                <c:pt idx="50">
                  <c:v>50356</c:v>
                </c:pt>
                <c:pt idx="51">
                  <c:v>45674</c:v>
                </c:pt>
                <c:pt idx="52">
                  <c:v>45903</c:v>
                </c:pt>
                <c:pt idx="53">
                  <c:v>38073</c:v>
                </c:pt>
                <c:pt idx="54">
                  <c:v>44281</c:v>
                </c:pt>
                <c:pt idx="55">
                  <c:v>47905</c:v>
                </c:pt>
                <c:pt idx="56">
                  <c:v>44879</c:v>
                </c:pt>
                <c:pt idx="57">
                  <c:v>44684</c:v>
                </c:pt>
                <c:pt idx="58">
                  <c:v>41100</c:v>
                </c:pt>
                <c:pt idx="59">
                  <c:v>30548</c:v>
                </c:pt>
                <c:pt idx="60">
                  <c:v>29163</c:v>
                </c:pt>
                <c:pt idx="61">
                  <c:v>38617</c:v>
                </c:pt>
                <c:pt idx="62">
                  <c:v>45576</c:v>
                </c:pt>
                <c:pt idx="63">
                  <c:v>45882</c:v>
                </c:pt>
                <c:pt idx="64">
                  <c:v>46232</c:v>
                </c:pt>
                <c:pt idx="65">
                  <c:v>45209</c:v>
                </c:pt>
                <c:pt idx="66">
                  <c:v>44059</c:v>
                </c:pt>
                <c:pt idx="67">
                  <c:v>37975</c:v>
                </c:pt>
                <c:pt idx="68">
                  <c:v>44376</c:v>
                </c:pt>
                <c:pt idx="69">
                  <c:v>44489</c:v>
                </c:pt>
                <c:pt idx="70">
                  <c:v>43082</c:v>
                </c:pt>
                <c:pt idx="71">
                  <c:v>41322</c:v>
                </c:pt>
                <c:pt idx="72">
                  <c:v>41810</c:v>
                </c:pt>
                <c:pt idx="73">
                  <c:v>38772</c:v>
                </c:pt>
                <c:pt idx="74">
                  <c:v>31118</c:v>
                </c:pt>
                <c:pt idx="75">
                  <c:v>36604</c:v>
                </c:pt>
                <c:pt idx="76">
                  <c:v>35551</c:v>
                </c:pt>
                <c:pt idx="77">
                  <c:v>36595</c:v>
                </c:pt>
                <c:pt idx="78">
                  <c:v>36652</c:v>
                </c:pt>
                <c:pt idx="79">
                  <c:v>36011</c:v>
                </c:pt>
                <c:pt idx="80">
                  <c:v>32981</c:v>
                </c:pt>
                <c:pt idx="81">
                  <c:v>26567</c:v>
                </c:pt>
                <c:pt idx="82">
                  <c:v>32080</c:v>
                </c:pt>
                <c:pt idx="83">
                  <c:v>31521</c:v>
                </c:pt>
                <c:pt idx="84">
                  <c:v>29373</c:v>
                </c:pt>
                <c:pt idx="85">
                  <c:v>30031</c:v>
                </c:pt>
                <c:pt idx="86">
                  <c:v>30254</c:v>
                </c:pt>
                <c:pt idx="87">
                  <c:v>27071</c:v>
                </c:pt>
                <c:pt idx="88">
                  <c:v>22065</c:v>
                </c:pt>
                <c:pt idx="89">
                  <c:v>26382</c:v>
                </c:pt>
                <c:pt idx="90">
                  <c:v>24010</c:v>
                </c:pt>
                <c:pt idx="91">
                  <c:v>22890</c:v>
                </c:pt>
                <c:pt idx="92">
                  <c:v>25152</c:v>
                </c:pt>
                <c:pt idx="93">
                  <c:v>26624</c:v>
                </c:pt>
                <c:pt idx="94">
                  <c:v>24337</c:v>
                </c:pt>
                <c:pt idx="95">
                  <c:v>19556</c:v>
                </c:pt>
                <c:pt idx="96">
                  <c:v>23950</c:v>
                </c:pt>
                <c:pt idx="97">
                  <c:v>24712</c:v>
                </c:pt>
                <c:pt idx="98">
                  <c:v>23067</c:v>
                </c:pt>
                <c:pt idx="99">
                  <c:v>22273</c:v>
                </c:pt>
                <c:pt idx="100">
                  <c:v>18732</c:v>
                </c:pt>
                <c:pt idx="101">
                  <c:v>20021</c:v>
                </c:pt>
                <c:pt idx="102">
                  <c:v>16432</c:v>
                </c:pt>
                <c:pt idx="103">
                  <c:v>20549</c:v>
                </c:pt>
                <c:pt idx="104">
                  <c:v>21822</c:v>
                </c:pt>
                <c:pt idx="105">
                  <c:v>20035</c:v>
                </c:pt>
                <c:pt idx="106">
                  <c:v>39114</c:v>
                </c:pt>
                <c:pt idx="107">
                  <c:v>-1858</c:v>
                </c:pt>
                <c:pt idx="108">
                  <c:v>16504</c:v>
                </c:pt>
                <c:pt idx="109">
                  <c:v>16375</c:v>
                </c:pt>
                <c:pt idx="110">
                  <c:v>18088</c:v>
                </c:pt>
                <c:pt idx="111">
                  <c:v>20346</c:v>
                </c:pt>
                <c:pt idx="112">
                  <c:v>18139</c:v>
                </c:pt>
                <c:pt idx="113">
                  <c:v>0</c:v>
                </c:pt>
                <c:pt idx="114">
                  <c:v>36867</c:v>
                </c:pt>
                <c:pt idx="115">
                  <c:v>16311</c:v>
                </c:pt>
                <c:pt idx="116">
                  <c:v>12584</c:v>
                </c:pt>
                <c:pt idx="117">
                  <c:v>15968</c:v>
                </c:pt>
                <c:pt idx="118">
                  <c:v>16946</c:v>
                </c:pt>
                <c:pt idx="119">
                  <c:v>15590</c:v>
                </c:pt>
                <c:pt idx="120">
                  <c:v>15158</c:v>
                </c:pt>
                <c:pt idx="121">
                  <c:v>15144</c:v>
                </c:pt>
                <c:pt idx="122">
                  <c:v>13788</c:v>
                </c:pt>
                <c:pt idx="123">
                  <c:v>10050</c:v>
                </c:pt>
                <c:pt idx="124">
                  <c:v>13816</c:v>
                </c:pt>
                <c:pt idx="125">
                  <c:v>15244</c:v>
                </c:pt>
                <c:pt idx="126">
                  <c:v>14545</c:v>
                </c:pt>
                <c:pt idx="127">
                  <c:v>14256</c:v>
                </c:pt>
                <c:pt idx="128">
                  <c:v>14849</c:v>
                </c:pt>
                <c:pt idx="129">
                  <c:v>13203</c:v>
                </c:pt>
                <c:pt idx="130">
                  <c:v>9102</c:v>
                </c:pt>
              </c:numCache>
            </c:numRef>
          </c:yVal>
          <c:smooth val="1"/>
        </c:ser>
        <c:ser>
          <c:idx val="3"/>
          <c:order val="1"/>
          <c:tx>
            <c:v>Phase 3 (IR)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印度!$A$233:$A$363</c:f>
              <c:numCache>
                <c:formatCode>m/d/yyyy</c:formatCode>
                <c:ptCount val="131"/>
                <c:pt idx="0">
                  <c:v>44091</c:v>
                </c:pt>
                <c:pt idx="1">
                  <c:v>44092</c:v>
                </c:pt>
                <c:pt idx="2">
                  <c:v>44093</c:v>
                </c:pt>
                <c:pt idx="3">
                  <c:v>44094</c:v>
                </c:pt>
                <c:pt idx="4">
                  <c:v>44095</c:v>
                </c:pt>
                <c:pt idx="5">
                  <c:v>44096</c:v>
                </c:pt>
                <c:pt idx="6">
                  <c:v>44097</c:v>
                </c:pt>
                <c:pt idx="7">
                  <c:v>44098</c:v>
                </c:pt>
                <c:pt idx="8">
                  <c:v>44099</c:v>
                </c:pt>
                <c:pt idx="9">
                  <c:v>44100</c:v>
                </c:pt>
                <c:pt idx="10">
                  <c:v>44101</c:v>
                </c:pt>
                <c:pt idx="11">
                  <c:v>44102</c:v>
                </c:pt>
                <c:pt idx="12">
                  <c:v>44103</c:v>
                </c:pt>
                <c:pt idx="13">
                  <c:v>44104</c:v>
                </c:pt>
                <c:pt idx="14">
                  <c:v>44105</c:v>
                </c:pt>
                <c:pt idx="15">
                  <c:v>44106</c:v>
                </c:pt>
                <c:pt idx="16">
                  <c:v>44107</c:v>
                </c:pt>
                <c:pt idx="17">
                  <c:v>44108</c:v>
                </c:pt>
                <c:pt idx="18">
                  <c:v>44109</c:v>
                </c:pt>
                <c:pt idx="19">
                  <c:v>44110</c:v>
                </c:pt>
                <c:pt idx="20">
                  <c:v>44111</c:v>
                </c:pt>
                <c:pt idx="21">
                  <c:v>44112</c:v>
                </c:pt>
                <c:pt idx="22">
                  <c:v>44113</c:v>
                </c:pt>
                <c:pt idx="23">
                  <c:v>44114</c:v>
                </c:pt>
                <c:pt idx="24">
                  <c:v>44115</c:v>
                </c:pt>
                <c:pt idx="25">
                  <c:v>44116</c:v>
                </c:pt>
                <c:pt idx="26">
                  <c:v>44117</c:v>
                </c:pt>
                <c:pt idx="27">
                  <c:v>44118</c:v>
                </c:pt>
                <c:pt idx="28">
                  <c:v>44119</c:v>
                </c:pt>
                <c:pt idx="29">
                  <c:v>44120</c:v>
                </c:pt>
                <c:pt idx="30">
                  <c:v>44121</c:v>
                </c:pt>
                <c:pt idx="31">
                  <c:v>44122</c:v>
                </c:pt>
                <c:pt idx="32">
                  <c:v>44123</c:v>
                </c:pt>
                <c:pt idx="33">
                  <c:v>44124</c:v>
                </c:pt>
                <c:pt idx="34">
                  <c:v>44125</c:v>
                </c:pt>
                <c:pt idx="35">
                  <c:v>44126</c:v>
                </c:pt>
                <c:pt idx="36">
                  <c:v>44127</c:v>
                </c:pt>
                <c:pt idx="37">
                  <c:v>44128</c:v>
                </c:pt>
                <c:pt idx="38">
                  <c:v>44129</c:v>
                </c:pt>
                <c:pt idx="39">
                  <c:v>44130</c:v>
                </c:pt>
                <c:pt idx="40">
                  <c:v>44131</c:v>
                </c:pt>
                <c:pt idx="41">
                  <c:v>44132</c:v>
                </c:pt>
                <c:pt idx="42">
                  <c:v>44133</c:v>
                </c:pt>
                <c:pt idx="43">
                  <c:v>44134</c:v>
                </c:pt>
                <c:pt idx="44">
                  <c:v>44135</c:v>
                </c:pt>
                <c:pt idx="45">
                  <c:v>44136</c:v>
                </c:pt>
                <c:pt idx="46">
                  <c:v>44137</c:v>
                </c:pt>
                <c:pt idx="47">
                  <c:v>44138</c:v>
                </c:pt>
                <c:pt idx="48">
                  <c:v>44139</c:v>
                </c:pt>
                <c:pt idx="49">
                  <c:v>44140</c:v>
                </c:pt>
                <c:pt idx="50">
                  <c:v>44141</c:v>
                </c:pt>
                <c:pt idx="51">
                  <c:v>44142</c:v>
                </c:pt>
                <c:pt idx="52">
                  <c:v>44143</c:v>
                </c:pt>
                <c:pt idx="53">
                  <c:v>44144</c:v>
                </c:pt>
                <c:pt idx="54">
                  <c:v>44145</c:v>
                </c:pt>
                <c:pt idx="55">
                  <c:v>44146</c:v>
                </c:pt>
                <c:pt idx="56">
                  <c:v>44147</c:v>
                </c:pt>
                <c:pt idx="57">
                  <c:v>44148</c:v>
                </c:pt>
                <c:pt idx="58">
                  <c:v>44149</c:v>
                </c:pt>
                <c:pt idx="59">
                  <c:v>44150</c:v>
                </c:pt>
                <c:pt idx="60">
                  <c:v>44151</c:v>
                </c:pt>
                <c:pt idx="61">
                  <c:v>44152</c:v>
                </c:pt>
                <c:pt idx="62">
                  <c:v>44153</c:v>
                </c:pt>
                <c:pt idx="63">
                  <c:v>44154</c:v>
                </c:pt>
                <c:pt idx="64">
                  <c:v>44155</c:v>
                </c:pt>
                <c:pt idx="65">
                  <c:v>44156</c:v>
                </c:pt>
                <c:pt idx="66">
                  <c:v>44157</c:v>
                </c:pt>
                <c:pt idx="67">
                  <c:v>44158</c:v>
                </c:pt>
                <c:pt idx="68">
                  <c:v>44159</c:v>
                </c:pt>
                <c:pt idx="69">
                  <c:v>44160</c:v>
                </c:pt>
                <c:pt idx="70">
                  <c:v>44161</c:v>
                </c:pt>
                <c:pt idx="71">
                  <c:v>44162</c:v>
                </c:pt>
                <c:pt idx="72">
                  <c:v>44163</c:v>
                </c:pt>
                <c:pt idx="73">
                  <c:v>44164</c:v>
                </c:pt>
                <c:pt idx="74">
                  <c:v>44165</c:v>
                </c:pt>
                <c:pt idx="75">
                  <c:v>44166</c:v>
                </c:pt>
                <c:pt idx="76">
                  <c:v>44167</c:v>
                </c:pt>
                <c:pt idx="77">
                  <c:v>44168</c:v>
                </c:pt>
                <c:pt idx="78">
                  <c:v>44169</c:v>
                </c:pt>
                <c:pt idx="79">
                  <c:v>44170</c:v>
                </c:pt>
                <c:pt idx="80">
                  <c:v>44171</c:v>
                </c:pt>
                <c:pt idx="81">
                  <c:v>44172</c:v>
                </c:pt>
                <c:pt idx="82">
                  <c:v>44173</c:v>
                </c:pt>
                <c:pt idx="83">
                  <c:v>44174</c:v>
                </c:pt>
                <c:pt idx="84">
                  <c:v>44175</c:v>
                </c:pt>
                <c:pt idx="85">
                  <c:v>44176</c:v>
                </c:pt>
                <c:pt idx="86">
                  <c:v>44177</c:v>
                </c:pt>
                <c:pt idx="87">
                  <c:v>44178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44184</c:v>
                </c:pt>
                <c:pt idx="94">
                  <c:v>44185</c:v>
                </c:pt>
                <c:pt idx="95">
                  <c:v>44186</c:v>
                </c:pt>
                <c:pt idx="96">
                  <c:v>44187</c:v>
                </c:pt>
                <c:pt idx="97">
                  <c:v>44188</c:v>
                </c:pt>
                <c:pt idx="98">
                  <c:v>44189</c:v>
                </c:pt>
                <c:pt idx="99">
                  <c:v>44190</c:v>
                </c:pt>
                <c:pt idx="100">
                  <c:v>44191</c:v>
                </c:pt>
                <c:pt idx="101">
                  <c:v>44192</c:v>
                </c:pt>
                <c:pt idx="102">
                  <c:v>44193</c:v>
                </c:pt>
                <c:pt idx="103">
                  <c:v>44194</c:v>
                </c:pt>
                <c:pt idx="104">
                  <c:v>44195</c:v>
                </c:pt>
                <c:pt idx="105">
                  <c:v>44196</c:v>
                </c:pt>
                <c:pt idx="106">
                  <c:v>44197</c:v>
                </c:pt>
                <c:pt idx="107">
                  <c:v>44198</c:v>
                </c:pt>
                <c:pt idx="108">
                  <c:v>44199</c:v>
                </c:pt>
                <c:pt idx="109">
                  <c:v>44200</c:v>
                </c:pt>
                <c:pt idx="110">
                  <c:v>44201</c:v>
                </c:pt>
                <c:pt idx="111">
                  <c:v>44202</c:v>
                </c:pt>
                <c:pt idx="112">
                  <c:v>44203</c:v>
                </c:pt>
                <c:pt idx="113">
                  <c:v>44204</c:v>
                </c:pt>
                <c:pt idx="114">
                  <c:v>44205</c:v>
                </c:pt>
                <c:pt idx="115">
                  <c:v>44206</c:v>
                </c:pt>
                <c:pt idx="116">
                  <c:v>44207</c:v>
                </c:pt>
                <c:pt idx="117">
                  <c:v>44208</c:v>
                </c:pt>
                <c:pt idx="118">
                  <c:v>44209</c:v>
                </c:pt>
                <c:pt idx="119">
                  <c:v>44210</c:v>
                </c:pt>
                <c:pt idx="120">
                  <c:v>44211</c:v>
                </c:pt>
                <c:pt idx="121">
                  <c:v>44212</c:v>
                </c:pt>
                <c:pt idx="122">
                  <c:v>44213</c:v>
                </c:pt>
                <c:pt idx="123">
                  <c:v>44214</c:v>
                </c:pt>
                <c:pt idx="124">
                  <c:v>44215</c:v>
                </c:pt>
                <c:pt idx="125">
                  <c:v>44216</c:v>
                </c:pt>
                <c:pt idx="126">
                  <c:v>44217</c:v>
                </c:pt>
                <c:pt idx="127">
                  <c:v>44218</c:v>
                </c:pt>
                <c:pt idx="128">
                  <c:v>44219</c:v>
                </c:pt>
                <c:pt idx="129">
                  <c:v>44220</c:v>
                </c:pt>
                <c:pt idx="130">
                  <c:v>44221</c:v>
                </c:pt>
              </c:numCache>
            </c:numRef>
          </c:xVal>
          <c:yVal>
            <c:numRef>
              <c:f>印度!$J$233:$J$362</c:f>
              <c:numCache>
                <c:formatCode>General</c:formatCode>
                <c:ptCount val="130"/>
                <c:pt idx="0">
                  <c:v>114286.829442221</c:v>
                </c:pt>
                <c:pt idx="1">
                  <c:v>82225.785794332798</c:v>
                </c:pt>
                <c:pt idx="2">
                  <c:v>82188.248600062594</c:v>
                </c:pt>
                <c:pt idx="3">
                  <c:v>82140.990300891906</c:v>
                </c:pt>
                <c:pt idx="4">
                  <c:v>82172.213483236104</c:v>
                </c:pt>
                <c:pt idx="5">
                  <c:v>81998.221063395002</c:v>
                </c:pt>
                <c:pt idx="6">
                  <c:v>81834.969702288203</c:v>
                </c:pt>
                <c:pt idx="7">
                  <c:v>81437.251409725897</c:v>
                </c:pt>
                <c:pt idx="8">
                  <c:v>81060.032497417793</c:v>
                </c:pt>
                <c:pt idx="9">
                  <c:v>80685.959725093198</c:v>
                </c:pt>
                <c:pt idx="10">
                  <c:v>80444.876332378393</c:v>
                </c:pt>
                <c:pt idx="11">
                  <c:v>80246.956618455399</c:v>
                </c:pt>
                <c:pt idx="12" formatCode="0.00E+00">
                  <c:v>79244.565194593</c:v>
                </c:pt>
                <c:pt idx="13" formatCode="0.00E+00">
                  <c:v>79311.617284015505</c:v>
                </c:pt>
                <c:pt idx="14" formatCode="0.00E+00">
                  <c:v>78709.239808639104</c:v>
                </c:pt>
                <c:pt idx="15" formatCode="0.00E+00">
                  <c:v>78139.948014752896</c:v>
                </c:pt>
                <c:pt idx="16" formatCode="0.00E+00">
                  <c:v>77255.605508350098</c:v>
                </c:pt>
                <c:pt idx="17" formatCode="0.00E+00">
                  <c:v>76030.530459729096</c:v>
                </c:pt>
                <c:pt idx="18" formatCode="0.00E+00">
                  <c:v>75406.011269772003</c:v>
                </c:pt>
                <c:pt idx="19" formatCode="0.00E+00">
                  <c:v>74570.299829355004</c:v>
                </c:pt>
                <c:pt idx="20" formatCode="0.00E+00">
                  <c:v>73660.187147535296</c:v>
                </c:pt>
                <c:pt idx="21" formatCode="0.00E+00">
                  <c:v>73475.192682181703</c:v>
                </c:pt>
                <c:pt idx="22" formatCode="0.00E+00">
                  <c:v>72570.827419252106</c:v>
                </c:pt>
                <c:pt idx="23" formatCode="0.00E+00">
                  <c:v>71581.824707248205</c:v>
                </c:pt>
                <c:pt idx="24" formatCode="0.00E+00">
                  <c:v>70941.2525463973</c:v>
                </c:pt>
                <c:pt idx="25" formatCode="0.00E+00">
                  <c:v>69660.135913584207</c:v>
                </c:pt>
                <c:pt idx="26" formatCode="0.00E+00">
                  <c:v>68156.614701536004</c:v>
                </c:pt>
                <c:pt idx="27" formatCode="0.00E+00">
                  <c:v>67244.278685317797</c:v>
                </c:pt>
                <c:pt idx="28" formatCode="0.00E+00">
                  <c:v>65734.6095381989</c:v>
                </c:pt>
                <c:pt idx="29" formatCode="0.00E+00">
                  <c:v>64722.634113735701</c:v>
                </c:pt>
                <c:pt idx="30" formatCode="0.00E+00">
                  <c:v>63827.860668269197</c:v>
                </c:pt>
                <c:pt idx="31" formatCode="0.00E+00">
                  <c:v>63406.429885257603</c:v>
                </c:pt>
                <c:pt idx="32" formatCode="0.00E+00">
                  <c:v>62735.254153224399</c:v>
                </c:pt>
                <c:pt idx="33" formatCode="0.00E+00">
                  <c:v>61746.942055738502</c:v>
                </c:pt>
                <c:pt idx="34" formatCode="0.00E+00">
                  <c:v>60454.006552500898</c:v>
                </c:pt>
                <c:pt idx="35" formatCode="0.00E+00">
                  <c:v>59749.029258426301</c:v>
                </c:pt>
                <c:pt idx="36" formatCode="0.00E+00">
                  <c:v>58999.983879773201</c:v>
                </c:pt>
                <c:pt idx="37" formatCode="0.00E+00">
                  <c:v>57820.680768422797</c:v>
                </c:pt>
                <c:pt idx="38" formatCode="0.00E+00">
                  <c:v>56813.335241528803</c:v>
                </c:pt>
                <c:pt idx="39" formatCode="0.00E+00">
                  <c:v>55913.850085183702</c:v>
                </c:pt>
                <c:pt idx="40" formatCode="0.00E+00">
                  <c:v>54372.296207309599</c:v>
                </c:pt>
                <c:pt idx="41" formatCode="0.00E+00">
                  <c:v>53515.3586536652</c:v>
                </c:pt>
                <c:pt idx="42" formatCode="0.00E+00">
                  <c:v>52289.660301435499</c:v>
                </c:pt>
                <c:pt idx="43" formatCode="0.00E+00">
                  <c:v>52583.193804162598</c:v>
                </c:pt>
                <c:pt idx="44">
                  <c:v>52866.572836133899</c:v>
                </c:pt>
                <c:pt idx="45">
                  <c:v>51990.180835721003</c:v>
                </c:pt>
                <c:pt idx="46">
                  <c:v>50012.272754142403</c:v>
                </c:pt>
                <c:pt idx="47">
                  <c:v>48384.719832408497</c:v>
                </c:pt>
                <c:pt idx="48">
                  <c:v>47832.698829427201</c:v>
                </c:pt>
                <c:pt idx="49">
                  <c:v>48133.228709768897</c:v>
                </c:pt>
                <c:pt idx="50">
                  <c:v>48473.028174553903</c:v>
                </c:pt>
                <c:pt idx="51">
                  <c:v>46131.610425538398</c:v>
                </c:pt>
                <c:pt idx="52">
                  <c:v>45909.6065377622</c:v>
                </c:pt>
                <c:pt idx="53">
                  <c:v>45087.252822989401</c:v>
                </c:pt>
                <c:pt idx="54">
                  <c:v>44437.556460113497</c:v>
                </c:pt>
                <c:pt idx="55">
                  <c:v>44135.769086375301</c:v>
                </c:pt>
                <c:pt idx="56">
                  <c:v>42579.933614962902</c:v>
                </c:pt>
                <c:pt idx="57">
                  <c:v>40702.498212575498</c:v>
                </c:pt>
                <c:pt idx="58">
                  <c:v>39708.833182735303</c:v>
                </c:pt>
                <c:pt idx="59">
                  <c:v>38877.9218310711</c:v>
                </c:pt>
                <c:pt idx="60">
                  <c:v>37312.4987812498</c:v>
                </c:pt>
                <c:pt idx="61">
                  <c:v>34415.633770545603</c:v>
                </c:pt>
                <c:pt idx="62">
                  <c:v>32830.290862804497</c:v>
                </c:pt>
                <c:pt idx="63">
                  <c:v>33203.001776671197</c:v>
                </c:pt>
                <c:pt idx="64">
                  <c:v>32984.7345702846</c:v>
                </c:pt>
                <c:pt idx="65">
                  <c:v>32916.5494320379</c:v>
                </c:pt>
                <c:pt idx="66">
                  <c:v>32154.5266292659</c:v>
                </c:pt>
                <c:pt idx="67">
                  <c:v>31201.7065439285</c:v>
                </c:pt>
                <c:pt idx="68">
                  <c:v>31365.598208007799</c:v>
                </c:pt>
                <c:pt idx="69">
                  <c:v>32905.261924942199</c:v>
                </c:pt>
                <c:pt idx="70">
                  <c:v>33323.571628129102</c:v>
                </c:pt>
                <c:pt idx="71">
                  <c:v>32315.535835161299</c:v>
                </c:pt>
                <c:pt idx="72">
                  <c:v>30502.3617944859</c:v>
                </c:pt>
                <c:pt idx="73">
                  <c:v>28565.293674740002</c:v>
                </c:pt>
                <c:pt idx="74">
                  <c:v>28280.061527303402</c:v>
                </c:pt>
                <c:pt idx="75">
                  <c:v>29030.4934704193</c:v>
                </c:pt>
                <c:pt idx="76">
                  <c:v>30382.815882070299</c:v>
                </c:pt>
                <c:pt idx="77">
                  <c:v>32250.474174365401</c:v>
                </c:pt>
                <c:pt idx="78">
                  <c:v>32732.503984966701</c:v>
                </c:pt>
                <c:pt idx="79">
                  <c:v>31657.335830886601</c:v>
                </c:pt>
                <c:pt idx="80">
                  <c:v>31100.046385597299</c:v>
                </c:pt>
                <c:pt idx="81">
                  <c:v>27287.707535795998</c:v>
                </c:pt>
                <c:pt idx="82">
                  <c:v>27005.428217935299</c:v>
                </c:pt>
                <c:pt idx="83">
                  <c:v>26960.644886684298</c:v>
                </c:pt>
                <c:pt idx="84">
                  <c:v>29199.487308788299</c:v>
                </c:pt>
                <c:pt idx="85">
                  <c:v>28868.4760209335</c:v>
                </c:pt>
                <c:pt idx="86">
                  <c:v>25812.500368404799</c:v>
                </c:pt>
                <c:pt idx="87">
                  <c:v>24565.998626693501</c:v>
                </c:pt>
                <c:pt idx="88">
                  <c:v>22838.799856864702</c:v>
                </c:pt>
                <c:pt idx="89">
                  <c:v>21370.553637161302</c:v>
                </c:pt>
                <c:pt idx="90">
                  <c:v>21158.731262425499</c:v>
                </c:pt>
                <c:pt idx="91">
                  <c:v>21632.990292247599</c:v>
                </c:pt>
                <c:pt idx="92">
                  <c:v>21902.662291280601</c:v>
                </c:pt>
                <c:pt idx="93">
                  <c:v>21677.175125795002</c:v>
                </c:pt>
                <c:pt idx="94">
                  <c:v>22398.134234483001</c:v>
                </c:pt>
                <c:pt idx="95">
                  <c:v>23843.200621910601</c:v>
                </c:pt>
                <c:pt idx="96">
                  <c:v>23949.100602553</c:v>
                </c:pt>
                <c:pt idx="97">
                  <c:v>24631.922180993701</c:v>
                </c:pt>
                <c:pt idx="98">
                  <c:v>25930.193621023402</c:v>
                </c:pt>
                <c:pt idx="99">
                  <c:v>26022.505322520301</c:v>
                </c:pt>
                <c:pt idx="100">
                  <c:v>24737.640474149099</c:v>
                </c:pt>
                <c:pt idx="101">
                  <c:v>23653.113093853299</c:v>
                </c:pt>
                <c:pt idx="102">
                  <c:v>25018.914945532499</c:v>
                </c:pt>
                <c:pt idx="103">
                  <c:v>23725.7109536481</c:v>
                </c:pt>
                <c:pt idx="104">
                  <c:v>22166.710229814998</c:v>
                </c:pt>
                <c:pt idx="105">
                  <c:v>23728.333272155</c:v>
                </c:pt>
                <c:pt idx="106">
                  <c:v>21692.736368943399</c:v>
                </c:pt>
                <c:pt idx="107">
                  <c:v>20540.2130958659</c:v>
                </c:pt>
                <c:pt idx="108">
                  <c:v>21152.649594836301</c:v>
                </c:pt>
                <c:pt idx="109">
                  <c:v>20225.126213088399</c:v>
                </c:pt>
                <c:pt idx="110">
                  <c:v>18803.844393893301</c:v>
                </c:pt>
                <c:pt idx="111">
                  <c:v>19185.227916056101</c:v>
                </c:pt>
                <c:pt idx="112">
                  <c:v>18625.909075289401</c:v>
                </c:pt>
                <c:pt idx="113">
                  <c:v>18668.183466666</c:v>
                </c:pt>
                <c:pt idx="114">
                  <c:v>17600.608342330299</c:v>
                </c:pt>
                <c:pt idx="115">
                  <c:v>17435.238401309802</c:v>
                </c:pt>
                <c:pt idx="116">
                  <c:v>18604.789079472499</c:v>
                </c:pt>
                <c:pt idx="117">
                  <c:v>17495.8221500416</c:v>
                </c:pt>
                <c:pt idx="118">
                  <c:v>18636.949752311</c:v>
                </c:pt>
                <c:pt idx="119">
                  <c:v>19867.307882832702</c:v>
                </c:pt>
                <c:pt idx="120">
                  <c:v>20584.043216976301</c:v>
                </c:pt>
                <c:pt idx="121">
                  <c:v>18645.433612730099</c:v>
                </c:pt>
                <c:pt idx="122">
                  <c:v>19016.5253304289</c:v>
                </c:pt>
                <c:pt idx="123">
                  <c:v>19053.777809644602</c:v>
                </c:pt>
                <c:pt idx="124">
                  <c:v>18694.910220692898</c:v>
                </c:pt>
                <c:pt idx="125">
                  <c:v>19338.896056890801</c:v>
                </c:pt>
                <c:pt idx="126">
                  <c:v>20464.818882232001</c:v>
                </c:pt>
                <c:pt idx="127">
                  <c:v>19890.753976873901</c:v>
                </c:pt>
                <c:pt idx="128">
                  <c:v>18198.741885956701</c:v>
                </c:pt>
                <c:pt idx="129">
                  <c:v>17516.741804517002</c:v>
                </c:pt>
              </c:numCache>
            </c:numRef>
          </c:yVal>
          <c:smooth val="1"/>
        </c:ser>
        <c:ser>
          <c:idx val="1"/>
          <c:order val="2"/>
          <c:tx>
            <c:v>Phrase 3 (SEAIR)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印度!$A$233:$A$363</c:f>
              <c:numCache>
                <c:formatCode>m/d/yyyy</c:formatCode>
                <c:ptCount val="131"/>
                <c:pt idx="0">
                  <c:v>44091</c:v>
                </c:pt>
                <c:pt idx="1">
                  <c:v>44092</c:v>
                </c:pt>
                <c:pt idx="2">
                  <c:v>44093</c:v>
                </c:pt>
                <c:pt idx="3">
                  <c:v>44094</c:v>
                </c:pt>
                <c:pt idx="4">
                  <c:v>44095</c:v>
                </c:pt>
                <c:pt idx="5">
                  <c:v>44096</c:v>
                </c:pt>
                <c:pt idx="6">
                  <c:v>44097</c:v>
                </c:pt>
                <c:pt idx="7">
                  <c:v>44098</c:v>
                </c:pt>
                <c:pt idx="8">
                  <c:v>44099</c:v>
                </c:pt>
                <c:pt idx="9">
                  <c:v>44100</c:v>
                </c:pt>
                <c:pt idx="10">
                  <c:v>44101</c:v>
                </c:pt>
                <c:pt idx="11">
                  <c:v>44102</c:v>
                </c:pt>
                <c:pt idx="12">
                  <c:v>44103</c:v>
                </c:pt>
                <c:pt idx="13">
                  <c:v>44104</c:v>
                </c:pt>
                <c:pt idx="14">
                  <c:v>44105</c:v>
                </c:pt>
                <c:pt idx="15">
                  <c:v>44106</c:v>
                </c:pt>
                <c:pt idx="16">
                  <c:v>44107</c:v>
                </c:pt>
                <c:pt idx="17">
                  <c:v>44108</c:v>
                </c:pt>
                <c:pt idx="18">
                  <c:v>44109</c:v>
                </c:pt>
                <c:pt idx="19">
                  <c:v>44110</c:v>
                </c:pt>
                <c:pt idx="20">
                  <c:v>44111</c:v>
                </c:pt>
                <c:pt idx="21">
                  <c:v>44112</c:v>
                </c:pt>
                <c:pt idx="22">
                  <c:v>44113</c:v>
                </c:pt>
                <c:pt idx="23">
                  <c:v>44114</c:v>
                </c:pt>
                <c:pt idx="24">
                  <c:v>44115</c:v>
                </c:pt>
                <c:pt idx="25">
                  <c:v>44116</c:v>
                </c:pt>
                <c:pt idx="26">
                  <c:v>44117</c:v>
                </c:pt>
                <c:pt idx="27">
                  <c:v>44118</c:v>
                </c:pt>
                <c:pt idx="28">
                  <c:v>44119</c:v>
                </c:pt>
                <c:pt idx="29">
                  <c:v>44120</c:v>
                </c:pt>
                <c:pt idx="30">
                  <c:v>44121</c:v>
                </c:pt>
                <c:pt idx="31">
                  <c:v>44122</c:v>
                </c:pt>
                <c:pt idx="32">
                  <c:v>44123</c:v>
                </c:pt>
                <c:pt idx="33">
                  <c:v>44124</c:v>
                </c:pt>
                <c:pt idx="34">
                  <c:v>44125</c:v>
                </c:pt>
                <c:pt idx="35">
                  <c:v>44126</c:v>
                </c:pt>
                <c:pt idx="36">
                  <c:v>44127</c:v>
                </c:pt>
                <c:pt idx="37">
                  <c:v>44128</c:v>
                </c:pt>
                <c:pt idx="38">
                  <c:v>44129</c:v>
                </c:pt>
                <c:pt idx="39">
                  <c:v>44130</c:v>
                </c:pt>
                <c:pt idx="40">
                  <c:v>44131</c:v>
                </c:pt>
                <c:pt idx="41">
                  <c:v>44132</c:v>
                </c:pt>
                <c:pt idx="42">
                  <c:v>44133</c:v>
                </c:pt>
                <c:pt idx="43">
                  <c:v>44134</c:v>
                </c:pt>
                <c:pt idx="44">
                  <c:v>44135</c:v>
                </c:pt>
                <c:pt idx="45">
                  <c:v>44136</c:v>
                </c:pt>
                <c:pt idx="46">
                  <c:v>44137</c:v>
                </c:pt>
                <c:pt idx="47">
                  <c:v>44138</c:v>
                </c:pt>
                <c:pt idx="48">
                  <c:v>44139</c:v>
                </c:pt>
                <c:pt idx="49">
                  <c:v>44140</c:v>
                </c:pt>
                <c:pt idx="50">
                  <c:v>44141</c:v>
                </c:pt>
                <c:pt idx="51">
                  <c:v>44142</c:v>
                </c:pt>
                <c:pt idx="52">
                  <c:v>44143</c:v>
                </c:pt>
                <c:pt idx="53">
                  <c:v>44144</c:v>
                </c:pt>
                <c:pt idx="54">
                  <c:v>44145</c:v>
                </c:pt>
                <c:pt idx="55">
                  <c:v>44146</c:v>
                </c:pt>
                <c:pt idx="56">
                  <c:v>44147</c:v>
                </c:pt>
                <c:pt idx="57">
                  <c:v>44148</c:v>
                </c:pt>
                <c:pt idx="58">
                  <c:v>44149</c:v>
                </c:pt>
                <c:pt idx="59">
                  <c:v>44150</c:v>
                </c:pt>
                <c:pt idx="60">
                  <c:v>44151</c:v>
                </c:pt>
                <c:pt idx="61">
                  <c:v>44152</c:v>
                </c:pt>
                <c:pt idx="62">
                  <c:v>44153</c:v>
                </c:pt>
                <c:pt idx="63">
                  <c:v>44154</c:v>
                </c:pt>
                <c:pt idx="64">
                  <c:v>44155</c:v>
                </c:pt>
                <c:pt idx="65">
                  <c:v>44156</c:v>
                </c:pt>
                <c:pt idx="66">
                  <c:v>44157</c:v>
                </c:pt>
                <c:pt idx="67">
                  <c:v>44158</c:v>
                </c:pt>
                <c:pt idx="68">
                  <c:v>44159</c:v>
                </c:pt>
                <c:pt idx="69">
                  <c:v>44160</c:v>
                </c:pt>
                <c:pt idx="70">
                  <c:v>44161</c:v>
                </c:pt>
                <c:pt idx="71">
                  <c:v>44162</c:v>
                </c:pt>
                <c:pt idx="72">
                  <c:v>44163</c:v>
                </c:pt>
                <c:pt idx="73">
                  <c:v>44164</c:v>
                </c:pt>
                <c:pt idx="74">
                  <c:v>44165</c:v>
                </c:pt>
                <c:pt idx="75">
                  <c:v>44166</c:v>
                </c:pt>
                <c:pt idx="76">
                  <c:v>44167</c:v>
                </c:pt>
                <c:pt idx="77">
                  <c:v>44168</c:v>
                </c:pt>
                <c:pt idx="78">
                  <c:v>44169</c:v>
                </c:pt>
                <c:pt idx="79">
                  <c:v>44170</c:v>
                </c:pt>
                <c:pt idx="80">
                  <c:v>44171</c:v>
                </c:pt>
                <c:pt idx="81">
                  <c:v>44172</c:v>
                </c:pt>
                <c:pt idx="82">
                  <c:v>44173</c:v>
                </c:pt>
                <c:pt idx="83">
                  <c:v>44174</c:v>
                </c:pt>
                <c:pt idx="84">
                  <c:v>44175</c:v>
                </c:pt>
                <c:pt idx="85">
                  <c:v>44176</c:v>
                </c:pt>
                <c:pt idx="86">
                  <c:v>44177</c:v>
                </c:pt>
                <c:pt idx="87">
                  <c:v>44178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44184</c:v>
                </c:pt>
                <c:pt idx="94">
                  <c:v>44185</c:v>
                </c:pt>
                <c:pt idx="95">
                  <c:v>44186</c:v>
                </c:pt>
                <c:pt idx="96">
                  <c:v>44187</c:v>
                </c:pt>
                <c:pt idx="97">
                  <c:v>44188</c:v>
                </c:pt>
                <c:pt idx="98">
                  <c:v>44189</c:v>
                </c:pt>
                <c:pt idx="99">
                  <c:v>44190</c:v>
                </c:pt>
                <c:pt idx="100">
                  <c:v>44191</c:v>
                </c:pt>
                <c:pt idx="101">
                  <c:v>44192</c:v>
                </c:pt>
                <c:pt idx="102">
                  <c:v>44193</c:v>
                </c:pt>
                <c:pt idx="103">
                  <c:v>44194</c:v>
                </c:pt>
                <c:pt idx="104">
                  <c:v>44195</c:v>
                </c:pt>
                <c:pt idx="105">
                  <c:v>44196</c:v>
                </c:pt>
                <c:pt idx="106">
                  <c:v>44197</c:v>
                </c:pt>
                <c:pt idx="107">
                  <c:v>44198</c:v>
                </c:pt>
                <c:pt idx="108">
                  <c:v>44199</c:v>
                </c:pt>
                <c:pt idx="109">
                  <c:v>44200</c:v>
                </c:pt>
                <c:pt idx="110">
                  <c:v>44201</c:v>
                </c:pt>
                <c:pt idx="111">
                  <c:v>44202</c:v>
                </c:pt>
                <c:pt idx="112">
                  <c:v>44203</c:v>
                </c:pt>
                <c:pt idx="113">
                  <c:v>44204</c:v>
                </c:pt>
                <c:pt idx="114">
                  <c:v>44205</c:v>
                </c:pt>
                <c:pt idx="115">
                  <c:v>44206</c:v>
                </c:pt>
                <c:pt idx="116">
                  <c:v>44207</c:v>
                </c:pt>
                <c:pt idx="117">
                  <c:v>44208</c:v>
                </c:pt>
                <c:pt idx="118">
                  <c:v>44209</c:v>
                </c:pt>
                <c:pt idx="119">
                  <c:v>44210</c:v>
                </c:pt>
                <c:pt idx="120">
                  <c:v>44211</c:v>
                </c:pt>
                <c:pt idx="121">
                  <c:v>44212</c:v>
                </c:pt>
                <c:pt idx="122">
                  <c:v>44213</c:v>
                </c:pt>
                <c:pt idx="123">
                  <c:v>44214</c:v>
                </c:pt>
                <c:pt idx="124">
                  <c:v>44215</c:v>
                </c:pt>
                <c:pt idx="125">
                  <c:v>44216</c:v>
                </c:pt>
                <c:pt idx="126">
                  <c:v>44217</c:v>
                </c:pt>
                <c:pt idx="127">
                  <c:v>44218</c:v>
                </c:pt>
                <c:pt idx="128">
                  <c:v>44219</c:v>
                </c:pt>
                <c:pt idx="129">
                  <c:v>44220</c:v>
                </c:pt>
                <c:pt idx="130">
                  <c:v>44221</c:v>
                </c:pt>
              </c:numCache>
            </c:numRef>
          </c:xVal>
          <c:yVal>
            <c:numRef>
              <c:f>印度!$M$233:$M$363</c:f>
              <c:numCache>
                <c:formatCode>General</c:formatCode>
                <c:ptCount val="131"/>
                <c:pt idx="0">
                  <c:v>106461.11722090399</c:v>
                </c:pt>
                <c:pt idx="1">
                  <c:v>106255.68987988601</c:v>
                </c:pt>
                <c:pt idx="2">
                  <c:v>122310.883106521</c:v>
                </c:pt>
                <c:pt idx="3">
                  <c:v>98971.575658157803</c:v>
                </c:pt>
                <c:pt idx="4">
                  <c:v>104281.46684866201</c:v>
                </c:pt>
                <c:pt idx="5">
                  <c:v>94967.592437109706</c:v>
                </c:pt>
                <c:pt idx="6">
                  <c:v>93533.794368486298</c:v>
                </c:pt>
                <c:pt idx="7">
                  <c:v>89240.266673412698</c:v>
                </c:pt>
                <c:pt idx="8">
                  <c:v>84814.772304438098</c:v>
                </c:pt>
                <c:pt idx="9">
                  <c:v>82491.882409898899</c:v>
                </c:pt>
                <c:pt idx="10">
                  <c:v>80181.956397496993</c:v>
                </c:pt>
                <c:pt idx="11">
                  <c:v>80657.0668141067</c:v>
                </c:pt>
                <c:pt idx="12">
                  <c:v>80790.361205741807</c:v>
                </c:pt>
                <c:pt idx="13">
                  <c:v>71888.779483128004</c:v>
                </c:pt>
                <c:pt idx="14">
                  <c:v>81985.417550753293</c:v>
                </c:pt>
                <c:pt idx="15">
                  <c:v>74372.282405436199</c:v>
                </c:pt>
                <c:pt idx="16">
                  <c:v>77012.566709093604</c:v>
                </c:pt>
                <c:pt idx="17">
                  <c:v>71485.378266655607</c:v>
                </c:pt>
                <c:pt idx="18">
                  <c:v>67422.634779877902</c:v>
                </c:pt>
                <c:pt idx="19">
                  <c:v>69431.1884388935</c:v>
                </c:pt>
                <c:pt idx="20">
                  <c:v>66360.270364448006</c:v>
                </c:pt>
                <c:pt idx="21">
                  <c:v>65752.321026115693</c:v>
                </c:pt>
                <c:pt idx="22">
                  <c:v>70566.225330210204</c:v>
                </c:pt>
                <c:pt idx="23">
                  <c:v>66742.139744406799</c:v>
                </c:pt>
                <c:pt idx="24">
                  <c:v>66209.357961684</c:v>
                </c:pt>
                <c:pt idx="25">
                  <c:v>67500.566175281798</c:v>
                </c:pt>
                <c:pt idx="26">
                  <c:v>62725.239152783099</c:v>
                </c:pt>
                <c:pt idx="27">
                  <c:v>59117.881151740003</c:v>
                </c:pt>
                <c:pt idx="28">
                  <c:v>60080.3019538347</c:v>
                </c:pt>
                <c:pt idx="29">
                  <c:v>54593.626466941903</c:v>
                </c:pt>
                <c:pt idx="30">
                  <c:v>56129.131190764499</c:v>
                </c:pt>
                <c:pt idx="31">
                  <c:v>55029.234323693498</c:v>
                </c:pt>
                <c:pt idx="32">
                  <c:v>58320.752623221197</c:v>
                </c:pt>
                <c:pt idx="33">
                  <c:v>58322.718268527598</c:v>
                </c:pt>
                <c:pt idx="34">
                  <c:v>57386.550920523601</c:v>
                </c:pt>
                <c:pt idx="35">
                  <c:v>54731.379739437798</c:v>
                </c:pt>
                <c:pt idx="36">
                  <c:v>56494.844369469298</c:v>
                </c:pt>
                <c:pt idx="37">
                  <c:v>56602.620102022498</c:v>
                </c:pt>
                <c:pt idx="38">
                  <c:v>54404.5230067827</c:v>
                </c:pt>
                <c:pt idx="39">
                  <c:v>53889.1582885674</c:v>
                </c:pt>
                <c:pt idx="40">
                  <c:v>53554.448232538904</c:v>
                </c:pt>
                <c:pt idx="41">
                  <c:v>49343.831665560399</c:v>
                </c:pt>
                <c:pt idx="42">
                  <c:v>50192.344900957098</c:v>
                </c:pt>
                <c:pt idx="43">
                  <c:v>47597.295815106503</c:v>
                </c:pt>
                <c:pt idx="44">
                  <c:v>53746.710625813103</c:v>
                </c:pt>
                <c:pt idx="45">
                  <c:v>58947.391560639597</c:v>
                </c:pt>
                <c:pt idx="46">
                  <c:v>58247.972331957302</c:v>
                </c:pt>
                <c:pt idx="47">
                  <c:v>50726.189861397201</c:v>
                </c:pt>
                <c:pt idx="48">
                  <c:v>46649.536727702303</c:v>
                </c:pt>
                <c:pt idx="49">
                  <c:v>48028.934502446202</c:v>
                </c:pt>
                <c:pt idx="50">
                  <c:v>52743.712329596499</c:v>
                </c:pt>
                <c:pt idx="51">
                  <c:v>58257.5832034575</c:v>
                </c:pt>
                <c:pt idx="52">
                  <c:v>49111.468269957797</c:v>
                </c:pt>
                <c:pt idx="53">
                  <c:v>51385.086756062403</c:v>
                </c:pt>
                <c:pt idx="54">
                  <c:v>50503.9167942446</c:v>
                </c:pt>
                <c:pt idx="55">
                  <c:v>50286.404290343002</c:v>
                </c:pt>
                <c:pt idx="56">
                  <c:v>51744.551979894699</c:v>
                </c:pt>
                <c:pt idx="57">
                  <c:v>46958.511689783198</c:v>
                </c:pt>
                <c:pt idx="58">
                  <c:v>40746.7284050936</c:v>
                </c:pt>
                <c:pt idx="59">
                  <c:v>39369.457871868901</c:v>
                </c:pt>
                <c:pt idx="60">
                  <c:v>38280.491119509497</c:v>
                </c:pt>
                <c:pt idx="61">
                  <c:v>34437.635269552396</c:v>
                </c:pt>
                <c:pt idx="62">
                  <c:v>27129.756893395501</c:v>
                </c:pt>
                <c:pt idx="63">
                  <c:v>26987.623338682901</c:v>
                </c:pt>
                <c:pt idx="64">
                  <c:v>29032.5337548637</c:v>
                </c:pt>
                <c:pt idx="65">
                  <c:v>28747.736473000899</c:v>
                </c:pt>
                <c:pt idx="66">
                  <c:v>29688.470906002</c:v>
                </c:pt>
                <c:pt idx="67">
                  <c:v>28335.212910796999</c:v>
                </c:pt>
                <c:pt idx="68">
                  <c:v>27144.083939204</c:v>
                </c:pt>
                <c:pt idx="69">
                  <c:v>28787.9853343</c:v>
                </c:pt>
                <c:pt idx="70">
                  <c:v>33341.5924430245</c:v>
                </c:pt>
                <c:pt idx="71">
                  <c:v>35347.213212916002</c:v>
                </c:pt>
                <c:pt idx="72">
                  <c:v>33167.047803736801</c:v>
                </c:pt>
                <c:pt idx="73">
                  <c:v>28647.4107410125</c:v>
                </c:pt>
                <c:pt idx="74">
                  <c:v>24975.843947138401</c:v>
                </c:pt>
                <c:pt idx="75">
                  <c:v>25917.9182381793</c:v>
                </c:pt>
                <c:pt idx="76">
                  <c:v>28010.012105132999</c:v>
                </c:pt>
                <c:pt idx="77">
                  <c:v>31725.5511045524</c:v>
                </c:pt>
                <c:pt idx="78">
                  <c:v>37779.415631268297</c:v>
                </c:pt>
                <c:pt idx="79">
                  <c:v>41523.316174904998</c:v>
                </c:pt>
                <c:pt idx="80">
                  <c:v>39511.545156231798</c:v>
                </c:pt>
                <c:pt idx="81">
                  <c:v>37901.447229456397</c:v>
                </c:pt>
                <c:pt idx="82">
                  <c:v>25506.2223036701</c:v>
                </c:pt>
                <c:pt idx="83">
                  <c:v>26503.312032091599</c:v>
                </c:pt>
                <c:pt idx="84">
                  <c:v>26709.4798861538</c:v>
                </c:pt>
                <c:pt idx="85">
                  <c:v>32322.4822110731</c:v>
                </c:pt>
                <c:pt idx="86">
                  <c:v>32732.426668153301</c:v>
                </c:pt>
                <c:pt idx="87">
                  <c:v>24550.561410510902</c:v>
                </c:pt>
                <c:pt idx="88">
                  <c:v>22917.663344511599</c:v>
                </c:pt>
                <c:pt idx="89">
                  <c:v>20022.443042481598</c:v>
                </c:pt>
                <c:pt idx="90">
                  <c:v>18531.488087637401</c:v>
                </c:pt>
                <c:pt idx="91">
                  <c:v>18940.1741692096</c:v>
                </c:pt>
                <c:pt idx="92">
                  <c:v>19699.222818706799</c:v>
                </c:pt>
                <c:pt idx="93">
                  <c:v>20054.039770363299</c:v>
                </c:pt>
                <c:pt idx="94">
                  <c:v>19713.123510233501</c:v>
                </c:pt>
                <c:pt idx="95">
                  <c:v>21155.534134836402</c:v>
                </c:pt>
                <c:pt idx="96">
                  <c:v>23598.745571822001</c:v>
                </c:pt>
                <c:pt idx="97">
                  <c:v>23808.9840831074</c:v>
                </c:pt>
                <c:pt idx="98">
                  <c:v>25325.5702944695</c:v>
                </c:pt>
                <c:pt idx="99">
                  <c:v>28299.765997381201</c:v>
                </c:pt>
                <c:pt idx="100">
                  <c:v>29148.955611797501</c:v>
                </c:pt>
                <c:pt idx="101">
                  <c:v>26322.842693520499</c:v>
                </c:pt>
                <c:pt idx="102">
                  <c:v>23839.557007776999</c:v>
                </c:pt>
                <c:pt idx="103">
                  <c:v>26649.247495769301</c:v>
                </c:pt>
                <c:pt idx="104">
                  <c:v>24258.8043798172</c:v>
                </c:pt>
                <c:pt idx="105">
                  <c:v>21139.689598224199</c:v>
                </c:pt>
                <c:pt idx="106">
                  <c:v>24203.680951437502</c:v>
                </c:pt>
                <c:pt idx="107">
                  <c:v>20379.798753744901</c:v>
                </c:pt>
                <c:pt idx="108">
                  <c:v>18900.5296195458</c:v>
                </c:pt>
                <c:pt idx="109">
                  <c:v>20171.3600812199</c:v>
                </c:pt>
                <c:pt idx="110">
                  <c:v>18516.640561780201</c:v>
                </c:pt>
                <c:pt idx="111">
                  <c:v>16724.0843468731</c:v>
                </c:pt>
                <c:pt idx="112">
                  <c:v>17810.088482775001</c:v>
                </c:pt>
                <c:pt idx="113">
                  <c:v>16735.931655264802</c:v>
                </c:pt>
                <c:pt idx="114">
                  <c:v>17133.3475020982</c:v>
                </c:pt>
                <c:pt idx="115">
                  <c:v>15551.6630369876</c:v>
                </c:pt>
                <c:pt idx="116">
                  <c:v>15935.976868981799</c:v>
                </c:pt>
                <c:pt idx="117">
                  <c:v>17303.521050060299</c:v>
                </c:pt>
                <c:pt idx="118">
                  <c:v>15391.768220832</c:v>
                </c:pt>
                <c:pt idx="119">
                  <c:v>17487.663954555399</c:v>
                </c:pt>
                <c:pt idx="120">
                  <c:v>18673.5558436295</c:v>
                </c:pt>
                <c:pt idx="121">
                  <c:v>19560.916661828502</c:v>
                </c:pt>
                <c:pt idx="122">
                  <c:v>16447.506820169299</c:v>
                </c:pt>
                <c:pt idx="123">
                  <c:v>17687.060292843002</c:v>
                </c:pt>
                <c:pt idx="124">
                  <c:v>17474.243959236501</c:v>
                </c:pt>
                <c:pt idx="125">
                  <c:v>17011.7243127949</c:v>
                </c:pt>
                <c:pt idx="126">
                  <c:v>17975.030404274999</c:v>
                </c:pt>
                <c:pt idx="127">
                  <c:v>19396.539659415899</c:v>
                </c:pt>
                <c:pt idx="128">
                  <c:v>18387.436896517</c:v>
                </c:pt>
                <c:pt idx="129">
                  <c:v>16046.231992703</c:v>
                </c:pt>
                <c:pt idx="130">
                  <c:v>15765.3157863832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37152"/>
        <c:axId val="223137728"/>
      </c:scatterChart>
      <c:valAx>
        <c:axId val="223137152"/>
        <c:scaling>
          <c:orientation val="minMax"/>
          <c:max val="44221"/>
          <c:min val="4409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37728"/>
        <c:crosses val="autoZero"/>
        <c:crossBetween val="midCat"/>
        <c:majorUnit val="30"/>
      </c:valAx>
      <c:valAx>
        <c:axId val="223137728"/>
        <c:scaling>
          <c:orientation val="minMax"/>
          <c:max val="12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37152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8.2129273933069583E-2"/>
                <c:y val="3.1895119124707399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758335517654716"/>
          <c:y val="6.9704196289989556E-2"/>
          <c:w val="0.41058062930186828"/>
          <c:h val="0.2645068386914833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180678466076702E-2"/>
          <c:y val="6.5289410603496897E-2"/>
          <c:w val="0.84018213787435736"/>
          <c:h val="0.78535374173894756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印度!$A$363:$A$466</c:f>
              <c:numCache>
                <c:formatCode>m/d/yyyy</c:formatCode>
                <c:ptCount val="104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  <c:pt idx="19">
                  <c:v>44240</c:v>
                </c:pt>
                <c:pt idx="20">
                  <c:v>44241</c:v>
                </c:pt>
                <c:pt idx="21">
                  <c:v>44242</c:v>
                </c:pt>
                <c:pt idx="22">
                  <c:v>44243</c:v>
                </c:pt>
                <c:pt idx="23">
                  <c:v>44244</c:v>
                </c:pt>
                <c:pt idx="24">
                  <c:v>44245</c:v>
                </c:pt>
                <c:pt idx="25">
                  <c:v>44246</c:v>
                </c:pt>
                <c:pt idx="26">
                  <c:v>44247</c:v>
                </c:pt>
                <c:pt idx="27">
                  <c:v>44248</c:v>
                </c:pt>
                <c:pt idx="28">
                  <c:v>44249</c:v>
                </c:pt>
                <c:pt idx="29">
                  <c:v>44250</c:v>
                </c:pt>
                <c:pt idx="30">
                  <c:v>44251</c:v>
                </c:pt>
                <c:pt idx="31">
                  <c:v>44252</c:v>
                </c:pt>
                <c:pt idx="32">
                  <c:v>44253</c:v>
                </c:pt>
                <c:pt idx="33">
                  <c:v>44254</c:v>
                </c:pt>
                <c:pt idx="34">
                  <c:v>44255</c:v>
                </c:pt>
                <c:pt idx="35">
                  <c:v>44256</c:v>
                </c:pt>
                <c:pt idx="36">
                  <c:v>44257</c:v>
                </c:pt>
                <c:pt idx="37">
                  <c:v>44258</c:v>
                </c:pt>
                <c:pt idx="38">
                  <c:v>44259</c:v>
                </c:pt>
                <c:pt idx="39">
                  <c:v>44260</c:v>
                </c:pt>
                <c:pt idx="40">
                  <c:v>44261</c:v>
                </c:pt>
                <c:pt idx="41">
                  <c:v>44262</c:v>
                </c:pt>
                <c:pt idx="42">
                  <c:v>44263</c:v>
                </c:pt>
                <c:pt idx="43">
                  <c:v>44264</c:v>
                </c:pt>
                <c:pt idx="44">
                  <c:v>44265</c:v>
                </c:pt>
                <c:pt idx="45">
                  <c:v>44266</c:v>
                </c:pt>
                <c:pt idx="46">
                  <c:v>44267</c:v>
                </c:pt>
                <c:pt idx="47">
                  <c:v>44268</c:v>
                </c:pt>
                <c:pt idx="48">
                  <c:v>44269</c:v>
                </c:pt>
                <c:pt idx="49">
                  <c:v>44270</c:v>
                </c:pt>
                <c:pt idx="50">
                  <c:v>44271</c:v>
                </c:pt>
                <c:pt idx="51">
                  <c:v>44272</c:v>
                </c:pt>
                <c:pt idx="52">
                  <c:v>44273</c:v>
                </c:pt>
                <c:pt idx="53">
                  <c:v>44274</c:v>
                </c:pt>
                <c:pt idx="54">
                  <c:v>44275</c:v>
                </c:pt>
                <c:pt idx="55">
                  <c:v>44276</c:v>
                </c:pt>
                <c:pt idx="56">
                  <c:v>44277</c:v>
                </c:pt>
                <c:pt idx="57">
                  <c:v>44278</c:v>
                </c:pt>
                <c:pt idx="58">
                  <c:v>44279</c:v>
                </c:pt>
                <c:pt idx="59">
                  <c:v>44280</c:v>
                </c:pt>
                <c:pt idx="60">
                  <c:v>44281</c:v>
                </c:pt>
                <c:pt idx="61">
                  <c:v>44282</c:v>
                </c:pt>
                <c:pt idx="62">
                  <c:v>44283</c:v>
                </c:pt>
                <c:pt idx="63">
                  <c:v>44284</c:v>
                </c:pt>
                <c:pt idx="64">
                  <c:v>44285</c:v>
                </c:pt>
                <c:pt idx="65">
                  <c:v>44286</c:v>
                </c:pt>
                <c:pt idx="66">
                  <c:v>44287</c:v>
                </c:pt>
                <c:pt idx="67">
                  <c:v>44288</c:v>
                </c:pt>
                <c:pt idx="68">
                  <c:v>44289</c:v>
                </c:pt>
                <c:pt idx="69">
                  <c:v>44290</c:v>
                </c:pt>
                <c:pt idx="70">
                  <c:v>44291</c:v>
                </c:pt>
                <c:pt idx="71">
                  <c:v>44292</c:v>
                </c:pt>
                <c:pt idx="72">
                  <c:v>44293</c:v>
                </c:pt>
                <c:pt idx="73">
                  <c:v>44294</c:v>
                </c:pt>
                <c:pt idx="74">
                  <c:v>44295</c:v>
                </c:pt>
                <c:pt idx="75">
                  <c:v>44296</c:v>
                </c:pt>
                <c:pt idx="76">
                  <c:v>44297</c:v>
                </c:pt>
                <c:pt idx="77">
                  <c:v>44298</c:v>
                </c:pt>
                <c:pt idx="78">
                  <c:v>44299</c:v>
                </c:pt>
                <c:pt idx="79">
                  <c:v>44300</c:v>
                </c:pt>
                <c:pt idx="80">
                  <c:v>44301</c:v>
                </c:pt>
                <c:pt idx="81">
                  <c:v>44302</c:v>
                </c:pt>
                <c:pt idx="82">
                  <c:v>44303</c:v>
                </c:pt>
                <c:pt idx="83">
                  <c:v>44304</c:v>
                </c:pt>
                <c:pt idx="84">
                  <c:v>44305</c:v>
                </c:pt>
                <c:pt idx="85">
                  <c:v>44306</c:v>
                </c:pt>
                <c:pt idx="86">
                  <c:v>44307</c:v>
                </c:pt>
                <c:pt idx="87">
                  <c:v>44308</c:v>
                </c:pt>
                <c:pt idx="88">
                  <c:v>44309</c:v>
                </c:pt>
                <c:pt idx="89">
                  <c:v>44310</c:v>
                </c:pt>
                <c:pt idx="90">
                  <c:v>44311</c:v>
                </c:pt>
                <c:pt idx="91">
                  <c:v>44312</c:v>
                </c:pt>
                <c:pt idx="92">
                  <c:v>44313</c:v>
                </c:pt>
                <c:pt idx="93">
                  <c:v>44314</c:v>
                </c:pt>
                <c:pt idx="94">
                  <c:v>44315</c:v>
                </c:pt>
                <c:pt idx="95">
                  <c:v>44316</c:v>
                </c:pt>
                <c:pt idx="96">
                  <c:v>44317</c:v>
                </c:pt>
                <c:pt idx="97">
                  <c:v>44318</c:v>
                </c:pt>
                <c:pt idx="98">
                  <c:v>44319</c:v>
                </c:pt>
                <c:pt idx="99">
                  <c:v>44320</c:v>
                </c:pt>
                <c:pt idx="100">
                  <c:v>44321</c:v>
                </c:pt>
                <c:pt idx="101">
                  <c:v>44322</c:v>
                </c:pt>
                <c:pt idx="102">
                  <c:v>44323</c:v>
                </c:pt>
                <c:pt idx="103">
                  <c:v>44324</c:v>
                </c:pt>
              </c:numCache>
            </c:numRef>
          </c:xVal>
          <c:yVal>
            <c:numRef>
              <c:f>印度!$F$363:$F$466</c:f>
              <c:numCache>
                <c:formatCode>General</c:formatCode>
                <c:ptCount val="104"/>
                <c:pt idx="0">
                  <c:v>9102</c:v>
                </c:pt>
                <c:pt idx="1">
                  <c:v>12689</c:v>
                </c:pt>
                <c:pt idx="2">
                  <c:v>11666</c:v>
                </c:pt>
                <c:pt idx="3">
                  <c:v>18855</c:v>
                </c:pt>
                <c:pt idx="4">
                  <c:v>13082</c:v>
                </c:pt>
                <c:pt idx="5">
                  <c:v>13044</c:v>
                </c:pt>
                <c:pt idx="6">
                  <c:v>11436</c:v>
                </c:pt>
                <c:pt idx="7">
                  <c:v>8635</c:v>
                </c:pt>
                <c:pt idx="8">
                  <c:v>11039</c:v>
                </c:pt>
                <c:pt idx="9">
                  <c:v>12899</c:v>
                </c:pt>
                <c:pt idx="10">
                  <c:v>12408</c:v>
                </c:pt>
                <c:pt idx="11">
                  <c:v>11713</c:v>
                </c:pt>
                <c:pt idx="12">
                  <c:v>12059</c:v>
                </c:pt>
                <c:pt idx="13">
                  <c:v>11831</c:v>
                </c:pt>
                <c:pt idx="14">
                  <c:v>9110</c:v>
                </c:pt>
                <c:pt idx="15">
                  <c:v>11067</c:v>
                </c:pt>
                <c:pt idx="16">
                  <c:v>12923</c:v>
                </c:pt>
                <c:pt idx="17">
                  <c:v>9309</c:v>
                </c:pt>
                <c:pt idx="18">
                  <c:v>12143</c:v>
                </c:pt>
                <c:pt idx="19">
                  <c:v>12194</c:v>
                </c:pt>
                <c:pt idx="20">
                  <c:v>11649</c:v>
                </c:pt>
                <c:pt idx="21">
                  <c:v>9121</c:v>
                </c:pt>
                <c:pt idx="22">
                  <c:v>11610</c:v>
                </c:pt>
                <c:pt idx="23">
                  <c:v>12881</c:v>
                </c:pt>
                <c:pt idx="24">
                  <c:v>13193</c:v>
                </c:pt>
                <c:pt idx="25">
                  <c:v>13993</c:v>
                </c:pt>
                <c:pt idx="26">
                  <c:v>14264</c:v>
                </c:pt>
                <c:pt idx="27">
                  <c:v>14199</c:v>
                </c:pt>
                <c:pt idx="28">
                  <c:v>10584</c:v>
                </c:pt>
                <c:pt idx="29">
                  <c:v>13742</c:v>
                </c:pt>
                <c:pt idx="30">
                  <c:v>16738</c:v>
                </c:pt>
                <c:pt idx="31">
                  <c:v>16577</c:v>
                </c:pt>
                <c:pt idx="32">
                  <c:v>16488</c:v>
                </c:pt>
                <c:pt idx="33">
                  <c:v>16752</c:v>
                </c:pt>
                <c:pt idx="34">
                  <c:v>15510</c:v>
                </c:pt>
                <c:pt idx="35">
                  <c:v>12286</c:v>
                </c:pt>
                <c:pt idx="36">
                  <c:v>14989</c:v>
                </c:pt>
                <c:pt idx="37">
                  <c:v>17407</c:v>
                </c:pt>
                <c:pt idx="38">
                  <c:v>16838</c:v>
                </c:pt>
                <c:pt idx="39">
                  <c:v>18284</c:v>
                </c:pt>
                <c:pt idx="40">
                  <c:v>18754</c:v>
                </c:pt>
                <c:pt idx="41">
                  <c:v>18599</c:v>
                </c:pt>
                <c:pt idx="42">
                  <c:v>15388</c:v>
                </c:pt>
                <c:pt idx="43">
                  <c:v>17921</c:v>
                </c:pt>
                <c:pt idx="44">
                  <c:v>22854</c:v>
                </c:pt>
                <c:pt idx="45">
                  <c:v>23285</c:v>
                </c:pt>
                <c:pt idx="46">
                  <c:v>24882</c:v>
                </c:pt>
                <c:pt idx="47">
                  <c:v>25320</c:v>
                </c:pt>
                <c:pt idx="48">
                  <c:v>26291</c:v>
                </c:pt>
                <c:pt idx="49">
                  <c:v>24492</c:v>
                </c:pt>
                <c:pt idx="50">
                  <c:v>28903</c:v>
                </c:pt>
                <c:pt idx="51">
                  <c:v>35871</c:v>
                </c:pt>
                <c:pt idx="52">
                  <c:v>39726</c:v>
                </c:pt>
                <c:pt idx="53">
                  <c:v>40953</c:v>
                </c:pt>
                <c:pt idx="54">
                  <c:v>43846</c:v>
                </c:pt>
                <c:pt idx="55">
                  <c:v>46951</c:v>
                </c:pt>
                <c:pt idx="56">
                  <c:v>40715</c:v>
                </c:pt>
                <c:pt idx="57">
                  <c:v>47262</c:v>
                </c:pt>
                <c:pt idx="58">
                  <c:v>53476</c:v>
                </c:pt>
                <c:pt idx="59">
                  <c:v>59118</c:v>
                </c:pt>
                <c:pt idx="60">
                  <c:v>62258</c:v>
                </c:pt>
                <c:pt idx="61">
                  <c:v>62714</c:v>
                </c:pt>
                <c:pt idx="62">
                  <c:v>68020</c:v>
                </c:pt>
                <c:pt idx="63">
                  <c:v>56211</c:v>
                </c:pt>
                <c:pt idx="64">
                  <c:v>53480</c:v>
                </c:pt>
                <c:pt idx="65">
                  <c:v>72330</c:v>
                </c:pt>
                <c:pt idx="66">
                  <c:v>81466</c:v>
                </c:pt>
                <c:pt idx="67">
                  <c:v>89129</c:v>
                </c:pt>
                <c:pt idx="68">
                  <c:v>93249</c:v>
                </c:pt>
                <c:pt idx="69">
                  <c:v>103558</c:v>
                </c:pt>
                <c:pt idx="70">
                  <c:v>96982</c:v>
                </c:pt>
                <c:pt idx="71">
                  <c:v>115736</c:v>
                </c:pt>
                <c:pt idx="72">
                  <c:v>126789</c:v>
                </c:pt>
                <c:pt idx="73">
                  <c:v>131968</c:v>
                </c:pt>
                <c:pt idx="74">
                  <c:v>145384</c:v>
                </c:pt>
                <c:pt idx="75">
                  <c:v>152879</c:v>
                </c:pt>
                <c:pt idx="76">
                  <c:v>168912</c:v>
                </c:pt>
                <c:pt idx="77">
                  <c:v>161736</c:v>
                </c:pt>
                <c:pt idx="78">
                  <c:v>184372</c:v>
                </c:pt>
                <c:pt idx="79">
                  <c:v>200739</c:v>
                </c:pt>
                <c:pt idx="80">
                  <c:v>217353</c:v>
                </c:pt>
                <c:pt idx="81">
                  <c:v>234692</c:v>
                </c:pt>
                <c:pt idx="82">
                  <c:v>261394</c:v>
                </c:pt>
                <c:pt idx="83">
                  <c:v>273802</c:v>
                </c:pt>
                <c:pt idx="84">
                  <c:v>259167</c:v>
                </c:pt>
                <c:pt idx="85">
                  <c:v>295158</c:v>
                </c:pt>
                <c:pt idx="86">
                  <c:v>314644</c:v>
                </c:pt>
                <c:pt idx="87">
                  <c:v>332921</c:v>
                </c:pt>
                <c:pt idx="88">
                  <c:v>346786</c:v>
                </c:pt>
                <c:pt idx="89">
                  <c:v>349691</c:v>
                </c:pt>
                <c:pt idx="90">
                  <c:v>352991</c:v>
                </c:pt>
                <c:pt idx="91">
                  <c:v>323023</c:v>
                </c:pt>
                <c:pt idx="92">
                  <c:v>360927</c:v>
                </c:pt>
                <c:pt idx="93">
                  <c:v>379308</c:v>
                </c:pt>
                <c:pt idx="94">
                  <c:v>386555</c:v>
                </c:pt>
                <c:pt idx="95">
                  <c:v>401993</c:v>
                </c:pt>
                <c:pt idx="96">
                  <c:v>392488</c:v>
                </c:pt>
                <c:pt idx="97">
                  <c:v>368060</c:v>
                </c:pt>
                <c:pt idx="98">
                  <c:v>357316</c:v>
                </c:pt>
                <c:pt idx="99">
                  <c:v>382146</c:v>
                </c:pt>
                <c:pt idx="100">
                  <c:v>412431</c:v>
                </c:pt>
                <c:pt idx="101">
                  <c:v>414188</c:v>
                </c:pt>
                <c:pt idx="102">
                  <c:v>401078</c:v>
                </c:pt>
                <c:pt idx="103">
                  <c:v>403405</c:v>
                </c:pt>
              </c:numCache>
            </c:numRef>
          </c:yVal>
          <c:smooth val="1"/>
        </c:ser>
        <c:ser>
          <c:idx val="4"/>
          <c:order val="1"/>
          <c:tx>
            <c:v>Phase 4 (IR)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印度!$A$363:$A$466</c:f>
              <c:numCache>
                <c:formatCode>m/d/yyyy</c:formatCode>
                <c:ptCount val="104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  <c:pt idx="19">
                  <c:v>44240</c:v>
                </c:pt>
                <c:pt idx="20">
                  <c:v>44241</c:v>
                </c:pt>
                <c:pt idx="21">
                  <c:v>44242</c:v>
                </c:pt>
                <c:pt idx="22">
                  <c:v>44243</c:v>
                </c:pt>
                <c:pt idx="23">
                  <c:v>44244</c:v>
                </c:pt>
                <c:pt idx="24">
                  <c:v>44245</c:v>
                </c:pt>
                <c:pt idx="25">
                  <c:v>44246</c:v>
                </c:pt>
                <c:pt idx="26">
                  <c:v>44247</c:v>
                </c:pt>
                <c:pt idx="27">
                  <c:v>44248</c:v>
                </c:pt>
                <c:pt idx="28">
                  <c:v>44249</c:v>
                </c:pt>
                <c:pt idx="29">
                  <c:v>44250</c:v>
                </c:pt>
                <c:pt idx="30">
                  <c:v>44251</c:v>
                </c:pt>
                <c:pt idx="31">
                  <c:v>44252</c:v>
                </c:pt>
                <c:pt idx="32">
                  <c:v>44253</c:v>
                </c:pt>
                <c:pt idx="33">
                  <c:v>44254</c:v>
                </c:pt>
                <c:pt idx="34">
                  <c:v>44255</c:v>
                </c:pt>
                <c:pt idx="35">
                  <c:v>44256</c:v>
                </c:pt>
                <c:pt idx="36">
                  <c:v>44257</c:v>
                </c:pt>
                <c:pt idx="37">
                  <c:v>44258</c:v>
                </c:pt>
                <c:pt idx="38">
                  <c:v>44259</c:v>
                </c:pt>
                <c:pt idx="39">
                  <c:v>44260</c:v>
                </c:pt>
                <c:pt idx="40">
                  <c:v>44261</c:v>
                </c:pt>
                <c:pt idx="41">
                  <c:v>44262</c:v>
                </c:pt>
                <c:pt idx="42">
                  <c:v>44263</c:v>
                </c:pt>
                <c:pt idx="43">
                  <c:v>44264</c:v>
                </c:pt>
                <c:pt idx="44">
                  <c:v>44265</c:v>
                </c:pt>
                <c:pt idx="45">
                  <c:v>44266</c:v>
                </c:pt>
                <c:pt idx="46">
                  <c:v>44267</c:v>
                </c:pt>
                <c:pt idx="47">
                  <c:v>44268</c:v>
                </c:pt>
                <c:pt idx="48">
                  <c:v>44269</c:v>
                </c:pt>
                <c:pt idx="49">
                  <c:v>44270</c:v>
                </c:pt>
                <c:pt idx="50">
                  <c:v>44271</c:v>
                </c:pt>
                <c:pt idx="51">
                  <c:v>44272</c:v>
                </c:pt>
                <c:pt idx="52">
                  <c:v>44273</c:v>
                </c:pt>
                <c:pt idx="53">
                  <c:v>44274</c:v>
                </c:pt>
                <c:pt idx="54">
                  <c:v>44275</c:v>
                </c:pt>
                <c:pt idx="55">
                  <c:v>44276</c:v>
                </c:pt>
                <c:pt idx="56">
                  <c:v>44277</c:v>
                </c:pt>
                <c:pt idx="57">
                  <c:v>44278</c:v>
                </c:pt>
                <c:pt idx="58">
                  <c:v>44279</c:v>
                </c:pt>
                <c:pt idx="59">
                  <c:v>44280</c:v>
                </c:pt>
                <c:pt idx="60">
                  <c:v>44281</c:v>
                </c:pt>
                <c:pt idx="61">
                  <c:v>44282</c:v>
                </c:pt>
                <c:pt idx="62">
                  <c:v>44283</c:v>
                </c:pt>
                <c:pt idx="63">
                  <c:v>44284</c:v>
                </c:pt>
                <c:pt idx="64">
                  <c:v>44285</c:v>
                </c:pt>
                <c:pt idx="65">
                  <c:v>44286</c:v>
                </c:pt>
                <c:pt idx="66">
                  <c:v>44287</c:v>
                </c:pt>
                <c:pt idx="67">
                  <c:v>44288</c:v>
                </c:pt>
                <c:pt idx="68">
                  <c:v>44289</c:v>
                </c:pt>
                <c:pt idx="69">
                  <c:v>44290</c:v>
                </c:pt>
                <c:pt idx="70">
                  <c:v>44291</c:v>
                </c:pt>
                <c:pt idx="71">
                  <c:v>44292</c:v>
                </c:pt>
                <c:pt idx="72">
                  <c:v>44293</c:v>
                </c:pt>
                <c:pt idx="73">
                  <c:v>44294</c:v>
                </c:pt>
                <c:pt idx="74">
                  <c:v>44295</c:v>
                </c:pt>
                <c:pt idx="75">
                  <c:v>44296</c:v>
                </c:pt>
                <c:pt idx="76">
                  <c:v>44297</c:v>
                </c:pt>
                <c:pt idx="77">
                  <c:v>44298</c:v>
                </c:pt>
                <c:pt idx="78">
                  <c:v>44299</c:v>
                </c:pt>
                <c:pt idx="79">
                  <c:v>44300</c:v>
                </c:pt>
                <c:pt idx="80">
                  <c:v>44301</c:v>
                </c:pt>
                <c:pt idx="81">
                  <c:v>44302</c:v>
                </c:pt>
                <c:pt idx="82">
                  <c:v>44303</c:v>
                </c:pt>
                <c:pt idx="83">
                  <c:v>44304</c:v>
                </c:pt>
                <c:pt idx="84">
                  <c:v>44305</c:v>
                </c:pt>
                <c:pt idx="85">
                  <c:v>44306</c:v>
                </c:pt>
                <c:pt idx="86">
                  <c:v>44307</c:v>
                </c:pt>
                <c:pt idx="87">
                  <c:v>44308</c:v>
                </c:pt>
                <c:pt idx="88">
                  <c:v>44309</c:v>
                </c:pt>
                <c:pt idx="89">
                  <c:v>44310</c:v>
                </c:pt>
                <c:pt idx="90">
                  <c:v>44311</c:v>
                </c:pt>
                <c:pt idx="91">
                  <c:v>44312</c:v>
                </c:pt>
                <c:pt idx="92">
                  <c:v>44313</c:v>
                </c:pt>
                <c:pt idx="93">
                  <c:v>44314</c:v>
                </c:pt>
                <c:pt idx="94">
                  <c:v>44315</c:v>
                </c:pt>
                <c:pt idx="95">
                  <c:v>44316</c:v>
                </c:pt>
                <c:pt idx="96">
                  <c:v>44317</c:v>
                </c:pt>
                <c:pt idx="97">
                  <c:v>44318</c:v>
                </c:pt>
                <c:pt idx="98">
                  <c:v>44319</c:v>
                </c:pt>
                <c:pt idx="99">
                  <c:v>44320</c:v>
                </c:pt>
                <c:pt idx="100">
                  <c:v>44321</c:v>
                </c:pt>
                <c:pt idx="101">
                  <c:v>44322</c:v>
                </c:pt>
                <c:pt idx="102">
                  <c:v>44323</c:v>
                </c:pt>
                <c:pt idx="103">
                  <c:v>44324</c:v>
                </c:pt>
              </c:numCache>
            </c:numRef>
          </c:xVal>
          <c:yVal>
            <c:numRef>
              <c:f>印度!$J$363:$J$465</c:f>
              <c:numCache>
                <c:formatCode>General</c:formatCode>
                <c:ptCount val="103"/>
                <c:pt idx="0">
                  <c:v>17158.798195079002</c:v>
                </c:pt>
                <c:pt idx="1">
                  <c:v>12722.7553137837</c:v>
                </c:pt>
                <c:pt idx="2">
                  <c:v>12203.720563267399</c:v>
                </c:pt>
                <c:pt idx="3">
                  <c:v>16428.015741781699</c:v>
                </c:pt>
                <c:pt idx="4">
                  <c:v>14444.4558878344</c:v>
                </c:pt>
                <c:pt idx="5">
                  <c:v>13879.4685018747</c:v>
                </c:pt>
                <c:pt idx="6">
                  <c:v>15810.8369041238</c:v>
                </c:pt>
                <c:pt idx="7">
                  <c:v>15907.939919573701</c:v>
                </c:pt>
                <c:pt idx="8">
                  <c:v>16830.781308540401</c:v>
                </c:pt>
                <c:pt idx="9">
                  <c:v>16996.130384101802</c:v>
                </c:pt>
                <c:pt idx="10">
                  <c:v>22965.826451649798</c:v>
                </c:pt>
                <c:pt idx="11">
                  <c:v>17481.271525803801</c:v>
                </c:pt>
                <c:pt idx="12">
                  <c:v>17092.7553791235</c:v>
                </c:pt>
                <c:pt idx="13">
                  <c:v>13758.326002902601</c:v>
                </c:pt>
                <c:pt idx="14">
                  <c:v>13203.652530654899</c:v>
                </c:pt>
                <c:pt idx="15">
                  <c:v>12605.086850251701</c:v>
                </c:pt>
                <c:pt idx="16">
                  <c:v>16624.659233223101</c:v>
                </c:pt>
                <c:pt idx="17">
                  <c:v>20424.163169671101</c:v>
                </c:pt>
                <c:pt idx="18">
                  <c:v>20307.981062158899</c:v>
                </c:pt>
                <c:pt idx="19">
                  <c:v>18174.2287447341</c:v>
                </c:pt>
                <c:pt idx="20">
                  <c:v>17721.036589819701</c:v>
                </c:pt>
                <c:pt idx="21">
                  <c:v>23992.923149407699</c:v>
                </c:pt>
                <c:pt idx="22">
                  <c:v>20707.412365447701</c:v>
                </c:pt>
                <c:pt idx="23">
                  <c:v>19529.794416058801</c:v>
                </c:pt>
                <c:pt idx="24">
                  <c:v>16081.343733498799</c:v>
                </c:pt>
                <c:pt idx="25">
                  <c:v>13780.290152490699</c:v>
                </c:pt>
                <c:pt idx="26">
                  <c:v>13960.0907186638</c:v>
                </c:pt>
                <c:pt idx="27">
                  <c:v>12471.253775375801</c:v>
                </c:pt>
                <c:pt idx="28">
                  <c:v>13318.165907013101</c:v>
                </c:pt>
                <c:pt idx="29">
                  <c:v>12930.843869345001</c:v>
                </c:pt>
                <c:pt idx="30">
                  <c:v>17926.145885405502</c:v>
                </c:pt>
                <c:pt idx="31">
                  <c:v>18018.1899348486</c:v>
                </c:pt>
                <c:pt idx="32">
                  <c:v>19217.661302894099</c:v>
                </c:pt>
                <c:pt idx="33">
                  <c:v>17974.795436504901</c:v>
                </c:pt>
                <c:pt idx="34">
                  <c:v>16663.521355861601</c:v>
                </c:pt>
                <c:pt idx="35">
                  <c:v>15173.7852998214</c:v>
                </c:pt>
                <c:pt idx="36">
                  <c:v>13898.5610176136</c:v>
                </c:pt>
                <c:pt idx="37">
                  <c:v>10767.752726817</c:v>
                </c:pt>
                <c:pt idx="38">
                  <c:v>10950.2792928709</c:v>
                </c:pt>
                <c:pt idx="39">
                  <c:v>9895.26179978857</c:v>
                </c:pt>
                <c:pt idx="40">
                  <c:v>15285.6202390704</c:v>
                </c:pt>
                <c:pt idx="41">
                  <c:v>20372.291947106401</c:v>
                </c:pt>
                <c:pt idx="42">
                  <c:v>14424.904642870801</c:v>
                </c:pt>
                <c:pt idx="43">
                  <c:v>14509.222774330599</c:v>
                </c:pt>
                <c:pt idx="44">
                  <c:v>25432.315362128698</c:v>
                </c:pt>
                <c:pt idx="45">
                  <c:v>18929.2689730575</c:v>
                </c:pt>
                <c:pt idx="46">
                  <c:v>13989.134001681299</c:v>
                </c:pt>
                <c:pt idx="47">
                  <c:v>16551.085059839199</c:v>
                </c:pt>
                <c:pt idx="48">
                  <c:v>16461.6603243307</c:v>
                </c:pt>
                <c:pt idx="49">
                  <c:v>15080.8923953712</c:v>
                </c:pt>
                <c:pt idx="50">
                  <c:v>17093.6909132324</c:v>
                </c:pt>
                <c:pt idx="51">
                  <c:v>16377.080893120599</c:v>
                </c:pt>
                <c:pt idx="52">
                  <c:v>18886.084883962601</c:v>
                </c:pt>
                <c:pt idx="53">
                  <c:v>20373.287186973401</c:v>
                </c:pt>
                <c:pt idx="54">
                  <c:v>23244.407578889499</c:v>
                </c:pt>
                <c:pt idx="55">
                  <c:v>28277.461841535998</c:v>
                </c:pt>
                <c:pt idx="56">
                  <c:v>36751.813583031202</c:v>
                </c:pt>
                <c:pt idx="57">
                  <c:v>39370.2713281623</c:v>
                </c:pt>
                <c:pt idx="58">
                  <c:v>35490.990573099902</c:v>
                </c:pt>
                <c:pt idx="59">
                  <c:v>37133.725228244097</c:v>
                </c:pt>
                <c:pt idx="60">
                  <c:v>39856.6635809523</c:v>
                </c:pt>
                <c:pt idx="61">
                  <c:v>42943.4111122225</c:v>
                </c:pt>
                <c:pt idx="62">
                  <c:v>45928.708348227097</c:v>
                </c:pt>
                <c:pt idx="63">
                  <c:v>50919.052801937702</c:v>
                </c:pt>
                <c:pt idx="64">
                  <c:v>61382.982608327802</c:v>
                </c:pt>
                <c:pt idx="65">
                  <c:v>64625.005268658402</c:v>
                </c:pt>
                <c:pt idx="66">
                  <c:v>64169.925785866799</c:v>
                </c:pt>
                <c:pt idx="67">
                  <c:v>69705.244535416103</c:v>
                </c:pt>
                <c:pt idx="68">
                  <c:v>77619.872979287305</c:v>
                </c:pt>
                <c:pt idx="69">
                  <c:v>84492.172564085093</c:v>
                </c:pt>
                <c:pt idx="70">
                  <c:v>94190.795039064498</c:v>
                </c:pt>
                <c:pt idx="71">
                  <c:v>105424.295953097</c:v>
                </c:pt>
                <c:pt idx="72">
                  <c:v>113756.495916632</c:v>
                </c:pt>
                <c:pt idx="73">
                  <c:v>128718.06458368601</c:v>
                </c:pt>
                <c:pt idx="74">
                  <c:v>135438.02476986899</c:v>
                </c:pt>
                <c:pt idx="75">
                  <c:v>142959.74952278499</c:v>
                </c:pt>
                <c:pt idx="76">
                  <c:v>154781.440258977</c:v>
                </c:pt>
                <c:pt idx="77">
                  <c:v>168255.21631472601</c:v>
                </c:pt>
                <c:pt idx="78">
                  <c:v>179050.46922501901</c:v>
                </c:pt>
                <c:pt idx="79">
                  <c:v>189819.52953073499</c:v>
                </c:pt>
                <c:pt idx="80">
                  <c:v>202796.29246493601</c:v>
                </c:pt>
                <c:pt idx="81">
                  <c:v>213171.86160213401</c:v>
                </c:pt>
                <c:pt idx="82">
                  <c:v>232868.49270716999</c:v>
                </c:pt>
                <c:pt idx="83">
                  <c:v>248343.202446879</c:v>
                </c:pt>
                <c:pt idx="84">
                  <c:v>255048.05151605001</c:v>
                </c:pt>
                <c:pt idx="85">
                  <c:v>253596.19136748399</c:v>
                </c:pt>
                <c:pt idx="86">
                  <c:v>263703.69853494701</c:v>
                </c:pt>
                <c:pt idx="87">
                  <c:v>274997.08781083598</c:v>
                </c:pt>
                <c:pt idx="88">
                  <c:v>284769.39965982601</c:v>
                </c:pt>
                <c:pt idx="89">
                  <c:v>291950.75145001599</c:v>
                </c:pt>
                <c:pt idx="90">
                  <c:v>301966.438909219</c:v>
                </c:pt>
                <c:pt idx="91">
                  <c:v>313142.640160451</c:v>
                </c:pt>
                <c:pt idx="92">
                  <c:v>322337.20775711403</c:v>
                </c:pt>
                <c:pt idx="93">
                  <c:v>334343.59175389598</c:v>
                </c:pt>
                <c:pt idx="94">
                  <c:v>354594.85328631202</c:v>
                </c:pt>
                <c:pt idx="95">
                  <c:v>370822.20220031298</c:v>
                </c:pt>
                <c:pt idx="96">
                  <c:v>379127.27693234698</c:v>
                </c:pt>
                <c:pt idx="97">
                  <c:v>376920.76267049898</c:v>
                </c:pt>
                <c:pt idx="98">
                  <c:v>389005.79966298101</c:v>
                </c:pt>
                <c:pt idx="99">
                  <c:v>392872.39353685698</c:v>
                </c:pt>
                <c:pt idx="100">
                  <c:v>402296.38155117398</c:v>
                </c:pt>
                <c:pt idx="101">
                  <c:v>415462.75992240099</c:v>
                </c:pt>
                <c:pt idx="102">
                  <c:v>424023.19816005102</c:v>
                </c:pt>
              </c:numCache>
            </c:numRef>
          </c:yVal>
          <c:smooth val="1"/>
        </c:ser>
        <c:ser>
          <c:idx val="1"/>
          <c:order val="2"/>
          <c:tx>
            <c:v>Phrase 4 (SEAIR)</c:v>
          </c:tx>
          <c:spPr>
            <a:ln w="19050">
              <a:solidFill>
                <a:schemeClr val="accent5">
                  <a:shade val="95000"/>
                  <a:satMod val="10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印度!$A$363:$A$466</c:f>
              <c:numCache>
                <c:formatCode>m/d/yyyy</c:formatCode>
                <c:ptCount val="104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  <c:pt idx="19">
                  <c:v>44240</c:v>
                </c:pt>
                <c:pt idx="20">
                  <c:v>44241</c:v>
                </c:pt>
                <c:pt idx="21">
                  <c:v>44242</c:v>
                </c:pt>
                <c:pt idx="22">
                  <c:v>44243</c:v>
                </c:pt>
                <c:pt idx="23">
                  <c:v>44244</c:v>
                </c:pt>
                <c:pt idx="24">
                  <c:v>44245</c:v>
                </c:pt>
                <c:pt idx="25">
                  <c:v>44246</c:v>
                </c:pt>
                <c:pt idx="26">
                  <c:v>44247</c:v>
                </c:pt>
                <c:pt idx="27">
                  <c:v>44248</c:v>
                </c:pt>
                <c:pt idx="28">
                  <c:v>44249</c:v>
                </c:pt>
                <c:pt idx="29">
                  <c:v>44250</c:v>
                </c:pt>
                <c:pt idx="30">
                  <c:v>44251</c:v>
                </c:pt>
                <c:pt idx="31">
                  <c:v>44252</c:v>
                </c:pt>
                <c:pt idx="32">
                  <c:v>44253</c:v>
                </c:pt>
                <c:pt idx="33">
                  <c:v>44254</c:v>
                </c:pt>
                <c:pt idx="34">
                  <c:v>44255</c:v>
                </c:pt>
                <c:pt idx="35">
                  <c:v>44256</c:v>
                </c:pt>
                <c:pt idx="36">
                  <c:v>44257</c:v>
                </c:pt>
                <c:pt idx="37">
                  <c:v>44258</c:v>
                </c:pt>
                <c:pt idx="38">
                  <c:v>44259</c:v>
                </c:pt>
                <c:pt idx="39">
                  <c:v>44260</c:v>
                </c:pt>
                <c:pt idx="40">
                  <c:v>44261</c:v>
                </c:pt>
                <c:pt idx="41">
                  <c:v>44262</c:v>
                </c:pt>
                <c:pt idx="42">
                  <c:v>44263</c:v>
                </c:pt>
                <c:pt idx="43">
                  <c:v>44264</c:v>
                </c:pt>
                <c:pt idx="44">
                  <c:v>44265</c:v>
                </c:pt>
                <c:pt idx="45">
                  <c:v>44266</c:v>
                </c:pt>
                <c:pt idx="46">
                  <c:v>44267</c:v>
                </c:pt>
                <c:pt idx="47">
                  <c:v>44268</c:v>
                </c:pt>
                <c:pt idx="48">
                  <c:v>44269</c:v>
                </c:pt>
                <c:pt idx="49">
                  <c:v>44270</c:v>
                </c:pt>
                <c:pt idx="50">
                  <c:v>44271</c:v>
                </c:pt>
                <c:pt idx="51">
                  <c:v>44272</c:v>
                </c:pt>
                <c:pt idx="52">
                  <c:v>44273</c:v>
                </c:pt>
                <c:pt idx="53">
                  <c:v>44274</c:v>
                </c:pt>
                <c:pt idx="54">
                  <c:v>44275</c:v>
                </c:pt>
                <c:pt idx="55">
                  <c:v>44276</c:v>
                </c:pt>
                <c:pt idx="56">
                  <c:v>44277</c:v>
                </c:pt>
                <c:pt idx="57">
                  <c:v>44278</c:v>
                </c:pt>
                <c:pt idx="58">
                  <c:v>44279</c:v>
                </c:pt>
                <c:pt idx="59">
                  <c:v>44280</c:v>
                </c:pt>
                <c:pt idx="60">
                  <c:v>44281</c:v>
                </c:pt>
                <c:pt idx="61">
                  <c:v>44282</c:v>
                </c:pt>
                <c:pt idx="62">
                  <c:v>44283</c:v>
                </c:pt>
                <c:pt idx="63">
                  <c:v>44284</c:v>
                </c:pt>
                <c:pt idx="64">
                  <c:v>44285</c:v>
                </c:pt>
                <c:pt idx="65">
                  <c:v>44286</c:v>
                </c:pt>
                <c:pt idx="66">
                  <c:v>44287</c:v>
                </c:pt>
                <c:pt idx="67">
                  <c:v>44288</c:v>
                </c:pt>
                <c:pt idx="68">
                  <c:v>44289</c:v>
                </c:pt>
                <c:pt idx="69">
                  <c:v>44290</c:v>
                </c:pt>
                <c:pt idx="70">
                  <c:v>44291</c:v>
                </c:pt>
                <c:pt idx="71">
                  <c:v>44292</c:v>
                </c:pt>
                <c:pt idx="72">
                  <c:v>44293</c:v>
                </c:pt>
                <c:pt idx="73">
                  <c:v>44294</c:v>
                </c:pt>
                <c:pt idx="74">
                  <c:v>44295</c:v>
                </c:pt>
                <c:pt idx="75">
                  <c:v>44296</c:v>
                </c:pt>
                <c:pt idx="76">
                  <c:v>44297</c:v>
                </c:pt>
                <c:pt idx="77">
                  <c:v>44298</c:v>
                </c:pt>
                <c:pt idx="78">
                  <c:v>44299</c:v>
                </c:pt>
                <c:pt idx="79">
                  <c:v>44300</c:v>
                </c:pt>
                <c:pt idx="80">
                  <c:v>44301</c:v>
                </c:pt>
                <c:pt idx="81">
                  <c:v>44302</c:v>
                </c:pt>
                <c:pt idx="82">
                  <c:v>44303</c:v>
                </c:pt>
                <c:pt idx="83">
                  <c:v>44304</c:v>
                </c:pt>
                <c:pt idx="84">
                  <c:v>44305</c:v>
                </c:pt>
                <c:pt idx="85">
                  <c:v>44306</c:v>
                </c:pt>
                <c:pt idx="86">
                  <c:v>44307</c:v>
                </c:pt>
                <c:pt idx="87">
                  <c:v>44308</c:v>
                </c:pt>
                <c:pt idx="88">
                  <c:v>44309</c:v>
                </c:pt>
                <c:pt idx="89">
                  <c:v>44310</c:v>
                </c:pt>
                <c:pt idx="90">
                  <c:v>44311</c:v>
                </c:pt>
                <c:pt idx="91">
                  <c:v>44312</c:v>
                </c:pt>
                <c:pt idx="92">
                  <c:v>44313</c:v>
                </c:pt>
                <c:pt idx="93">
                  <c:v>44314</c:v>
                </c:pt>
                <c:pt idx="94">
                  <c:v>44315</c:v>
                </c:pt>
                <c:pt idx="95">
                  <c:v>44316</c:v>
                </c:pt>
                <c:pt idx="96">
                  <c:v>44317</c:v>
                </c:pt>
                <c:pt idx="97">
                  <c:v>44318</c:v>
                </c:pt>
                <c:pt idx="98">
                  <c:v>44319</c:v>
                </c:pt>
                <c:pt idx="99">
                  <c:v>44320</c:v>
                </c:pt>
                <c:pt idx="100">
                  <c:v>44321</c:v>
                </c:pt>
                <c:pt idx="101">
                  <c:v>44322</c:v>
                </c:pt>
                <c:pt idx="102">
                  <c:v>44323</c:v>
                </c:pt>
                <c:pt idx="103">
                  <c:v>44324</c:v>
                </c:pt>
              </c:numCache>
            </c:numRef>
          </c:xVal>
          <c:yVal>
            <c:numRef>
              <c:f>印度!$M$363:$M$466</c:f>
              <c:numCache>
                <c:formatCode>General</c:formatCode>
                <c:ptCount val="104"/>
                <c:pt idx="0">
                  <c:v>15765.3157863832</c:v>
                </c:pt>
                <c:pt idx="1">
                  <c:v>15394.368281570099</c:v>
                </c:pt>
                <c:pt idx="2">
                  <c:v>17777.5377827224</c:v>
                </c:pt>
                <c:pt idx="3">
                  <c:v>13825.1487584112</c:v>
                </c:pt>
                <c:pt idx="4">
                  <c:v>12504.420325642999</c:v>
                </c:pt>
                <c:pt idx="5">
                  <c:v>10215.554216373501</c:v>
                </c:pt>
                <c:pt idx="6">
                  <c:v>8784.5345929277901</c:v>
                </c:pt>
                <c:pt idx="7">
                  <c:v>7855.3347807461996</c:v>
                </c:pt>
                <c:pt idx="8">
                  <c:v>6931.11088671981</c:v>
                </c:pt>
                <c:pt idx="9">
                  <c:v>6313.2093868782704</c:v>
                </c:pt>
                <c:pt idx="10">
                  <c:v>5781.5209212925402</c:v>
                </c:pt>
                <c:pt idx="11">
                  <c:v>5785.7895072278698</c:v>
                </c:pt>
                <c:pt idx="12">
                  <c:v>5091.5096958838203</c:v>
                </c:pt>
                <c:pt idx="13">
                  <c:v>4941.1976975514399</c:v>
                </c:pt>
                <c:pt idx="14">
                  <c:v>4650.73788437232</c:v>
                </c:pt>
                <c:pt idx="15">
                  <c:v>4629.1450158839298</c:v>
                </c:pt>
                <c:pt idx="16">
                  <c:v>4627.9357773434303</c:v>
                </c:pt>
                <c:pt idx="17">
                  <c:v>4925.8961018886703</c:v>
                </c:pt>
                <c:pt idx="18">
                  <c:v>5234.7732699776898</c:v>
                </c:pt>
                <c:pt idx="19">
                  <c:v>5381.7418672306303</c:v>
                </c:pt>
                <c:pt idx="20">
                  <c:v>5463.9551784159603</c:v>
                </c:pt>
                <c:pt idx="21">
                  <c:v>5693.2815148135196</c:v>
                </c:pt>
                <c:pt idx="22">
                  <c:v>6372.3747807309801</c:v>
                </c:pt>
                <c:pt idx="23">
                  <c:v>6438.0739067416798</c:v>
                </c:pt>
                <c:pt idx="24">
                  <c:v>6725.1485536156197</c:v>
                </c:pt>
                <c:pt idx="25">
                  <c:v>6849.1918521346997</c:v>
                </c:pt>
                <c:pt idx="26">
                  <c:v>7107.9798534126303</c:v>
                </c:pt>
                <c:pt idx="27">
                  <c:v>7569.0369990959298</c:v>
                </c:pt>
                <c:pt idx="28">
                  <c:v>7894.4422276714104</c:v>
                </c:pt>
                <c:pt idx="29">
                  <c:v>8479.2385505647799</c:v>
                </c:pt>
                <c:pt idx="30">
                  <c:v>8950.8980394007594</c:v>
                </c:pt>
                <c:pt idx="31">
                  <c:v>10018.988737109399</c:v>
                </c:pt>
                <c:pt idx="32">
                  <c:v>10592.0019918738</c:v>
                </c:pt>
                <c:pt idx="33">
                  <c:v>11410.4552430195</c:v>
                </c:pt>
                <c:pt idx="34">
                  <c:v>11960.241439068301</c:v>
                </c:pt>
                <c:pt idx="35">
                  <c:v>12573.610344293</c:v>
                </c:pt>
                <c:pt idx="36">
                  <c:v>13194.274132095101</c:v>
                </c:pt>
                <c:pt idx="37">
                  <c:v>13886.337696144399</c:v>
                </c:pt>
                <c:pt idx="38">
                  <c:v>14328.824788121199</c:v>
                </c:pt>
                <c:pt idx="39">
                  <c:v>15377.9798453689</c:v>
                </c:pt>
                <c:pt idx="40">
                  <c:v>16158.6645606948</c:v>
                </c:pt>
                <c:pt idx="41">
                  <c:v>18195.720157711501</c:v>
                </c:pt>
                <c:pt idx="42">
                  <c:v>20185.467498243099</c:v>
                </c:pt>
                <c:pt idx="43">
                  <c:v>20043.344440792898</c:v>
                </c:pt>
                <c:pt idx="44">
                  <c:v>21601.6789167262</c:v>
                </c:pt>
                <c:pt idx="45">
                  <c:v>25461.9937649729</c:v>
                </c:pt>
                <c:pt idx="46">
                  <c:v>25017.022559574099</c:v>
                </c:pt>
                <c:pt idx="47">
                  <c:v>25530.961384899601</c:v>
                </c:pt>
                <c:pt idx="48">
                  <c:v>28016.2271662528</c:v>
                </c:pt>
                <c:pt idx="49">
                  <c:v>29481.534334107899</c:v>
                </c:pt>
                <c:pt idx="50">
                  <c:v>30824.4749238105</c:v>
                </c:pt>
                <c:pt idx="51">
                  <c:v>33372.350914513197</c:v>
                </c:pt>
                <c:pt idx="52">
                  <c:v>34839.383985544999</c:v>
                </c:pt>
                <c:pt idx="53">
                  <c:v>37808.336533935297</c:v>
                </c:pt>
                <c:pt idx="54">
                  <c:v>40204.039310467</c:v>
                </c:pt>
                <c:pt idx="55">
                  <c:v>43435.617318287303</c:v>
                </c:pt>
                <c:pt idx="56">
                  <c:v>47673.435732685</c:v>
                </c:pt>
                <c:pt idx="57">
                  <c:v>53819.404927605799</c:v>
                </c:pt>
                <c:pt idx="58">
                  <c:v>57173.117840988401</c:v>
                </c:pt>
                <c:pt idx="59">
                  <c:v>56955.6504292217</c:v>
                </c:pt>
                <c:pt idx="60">
                  <c:v>60514.305243197799</c:v>
                </c:pt>
                <c:pt idx="61">
                  <c:v>64060.123972488102</c:v>
                </c:pt>
                <c:pt idx="62">
                  <c:v>67812.554803693507</c:v>
                </c:pt>
                <c:pt idx="63">
                  <c:v>71385.1043750026</c:v>
                </c:pt>
                <c:pt idx="64">
                  <c:v>76347.0353623337</c:v>
                </c:pt>
                <c:pt idx="65">
                  <c:v>85277.5328199504</c:v>
                </c:pt>
                <c:pt idx="66">
                  <c:v>87858.0602883479</c:v>
                </c:pt>
                <c:pt idx="67">
                  <c:v>87803.735400905294</c:v>
                </c:pt>
                <c:pt idx="68">
                  <c:v>93485.970805946607</c:v>
                </c:pt>
                <c:pt idx="69">
                  <c:v>99738.963685802097</c:v>
                </c:pt>
                <c:pt idx="70">
                  <c:v>104682.867466501</c:v>
                </c:pt>
                <c:pt idx="71">
                  <c:v>112615.41524869201</c:v>
                </c:pt>
                <c:pt idx="72">
                  <c:v>121458.710982203</c:v>
                </c:pt>
                <c:pt idx="73">
                  <c:v>126783.09231424901</c:v>
                </c:pt>
                <c:pt idx="74">
                  <c:v>140758.04780135601</c:v>
                </c:pt>
                <c:pt idx="75">
                  <c:v>142678.398607368</c:v>
                </c:pt>
                <c:pt idx="76">
                  <c:v>147869.90621935</c:v>
                </c:pt>
                <c:pt idx="77">
                  <c:v>158166.38264774001</c:v>
                </c:pt>
                <c:pt idx="78">
                  <c:v>169850.486036852</c:v>
                </c:pt>
                <c:pt idx="79">
                  <c:v>177636.13151102199</c:v>
                </c:pt>
                <c:pt idx="80">
                  <c:v>186481.890691209</c:v>
                </c:pt>
                <c:pt idx="81">
                  <c:v>199035.78487620701</c:v>
                </c:pt>
                <c:pt idx="82">
                  <c:v>206925.47199655499</c:v>
                </c:pt>
                <c:pt idx="83">
                  <c:v>232690.88677345199</c:v>
                </c:pt>
                <c:pt idx="84">
                  <c:v>249562.17933836699</c:v>
                </c:pt>
                <c:pt idx="85">
                  <c:v>251057.941607532</c:v>
                </c:pt>
                <c:pt idx="86">
                  <c:v>238980.66194014801</c:v>
                </c:pt>
                <c:pt idx="87">
                  <c:v>255419.90622166099</c:v>
                </c:pt>
                <c:pt idx="88">
                  <c:v>267185.19505125098</c:v>
                </c:pt>
                <c:pt idx="89">
                  <c:v>277763.261120626</c:v>
                </c:pt>
                <c:pt idx="90">
                  <c:v>283816.89776242001</c:v>
                </c:pt>
                <c:pt idx="91">
                  <c:v>297592.87811261701</c:v>
                </c:pt>
                <c:pt idx="92">
                  <c:v>312028.371664226</c:v>
                </c:pt>
                <c:pt idx="93">
                  <c:v>322390.173997765</c:v>
                </c:pt>
                <c:pt idx="94">
                  <c:v>340448.97190662898</c:v>
                </c:pt>
                <c:pt idx="95">
                  <c:v>375639.91841767798</c:v>
                </c:pt>
                <c:pt idx="96">
                  <c:v>399476.13483291102</c:v>
                </c:pt>
                <c:pt idx="97">
                  <c:v>406004.52975380799</c:v>
                </c:pt>
                <c:pt idx="98">
                  <c:v>388535.54969156801</c:v>
                </c:pt>
                <c:pt idx="99">
                  <c:v>414423.59883256198</c:v>
                </c:pt>
                <c:pt idx="100">
                  <c:v>408476.832469524</c:v>
                </c:pt>
                <c:pt idx="101">
                  <c:v>425030.48930858698</c:v>
                </c:pt>
                <c:pt idx="102">
                  <c:v>443958.27451923297</c:v>
                </c:pt>
                <c:pt idx="103">
                  <c:v>450283.32510000002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40032"/>
        <c:axId val="223141184"/>
      </c:scatterChart>
      <c:valAx>
        <c:axId val="223140032"/>
        <c:scaling>
          <c:orientation val="minMax"/>
          <c:max val="44324"/>
          <c:min val="4422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41184"/>
        <c:crosses val="autoZero"/>
        <c:crossBetween val="midCat"/>
      </c:valAx>
      <c:valAx>
        <c:axId val="223141184"/>
        <c:scaling>
          <c:orientation val="minMax"/>
          <c:max val="45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40032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7.7065057431722178E-2"/>
                <c:y val="3.1895119124707399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5.9325467059980333E-2"/>
          <c:y val="7.4115200225606317E-2"/>
          <c:w val="0.39497099311701084"/>
          <c:h val="0.2824143401015228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063346902891654E-2"/>
          <c:y val="6.5289442986293383E-2"/>
          <c:w val="0.84018213787435736"/>
          <c:h val="0.78535374173894756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印度!$A$466:$A$611</c:f>
              <c:numCache>
                <c:formatCode>m/d/yyyy</c:formatCode>
                <c:ptCount val="146"/>
                <c:pt idx="0">
                  <c:v>44324</c:v>
                </c:pt>
                <c:pt idx="1">
                  <c:v>44325</c:v>
                </c:pt>
                <c:pt idx="2">
                  <c:v>44326</c:v>
                </c:pt>
                <c:pt idx="3">
                  <c:v>44327</c:v>
                </c:pt>
                <c:pt idx="4">
                  <c:v>44328</c:v>
                </c:pt>
                <c:pt idx="5">
                  <c:v>44329</c:v>
                </c:pt>
                <c:pt idx="6">
                  <c:v>44330</c:v>
                </c:pt>
                <c:pt idx="7">
                  <c:v>44331</c:v>
                </c:pt>
                <c:pt idx="8">
                  <c:v>44332</c:v>
                </c:pt>
                <c:pt idx="9">
                  <c:v>44333</c:v>
                </c:pt>
                <c:pt idx="10">
                  <c:v>44334</c:v>
                </c:pt>
                <c:pt idx="11">
                  <c:v>44335</c:v>
                </c:pt>
                <c:pt idx="12">
                  <c:v>44336</c:v>
                </c:pt>
                <c:pt idx="13">
                  <c:v>44337</c:v>
                </c:pt>
                <c:pt idx="14">
                  <c:v>44338</c:v>
                </c:pt>
                <c:pt idx="15">
                  <c:v>44339</c:v>
                </c:pt>
                <c:pt idx="16">
                  <c:v>44340</c:v>
                </c:pt>
                <c:pt idx="17">
                  <c:v>44341</c:v>
                </c:pt>
                <c:pt idx="18">
                  <c:v>44342</c:v>
                </c:pt>
                <c:pt idx="19">
                  <c:v>44343</c:v>
                </c:pt>
                <c:pt idx="20">
                  <c:v>44344</c:v>
                </c:pt>
                <c:pt idx="21">
                  <c:v>44345</c:v>
                </c:pt>
                <c:pt idx="22">
                  <c:v>44346</c:v>
                </c:pt>
                <c:pt idx="23">
                  <c:v>44347</c:v>
                </c:pt>
                <c:pt idx="24">
                  <c:v>44348</c:v>
                </c:pt>
                <c:pt idx="25">
                  <c:v>44349</c:v>
                </c:pt>
                <c:pt idx="26">
                  <c:v>44350</c:v>
                </c:pt>
                <c:pt idx="27">
                  <c:v>44351</c:v>
                </c:pt>
                <c:pt idx="28">
                  <c:v>44352</c:v>
                </c:pt>
                <c:pt idx="29">
                  <c:v>44353</c:v>
                </c:pt>
                <c:pt idx="30">
                  <c:v>44354</c:v>
                </c:pt>
                <c:pt idx="31">
                  <c:v>44355</c:v>
                </c:pt>
                <c:pt idx="32">
                  <c:v>44356</c:v>
                </c:pt>
                <c:pt idx="33">
                  <c:v>44357</c:v>
                </c:pt>
                <c:pt idx="34">
                  <c:v>44358</c:v>
                </c:pt>
                <c:pt idx="35">
                  <c:v>44359</c:v>
                </c:pt>
                <c:pt idx="36">
                  <c:v>44360</c:v>
                </c:pt>
                <c:pt idx="37">
                  <c:v>44361</c:v>
                </c:pt>
                <c:pt idx="38">
                  <c:v>44362</c:v>
                </c:pt>
                <c:pt idx="39">
                  <c:v>44363</c:v>
                </c:pt>
                <c:pt idx="40">
                  <c:v>44364</c:v>
                </c:pt>
                <c:pt idx="41">
                  <c:v>44365</c:v>
                </c:pt>
                <c:pt idx="42">
                  <c:v>44366</c:v>
                </c:pt>
                <c:pt idx="43">
                  <c:v>44367</c:v>
                </c:pt>
                <c:pt idx="44">
                  <c:v>44368</c:v>
                </c:pt>
                <c:pt idx="45">
                  <c:v>44369</c:v>
                </c:pt>
                <c:pt idx="46">
                  <c:v>44370</c:v>
                </c:pt>
                <c:pt idx="47">
                  <c:v>44371</c:v>
                </c:pt>
                <c:pt idx="48">
                  <c:v>44372</c:v>
                </c:pt>
                <c:pt idx="49">
                  <c:v>44373</c:v>
                </c:pt>
                <c:pt idx="50">
                  <c:v>44374</c:v>
                </c:pt>
                <c:pt idx="51">
                  <c:v>44375</c:v>
                </c:pt>
                <c:pt idx="52">
                  <c:v>44376</c:v>
                </c:pt>
                <c:pt idx="53">
                  <c:v>44377</c:v>
                </c:pt>
                <c:pt idx="54">
                  <c:v>44378</c:v>
                </c:pt>
                <c:pt idx="55">
                  <c:v>44379</c:v>
                </c:pt>
                <c:pt idx="56">
                  <c:v>44380</c:v>
                </c:pt>
                <c:pt idx="57">
                  <c:v>44381</c:v>
                </c:pt>
                <c:pt idx="58">
                  <c:v>44382</c:v>
                </c:pt>
                <c:pt idx="59">
                  <c:v>44383</c:v>
                </c:pt>
                <c:pt idx="60">
                  <c:v>44384</c:v>
                </c:pt>
                <c:pt idx="61">
                  <c:v>44385</c:v>
                </c:pt>
                <c:pt idx="62">
                  <c:v>44386</c:v>
                </c:pt>
                <c:pt idx="63">
                  <c:v>44387</c:v>
                </c:pt>
                <c:pt idx="64">
                  <c:v>44388</c:v>
                </c:pt>
                <c:pt idx="65">
                  <c:v>44389</c:v>
                </c:pt>
                <c:pt idx="66">
                  <c:v>44390</c:v>
                </c:pt>
                <c:pt idx="67">
                  <c:v>44391</c:v>
                </c:pt>
                <c:pt idx="68">
                  <c:v>44392</c:v>
                </c:pt>
                <c:pt idx="69">
                  <c:v>44393</c:v>
                </c:pt>
                <c:pt idx="70">
                  <c:v>44394</c:v>
                </c:pt>
                <c:pt idx="71">
                  <c:v>44395</c:v>
                </c:pt>
                <c:pt idx="72">
                  <c:v>44396</c:v>
                </c:pt>
                <c:pt idx="73">
                  <c:v>44397</c:v>
                </c:pt>
                <c:pt idx="74">
                  <c:v>44398</c:v>
                </c:pt>
                <c:pt idx="75">
                  <c:v>44399</c:v>
                </c:pt>
                <c:pt idx="76">
                  <c:v>44400</c:v>
                </c:pt>
                <c:pt idx="77">
                  <c:v>44401</c:v>
                </c:pt>
                <c:pt idx="78">
                  <c:v>44402</c:v>
                </c:pt>
                <c:pt idx="79">
                  <c:v>44403</c:v>
                </c:pt>
                <c:pt idx="80">
                  <c:v>44404</c:v>
                </c:pt>
                <c:pt idx="81">
                  <c:v>44405</c:v>
                </c:pt>
                <c:pt idx="82">
                  <c:v>44406</c:v>
                </c:pt>
                <c:pt idx="83">
                  <c:v>44407</c:v>
                </c:pt>
                <c:pt idx="84">
                  <c:v>44408</c:v>
                </c:pt>
                <c:pt idx="85">
                  <c:v>44409</c:v>
                </c:pt>
                <c:pt idx="86">
                  <c:v>44410</c:v>
                </c:pt>
                <c:pt idx="87">
                  <c:v>44411</c:v>
                </c:pt>
                <c:pt idx="88">
                  <c:v>44412</c:v>
                </c:pt>
                <c:pt idx="89">
                  <c:v>44413</c:v>
                </c:pt>
                <c:pt idx="90">
                  <c:v>44414</c:v>
                </c:pt>
                <c:pt idx="91">
                  <c:v>44415</c:v>
                </c:pt>
                <c:pt idx="92">
                  <c:v>44416</c:v>
                </c:pt>
                <c:pt idx="93">
                  <c:v>44417</c:v>
                </c:pt>
                <c:pt idx="94">
                  <c:v>44418</c:v>
                </c:pt>
                <c:pt idx="95">
                  <c:v>44419</c:v>
                </c:pt>
                <c:pt idx="96">
                  <c:v>44420</c:v>
                </c:pt>
                <c:pt idx="97">
                  <c:v>44421</c:v>
                </c:pt>
                <c:pt idx="98">
                  <c:v>44422</c:v>
                </c:pt>
                <c:pt idx="99">
                  <c:v>44423</c:v>
                </c:pt>
                <c:pt idx="100">
                  <c:v>44424</c:v>
                </c:pt>
                <c:pt idx="101">
                  <c:v>44425</c:v>
                </c:pt>
                <c:pt idx="102">
                  <c:v>44426</c:v>
                </c:pt>
                <c:pt idx="103">
                  <c:v>44427</c:v>
                </c:pt>
                <c:pt idx="104">
                  <c:v>44428</c:v>
                </c:pt>
                <c:pt idx="105">
                  <c:v>44429</c:v>
                </c:pt>
                <c:pt idx="106">
                  <c:v>44430</c:v>
                </c:pt>
                <c:pt idx="107">
                  <c:v>44431</c:v>
                </c:pt>
                <c:pt idx="108">
                  <c:v>44432</c:v>
                </c:pt>
                <c:pt idx="109">
                  <c:v>44433</c:v>
                </c:pt>
                <c:pt idx="110">
                  <c:v>44434</c:v>
                </c:pt>
                <c:pt idx="111">
                  <c:v>44435</c:v>
                </c:pt>
                <c:pt idx="112">
                  <c:v>44436</c:v>
                </c:pt>
                <c:pt idx="113">
                  <c:v>44437</c:v>
                </c:pt>
                <c:pt idx="114">
                  <c:v>44438</c:v>
                </c:pt>
                <c:pt idx="115">
                  <c:v>44439</c:v>
                </c:pt>
                <c:pt idx="116">
                  <c:v>44440</c:v>
                </c:pt>
                <c:pt idx="117">
                  <c:v>44441</c:v>
                </c:pt>
                <c:pt idx="118">
                  <c:v>44442</c:v>
                </c:pt>
                <c:pt idx="119">
                  <c:v>44443</c:v>
                </c:pt>
                <c:pt idx="120">
                  <c:v>44444</c:v>
                </c:pt>
                <c:pt idx="121">
                  <c:v>44445</c:v>
                </c:pt>
                <c:pt idx="122">
                  <c:v>44446</c:v>
                </c:pt>
                <c:pt idx="123">
                  <c:v>44447</c:v>
                </c:pt>
                <c:pt idx="124">
                  <c:v>44448</c:v>
                </c:pt>
                <c:pt idx="125">
                  <c:v>44449</c:v>
                </c:pt>
                <c:pt idx="126">
                  <c:v>44450</c:v>
                </c:pt>
                <c:pt idx="127">
                  <c:v>44451</c:v>
                </c:pt>
                <c:pt idx="128">
                  <c:v>44452</c:v>
                </c:pt>
                <c:pt idx="129">
                  <c:v>44453</c:v>
                </c:pt>
                <c:pt idx="130">
                  <c:v>44454</c:v>
                </c:pt>
                <c:pt idx="131">
                  <c:v>44455</c:v>
                </c:pt>
                <c:pt idx="132">
                  <c:v>44456</c:v>
                </c:pt>
                <c:pt idx="133">
                  <c:v>44457</c:v>
                </c:pt>
                <c:pt idx="134">
                  <c:v>44458</c:v>
                </c:pt>
                <c:pt idx="135">
                  <c:v>44459</c:v>
                </c:pt>
                <c:pt idx="136">
                  <c:v>44460</c:v>
                </c:pt>
                <c:pt idx="137">
                  <c:v>44461</c:v>
                </c:pt>
                <c:pt idx="138">
                  <c:v>44462</c:v>
                </c:pt>
                <c:pt idx="139">
                  <c:v>44463</c:v>
                </c:pt>
                <c:pt idx="140">
                  <c:v>44464</c:v>
                </c:pt>
                <c:pt idx="141">
                  <c:v>44465</c:v>
                </c:pt>
                <c:pt idx="142">
                  <c:v>44466</c:v>
                </c:pt>
                <c:pt idx="143">
                  <c:v>44467</c:v>
                </c:pt>
                <c:pt idx="144">
                  <c:v>44468</c:v>
                </c:pt>
                <c:pt idx="145">
                  <c:v>44469</c:v>
                </c:pt>
              </c:numCache>
            </c:numRef>
          </c:xVal>
          <c:yVal>
            <c:numRef>
              <c:f>印度!$F$466:$F$611</c:f>
              <c:numCache>
                <c:formatCode>General</c:formatCode>
                <c:ptCount val="146"/>
                <c:pt idx="0">
                  <c:v>403405</c:v>
                </c:pt>
                <c:pt idx="1">
                  <c:v>366494</c:v>
                </c:pt>
                <c:pt idx="2">
                  <c:v>329942</c:v>
                </c:pt>
                <c:pt idx="3">
                  <c:v>348421</c:v>
                </c:pt>
                <c:pt idx="4">
                  <c:v>362727</c:v>
                </c:pt>
                <c:pt idx="5">
                  <c:v>343144</c:v>
                </c:pt>
                <c:pt idx="6">
                  <c:v>326098</c:v>
                </c:pt>
                <c:pt idx="7">
                  <c:v>311170</c:v>
                </c:pt>
                <c:pt idx="8">
                  <c:v>281386</c:v>
                </c:pt>
                <c:pt idx="9">
                  <c:v>263533</c:v>
                </c:pt>
                <c:pt idx="10">
                  <c:v>267334</c:v>
                </c:pt>
                <c:pt idx="11">
                  <c:v>276110</c:v>
                </c:pt>
                <c:pt idx="12">
                  <c:v>259551</c:v>
                </c:pt>
                <c:pt idx="13">
                  <c:v>257299</c:v>
                </c:pt>
                <c:pt idx="14">
                  <c:v>240842</c:v>
                </c:pt>
                <c:pt idx="15">
                  <c:v>222315</c:v>
                </c:pt>
                <c:pt idx="16">
                  <c:v>196427</c:v>
                </c:pt>
                <c:pt idx="17">
                  <c:v>208921</c:v>
                </c:pt>
                <c:pt idx="18">
                  <c:v>211298</c:v>
                </c:pt>
                <c:pt idx="19">
                  <c:v>186364</c:v>
                </c:pt>
                <c:pt idx="20">
                  <c:v>173790</c:v>
                </c:pt>
                <c:pt idx="21">
                  <c:v>165553</c:v>
                </c:pt>
                <c:pt idx="22">
                  <c:v>152734</c:v>
                </c:pt>
                <c:pt idx="23">
                  <c:v>127510</c:v>
                </c:pt>
                <c:pt idx="24">
                  <c:v>132788</c:v>
                </c:pt>
                <c:pt idx="25">
                  <c:v>134154</c:v>
                </c:pt>
                <c:pt idx="26">
                  <c:v>132364</c:v>
                </c:pt>
                <c:pt idx="27">
                  <c:v>120529</c:v>
                </c:pt>
                <c:pt idx="28">
                  <c:v>114460</c:v>
                </c:pt>
                <c:pt idx="29">
                  <c:v>100636</c:v>
                </c:pt>
                <c:pt idx="30">
                  <c:v>86498</c:v>
                </c:pt>
                <c:pt idx="31">
                  <c:v>92596</c:v>
                </c:pt>
                <c:pt idx="32">
                  <c:v>93463</c:v>
                </c:pt>
                <c:pt idx="33">
                  <c:v>92291</c:v>
                </c:pt>
                <c:pt idx="34">
                  <c:v>84332</c:v>
                </c:pt>
                <c:pt idx="35">
                  <c:v>80834</c:v>
                </c:pt>
                <c:pt idx="36">
                  <c:v>70421</c:v>
                </c:pt>
                <c:pt idx="37">
                  <c:v>60471</c:v>
                </c:pt>
                <c:pt idx="38">
                  <c:v>62224</c:v>
                </c:pt>
                <c:pt idx="39">
                  <c:v>67208</c:v>
                </c:pt>
                <c:pt idx="40">
                  <c:v>62480</c:v>
                </c:pt>
                <c:pt idx="41">
                  <c:v>60753</c:v>
                </c:pt>
                <c:pt idx="42">
                  <c:v>58226</c:v>
                </c:pt>
                <c:pt idx="43">
                  <c:v>53449</c:v>
                </c:pt>
                <c:pt idx="44">
                  <c:v>42640</c:v>
                </c:pt>
                <c:pt idx="45">
                  <c:v>50848</c:v>
                </c:pt>
                <c:pt idx="46">
                  <c:v>54069</c:v>
                </c:pt>
                <c:pt idx="47">
                  <c:v>51667</c:v>
                </c:pt>
                <c:pt idx="48">
                  <c:v>48698</c:v>
                </c:pt>
                <c:pt idx="49">
                  <c:v>50040</c:v>
                </c:pt>
                <c:pt idx="50">
                  <c:v>46148</c:v>
                </c:pt>
                <c:pt idx="51">
                  <c:v>37566</c:v>
                </c:pt>
                <c:pt idx="52">
                  <c:v>45951</c:v>
                </c:pt>
                <c:pt idx="53">
                  <c:v>48786</c:v>
                </c:pt>
                <c:pt idx="54">
                  <c:v>46617</c:v>
                </c:pt>
                <c:pt idx="55">
                  <c:v>44111</c:v>
                </c:pt>
                <c:pt idx="56">
                  <c:v>43071</c:v>
                </c:pt>
                <c:pt idx="57">
                  <c:v>39796</c:v>
                </c:pt>
                <c:pt idx="58">
                  <c:v>34703</c:v>
                </c:pt>
                <c:pt idx="59">
                  <c:v>43733</c:v>
                </c:pt>
                <c:pt idx="60">
                  <c:v>45892</c:v>
                </c:pt>
                <c:pt idx="61">
                  <c:v>43393</c:v>
                </c:pt>
                <c:pt idx="62">
                  <c:v>42766</c:v>
                </c:pt>
                <c:pt idx="63">
                  <c:v>41506</c:v>
                </c:pt>
                <c:pt idx="64">
                  <c:v>37154</c:v>
                </c:pt>
                <c:pt idx="65">
                  <c:v>32906</c:v>
                </c:pt>
                <c:pt idx="66">
                  <c:v>38865</c:v>
                </c:pt>
                <c:pt idx="67">
                  <c:v>41733</c:v>
                </c:pt>
                <c:pt idx="68">
                  <c:v>38949</c:v>
                </c:pt>
                <c:pt idx="69">
                  <c:v>38079</c:v>
                </c:pt>
                <c:pt idx="70">
                  <c:v>41157</c:v>
                </c:pt>
                <c:pt idx="71">
                  <c:v>38164</c:v>
                </c:pt>
                <c:pt idx="72">
                  <c:v>30093</c:v>
                </c:pt>
                <c:pt idx="73">
                  <c:v>42015</c:v>
                </c:pt>
                <c:pt idx="74">
                  <c:v>41383</c:v>
                </c:pt>
                <c:pt idx="75">
                  <c:v>35342</c:v>
                </c:pt>
                <c:pt idx="76">
                  <c:v>0</c:v>
                </c:pt>
                <c:pt idx="77">
                  <c:v>78839</c:v>
                </c:pt>
                <c:pt idx="78">
                  <c:v>39361</c:v>
                </c:pt>
                <c:pt idx="79">
                  <c:v>29689</c:v>
                </c:pt>
                <c:pt idx="80">
                  <c:v>43654</c:v>
                </c:pt>
                <c:pt idx="81">
                  <c:v>43509</c:v>
                </c:pt>
                <c:pt idx="82">
                  <c:v>44230</c:v>
                </c:pt>
                <c:pt idx="83">
                  <c:v>41649</c:v>
                </c:pt>
                <c:pt idx="84">
                  <c:v>41831</c:v>
                </c:pt>
                <c:pt idx="85">
                  <c:v>40134</c:v>
                </c:pt>
                <c:pt idx="86">
                  <c:v>30549</c:v>
                </c:pt>
                <c:pt idx="87">
                  <c:v>42625</c:v>
                </c:pt>
                <c:pt idx="88">
                  <c:v>42982</c:v>
                </c:pt>
                <c:pt idx="89">
                  <c:v>44643</c:v>
                </c:pt>
                <c:pt idx="90">
                  <c:v>38628</c:v>
                </c:pt>
                <c:pt idx="91">
                  <c:v>39070</c:v>
                </c:pt>
                <c:pt idx="92">
                  <c:v>35499</c:v>
                </c:pt>
                <c:pt idx="93">
                  <c:v>28204</c:v>
                </c:pt>
                <c:pt idx="94">
                  <c:v>38353</c:v>
                </c:pt>
                <c:pt idx="95">
                  <c:v>41195</c:v>
                </c:pt>
                <c:pt idx="96">
                  <c:v>40120</c:v>
                </c:pt>
                <c:pt idx="97">
                  <c:v>38667</c:v>
                </c:pt>
                <c:pt idx="98">
                  <c:v>36083</c:v>
                </c:pt>
                <c:pt idx="99">
                  <c:v>32937</c:v>
                </c:pt>
                <c:pt idx="100">
                  <c:v>25166</c:v>
                </c:pt>
                <c:pt idx="101">
                  <c:v>35178</c:v>
                </c:pt>
                <c:pt idx="102">
                  <c:v>36401</c:v>
                </c:pt>
                <c:pt idx="103">
                  <c:v>36571</c:v>
                </c:pt>
                <c:pt idx="104">
                  <c:v>34457</c:v>
                </c:pt>
                <c:pt idx="105">
                  <c:v>30948</c:v>
                </c:pt>
                <c:pt idx="106">
                  <c:v>25072</c:v>
                </c:pt>
                <c:pt idx="107">
                  <c:v>25467</c:v>
                </c:pt>
                <c:pt idx="108">
                  <c:v>37593</c:v>
                </c:pt>
                <c:pt idx="109">
                  <c:v>46164</c:v>
                </c:pt>
                <c:pt idx="110">
                  <c:v>44658</c:v>
                </c:pt>
                <c:pt idx="111">
                  <c:v>46759</c:v>
                </c:pt>
                <c:pt idx="112">
                  <c:v>45083</c:v>
                </c:pt>
                <c:pt idx="113">
                  <c:v>42909</c:v>
                </c:pt>
                <c:pt idx="114">
                  <c:v>30941</c:v>
                </c:pt>
                <c:pt idx="115">
                  <c:v>41965</c:v>
                </c:pt>
                <c:pt idx="116">
                  <c:v>47092</c:v>
                </c:pt>
                <c:pt idx="117">
                  <c:v>45352</c:v>
                </c:pt>
                <c:pt idx="118">
                  <c:v>42618</c:v>
                </c:pt>
                <c:pt idx="119">
                  <c:v>42766</c:v>
                </c:pt>
                <c:pt idx="120">
                  <c:v>38948</c:v>
                </c:pt>
                <c:pt idx="121">
                  <c:v>31222</c:v>
                </c:pt>
                <c:pt idx="122">
                  <c:v>37875</c:v>
                </c:pt>
                <c:pt idx="123">
                  <c:v>43263</c:v>
                </c:pt>
                <c:pt idx="124">
                  <c:v>34973</c:v>
                </c:pt>
                <c:pt idx="125">
                  <c:v>33376</c:v>
                </c:pt>
                <c:pt idx="126">
                  <c:v>28591</c:v>
                </c:pt>
                <c:pt idx="127">
                  <c:v>27254</c:v>
                </c:pt>
                <c:pt idx="128">
                  <c:v>25404</c:v>
                </c:pt>
                <c:pt idx="129">
                  <c:v>27176</c:v>
                </c:pt>
                <c:pt idx="130">
                  <c:v>30570</c:v>
                </c:pt>
                <c:pt idx="131">
                  <c:v>34403</c:v>
                </c:pt>
                <c:pt idx="132">
                  <c:v>35662</c:v>
                </c:pt>
                <c:pt idx="133">
                  <c:v>30773</c:v>
                </c:pt>
                <c:pt idx="134">
                  <c:v>30256</c:v>
                </c:pt>
                <c:pt idx="135">
                  <c:v>26115</c:v>
                </c:pt>
                <c:pt idx="136">
                  <c:v>26964</c:v>
                </c:pt>
                <c:pt idx="137">
                  <c:v>31923</c:v>
                </c:pt>
                <c:pt idx="138">
                  <c:v>31382</c:v>
                </c:pt>
                <c:pt idx="139">
                  <c:v>29616</c:v>
                </c:pt>
                <c:pt idx="140">
                  <c:v>28326</c:v>
                </c:pt>
                <c:pt idx="141">
                  <c:v>26041</c:v>
                </c:pt>
                <c:pt idx="142">
                  <c:v>18795</c:v>
                </c:pt>
                <c:pt idx="143">
                  <c:v>18870</c:v>
                </c:pt>
                <c:pt idx="144">
                  <c:v>23529</c:v>
                </c:pt>
                <c:pt idx="145">
                  <c:v>26727</c:v>
                </c:pt>
              </c:numCache>
            </c:numRef>
          </c:yVal>
          <c:smooth val="1"/>
        </c:ser>
        <c:ser>
          <c:idx val="5"/>
          <c:order val="1"/>
          <c:tx>
            <c:v>Phase 5 (IR)</c:v>
          </c:tx>
          <c:spPr>
            <a:ln w="19050">
              <a:solidFill>
                <a:schemeClr val="accent4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印度!$A$466:$A$611</c:f>
              <c:numCache>
                <c:formatCode>m/d/yyyy</c:formatCode>
                <c:ptCount val="146"/>
                <c:pt idx="0">
                  <c:v>44324</c:v>
                </c:pt>
                <c:pt idx="1">
                  <c:v>44325</c:v>
                </c:pt>
                <c:pt idx="2">
                  <c:v>44326</c:v>
                </c:pt>
                <c:pt idx="3">
                  <c:v>44327</c:v>
                </c:pt>
                <c:pt idx="4">
                  <c:v>44328</c:v>
                </c:pt>
                <c:pt idx="5">
                  <c:v>44329</c:v>
                </c:pt>
                <c:pt idx="6">
                  <c:v>44330</c:v>
                </c:pt>
                <c:pt idx="7">
                  <c:v>44331</c:v>
                </c:pt>
                <c:pt idx="8">
                  <c:v>44332</c:v>
                </c:pt>
                <c:pt idx="9">
                  <c:v>44333</c:v>
                </c:pt>
                <c:pt idx="10">
                  <c:v>44334</c:v>
                </c:pt>
                <c:pt idx="11">
                  <c:v>44335</c:v>
                </c:pt>
                <c:pt idx="12">
                  <c:v>44336</c:v>
                </c:pt>
                <c:pt idx="13">
                  <c:v>44337</c:v>
                </c:pt>
                <c:pt idx="14">
                  <c:v>44338</c:v>
                </c:pt>
                <c:pt idx="15">
                  <c:v>44339</c:v>
                </c:pt>
                <c:pt idx="16">
                  <c:v>44340</c:v>
                </c:pt>
                <c:pt idx="17">
                  <c:v>44341</c:v>
                </c:pt>
                <c:pt idx="18">
                  <c:v>44342</c:v>
                </c:pt>
                <c:pt idx="19">
                  <c:v>44343</c:v>
                </c:pt>
                <c:pt idx="20">
                  <c:v>44344</c:v>
                </c:pt>
                <c:pt idx="21">
                  <c:v>44345</c:v>
                </c:pt>
                <c:pt idx="22">
                  <c:v>44346</c:v>
                </c:pt>
                <c:pt idx="23">
                  <c:v>44347</c:v>
                </c:pt>
                <c:pt idx="24">
                  <c:v>44348</c:v>
                </c:pt>
                <c:pt idx="25">
                  <c:v>44349</c:v>
                </c:pt>
                <c:pt idx="26">
                  <c:v>44350</c:v>
                </c:pt>
                <c:pt idx="27">
                  <c:v>44351</c:v>
                </c:pt>
                <c:pt idx="28">
                  <c:v>44352</c:v>
                </c:pt>
                <c:pt idx="29">
                  <c:v>44353</c:v>
                </c:pt>
                <c:pt idx="30">
                  <c:v>44354</c:v>
                </c:pt>
                <c:pt idx="31">
                  <c:v>44355</c:v>
                </c:pt>
                <c:pt idx="32">
                  <c:v>44356</c:v>
                </c:pt>
                <c:pt idx="33">
                  <c:v>44357</c:v>
                </c:pt>
                <c:pt idx="34">
                  <c:v>44358</c:v>
                </c:pt>
                <c:pt idx="35">
                  <c:v>44359</c:v>
                </c:pt>
                <c:pt idx="36">
                  <c:v>44360</c:v>
                </c:pt>
                <c:pt idx="37">
                  <c:v>44361</c:v>
                </c:pt>
                <c:pt idx="38">
                  <c:v>44362</c:v>
                </c:pt>
                <c:pt idx="39">
                  <c:v>44363</c:v>
                </c:pt>
                <c:pt idx="40">
                  <c:v>44364</c:v>
                </c:pt>
                <c:pt idx="41">
                  <c:v>44365</c:v>
                </c:pt>
                <c:pt idx="42">
                  <c:v>44366</c:v>
                </c:pt>
                <c:pt idx="43">
                  <c:v>44367</c:v>
                </c:pt>
                <c:pt idx="44">
                  <c:v>44368</c:v>
                </c:pt>
                <c:pt idx="45">
                  <c:v>44369</c:v>
                </c:pt>
                <c:pt idx="46">
                  <c:v>44370</c:v>
                </c:pt>
                <c:pt idx="47">
                  <c:v>44371</c:v>
                </c:pt>
                <c:pt idx="48">
                  <c:v>44372</c:v>
                </c:pt>
                <c:pt idx="49">
                  <c:v>44373</c:v>
                </c:pt>
                <c:pt idx="50">
                  <c:v>44374</c:v>
                </c:pt>
                <c:pt idx="51">
                  <c:v>44375</c:v>
                </c:pt>
                <c:pt idx="52">
                  <c:v>44376</c:v>
                </c:pt>
                <c:pt idx="53">
                  <c:v>44377</c:v>
                </c:pt>
                <c:pt idx="54">
                  <c:v>44378</c:v>
                </c:pt>
                <c:pt idx="55">
                  <c:v>44379</c:v>
                </c:pt>
                <c:pt idx="56">
                  <c:v>44380</c:v>
                </c:pt>
                <c:pt idx="57">
                  <c:v>44381</c:v>
                </c:pt>
                <c:pt idx="58">
                  <c:v>44382</c:v>
                </c:pt>
                <c:pt idx="59">
                  <c:v>44383</c:v>
                </c:pt>
                <c:pt idx="60">
                  <c:v>44384</c:v>
                </c:pt>
                <c:pt idx="61">
                  <c:v>44385</c:v>
                </c:pt>
                <c:pt idx="62">
                  <c:v>44386</c:v>
                </c:pt>
                <c:pt idx="63">
                  <c:v>44387</c:v>
                </c:pt>
                <c:pt idx="64">
                  <c:v>44388</c:v>
                </c:pt>
                <c:pt idx="65">
                  <c:v>44389</c:v>
                </c:pt>
                <c:pt idx="66">
                  <c:v>44390</c:v>
                </c:pt>
                <c:pt idx="67">
                  <c:v>44391</c:v>
                </c:pt>
                <c:pt idx="68">
                  <c:v>44392</c:v>
                </c:pt>
                <c:pt idx="69">
                  <c:v>44393</c:v>
                </c:pt>
                <c:pt idx="70">
                  <c:v>44394</c:v>
                </c:pt>
                <c:pt idx="71">
                  <c:v>44395</c:v>
                </c:pt>
                <c:pt idx="72">
                  <c:v>44396</c:v>
                </c:pt>
                <c:pt idx="73">
                  <c:v>44397</c:v>
                </c:pt>
                <c:pt idx="74">
                  <c:v>44398</c:v>
                </c:pt>
                <c:pt idx="75">
                  <c:v>44399</c:v>
                </c:pt>
                <c:pt idx="76">
                  <c:v>44400</c:v>
                </c:pt>
                <c:pt idx="77">
                  <c:v>44401</c:v>
                </c:pt>
                <c:pt idx="78">
                  <c:v>44402</c:v>
                </c:pt>
                <c:pt idx="79">
                  <c:v>44403</c:v>
                </c:pt>
                <c:pt idx="80">
                  <c:v>44404</c:v>
                </c:pt>
                <c:pt idx="81">
                  <c:v>44405</c:v>
                </c:pt>
                <c:pt idx="82">
                  <c:v>44406</c:v>
                </c:pt>
                <c:pt idx="83">
                  <c:v>44407</c:v>
                </c:pt>
                <c:pt idx="84">
                  <c:v>44408</c:v>
                </c:pt>
                <c:pt idx="85">
                  <c:v>44409</c:v>
                </c:pt>
                <c:pt idx="86">
                  <c:v>44410</c:v>
                </c:pt>
                <c:pt idx="87">
                  <c:v>44411</c:v>
                </c:pt>
                <c:pt idx="88">
                  <c:v>44412</c:v>
                </c:pt>
                <c:pt idx="89">
                  <c:v>44413</c:v>
                </c:pt>
                <c:pt idx="90">
                  <c:v>44414</c:v>
                </c:pt>
                <c:pt idx="91">
                  <c:v>44415</c:v>
                </c:pt>
                <c:pt idx="92">
                  <c:v>44416</c:v>
                </c:pt>
                <c:pt idx="93">
                  <c:v>44417</c:v>
                </c:pt>
                <c:pt idx="94">
                  <c:v>44418</c:v>
                </c:pt>
                <c:pt idx="95">
                  <c:v>44419</c:v>
                </c:pt>
                <c:pt idx="96">
                  <c:v>44420</c:v>
                </c:pt>
                <c:pt idx="97">
                  <c:v>44421</c:v>
                </c:pt>
                <c:pt idx="98">
                  <c:v>44422</c:v>
                </c:pt>
                <c:pt idx="99">
                  <c:v>44423</c:v>
                </c:pt>
                <c:pt idx="100">
                  <c:v>44424</c:v>
                </c:pt>
                <c:pt idx="101">
                  <c:v>44425</c:v>
                </c:pt>
                <c:pt idx="102">
                  <c:v>44426</c:v>
                </c:pt>
                <c:pt idx="103">
                  <c:v>44427</c:v>
                </c:pt>
                <c:pt idx="104">
                  <c:v>44428</c:v>
                </c:pt>
                <c:pt idx="105">
                  <c:v>44429</c:v>
                </c:pt>
                <c:pt idx="106">
                  <c:v>44430</c:v>
                </c:pt>
                <c:pt idx="107">
                  <c:v>44431</c:v>
                </c:pt>
                <c:pt idx="108">
                  <c:v>44432</c:v>
                </c:pt>
                <c:pt idx="109">
                  <c:v>44433</c:v>
                </c:pt>
                <c:pt idx="110">
                  <c:v>44434</c:v>
                </c:pt>
                <c:pt idx="111">
                  <c:v>44435</c:v>
                </c:pt>
                <c:pt idx="112">
                  <c:v>44436</c:v>
                </c:pt>
                <c:pt idx="113">
                  <c:v>44437</c:v>
                </c:pt>
                <c:pt idx="114">
                  <c:v>44438</c:v>
                </c:pt>
                <c:pt idx="115">
                  <c:v>44439</c:v>
                </c:pt>
                <c:pt idx="116">
                  <c:v>44440</c:v>
                </c:pt>
                <c:pt idx="117">
                  <c:v>44441</c:v>
                </c:pt>
                <c:pt idx="118">
                  <c:v>44442</c:v>
                </c:pt>
                <c:pt idx="119">
                  <c:v>44443</c:v>
                </c:pt>
                <c:pt idx="120">
                  <c:v>44444</c:v>
                </c:pt>
                <c:pt idx="121">
                  <c:v>44445</c:v>
                </c:pt>
                <c:pt idx="122">
                  <c:v>44446</c:v>
                </c:pt>
                <c:pt idx="123">
                  <c:v>44447</c:v>
                </c:pt>
                <c:pt idx="124">
                  <c:v>44448</c:v>
                </c:pt>
                <c:pt idx="125">
                  <c:v>44449</c:v>
                </c:pt>
                <c:pt idx="126">
                  <c:v>44450</c:v>
                </c:pt>
                <c:pt idx="127">
                  <c:v>44451</c:v>
                </c:pt>
                <c:pt idx="128">
                  <c:v>44452</c:v>
                </c:pt>
                <c:pt idx="129">
                  <c:v>44453</c:v>
                </c:pt>
                <c:pt idx="130">
                  <c:v>44454</c:v>
                </c:pt>
                <c:pt idx="131">
                  <c:v>44455</c:v>
                </c:pt>
                <c:pt idx="132">
                  <c:v>44456</c:v>
                </c:pt>
                <c:pt idx="133">
                  <c:v>44457</c:v>
                </c:pt>
                <c:pt idx="134">
                  <c:v>44458</c:v>
                </c:pt>
                <c:pt idx="135">
                  <c:v>44459</c:v>
                </c:pt>
                <c:pt idx="136">
                  <c:v>44460</c:v>
                </c:pt>
                <c:pt idx="137">
                  <c:v>44461</c:v>
                </c:pt>
                <c:pt idx="138">
                  <c:v>44462</c:v>
                </c:pt>
                <c:pt idx="139">
                  <c:v>44463</c:v>
                </c:pt>
                <c:pt idx="140">
                  <c:v>44464</c:v>
                </c:pt>
                <c:pt idx="141">
                  <c:v>44465</c:v>
                </c:pt>
                <c:pt idx="142">
                  <c:v>44466</c:v>
                </c:pt>
                <c:pt idx="143">
                  <c:v>44467</c:v>
                </c:pt>
                <c:pt idx="144">
                  <c:v>44468</c:v>
                </c:pt>
                <c:pt idx="145">
                  <c:v>44469</c:v>
                </c:pt>
              </c:numCache>
            </c:numRef>
          </c:xVal>
          <c:yVal>
            <c:numRef>
              <c:f>印度!$J$466:$J$611</c:f>
              <c:numCache>
                <c:formatCode>General</c:formatCode>
                <c:ptCount val="146"/>
                <c:pt idx="0">
                  <c:v>431312.0442</c:v>
                </c:pt>
                <c:pt idx="1">
                  <c:v>393001.16106625297</c:v>
                </c:pt>
                <c:pt idx="2">
                  <c:v>384694.63125463302</c:v>
                </c:pt>
                <c:pt idx="3">
                  <c:v>375707.47723042697</c:v>
                </c:pt>
                <c:pt idx="4">
                  <c:v>366107.41716163198</c:v>
                </c:pt>
                <c:pt idx="5">
                  <c:v>355967.16028031398</c:v>
                </c:pt>
                <c:pt idx="6">
                  <c:v>345363.061157619</c:v>
                </c:pt>
                <c:pt idx="7">
                  <c:v>334373.73076934402</c:v>
                </c:pt>
                <c:pt idx="8">
                  <c:v>323078.65120733698</c:v>
                </c:pt>
                <c:pt idx="9">
                  <c:v>311556.83838773699</c:v>
                </c:pt>
                <c:pt idx="10">
                  <c:v>299885.59241447801</c:v>
                </c:pt>
                <c:pt idx="11">
                  <c:v>288139.36883698398</c:v>
                </c:pt>
                <c:pt idx="12">
                  <c:v>276388.796449374</c:v>
                </c:pt>
                <c:pt idx="13">
                  <c:v>264699.85910351598</c:v>
                </c:pt>
                <c:pt idx="14">
                  <c:v>253133.25081736801</c:v>
                </c:pt>
                <c:pt idx="15">
                  <c:v>241743.90575095601</c:v>
                </c:pt>
                <c:pt idx="16">
                  <c:v>230580.69779183599</c:v>
                </c:pt>
                <c:pt idx="17">
                  <c:v>219686.29881553099</c:v>
                </c:pt>
                <c:pt idx="18">
                  <c:v>209097.18031786499</c:v>
                </c:pt>
                <c:pt idx="19">
                  <c:v>198843.74009316001</c:v>
                </c:pt>
                <c:pt idx="20">
                  <c:v>188950.53389769001</c:v>
                </c:pt>
                <c:pt idx="21">
                  <c:v>179436.59146016001</c:v>
                </c:pt>
                <c:pt idx="22">
                  <c:v>170315.796600823</c:v>
                </c:pt>
                <c:pt idx="23">
                  <c:v>161597.31239341199</c:v>
                </c:pt>
                <c:pt idx="24">
                  <c:v>153286.03404047299</c:v>
                </c:pt>
                <c:pt idx="25">
                  <c:v>145383.054234037</c:v>
                </c:pt>
                <c:pt idx="26">
                  <c:v>137886.12806489601</c:v>
                </c:pt>
                <c:pt idx="27">
                  <c:v>130790.12687733</c:v>
                </c:pt>
                <c:pt idx="28">
                  <c:v>124087.472726682</c:v>
                </c:pt>
                <c:pt idx="29">
                  <c:v>117768.54719995199</c:v>
                </c:pt>
                <c:pt idx="30">
                  <c:v>111822.07024869299</c:v>
                </c:pt>
                <c:pt idx="31">
                  <c:v>106235.44632714</c:v>
                </c:pt>
                <c:pt idx="32">
                  <c:v>100995.076515124</c:v>
                </c:pt>
                <c:pt idx="33">
                  <c:v>96086.636438812406</c:v>
                </c:pt>
                <c:pt idx="34">
                  <c:v>91495.320697507399</c:v>
                </c:pt>
                <c:pt idx="35">
                  <c:v>87206.055183335906</c:v>
                </c:pt>
                <c:pt idx="36">
                  <c:v>83203.679169438794</c:v>
                </c:pt>
                <c:pt idx="37">
                  <c:v>79473.099368227398</c:v>
                </c:pt>
                <c:pt idx="38">
                  <c:v>75999.418352730296</c:v>
                </c:pt>
                <c:pt idx="39">
                  <c:v>72768.039816036398</c:v>
                </c:pt>
                <c:pt idx="40">
                  <c:v>69764.753140868197</c:v>
                </c:pt>
                <c:pt idx="41">
                  <c:v>66975.799683521996</c:v>
                </c:pt>
                <c:pt idx="42">
                  <c:v>64387.923061843299</c:v>
                </c:pt>
                <c:pt idx="43">
                  <c:v>61988.405590654598</c:v>
                </c:pt>
                <c:pt idx="44">
                  <c:v>59765.0928418927</c:v>
                </c:pt>
                <c:pt idx="45">
                  <c:v>57706.408130572599</c:v>
                </c:pt>
                <c:pt idx="46">
                  <c:v>55801.358549001903</c:v>
                </c:pt>
                <c:pt idx="47">
                  <c:v>54039.533996066501</c:v>
                </c:pt>
                <c:pt idx="48">
                  <c:v>52411.1004795802</c:v>
                </c:pt>
                <c:pt idx="49">
                  <c:v>50906.788811177699</c:v>
                </c:pt>
                <c:pt idx="50">
                  <c:v>49517.879665724497</c:v>
                </c:pt>
                <c:pt idx="51">
                  <c:v>48236.185842724801</c:v>
                </c:pt>
                <c:pt idx="52">
                  <c:v>47054.032445057797</c:v>
                </c:pt>
                <c:pt idx="53">
                  <c:v>45964.235581321402</c:v>
                </c:pt>
                <c:pt idx="54">
                  <c:v>44960.0801008446</c:v>
                </c:pt>
                <c:pt idx="55">
                  <c:v>44035.296785165599</c:v>
                </c:pt>
                <c:pt idx="56">
                  <c:v>43184.039344789897</c:v>
                </c:pt>
                <c:pt idx="57">
                  <c:v>42400.8615053217</c:v>
                </c:pt>
                <c:pt idx="58">
                  <c:v>41680.694411026998</c:v>
                </c:pt>
                <c:pt idx="59">
                  <c:v>41018.824525852498</c:v>
                </c:pt>
                <c:pt idx="60">
                  <c:v>40410.872171265102</c:v>
                </c:pt>
                <c:pt idx="61">
                  <c:v>39852.770805556102</c:v>
                </c:pt>
                <c:pt idx="62">
                  <c:v>39340.747120479798</c:v>
                </c:pt>
                <c:pt idx="63">
                  <c:v>38871.3020068689</c:v>
                </c:pt>
                <c:pt idx="64">
                  <c:v>38441.192420818799</c:v>
                </c:pt>
                <c:pt idx="65">
                  <c:v>38047.414165874499</c:v>
                </c:pt>
                <c:pt idx="66">
                  <c:v>37687.1855932912</c:v>
                </c:pt>
                <c:pt idx="67">
                  <c:v>37357.932211811203</c:v>
                </c:pt>
                <c:pt idx="68">
                  <c:v>37057.272190059099</c:v>
                </c:pt>
                <c:pt idx="69">
                  <c:v>36783.002728276202</c:v>
                </c:pt>
                <c:pt idx="70">
                  <c:v>36533.087270946002</c:v>
                </c:pt>
                <c:pt idx="71">
                  <c:v>36305.643528663597</c:v>
                </c:pt>
                <c:pt idx="72">
                  <c:v>36098.932274742503</c:v>
                </c:pt>
                <c:pt idx="73">
                  <c:v>35911.346880759796</c:v>
                </c:pt>
                <c:pt idx="74">
                  <c:v>35741.403554210701</c:v>
                </c:pt>
                <c:pt idx="75">
                  <c:v>35587.7322412957</c:v>
                </c:pt>
                <c:pt idx="76">
                  <c:v>35449.068158019298</c:v>
                </c:pt>
                <c:pt idx="77">
                  <c:v>35324.243913396298</c:v>
                </c:pt>
                <c:pt idx="78">
                  <c:v>35212.182189430998</c:v>
                </c:pt>
                <c:pt idx="79">
                  <c:v>35111.888943667997</c:v>
                </c:pt>
                <c:pt idx="80">
                  <c:v>35022.447101269601</c:v>
                </c:pt>
                <c:pt idx="81">
                  <c:v>34943.010705129898</c:v>
                </c:pt>
                <c:pt idx="82">
                  <c:v>34872.799493770799</c:v>
                </c:pt>
                <c:pt idx="83">
                  <c:v>34811.0938784147</c:v>
                </c:pt>
                <c:pt idx="84">
                  <c:v>34757.230291991</c:v>
                </c:pt>
                <c:pt idx="85">
                  <c:v>34710.596884521699</c:v>
                </c:pt>
                <c:pt idx="86">
                  <c:v>34670.629540552203</c:v>
                </c:pt>
                <c:pt idx="87">
                  <c:v>34636.808195920203</c:v>
                </c:pt>
                <c:pt idx="88">
                  <c:v>34608.653432568302</c:v>
                </c:pt>
                <c:pt idx="89">
                  <c:v>34585.7233312549</c:v>
                </c:pt>
                <c:pt idx="90">
                  <c:v>34567.610563516602</c:v>
                </c:pt>
                <c:pt idx="91">
                  <c:v>34553.939705349498</c:v>
                </c:pt>
                <c:pt idx="92">
                  <c:v>34544.364756331102</c:v>
                </c:pt>
                <c:pt idx="93">
                  <c:v>34538.566848929302</c:v>
                </c:pt>
                <c:pt idx="94">
                  <c:v>34536.252133823902</c:v>
                </c:pt>
                <c:pt idx="95">
                  <c:v>34537.149828112902</c:v>
                </c:pt>
                <c:pt idx="96">
                  <c:v>34541.010414110002</c:v>
                </c:pt>
                <c:pt idx="97">
                  <c:v>34547.603977432896</c:v>
                </c:pt>
                <c:pt idx="98">
                  <c:v>34556.718673731397</c:v>
                </c:pt>
                <c:pt idx="99">
                  <c:v>34568.159314390301</c:v>
                </c:pt>
                <c:pt idx="100">
                  <c:v>34581.746062027501</c:v>
                </c:pt>
                <c:pt idx="101">
                  <c:v>34597.313227453997</c:v>
                </c:pt>
                <c:pt idx="102">
                  <c:v>34614.708160333597</c:v>
                </c:pt>
                <c:pt idx="103">
                  <c:v>34633.790226245801</c:v>
                </c:pt>
                <c:pt idx="104">
                  <c:v>34654.4298635921</c:v>
                </c:pt>
                <c:pt idx="105">
                  <c:v>34676.507714196297</c:v>
                </c:pt>
                <c:pt idx="106">
                  <c:v>34699.913821746602</c:v>
                </c:pt>
                <c:pt idx="107">
                  <c:v>34724.546893046499</c:v>
                </c:pt>
                <c:pt idx="108">
                  <c:v>34750.313617000102</c:v>
                </c:pt>
                <c:pt idx="109">
                  <c:v>34777.128037005903</c:v>
                </c:pt>
                <c:pt idx="110">
                  <c:v>34804.910972505102</c:v>
                </c:pt>
                <c:pt idx="111">
                  <c:v>34833.589485882098</c:v>
                </c:pt>
                <c:pt idx="112">
                  <c:v>34863.096391185201</c:v>
                </c:pt>
                <c:pt idx="113">
                  <c:v>34893.369801473797</c:v>
                </c:pt>
                <c:pt idx="114">
                  <c:v>34924.352711576998</c:v>
                </c:pt>
                <c:pt idx="115">
                  <c:v>34955.9926137894</c:v>
                </c:pt>
                <c:pt idx="116">
                  <c:v>34988.241143627303</c:v>
                </c:pt>
                <c:pt idx="117">
                  <c:v>35021.053753512897</c:v>
                </c:pt>
                <c:pt idx="118">
                  <c:v>35054.389412107601</c:v>
                </c:pt>
                <c:pt idx="119">
                  <c:v>35088.210327243898</c:v>
                </c:pt>
                <c:pt idx="120">
                  <c:v>35122.481690731402</c:v>
                </c:pt>
                <c:pt idx="121">
                  <c:v>35157.171443183899</c:v>
                </c:pt>
                <c:pt idx="122">
                  <c:v>35192.250057375102</c:v>
                </c:pt>
                <c:pt idx="123">
                  <c:v>35227.690338681001</c:v>
                </c:pt>
                <c:pt idx="124">
                  <c:v>35263.467241184997</c:v>
                </c:pt>
                <c:pt idx="125">
                  <c:v>35299.557698290599</c:v>
                </c:pt>
                <c:pt idx="126">
                  <c:v>35335.940466696396</c:v>
                </c:pt>
                <c:pt idx="127">
                  <c:v>35372.595982614897</c:v>
                </c:pt>
                <c:pt idx="128">
                  <c:v>35409.5062293503</c:v>
                </c:pt>
                <c:pt idx="129">
                  <c:v>35446.654615339103</c:v>
                </c:pt>
                <c:pt idx="130">
                  <c:v>35484.025861708898</c:v>
                </c:pt>
                <c:pt idx="131">
                  <c:v>35521.605898822003</c:v>
                </c:pt>
                <c:pt idx="132">
                  <c:v>35559.381770865803</c:v>
                </c:pt>
                <c:pt idx="133">
                  <c:v>35597.341548040298</c:v>
                </c:pt>
                <c:pt idx="134">
                  <c:v>35635.474245609301</c:v>
                </c:pt>
                <c:pt idx="135">
                  <c:v>35673.769749391802</c:v>
                </c:pt>
                <c:pt idx="136">
                  <c:v>35712.218747075</c:v>
                </c:pt>
                <c:pt idx="137">
                  <c:v>35750.812664976103</c:v>
                </c:pt>
                <c:pt idx="138">
                  <c:v>35789.543609777698</c:v>
                </c:pt>
                <c:pt idx="139">
                  <c:v>35828.404314869302</c:v>
                </c:pt>
                <c:pt idx="140">
                  <c:v>35867.3880909113</c:v>
                </c:pt>
                <c:pt idx="141">
                  <c:v>35906.4887802843</c:v>
                </c:pt>
                <c:pt idx="142">
                  <c:v>35945.700715175597</c:v>
                </c:pt>
                <c:pt idx="143">
                  <c:v>35985.018678899898</c:v>
                </c:pt>
                <c:pt idx="144">
                  <c:v>36024.437870356</c:v>
                </c:pt>
                <c:pt idx="145">
                  <c:v>36063.953871232501</c:v>
                </c:pt>
              </c:numCache>
            </c:numRef>
          </c:yVal>
          <c:smooth val="1"/>
        </c:ser>
        <c:ser>
          <c:idx val="1"/>
          <c:order val="2"/>
          <c:tx>
            <c:v>Phrase 5 (SEAIR)</c:v>
          </c:tx>
          <c:spPr>
            <a:ln w="19050">
              <a:solidFill>
                <a:schemeClr val="accent4"/>
              </a:solidFill>
              <a:prstDash val="sysDot"/>
            </a:ln>
          </c:spPr>
          <c:marker>
            <c:symbol val="none"/>
          </c:marker>
          <c:xVal>
            <c:numRef>
              <c:f>印度!$A$466:$A$611</c:f>
              <c:numCache>
                <c:formatCode>m/d/yyyy</c:formatCode>
                <c:ptCount val="146"/>
                <c:pt idx="0">
                  <c:v>44324</c:v>
                </c:pt>
                <c:pt idx="1">
                  <c:v>44325</c:v>
                </c:pt>
                <c:pt idx="2">
                  <c:v>44326</c:v>
                </c:pt>
                <c:pt idx="3">
                  <c:v>44327</c:v>
                </c:pt>
                <c:pt idx="4">
                  <c:v>44328</c:v>
                </c:pt>
                <c:pt idx="5">
                  <c:v>44329</c:v>
                </c:pt>
                <c:pt idx="6">
                  <c:v>44330</c:v>
                </c:pt>
                <c:pt idx="7">
                  <c:v>44331</c:v>
                </c:pt>
                <c:pt idx="8">
                  <c:v>44332</c:v>
                </c:pt>
                <c:pt idx="9">
                  <c:v>44333</c:v>
                </c:pt>
                <c:pt idx="10">
                  <c:v>44334</c:v>
                </c:pt>
                <c:pt idx="11">
                  <c:v>44335</c:v>
                </c:pt>
                <c:pt idx="12">
                  <c:v>44336</c:v>
                </c:pt>
                <c:pt idx="13">
                  <c:v>44337</c:v>
                </c:pt>
                <c:pt idx="14">
                  <c:v>44338</c:v>
                </c:pt>
                <c:pt idx="15">
                  <c:v>44339</c:v>
                </c:pt>
                <c:pt idx="16">
                  <c:v>44340</c:v>
                </c:pt>
                <c:pt idx="17">
                  <c:v>44341</c:v>
                </c:pt>
                <c:pt idx="18">
                  <c:v>44342</c:v>
                </c:pt>
                <c:pt idx="19">
                  <c:v>44343</c:v>
                </c:pt>
                <c:pt idx="20">
                  <c:v>44344</c:v>
                </c:pt>
                <c:pt idx="21">
                  <c:v>44345</c:v>
                </c:pt>
                <c:pt idx="22">
                  <c:v>44346</c:v>
                </c:pt>
                <c:pt idx="23">
                  <c:v>44347</c:v>
                </c:pt>
                <c:pt idx="24">
                  <c:v>44348</c:v>
                </c:pt>
                <c:pt idx="25">
                  <c:v>44349</c:v>
                </c:pt>
                <c:pt idx="26">
                  <c:v>44350</c:v>
                </c:pt>
                <c:pt idx="27">
                  <c:v>44351</c:v>
                </c:pt>
                <c:pt idx="28">
                  <c:v>44352</c:v>
                </c:pt>
                <c:pt idx="29">
                  <c:v>44353</c:v>
                </c:pt>
                <c:pt idx="30">
                  <c:v>44354</c:v>
                </c:pt>
                <c:pt idx="31">
                  <c:v>44355</c:v>
                </c:pt>
                <c:pt idx="32">
                  <c:v>44356</c:v>
                </c:pt>
                <c:pt idx="33">
                  <c:v>44357</c:v>
                </c:pt>
                <c:pt idx="34">
                  <c:v>44358</c:v>
                </c:pt>
                <c:pt idx="35">
                  <c:v>44359</c:v>
                </c:pt>
                <c:pt idx="36">
                  <c:v>44360</c:v>
                </c:pt>
                <c:pt idx="37">
                  <c:v>44361</c:v>
                </c:pt>
                <c:pt idx="38">
                  <c:v>44362</c:v>
                </c:pt>
                <c:pt idx="39">
                  <c:v>44363</c:v>
                </c:pt>
                <c:pt idx="40">
                  <c:v>44364</c:v>
                </c:pt>
                <c:pt idx="41">
                  <c:v>44365</c:v>
                </c:pt>
                <c:pt idx="42">
                  <c:v>44366</c:v>
                </c:pt>
                <c:pt idx="43">
                  <c:v>44367</c:v>
                </c:pt>
                <c:pt idx="44">
                  <c:v>44368</c:v>
                </c:pt>
                <c:pt idx="45">
                  <c:v>44369</c:v>
                </c:pt>
                <c:pt idx="46">
                  <c:v>44370</c:v>
                </c:pt>
                <c:pt idx="47">
                  <c:v>44371</c:v>
                </c:pt>
                <c:pt idx="48">
                  <c:v>44372</c:v>
                </c:pt>
                <c:pt idx="49">
                  <c:v>44373</c:v>
                </c:pt>
                <c:pt idx="50">
                  <c:v>44374</c:v>
                </c:pt>
                <c:pt idx="51">
                  <c:v>44375</c:v>
                </c:pt>
                <c:pt idx="52">
                  <c:v>44376</c:v>
                </c:pt>
                <c:pt idx="53">
                  <c:v>44377</c:v>
                </c:pt>
                <c:pt idx="54">
                  <c:v>44378</c:v>
                </c:pt>
                <c:pt idx="55">
                  <c:v>44379</c:v>
                </c:pt>
                <c:pt idx="56">
                  <c:v>44380</c:v>
                </c:pt>
                <c:pt idx="57">
                  <c:v>44381</c:v>
                </c:pt>
                <c:pt idx="58">
                  <c:v>44382</c:v>
                </c:pt>
                <c:pt idx="59">
                  <c:v>44383</c:v>
                </c:pt>
                <c:pt idx="60">
                  <c:v>44384</c:v>
                </c:pt>
                <c:pt idx="61">
                  <c:v>44385</c:v>
                </c:pt>
                <c:pt idx="62">
                  <c:v>44386</c:v>
                </c:pt>
                <c:pt idx="63">
                  <c:v>44387</c:v>
                </c:pt>
                <c:pt idx="64">
                  <c:v>44388</c:v>
                </c:pt>
                <c:pt idx="65">
                  <c:v>44389</c:v>
                </c:pt>
                <c:pt idx="66">
                  <c:v>44390</c:v>
                </c:pt>
                <c:pt idx="67">
                  <c:v>44391</c:v>
                </c:pt>
                <c:pt idx="68">
                  <c:v>44392</c:v>
                </c:pt>
                <c:pt idx="69">
                  <c:v>44393</c:v>
                </c:pt>
                <c:pt idx="70">
                  <c:v>44394</c:v>
                </c:pt>
                <c:pt idx="71">
                  <c:v>44395</c:v>
                </c:pt>
                <c:pt idx="72">
                  <c:v>44396</c:v>
                </c:pt>
                <c:pt idx="73">
                  <c:v>44397</c:v>
                </c:pt>
                <c:pt idx="74">
                  <c:v>44398</c:v>
                </c:pt>
                <c:pt idx="75">
                  <c:v>44399</c:v>
                </c:pt>
                <c:pt idx="76">
                  <c:v>44400</c:v>
                </c:pt>
                <c:pt idx="77">
                  <c:v>44401</c:v>
                </c:pt>
                <c:pt idx="78">
                  <c:v>44402</c:v>
                </c:pt>
                <c:pt idx="79">
                  <c:v>44403</c:v>
                </c:pt>
                <c:pt idx="80">
                  <c:v>44404</c:v>
                </c:pt>
                <c:pt idx="81">
                  <c:v>44405</c:v>
                </c:pt>
                <c:pt idx="82">
                  <c:v>44406</c:v>
                </c:pt>
                <c:pt idx="83">
                  <c:v>44407</c:v>
                </c:pt>
                <c:pt idx="84">
                  <c:v>44408</c:v>
                </c:pt>
                <c:pt idx="85">
                  <c:v>44409</c:v>
                </c:pt>
                <c:pt idx="86">
                  <c:v>44410</c:v>
                </c:pt>
                <c:pt idx="87">
                  <c:v>44411</c:v>
                </c:pt>
                <c:pt idx="88">
                  <c:v>44412</c:v>
                </c:pt>
                <c:pt idx="89">
                  <c:v>44413</c:v>
                </c:pt>
                <c:pt idx="90">
                  <c:v>44414</c:v>
                </c:pt>
                <c:pt idx="91">
                  <c:v>44415</c:v>
                </c:pt>
                <c:pt idx="92">
                  <c:v>44416</c:v>
                </c:pt>
                <c:pt idx="93">
                  <c:v>44417</c:v>
                </c:pt>
                <c:pt idx="94">
                  <c:v>44418</c:v>
                </c:pt>
                <c:pt idx="95">
                  <c:v>44419</c:v>
                </c:pt>
                <c:pt idx="96">
                  <c:v>44420</c:v>
                </c:pt>
                <c:pt idx="97">
                  <c:v>44421</c:v>
                </c:pt>
                <c:pt idx="98">
                  <c:v>44422</c:v>
                </c:pt>
                <c:pt idx="99">
                  <c:v>44423</c:v>
                </c:pt>
                <c:pt idx="100">
                  <c:v>44424</c:v>
                </c:pt>
                <c:pt idx="101">
                  <c:v>44425</c:v>
                </c:pt>
                <c:pt idx="102">
                  <c:v>44426</c:v>
                </c:pt>
                <c:pt idx="103">
                  <c:v>44427</c:v>
                </c:pt>
                <c:pt idx="104">
                  <c:v>44428</c:v>
                </c:pt>
                <c:pt idx="105">
                  <c:v>44429</c:v>
                </c:pt>
                <c:pt idx="106">
                  <c:v>44430</c:v>
                </c:pt>
                <c:pt idx="107">
                  <c:v>44431</c:v>
                </c:pt>
                <c:pt idx="108">
                  <c:v>44432</c:v>
                </c:pt>
                <c:pt idx="109">
                  <c:v>44433</c:v>
                </c:pt>
                <c:pt idx="110">
                  <c:v>44434</c:v>
                </c:pt>
                <c:pt idx="111">
                  <c:v>44435</c:v>
                </c:pt>
                <c:pt idx="112">
                  <c:v>44436</c:v>
                </c:pt>
                <c:pt idx="113">
                  <c:v>44437</c:v>
                </c:pt>
                <c:pt idx="114">
                  <c:v>44438</c:v>
                </c:pt>
                <c:pt idx="115">
                  <c:v>44439</c:v>
                </c:pt>
                <c:pt idx="116">
                  <c:v>44440</c:v>
                </c:pt>
                <c:pt idx="117">
                  <c:v>44441</c:v>
                </c:pt>
                <c:pt idx="118">
                  <c:v>44442</c:v>
                </c:pt>
                <c:pt idx="119">
                  <c:v>44443</c:v>
                </c:pt>
                <c:pt idx="120">
                  <c:v>44444</c:v>
                </c:pt>
                <c:pt idx="121">
                  <c:v>44445</c:v>
                </c:pt>
                <c:pt idx="122">
                  <c:v>44446</c:v>
                </c:pt>
                <c:pt idx="123">
                  <c:v>44447</c:v>
                </c:pt>
                <c:pt idx="124">
                  <c:v>44448</c:v>
                </c:pt>
                <c:pt idx="125">
                  <c:v>44449</c:v>
                </c:pt>
                <c:pt idx="126">
                  <c:v>44450</c:v>
                </c:pt>
                <c:pt idx="127">
                  <c:v>44451</c:v>
                </c:pt>
                <c:pt idx="128">
                  <c:v>44452</c:v>
                </c:pt>
                <c:pt idx="129">
                  <c:v>44453</c:v>
                </c:pt>
                <c:pt idx="130">
                  <c:v>44454</c:v>
                </c:pt>
                <c:pt idx="131">
                  <c:v>44455</c:v>
                </c:pt>
                <c:pt idx="132">
                  <c:v>44456</c:v>
                </c:pt>
                <c:pt idx="133">
                  <c:v>44457</c:v>
                </c:pt>
                <c:pt idx="134">
                  <c:v>44458</c:v>
                </c:pt>
                <c:pt idx="135">
                  <c:v>44459</c:v>
                </c:pt>
                <c:pt idx="136">
                  <c:v>44460</c:v>
                </c:pt>
                <c:pt idx="137">
                  <c:v>44461</c:v>
                </c:pt>
                <c:pt idx="138">
                  <c:v>44462</c:v>
                </c:pt>
                <c:pt idx="139">
                  <c:v>44463</c:v>
                </c:pt>
                <c:pt idx="140">
                  <c:v>44464</c:v>
                </c:pt>
                <c:pt idx="141">
                  <c:v>44465</c:v>
                </c:pt>
                <c:pt idx="142">
                  <c:v>44466</c:v>
                </c:pt>
                <c:pt idx="143">
                  <c:v>44467</c:v>
                </c:pt>
                <c:pt idx="144">
                  <c:v>44468</c:v>
                </c:pt>
                <c:pt idx="145">
                  <c:v>44469</c:v>
                </c:pt>
              </c:numCache>
            </c:numRef>
          </c:xVal>
          <c:yVal>
            <c:numRef>
              <c:f>印度!$M$466:$M$611</c:f>
              <c:numCache>
                <c:formatCode>General</c:formatCode>
                <c:ptCount val="146"/>
                <c:pt idx="0">
                  <c:v>450283.32510000002</c:v>
                </c:pt>
                <c:pt idx="1">
                  <c:v>456471.62569156202</c:v>
                </c:pt>
                <c:pt idx="2">
                  <c:v>403581.62027582602</c:v>
                </c:pt>
                <c:pt idx="3">
                  <c:v>386004.74599807197</c:v>
                </c:pt>
                <c:pt idx="4">
                  <c:v>367599.09750877402</c:v>
                </c:pt>
                <c:pt idx="5">
                  <c:v>342484.72770631203</c:v>
                </c:pt>
                <c:pt idx="6">
                  <c:v>349820.49980856199</c:v>
                </c:pt>
                <c:pt idx="7">
                  <c:v>322861.47671700199</c:v>
                </c:pt>
                <c:pt idx="8">
                  <c:v>305674.57139976398</c:v>
                </c:pt>
                <c:pt idx="9">
                  <c:v>293899.21450504701</c:v>
                </c:pt>
                <c:pt idx="10">
                  <c:v>288132.742708862</c:v>
                </c:pt>
                <c:pt idx="11">
                  <c:v>282023.36717059201</c:v>
                </c:pt>
                <c:pt idx="12">
                  <c:v>267933.41644179</c:v>
                </c:pt>
                <c:pt idx="13">
                  <c:v>288585.01398911199</c:v>
                </c:pt>
                <c:pt idx="14">
                  <c:v>236718.47133708801</c:v>
                </c:pt>
                <c:pt idx="15">
                  <c:v>243934.87490495999</c:v>
                </c:pt>
                <c:pt idx="16">
                  <c:v>225466.588348319</c:v>
                </c:pt>
                <c:pt idx="17">
                  <c:v>224928.19116606601</c:v>
                </c:pt>
                <c:pt idx="18">
                  <c:v>212597.222293959</c:v>
                </c:pt>
                <c:pt idx="19">
                  <c:v>210139.33797367901</c:v>
                </c:pt>
                <c:pt idx="20">
                  <c:v>199077.072498508</c:v>
                </c:pt>
                <c:pt idx="21">
                  <c:v>193094.77611911201</c:v>
                </c:pt>
                <c:pt idx="22">
                  <c:v>193545.55020814401</c:v>
                </c:pt>
                <c:pt idx="23">
                  <c:v>170174.42384210799</c:v>
                </c:pt>
                <c:pt idx="24">
                  <c:v>151643.51168408</c:v>
                </c:pt>
                <c:pt idx="25">
                  <c:v>147029.434106228</c:v>
                </c:pt>
                <c:pt idx="26">
                  <c:v>137043.527795745</c:v>
                </c:pt>
                <c:pt idx="27">
                  <c:v>137939.16558966099</c:v>
                </c:pt>
                <c:pt idx="28">
                  <c:v>119564.47772682999</c:v>
                </c:pt>
                <c:pt idx="29">
                  <c:v>122513.105897587</c:v>
                </c:pt>
                <c:pt idx="30">
                  <c:v>112151.635855253</c:v>
                </c:pt>
                <c:pt idx="31">
                  <c:v>105551.983497742</c:v>
                </c:pt>
                <c:pt idx="32">
                  <c:v>96862.562518038801</c:v>
                </c:pt>
                <c:pt idx="33">
                  <c:v>91292.519542894501</c:v>
                </c:pt>
                <c:pt idx="34">
                  <c:v>87741.963826919804</c:v>
                </c:pt>
                <c:pt idx="35">
                  <c:v>81523.644346122004</c:v>
                </c:pt>
                <c:pt idx="36">
                  <c:v>75714.654796504095</c:v>
                </c:pt>
                <c:pt idx="37">
                  <c:v>71529.435235051395</c:v>
                </c:pt>
                <c:pt idx="38">
                  <c:v>67289.897077182002</c:v>
                </c:pt>
                <c:pt idx="39">
                  <c:v>63942.345043313202</c:v>
                </c:pt>
                <c:pt idx="40">
                  <c:v>60553.657702508499</c:v>
                </c:pt>
                <c:pt idx="41">
                  <c:v>61960.892139324496</c:v>
                </c:pt>
                <c:pt idx="42">
                  <c:v>57622.116743090803</c:v>
                </c:pt>
                <c:pt idx="43">
                  <c:v>57831.639422870001</c:v>
                </c:pt>
                <c:pt idx="44">
                  <c:v>54615.076750034801</c:v>
                </c:pt>
                <c:pt idx="45">
                  <c:v>50519.465619227602</c:v>
                </c:pt>
                <c:pt idx="46">
                  <c:v>49540.548171440198</c:v>
                </c:pt>
                <c:pt idx="47">
                  <c:v>47174.3218022898</c:v>
                </c:pt>
                <c:pt idx="48">
                  <c:v>47178.783874858098</c:v>
                </c:pt>
                <c:pt idx="49">
                  <c:v>45727.968384596599</c:v>
                </c:pt>
                <c:pt idx="50">
                  <c:v>46043.951323265203</c:v>
                </c:pt>
                <c:pt idx="51">
                  <c:v>42620.224493954804</c:v>
                </c:pt>
                <c:pt idx="52">
                  <c:v>44420.658616621098</c:v>
                </c:pt>
                <c:pt idx="53">
                  <c:v>42787.371333279298</c:v>
                </c:pt>
                <c:pt idx="54">
                  <c:v>41634.254351517302</c:v>
                </c:pt>
                <c:pt idx="55">
                  <c:v>42418.506870119403</c:v>
                </c:pt>
                <c:pt idx="56">
                  <c:v>41489.380040521399</c:v>
                </c:pt>
                <c:pt idx="57">
                  <c:v>40681.056643964097</c:v>
                </c:pt>
                <c:pt idx="58">
                  <c:v>39513.899126525801</c:v>
                </c:pt>
                <c:pt idx="59">
                  <c:v>39940.562023895603</c:v>
                </c:pt>
                <c:pt idx="60">
                  <c:v>39506.803415362701</c:v>
                </c:pt>
                <c:pt idx="61">
                  <c:v>39537.405221207599</c:v>
                </c:pt>
                <c:pt idx="62">
                  <c:v>40012.003907042301</c:v>
                </c:pt>
                <c:pt idx="63">
                  <c:v>39134.346131384598</c:v>
                </c:pt>
                <c:pt idx="64">
                  <c:v>39493.915100510101</c:v>
                </c:pt>
                <c:pt idx="65">
                  <c:v>38711.649976352302</c:v>
                </c:pt>
                <c:pt idx="66">
                  <c:v>38598.213744008499</c:v>
                </c:pt>
                <c:pt idx="67">
                  <c:v>37531.609930252402</c:v>
                </c:pt>
                <c:pt idx="68">
                  <c:v>36907.018340375696</c:v>
                </c:pt>
                <c:pt idx="69">
                  <c:v>36773.736534646203</c:v>
                </c:pt>
                <c:pt idx="70">
                  <c:v>38831.526513783501</c:v>
                </c:pt>
                <c:pt idx="71">
                  <c:v>37372.6521344106</c:v>
                </c:pt>
                <c:pt idx="72">
                  <c:v>37418.787192715201</c:v>
                </c:pt>
                <c:pt idx="73">
                  <c:v>37503.032472914303</c:v>
                </c:pt>
                <c:pt idx="74">
                  <c:v>37506.091791070001</c:v>
                </c:pt>
                <c:pt idx="75">
                  <c:v>36967.737790962798</c:v>
                </c:pt>
                <c:pt idx="76">
                  <c:v>38045.017151381398</c:v>
                </c:pt>
                <c:pt idx="77">
                  <c:v>37863.176857389502</c:v>
                </c:pt>
                <c:pt idx="78">
                  <c:v>37907.1132577963</c:v>
                </c:pt>
                <c:pt idx="79">
                  <c:v>36516.961342197799</c:v>
                </c:pt>
                <c:pt idx="80">
                  <c:v>37015.122872185602</c:v>
                </c:pt>
                <c:pt idx="81">
                  <c:v>36952.758021124297</c:v>
                </c:pt>
                <c:pt idx="82">
                  <c:v>36287.0185178682</c:v>
                </c:pt>
                <c:pt idx="83">
                  <c:v>37236.715073992404</c:v>
                </c:pt>
                <c:pt idx="84">
                  <c:v>36441.087668524502</c:v>
                </c:pt>
                <c:pt idx="85">
                  <c:v>36826.241482113997</c:v>
                </c:pt>
                <c:pt idx="86">
                  <c:v>37190.956315381103</c:v>
                </c:pt>
                <c:pt idx="87">
                  <c:v>36575.0233962313</c:v>
                </c:pt>
                <c:pt idx="88">
                  <c:v>36900.280448340804</c:v>
                </c:pt>
                <c:pt idx="89">
                  <c:v>37046.7697544685</c:v>
                </c:pt>
                <c:pt idx="90">
                  <c:v>36540.809117561897</c:v>
                </c:pt>
                <c:pt idx="91">
                  <c:v>37251.642428222702</c:v>
                </c:pt>
                <c:pt idx="92">
                  <c:v>36779.5447309109</c:v>
                </c:pt>
                <c:pt idx="93">
                  <c:v>36992.459577469199</c:v>
                </c:pt>
                <c:pt idx="94">
                  <c:v>36928.370347993099</c:v>
                </c:pt>
                <c:pt idx="95">
                  <c:v>37081.7678594635</c:v>
                </c:pt>
                <c:pt idx="96">
                  <c:v>36126.455450777299</c:v>
                </c:pt>
                <c:pt idx="97">
                  <c:v>37255.828106896901</c:v>
                </c:pt>
                <c:pt idx="98">
                  <c:v>36896.195855539903</c:v>
                </c:pt>
                <c:pt idx="99">
                  <c:v>36635.400273697996</c:v>
                </c:pt>
                <c:pt idx="100">
                  <c:v>37004.663880505403</c:v>
                </c:pt>
                <c:pt idx="101">
                  <c:v>36492.134058365598</c:v>
                </c:pt>
                <c:pt idx="102">
                  <c:v>36484.023984383901</c:v>
                </c:pt>
                <c:pt idx="103">
                  <c:v>37242.385980126601</c:v>
                </c:pt>
                <c:pt idx="104">
                  <c:v>37004.219767700502</c:v>
                </c:pt>
                <c:pt idx="105">
                  <c:v>38334.922706719102</c:v>
                </c:pt>
                <c:pt idx="106">
                  <c:v>38584.6398622751</c:v>
                </c:pt>
                <c:pt idx="107">
                  <c:v>37868.514041180599</c:v>
                </c:pt>
                <c:pt idx="108">
                  <c:v>37129.008440751801</c:v>
                </c:pt>
                <c:pt idx="109">
                  <c:v>36717.3604935291</c:v>
                </c:pt>
                <c:pt idx="110">
                  <c:v>36099.769582478199</c:v>
                </c:pt>
                <c:pt idx="111">
                  <c:v>36840.733627958703</c:v>
                </c:pt>
                <c:pt idx="112">
                  <c:v>37825.9522798201</c:v>
                </c:pt>
                <c:pt idx="113">
                  <c:v>36203.731388538399</c:v>
                </c:pt>
                <c:pt idx="114">
                  <c:v>37512.896582904199</c:v>
                </c:pt>
                <c:pt idx="115">
                  <c:v>37263.596758012201</c:v>
                </c:pt>
                <c:pt idx="116">
                  <c:v>37015.520323187899</c:v>
                </c:pt>
                <c:pt idx="117">
                  <c:v>36411.379245375902</c:v>
                </c:pt>
                <c:pt idx="118">
                  <c:v>35566.947754534602</c:v>
                </c:pt>
                <c:pt idx="119">
                  <c:v>36880.345605812297</c:v>
                </c:pt>
                <c:pt idx="120">
                  <c:v>37097.693770511098</c:v>
                </c:pt>
                <c:pt idx="121">
                  <c:v>35587.827115752603</c:v>
                </c:pt>
                <c:pt idx="122">
                  <c:v>37095.101600578302</c:v>
                </c:pt>
                <c:pt idx="123">
                  <c:v>38646.421708061302</c:v>
                </c:pt>
                <c:pt idx="124">
                  <c:v>36378.640528731499</c:v>
                </c:pt>
                <c:pt idx="125">
                  <c:v>38402.343818727</c:v>
                </c:pt>
                <c:pt idx="126">
                  <c:v>35800.240405853197</c:v>
                </c:pt>
                <c:pt idx="127">
                  <c:v>37174.6807083315</c:v>
                </c:pt>
                <c:pt idx="128">
                  <c:v>36271.965692921498</c:v>
                </c:pt>
                <c:pt idx="129">
                  <c:v>36907.4344966641</c:v>
                </c:pt>
                <c:pt idx="130">
                  <c:v>36189.541297576601</c:v>
                </c:pt>
                <c:pt idx="131">
                  <c:v>36476.431423487797</c:v>
                </c:pt>
                <c:pt idx="132">
                  <c:v>36477.943333984796</c:v>
                </c:pt>
                <c:pt idx="133">
                  <c:v>36857.236496163699</c:v>
                </c:pt>
                <c:pt idx="134">
                  <c:v>36318.234382961899</c:v>
                </c:pt>
                <c:pt idx="135">
                  <c:v>37420.852270724798</c:v>
                </c:pt>
                <c:pt idx="136">
                  <c:v>36167.334302024101</c:v>
                </c:pt>
                <c:pt idx="137">
                  <c:v>36709.135150858201</c:v>
                </c:pt>
                <c:pt idx="138">
                  <c:v>36663.448703151298</c:v>
                </c:pt>
                <c:pt idx="139">
                  <c:v>37243.521619991901</c:v>
                </c:pt>
                <c:pt idx="140">
                  <c:v>37556.242626585001</c:v>
                </c:pt>
                <c:pt idx="141">
                  <c:v>36751.776798216102</c:v>
                </c:pt>
                <c:pt idx="142">
                  <c:v>36849.9275443304</c:v>
                </c:pt>
                <c:pt idx="143">
                  <c:v>36261.841853612699</c:v>
                </c:pt>
                <c:pt idx="144">
                  <c:v>36572.089893448901</c:v>
                </c:pt>
                <c:pt idx="145">
                  <c:v>37066.7557946296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45024"/>
        <c:axId val="223545600"/>
      </c:scatterChart>
      <c:valAx>
        <c:axId val="223545024"/>
        <c:scaling>
          <c:orientation val="minMax"/>
          <c:max val="44469"/>
          <c:min val="4432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5600"/>
        <c:crosses val="autoZero"/>
        <c:crossBetween val="midCat"/>
        <c:majorUnit val="27"/>
      </c:valAx>
      <c:valAx>
        <c:axId val="223545600"/>
        <c:scaling>
          <c:orientation val="minMax"/>
          <c:max val="45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5024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7.3027158228694836E-2"/>
                <c:y val="3.1895119124707399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39581489675516229"/>
          <c:y val="6.5120205865764252E-2"/>
          <c:w val="0.44804375614552616"/>
          <c:h val="0.3182293429216018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88991769547326"/>
          <c:y val="6.5289381153305209E-2"/>
          <c:w val="0.76665895061728395"/>
          <c:h val="0.78535374173894756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印度!$A$612:$A$672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印度!$F$612:$F$672</c:f>
              <c:numCache>
                <c:formatCode>General</c:formatCode>
                <c:ptCount val="61"/>
                <c:pt idx="0">
                  <c:v>24354</c:v>
                </c:pt>
                <c:pt idx="1">
                  <c:v>22842</c:v>
                </c:pt>
                <c:pt idx="2">
                  <c:v>20799</c:v>
                </c:pt>
                <c:pt idx="3">
                  <c:v>18346</c:v>
                </c:pt>
                <c:pt idx="4">
                  <c:v>18833</c:v>
                </c:pt>
                <c:pt idx="5">
                  <c:v>22431</c:v>
                </c:pt>
                <c:pt idx="6">
                  <c:v>21257</c:v>
                </c:pt>
                <c:pt idx="7">
                  <c:v>19740</c:v>
                </c:pt>
                <c:pt idx="8">
                  <c:v>18166</c:v>
                </c:pt>
                <c:pt idx="9">
                  <c:v>18132</c:v>
                </c:pt>
                <c:pt idx="10">
                  <c:v>14313</c:v>
                </c:pt>
                <c:pt idx="11">
                  <c:v>15823</c:v>
                </c:pt>
                <c:pt idx="12">
                  <c:v>18987</c:v>
                </c:pt>
                <c:pt idx="13">
                  <c:v>16862</c:v>
                </c:pt>
                <c:pt idx="14">
                  <c:v>15981</c:v>
                </c:pt>
                <c:pt idx="15">
                  <c:v>14146</c:v>
                </c:pt>
                <c:pt idx="16">
                  <c:v>13596</c:v>
                </c:pt>
                <c:pt idx="17">
                  <c:v>13058</c:v>
                </c:pt>
                <c:pt idx="18">
                  <c:v>14623</c:v>
                </c:pt>
                <c:pt idx="19">
                  <c:v>18454</c:v>
                </c:pt>
                <c:pt idx="20">
                  <c:v>15786</c:v>
                </c:pt>
                <c:pt idx="21">
                  <c:v>16326</c:v>
                </c:pt>
                <c:pt idx="22">
                  <c:v>15906</c:v>
                </c:pt>
                <c:pt idx="23">
                  <c:v>14306</c:v>
                </c:pt>
                <c:pt idx="24">
                  <c:v>12428</c:v>
                </c:pt>
                <c:pt idx="25">
                  <c:v>13451</c:v>
                </c:pt>
                <c:pt idx="26">
                  <c:v>16156</c:v>
                </c:pt>
                <c:pt idx="27">
                  <c:v>14348</c:v>
                </c:pt>
                <c:pt idx="28">
                  <c:v>14313</c:v>
                </c:pt>
                <c:pt idx="29">
                  <c:v>12830</c:v>
                </c:pt>
                <c:pt idx="30">
                  <c:v>12514</c:v>
                </c:pt>
                <c:pt idx="31">
                  <c:v>10423</c:v>
                </c:pt>
                <c:pt idx="32">
                  <c:v>11903</c:v>
                </c:pt>
                <c:pt idx="33">
                  <c:v>12885</c:v>
                </c:pt>
                <c:pt idx="34">
                  <c:v>12729</c:v>
                </c:pt>
                <c:pt idx="35">
                  <c:v>10929</c:v>
                </c:pt>
                <c:pt idx="36">
                  <c:v>10826</c:v>
                </c:pt>
                <c:pt idx="37">
                  <c:v>11478</c:v>
                </c:pt>
                <c:pt idx="38">
                  <c:v>10126</c:v>
                </c:pt>
                <c:pt idx="39">
                  <c:v>11466</c:v>
                </c:pt>
                <c:pt idx="40">
                  <c:v>13091</c:v>
                </c:pt>
                <c:pt idx="41">
                  <c:v>12516</c:v>
                </c:pt>
                <c:pt idx="42">
                  <c:v>11850</c:v>
                </c:pt>
                <c:pt idx="43">
                  <c:v>11271</c:v>
                </c:pt>
                <c:pt idx="44">
                  <c:v>10229</c:v>
                </c:pt>
                <c:pt idx="45">
                  <c:v>8865</c:v>
                </c:pt>
                <c:pt idx="46">
                  <c:v>10197</c:v>
                </c:pt>
                <c:pt idx="47">
                  <c:v>11919</c:v>
                </c:pt>
                <c:pt idx="48">
                  <c:v>11106</c:v>
                </c:pt>
                <c:pt idx="49">
                  <c:v>10302</c:v>
                </c:pt>
                <c:pt idx="50">
                  <c:v>10488</c:v>
                </c:pt>
                <c:pt idx="51">
                  <c:v>8488</c:v>
                </c:pt>
                <c:pt idx="52">
                  <c:v>7579</c:v>
                </c:pt>
                <c:pt idx="53">
                  <c:v>9283</c:v>
                </c:pt>
                <c:pt idx="54">
                  <c:v>9119</c:v>
                </c:pt>
                <c:pt idx="55">
                  <c:v>10549</c:v>
                </c:pt>
                <c:pt idx="56">
                  <c:v>8318</c:v>
                </c:pt>
                <c:pt idx="57">
                  <c:v>8774</c:v>
                </c:pt>
                <c:pt idx="58">
                  <c:v>8309</c:v>
                </c:pt>
                <c:pt idx="59">
                  <c:v>6990</c:v>
                </c:pt>
                <c:pt idx="60">
                  <c:v>8954</c:v>
                </c:pt>
              </c:numCache>
            </c:numRef>
          </c:yVal>
          <c:smooth val="1"/>
        </c:ser>
        <c:ser>
          <c:idx val="10"/>
          <c:order val="1"/>
          <c:tx>
            <c:v>Predicted data</c:v>
          </c:tx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印度!$A$612:$A$672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印度!$P$612:$P$672</c:f>
              <c:numCache>
                <c:formatCode>General</c:formatCode>
                <c:ptCount val="61"/>
                <c:pt idx="0">
                  <c:v>20493.001920523599</c:v>
                </c:pt>
                <c:pt idx="1">
                  <c:v>19549.540827234701</c:v>
                </c:pt>
                <c:pt idx="2">
                  <c:v>19727.287470194002</c:v>
                </c:pt>
                <c:pt idx="3">
                  <c:v>18981.6344289919</c:v>
                </c:pt>
                <c:pt idx="4">
                  <c:v>19120.060357077</c:v>
                </c:pt>
                <c:pt idx="5">
                  <c:v>19730.700242745199</c:v>
                </c:pt>
                <c:pt idx="6">
                  <c:v>19162.688415577599</c:v>
                </c:pt>
                <c:pt idx="7">
                  <c:v>18505.284908519599</c:v>
                </c:pt>
                <c:pt idx="8">
                  <c:v>18969.618565797799</c:v>
                </c:pt>
                <c:pt idx="9">
                  <c:v>19080.601555043399</c:v>
                </c:pt>
                <c:pt idx="10">
                  <c:v>18240.3863492501</c:v>
                </c:pt>
                <c:pt idx="11">
                  <c:v>18087.939084620699</c:v>
                </c:pt>
                <c:pt idx="12">
                  <c:v>18585.129971013401</c:v>
                </c:pt>
                <c:pt idx="13">
                  <c:v>18179.706686732799</c:v>
                </c:pt>
                <c:pt idx="14">
                  <c:v>17488.531990245901</c:v>
                </c:pt>
                <c:pt idx="15">
                  <c:v>17766.090151967001</c:v>
                </c:pt>
                <c:pt idx="16">
                  <c:v>17953.819624661901</c:v>
                </c:pt>
                <c:pt idx="17">
                  <c:v>17247.3447430003</c:v>
                </c:pt>
                <c:pt idx="18">
                  <c:v>16959.5453157714</c:v>
                </c:pt>
                <c:pt idx="19">
                  <c:v>17369.241753066399</c:v>
                </c:pt>
                <c:pt idx="20">
                  <c:v>17116.5439168825</c:v>
                </c:pt>
                <c:pt idx="21">
                  <c:v>16442.673294094398</c:v>
                </c:pt>
                <c:pt idx="22">
                  <c:v>16557.999418244701</c:v>
                </c:pt>
                <c:pt idx="23">
                  <c:v>16779.5336536346</c:v>
                </c:pt>
                <c:pt idx="24">
                  <c:v>16204.6976938751</c:v>
                </c:pt>
                <c:pt idx="25">
                  <c:v>15823.6411413271</c:v>
                </c:pt>
                <c:pt idx="26">
                  <c:v>16129.4782647211</c:v>
                </c:pt>
                <c:pt idx="27">
                  <c:v>15990.846846262501</c:v>
                </c:pt>
                <c:pt idx="28">
                  <c:v>15358.507373116399</c:v>
                </c:pt>
                <c:pt idx="29">
                  <c:v>15332.4966356521</c:v>
                </c:pt>
                <c:pt idx="30">
                  <c:v>15548.6364887049</c:v>
                </c:pt>
                <c:pt idx="31">
                  <c:v>15090.6027367758</c:v>
                </c:pt>
                <c:pt idx="32">
                  <c:v>14648.471421099301</c:v>
                </c:pt>
                <c:pt idx="33">
                  <c:v>14840.2278843108</c:v>
                </c:pt>
                <c:pt idx="34">
                  <c:v>14774.538114803399</c:v>
                </c:pt>
                <c:pt idx="35">
                  <c:v>14192.716710835701</c:v>
                </c:pt>
                <c:pt idx="36">
                  <c:v>14042.962623945399</c:v>
                </c:pt>
                <c:pt idx="37">
                  <c:v>14217.587939763</c:v>
                </c:pt>
                <c:pt idx="38">
                  <c:v>13849.1338323951</c:v>
                </c:pt>
                <c:pt idx="39">
                  <c:v>13363.453288356801</c:v>
                </c:pt>
                <c:pt idx="40">
                  <c:v>13429.671634838</c:v>
                </c:pt>
                <c:pt idx="41">
                  <c:v>13389.190537001001</c:v>
                </c:pt>
                <c:pt idx="42">
                  <c:v>12846.5407755584</c:v>
                </c:pt>
                <c:pt idx="43">
                  <c:v>12577.2738124477</c:v>
                </c:pt>
                <c:pt idx="44">
                  <c:v>12667.688032960999</c:v>
                </c:pt>
                <c:pt idx="45">
                  <c:v>12341.5600691047</c:v>
                </c:pt>
                <c:pt idx="46">
                  <c:v>11803.5138754584</c:v>
                </c:pt>
                <c:pt idx="47">
                  <c:v>11716.1180684068</c:v>
                </c:pt>
                <c:pt idx="48">
                  <c:v>11632.6467354624</c:v>
                </c:pt>
                <c:pt idx="49">
                  <c:v>11082.380789381499</c:v>
                </c:pt>
                <c:pt idx="50">
                  <c:v>10663.5739055555</c:v>
                </c:pt>
                <c:pt idx="51">
                  <c:v>10597.5135069797</c:v>
                </c:pt>
                <c:pt idx="52">
                  <c:v>10223.5624398538</c:v>
                </c:pt>
                <c:pt idx="53">
                  <c:v>9570.0545766339601</c:v>
                </c:pt>
                <c:pt idx="54">
                  <c:v>9250.1909885760397</c:v>
                </c:pt>
                <c:pt idx="55">
                  <c:v>8998.9958636336996</c:v>
                </c:pt>
                <c:pt idx="56">
                  <c:v>8319.1685944791006</c:v>
                </c:pt>
                <c:pt idx="57">
                  <c:v>7638.2995141847096</c:v>
                </c:pt>
                <c:pt idx="58">
                  <c:v>7259.0610962258697</c:v>
                </c:pt>
                <c:pt idx="59">
                  <c:v>6644.8956031114803</c:v>
                </c:pt>
                <c:pt idx="60">
                  <c:v>5690.09130894998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47904"/>
        <c:axId val="223548480"/>
      </c:scatterChart>
      <c:valAx>
        <c:axId val="223547904"/>
        <c:scaling>
          <c:orientation val="minMax"/>
          <c:max val="44530"/>
          <c:min val="4447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8480"/>
        <c:crosses val="autoZero"/>
        <c:crossBetween val="midCat"/>
        <c:majorUnit val="12"/>
      </c:valAx>
      <c:valAx>
        <c:axId val="223548480"/>
        <c:scaling>
          <c:orientation val="minMax"/>
          <c:max val="25000"/>
          <c:min val="5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39903939661348E-4"/>
              <c:y val="0.325597047070883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7904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56015133802715966"/>
          <c:y val="8.8171566250443673E-2"/>
          <c:w val="0.32440380850326167"/>
          <c:h val="0.1926668541794468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5158928269307"/>
          <c:y val="6.5289442986293383E-2"/>
          <c:w val="0.79870481331560705"/>
          <c:h val="0.78535374173894756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印度!$A$2:$A$611</c:f>
              <c:numCache>
                <c:formatCode>m/d/yyyy</c:formatCode>
                <c:ptCount val="610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  <c:pt idx="335">
                  <c:v>44195</c:v>
                </c:pt>
                <c:pt idx="336">
                  <c:v>44196</c:v>
                </c:pt>
                <c:pt idx="337">
                  <c:v>44197</c:v>
                </c:pt>
                <c:pt idx="338">
                  <c:v>44198</c:v>
                </c:pt>
                <c:pt idx="339">
                  <c:v>44199</c:v>
                </c:pt>
                <c:pt idx="340">
                  <c:v>44200</c:v>
                </c:pt>
                <c:pt idx="341">
                  <c:v>44201</c:v>
                </c:pt>
                <c:pt idx="342">
                  <c:v>44202</c:v>
                </c:pt>
                <c:pt idx="343">
                  <c:v>44203</c:v>
                </c:pt>
                <c:pt idx="344">
                  <c:v>44204</c:v>
                </c:pt>
                <c:pt idx="345">
                  <c:v>44205</c:v>
                </c:pt>
                <c:pt idx="346">
                  <c:v>44206</c:v>
                </c:pt>
                <c:pt idx="347">
                  <c:v>44207</c:v>
                </c:pt>
                <c:pt idx="348">
                  <c:v>44208</c:v>
                </c:pt>
                <c:pt idx="349">
                  <c:v>44209</c:v>
                </c:pt>
                <c:pt idx="350">
                  <c:v>44210</c:v>
                </c:pt>
                <c:pt idx="351">
                  <c:v>44211</c:v>
                </c:pt>
                <c:pt idx="352">
                  <c:v>44212</c:v>
                </c:pt>
                <c:pt idx="353">
                  <c:v>44213</c:v>
                </c:pt>
                <c:pt idx="354">
                  <c:v>44214</c:v>
                </c:pt>
                <c:pt idx="355">
                  <c:v>44215</c:v>
                </c:pt>
                <c:pt idx="356">
                  <c:v>44216</c:v>
                </c:pt>
                <c:pt idx="357">
                  <c:v>44217</c:v>
                </c:pt>
                <c:pt idx="358">
                  <c:v>44218</c:v>
                </c:pt>
                <c:pt idx="359">
                  <c:v>44219</c:v>
                </c:pt>
                <c:pt idx="360">
                  <c:v>44220</c:v>
                </c:pt>
                <c:pt idx="361">
                  <c:v>44221</c:v>
                </c:pt>
                <c:pt idx="362">
                  <c:v>44222</c:v>
                </c:pt>
                <c:pt idx="363">
                  <c:v>44223</c:v>
                </c:pt>
                <c:pt idx="364">
                  <c:v>44224</c:v>
                </c:pt>
                <c:pt idx="365">
                  <c:v>44225</c:v>
                </c:pt>
                <c:pt idx="366">
                  <c:v>44226</c:v>
                </c:pt>
                <c:pt idx="367">
                  <c:v>44227</c:v>
                </c:pt>
                <c:pt idx="368">
                  <c:v>44228</c:v>
                </c:pt>
                <c:pt idx="369">
                  <c:v>44229</c:v>
                </c:pt>
                <c:pt idx="370">
                  <c:v>44230</c:v>
                </c:pt>
                <c:pt idx="371">
                  <c:v>44231</c:v>
                </c:pt>
                <c:pt idx="372">
                  <c:v>44232</c:v>
                </c:pt>
                <c:pt idx="373">
                  <c:v>44233</c:v>
                </c:pt>
                <c:pt idx="374">
                  <c:v>44234</c:v>
                </c:pt>
                <c:pt idx="375">
                  <c:v>44235</c:v>
                </c:pt>
                <c:pt idx="376">
                  <c:v>44236</c:v>
                </c:pt>
                <c:pt idx="377">
                  <c:v>44237</c:v>
                </c:pt>
                <c:pt idx="378">
                  <c:v>44238</c:v>
                </c:pt>
                <c:pt idx="379">
                  <c:v>44239</c:v>
                </c:pt>
                <c:pt idx="380">
                  <c:v>44240</c:v>
                </c:pt>
                <c:pt idx="381">
                  <c:v>44241</c:v>
                </c:pt>
                <c:pt idx="382">
                  <c:v>44242</c:v>
                </c:pt>
                <c:pt idx="383">
                  <c:v>44243</c:v>
                </c:pt>
                <c:pt idx="384">
                  <c:v>44244</c:v>
                </c:pt>
                <c:pt idx="385">
                  <c:v>44245</c:v>
                </c:pt>
                <c:pt idx="386">
                  <c:v>44246</c:v>
                </c:pt>
                <c:pt idx="387">
                  <c:v>44247</c:v>
                </c:pt>
                <c:pt idx="388">
                  <c:v>44248</c:v>
                </c:pt>
                <c:pt idx="389">
                  <c:v>44249</c:v>
                </c:pt>
                <c:pt idx="390">
                  <c:v>44250</c:v>
                </c:pt>
                <c:pt idx="391">
                  <c:v>44251</c:v>
                </c:pt>
                <c:pt idx="392">
                  <c:v>44252</c:v>
                </c:pt>
                <c:pt idx="393">
                  <c:v>44253</c:v>
                </c:pt>
                <c:pt idx="394">
                  <c:v>44254</c:v>
                </c:pt>
                <c:pt idx="395">
                  <c:v>44255</c:v>
                </c:pt>
                <c:pt idx="396">
                  <c:v>44256</c:v>
                </c:pt>
                <c:pt idx="397">
                  <c:v>44257</c:v>
                </c:pt>
                <c:pt idx="398">
                  <c:v>44258</c:v>
                </c:pt>
                <c:pt idx="399">
                  <c:v>44259</c:v>
                </c:pt>
                <c:pt idx="400">
                  <c:v>44260</c:v>
                </c:pt>
                <c:pt idx="401">
                  <c:v>44261</c:v>
                </c:pt>
                <c:pt idx="402">
                  <c:v>44262</c:v>
                </c:pt>
                <c:pt idx="403">
                  <c:v>44263</c:v>
                </c:pt>
                <c:pt idx="404">
                  <c:v>44264</c:v>
                </c:pt>
                <c:pt idx="405">
                  <c:v>44265</c:v>
                </c:pt>
                <c:pt idx="406">
                  <c:v>44266</c:v>
                </c:pt>
                <c:pt idx="407">
                  <c:v>44267</c:v>
                </c:pt>
                <c:pt idx="408">
                  <c:v>44268</c:v>
                </c:pt>
                <c:pt idx="409">
                  <c:v>44269</c:v>
                </c:pt>
                <c:pt idx="410">
                  <c:v>44270</c:v>
                </c:pt>
                <c:pt idx="411">
                  <c:v>44271</c:v>
                </c:pt>
                <c:pt idx="412">
                  <c:v>44272</c:v>
                </c:pt>
                <c:pt idx="413">
                  <c:v>44273</c:v>
                </c:pt>
                <c:pt idx="414">
                  <c:v>44274</c:v>
                </c:pt>
                <c:pt idx="415">
                  <c:v>44275</c:v>
                </c:pt>
                <c:pt idx="416">
                  <c:v>44276</c:v>
                </c:pt>
                <c:pt idx="417">
                  <c:v>44277</c:v>
                </c:pt>
                <c:pt idx="418">
                  <c:v>44278</c:v>
                </c:pt>
                <c:pt idx="419">
                  <c:v>44279</c:v>
                </c:pt>
                <c:pt idx="420">
                  <c:v>44280</c:v>
                </c:pt>
                <c:pt idx="421">
                  <c:v>44281</c:v>
                </c:pt>
                <c:pt idx="422">
                  <c:v>44282</c:v>
                </c:pt>
                <c:pt idx="423">
                  <c:v>44283</c:v>
                </c:pt>
                <c:pt idx="424">
                  <c:v>44284</c:v>
                </c:pt>
                <c:pt idx="425">
                  <c:v>44285</c:v>
                </c:pt>
                <c:pt idx="426">
                  <c:v>44286</c:v>
                </c:pt>
                <c:pt idx="427">
                  <c:v>44287</c:v>
                </c:pt>
                <c:pt idx="428">
                  <c:v>44288</c:v>
                </c:pt>
                <c:pt idx="429">
                  <c:v>44289</c:v>
                </c:pt>
                <c:pt idx="430">
                  <c:v>44290</c:v>
                </c:pt>
                <c:pt idx="431">
                  <c:v>44291</c:v>
                </c:pt>
                <c:pt idx="432">
                  <c:v>44292</c:v>
                </c:pt>
                <c:pt idx="433">
                  <c:v>44293</c:v>
                </c:pt>
                <c:pt idx="434">
                  <c:v>44294</c:v>
                </c:pt>
                <c:pt idx="435">
                  <c:v>44295</c:v>
                </c:pt>
                <c:pt idx="436">
                  <c:v>44296</c:v>
                </c:pt>
                <c:pt idx="437">
                  <c:v>44297</c:v>
                </c:pt>
                <c:pt idx="438">
                  <c:v>44298</c:v>
                </c:pt>
                <c:pt idx="439">
                  <c:v>44299</c:v>
                </c:pt>
                <c:pt idx="440">
                  <c:v>44300</c:v>
                </c:pt>
                <c:pt idx="441">
                  <c:v>44301</c:v>
                </c:pt>
                <c:pt idx="442">
                  <c:v>44302</c:v>
                </c:pt>
                <c:pt idx="443">
                  <c:v>44303</c:v>
                </c:pt>
                <c:pt idx="444">
                  <c:v>44304</c:v>
                </c:pt>
                <c:pt idx="445">
                  <c:v>44305</c:v>
                </c:pt>
                <c:pt idx="446">
                  <c:v>44306</c:v>
                </c:pt>
                <c:pt idx="447">
                  <c:v>44307</c:v>
                </c:pt>
                <c:pt idx="448">
                  <c:v>44308</c:v>
                </c:pt>
                <c:pt idx="449">
                  <c:v>44309</c:v>
                </c:pt>
                <c:pt idx="450">
                  <c:v>44310</c:v>
                </c:pt>
                <c:pt idx="451">
                  <c:v>44311</c:v>
                </c:pt>
                <c:pt idx="452">
                  <c:v>44312</c:v>
                </c:pt>
                <c:pt idx="453">
                  <c:v>44313</c:v>
                </c:pt>
                <c:pt idx="454">
                  <c:v>44314</c:v>
                </c:pt>
                <c:pt idx="455">
                  <c:v>44315</c:v>
                </c:pt>
                <c:pt idx="456">
                  <c:v>44316</c:v>
                </c:pt>
                <c:pt idx="457">
                  <c:v>44317</c:v>
                </c:pt>
                <c:pt idx="458">
                  <c:v>44318</c:v>
                </c:pt>
                <c:pt idx="459">
                  <c:v>44319</c:v>
                </c:pt>
                <c:pt idx="460">
                  <c:v>44320</c:v>
                </c:pt>
                <c:pt idx="461">
                  <c:v>44321</c:v>
                </c:pt>
                <c:pt idx="462">
                  <c:v>44322</c:v>
                </c:pt>
                <c:pt idx="463">
                  <c:v>44323</c:v>
                </c:pt>
                <c:pt idx="464">
                  <c:v>44324</c:v>
                </c:pt>
                <c:pt idx="465">
                  <c:v>44325</c:v>
                </c:pt>
                <c:pt idx="466">
                  <c:v>44326</c:v>
                </c:pt>
                <c:pt idx="467">
                  <c:v>44327</c:v>
                </c:pt>
                <c:pt idx="468">
                  <c:v>44328</c:v>
                </c:pt>
                <c:pt idx="469">
                  <c:v>44329</c:v>
                </c:pt>
                <c:pt idx="470">
                  <c:v>44330</c:v>
                </c:pt>
                <c:pt idx="471">
                  <c:v>44331</c:v>
                </c:pt>
                <c:pt idx="472">
                  <c:v>44332</c:v>
                </c:pt>
                <c:pt idx="473">
                  <c:v>44333</c:v>
                </c:pt>
                <c:pt idx="474">
                  <c:v>44334</c:v>
                </c:pt>
                <c:pt idx="475">
                  <c:v>44335</c:v>
                </c:pt>
                <c:pt idx="476">
                  <c:v>44336</c:v>
                </c:pt>
                <c:pt idx="477">
                  <c:v>44337</c:v>
                </c:pt>
                <c:pt idx="478">
                  <c:v>44338</c:v>
                </c:pt>
                <c:pt idx="479">
                  <c:v>44339</c:v>
                </c:pt>
                <c:pt idx="480">
                  <c:v>44340</c:v>
                </c:pt>
                <c:pt idx="481">
                  <c:v>44341</c:v>
                </c:pt>
                <c:pt idx="482">
                  <c:v>44342</c:v>
                </c:pt>
                <c:pt idx="483">
                  <c:v>44343</c:v>
                </c:pt>
                <c:pt idx="484">
                  <c:v>44344</c:v>
                </c:pt>
                <c:pt idx="485">
                  <c:v>44345</c:v>
                </c:pt>
                <c:pt idx="486">
                  <c:v>44346</c:v>
                </c:pt>
                <c:pt idx="487">
                  <c:v>44347</c:v>
                </c:pt>
                <c:pt idx="488">
                  <c:v>44348</c:v>
                </c:pt>
                <c:pt idx="489">
                  <c:v>44349</c:v>
                </c:pt>
                <c:pt idx="490">
                  <c:v>44350</c:v>
                </c:pt>
                <c:pt idx="491">
                  <c:v>44351</c:v>
                </c:pt>
                <c:pt idx="492">
                  <c:v>44352</c:v>
                </c:pt>
                <c:pt idx="493">
                  <c:v>44353</c:v>
                </c:pt>
                <c:pt idx="494">
                  <c:v>44354</c:v>
                </c:pt>
                <c:pt idx="495">
                  <c:v>44355</c:v>
                </c:pt>
                <c:pt idx="496">
                  <c:v>44356</c:v>
                </c:pt>
                <c:pt idx="497">
                  <c:v>44357</c:v>
                </c:pt>
                <c:pt idx="498">
                  <c:v>44358</c:v>
                </c:pt>
                <c:pt idx="499">
                  <c:v>44359</c:v>
                </c:pt>
                <c:pt idx="500">
                  <c:v>44360</c:v>
                </c:pt>
                <c:pt idx="501">
                  <c:v>44361</c:v>
                </c:pt>
                <c:pt idx="502">
                  <c:v>44362</c:v>
                </c:pt>
                <c:pt idx="503">
                  <c:v>44363</c:v>
                </c:pt>
                <c:pt idx="504">
                  <c:v>44364</c:v>
                </c:pt>
                <c:pt idx="505">
                  <c:v>44365</c:v>
                </c:pt>
                <c:pt idx="506">
                  <c:v>44366</c:v>
                </c:pt>
                <c:pt idx="507">
                  <c:v>44367</c:v>
                </c:pt>
                <c:pt idx="508">
                  <c:v>44368</c:v>
                </c:pt>
                <c:pt idx="509">
                  <c:v>44369</c:v>
                </c:pt>
                <c:pt idx="510">
                  <c:v>44370</c:v>
                </c:pt>
                <c:pt idx="511">
                  <c:v>44371</c:v>
                </c:pt>
                <c:pt idx="512">
                  <c:v>44372</c:v>
                </c:pt>
                <c:pt idx="513">
                  <c:v>44373</c:v>
                </c:pt>
                <c:pt idx="514">
                  <c:v>44374</c:v>
                </c:pt>
                <c:pt idx="515">
                  <c:v>44375</c:v>
                </c:pt>
                <c:pt idx="516">
                  <c:v>44376</c:v>
                </c:pt>
                <c:pt idx="517">
                  <c:v>44377</c:v>
                </c:pt>
                <c:pt idx="518">
                  <c:v>44378</c:v>
                </c:pt>
                <c:pt idx="519">
                  <c:v>44379</c:v>
                </c:pt>
                <c:pt idx="520">
                  <c:v>44380</c:v>
                </c:pt>
                <c:pt idx="521">
                  <c:v>44381</c:v>
                </c:pt>
                <c:pt idx="522">
                  <c:v>44382</c:v>
                </c:pt>
                <c:pt idx="523">
                  <c:v>44383</c:v>
                </c:pt>
                <c:pt idx="524">
                  <c:v>44384</c:v>
                </c:pt>
                <c:pt idx="525">
                  <c:v>44385</c:v>
                </c:pt>
                <c:pt idx="526">
                  <c:v>44386</c:v>
                </c:pt>
                <c:pt idx="527">
                  <c:v>44387</c:v>
                </c:pt>
                <c:pt idx="528">
                  <c:v>44388</c:v>
                </c:pt>
                <c:pt idx="529">
                  <c:v>44389</c:v>
                </c:pt>
                <c:pt idx="530">
                  <c:v>44390</c:v>
                </c:pt>
                <c:pt idx="531">
                  <c:v>44391</c:v>
                </c:pt>
                <c:pt idx="532">
                  <c:v>44392</c:v>
                </c:pt>
                <c:pt idx="533">
                  <c:v>44393</c:v>
                </c:pt>
                <c:pt idx="534">
                  <c:v>44394</c:v>
                </c:pt>
                <c:pt idx="535">
                  <c:v>44395</c:v>
                </c:pt>
                <c:pt idx="536">
                  <c:v>44396</c:v>
                </c:pt>
                <c:pt idx="537">
                  <c:v>44397</c:v>
                </c:pt>
                <c:pt idx="538">
                  <c:v>44398</c:v>
                </c:pt>
                <c:pt idx="539">
                  <c:v>44399</c:v>
                </c:pt>
                <c:pt idx="540">
                  <c:v>44400</c:v>
                </c:pt>
                <c:pt idx="541">
                  <c:v>44401</c:v>
                </c:pt>
                <c:pt idx="542">
                  <c:v>44402</c:v>
                </c:pt>
                <c:pt idx="543">
                  <c:v>44403</c:v>
                </c:pt>
                <c:pt idx="544">
                  <c:v>44404</c:v>
                </c:pt>
                <c:pt idx="545">
                  <c:v>44405</c:v>
                </c:pt>
                <c:pt idx="546">
                  <c:v>44406</c:v>
                </c:pt>
                <c:pt idx="547">
                  <c:v>44407</c:v>
                </c:pt>
                <c:pt idx="548">
                  <c:v>44408</c:v>
                </c:pt>
                <c:pt idx="549">
                  <c:v>44409</c:v>
                </c:pt>
                <c:pt idx="550">
                  <c:v>44410</c:v>
                </c:pt>
                <c:pt idx="551">
                  <c:v>44411</c:v>
                </c:pt>
                <c:pt idx="552">
                  <c:v>44412</c:v>
                </c:pt>
                <c:pt idx="553">
                  <c:v>44413</c:v>
                </c:pt>
                <c:pt idx="554">
                  <c:v>44414</c:v>
                </c:pt>
                <c:pt idx="555">
                  <c:v>44415</c:v>
                </c:pt>
                <c:pt idx="556">
                  <c:v>44416</c:v>
                </c:pt>
                <c:pt idx="557">
                  <c:v>44417</c:v>
                </c:pt>
                <c:pt idx="558">
                  <c:v>44418</c:v>
                </c:pt>
                <c:pt idx="559">
                  <c:v>44419</c:v>
                </c:pt>
                <c:pt idx="560">
                  <c:v>44420</c:v>
                </c:pt>
                <c:pt idx="561">
                  <c:v>44421</c:v>
                </c:pt>
                <c:pt idx="562">
                  <c:v>44422</c:v>
                </c:pt>
                <c:pt idx="563">
                  <c:v>44423</c:v>
                </c:pt>
                <c:pt idx="564">
                  <c:v>44424</c:v>
                </c:pt>
                <c:pt idx="565">
                  <c:v>44425</c:v>
                </c:pt>
                <c:pt idx="566">
                  <c:v>44426</c:v>
                </c:pt>
                <c:pt idx="567">
                  <c:v>44427</c:v>
                </c:pt>
                <c:pt idx="568">
                  <c:v>44428</c:v>
                </c:pt>
                <c:pt idx="569">
                  <c:v>44429</c:v>
                </c:pt>
                <c:pt idx="570">
                  <c:v>44430</c:v>
                </c:pt>
                <c:pt idx="571">
                  <c:v>44431</c:v>
                </c:pt>
                <c:pt idx="572">
                  <c:v>44432</c:v>
                </c:pt>
                <c:pt idx="573">
                  <c:v>44433</c:v>
                </c:pt>
                <c:pt idx="574">
                  <c:v>44434</c:v>
                </c:pt>
                <c:pt idx="575">
                  <c:v>44435</c:v>
                </c:pt>
                <c:pt idx="576">
                  <c:v>44436</c:v>
                </c:pt>
                <c:pt idx="577">
                  <c:v>44437</c:v>
                </c:pt>
                <c:pt idx="578">
                  <c:v>44438</c:v>
                </c:pt>
                <c:pt idx="579">
                  <c:v>44439</c:v>
                </c:pt>
                <c:pt idx="580">
                  <c:v>44440</c:v>
                </c:pt>
                <c:pt idx="581">
                  <c:v>44441</c:v>
                </c:pt>
                <c:pt idx="582">
                  <c:v>44442</c:v>
                </c:pt>
                <c:pt idx="583">
                  <c:v>44443</c:v>
                </c:pt>
                <c:pt idx="584">
                  <c:v>44444</c:v>
                </c:pt>
                <c:pt idx="585">
                  <c:v>44445</c:v>
                </c:pt>
                <c:pt idx="586">
                  <c:v>44446</c:v>
                </c:pt>
                <c:pt idx="587">
                  <c:v>44447</c:v>
                </c:pt>
                <c:pt idx="588">
                  <c:v>44448</c:v>
                </c:pt>
                <c:pt idx="589">
                  <c:v>44449</c:v>
                </c:pt>
                <c:pt idx="590">
                  <c:v>44450</c:v>
                </c:pt>
                <c:pt idx="591">
                  <c:v>44451</c:v>
                </c:pt>
                <c:pt idx="592">
                  <c:v>44452</c:v>
                </c:pt>
                <c:pt idx="593">
                  <c:v>44453</c:v>
                </c:pt>
                <c:pt idx="594">
                  <c:v>44454</c:v>
                </c:pt>
                <c:pt idx="595">
                  <c:v>44455</c:v>
                </c:pt>
                <c:pt idx="596">
                  <c:v>44456</c:v>
                </c:pt>
                <c:pt idx="597">
                  <c:v>44457</c:v>
                </c:pt>
                <c:pt idx="598">
                  <c:v>44458</c:v>
                </c:pt>
                <c:pt idx="599">
                  <c:v>44459</c:v>
                </c:pt>
                <c:pt idx="600">
                  <c:v>44460</c:v>
                </c:pt>
                <c:pt idx="601">
                  <c:v>44461</c:v>
                </c:pt>
                <c:pt idx="602">
                  <c:v>44462</c:v>
                </c:pt>
                <c:pt idx="603">
                  <c:v>44463</c:v>
                </c:pt>
                <c:pt idx="604">
                  <c:v>44464</c:v>
                </c:pt>
                <c:pt idx="605">
                  <c:v>44465</c:v>
                </c:pt>
                <c:pt idx="606">
                  <c:v>44466</c:v>
                </c:pt>
                <c:pt idx="607">
                  <c:v>44467</c:v>
                </c:pt>
                <c:pt idx="608">
                  <c:v>44468</c:v>
                </c:pt>
                <c:pt idx="609">
                  <c:v>44469</c:v>
                </c:pt>
              </c:numCache>
            </c:numRef>
          </c:xVal>
          <c:yVal>
            <c:numRef>
              <c:f>印度!$F$2:$F$611</c:f>
              <c:numCache>
                <c:formatCode>General</c:formatCode>
                <c:ptCount val="6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23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13</c:v>
                </c:pt>
                <c:pt idx="41">
                  <c:v>6</c:v>
                </c:pt>
                <c:pt idx="42">
                  <c:v>11</c:v>
                </c:pt>
                <c:pt idx="43">
                  <c:v>9</c:v>
                </c:pt>
                <c:pt idx="44">
                  <c:v>20</c:v>
                </c:pt>
                <c:pt idx="45">
                  <c:v>11</c:v>
                </c:pt>
                <c:pt idx="46">
                  <c:v>6</c:v>
                </c:pt>
                <c:pt idx="47">
                  <c:v>23</c:v>
                </c:pt>
                <c:pt idx="48">
                  <c:v>14</c:v>
                </c:pt>
                <c:pt idx="49">
                  <c:v>38</c:v>
                </c:pt>
                <c:pt idx="50">
                  <c:v>50</c:v>
                </c:pt>
                <c:pt idx="51">
                  <c:v>86</c:v>
                </c:pt>
                <c:pt idx="52">
                  <c:v>66</c:v>
                </c:pt>
                <c:pt idx="53">
                  <c:v>103</c:v>
                </c:pt>
                <c:pt idx="54">
                  <c:v>37</c:v>
                </c:pt>
                <c:pt idx="55">
                  <c:v>121</c:v>
                </c:pt>
                <c:pt idx="56">
                  <c:v>70</c:v>
                </c:pt>
                <c:pt idx="57">
                  <c:v>160</c:v>
                </c:pt>
                <c:pt idx="58">
                  <c:v>100</c:v>
                </c:pt>
                <c:pt idx="59">
                  <c:v>37</c:v>
                </c:pt>
                <c:pt idx="60">
                  <c:v>227</c:v>
                </c:pt>
                <c:pt idx="61">
                  <c:v>146</c:v>
                </c:pt>
                <c:pt idx="62">
                  <c:v>601</c:v>
                </c:pt>
                <c:pt idx="63">
                  <c:v>545</c:v>
                </c:pt>
                <c:pt idx="64">
                  <c:v>24</c:v>
                </c:pt>
                <c:pt idx="65">
                  <c:v>515</c:v>
                </c:pt>
                <c:pt idx="66">
                  <c:v>506</c:v>
                </c:pt>
                <c:pt idx="67">
                  <c:v>1190</c:v>
                </c:pt>
                <c:pt idx="68">
                  <c:v>533</c:v>
                </c:pt>
                <c:pt idx="69">
                  <c:v>605</c:v>
                </c:pt>
                <c:pt idx="70">
                  <c:v>809</c:v>
                </c:pt>
                <c:pt idx="71">
                  <c:v>873</c:v>
                </c:pt>
                <c:pt idx="72">
                  <c:v>848</c:v>
                </c:pt>
                <c:pt idx="73">
                  <c:v>759</c:v>
                </c:pt>
                <c:pt idx="74">
                  <c:v>1248</c:v>
                </c:pt>
                <c:pt idx="75">
                  <c:v>1034</c:v>
                </c:pt>
                <c:pt idx="76">
                  <c:v>835</c:v>
                </c:pt>
                <c:pt idx="77">
                  <c:v>1108</c:v>
                </c:pt>
                <c:pt idx="78">
                  <c:v>922</c:v>
                </c:pt>
                <c:pt idx="79">
                  <c:v>1370</c:v>
                </c:pt>
                <c:pt idx="80">
                  <c:v>1893</c:v>
                </c:pt>
                <c:pt idx="81">
                  <c:v>924</c:v>
                </c:pt>
                <c:pt idx="82">
                  <c:v>1541</c:v>
                </c:pt>
                <c:pt idx="83">
                  <c:v>1290</c:v>
                </c:pt>
                <c:pt idx="84">
                  <c:v>1707</c:v>
                </c:pt>
                <c:pt idx="85">
                  <c:v>1453</c:v>
                </c:pt>
                <c:pt idx="86">
                  <c:v>1753</c:v>
                </c:pt>
                <c:pt idx="87">
                  <c:v>1607</c:v>
                </c:pt>
                <c:pt idx="88">
                  <c:v>1561</c:v>
                </c:pt>
                <c:pt idx="89">
                  <c:v>1873</c:v>
                </c:pt>
                <c:pt idx="90">
                  <c:v>1738</c:v>
                </c:pt>
                <c:pt idx="91">
                  <c:v>1801</c:v>
                </c:pt>
                <c:pt idx="92">
                  <c:v>2394</c:v>
                </c:pt>
                <c:pt idx="93">
                  <c:v>2442</c:v>
                </c:pt>
                <c:pt idx="94">
                  <c:v>2806</c:v>
                </c:pt>
                <c:pt idx="95">
                  <c:v>3932</c:v>
                </c:pt>
                <c:pt idx="96">
                  <c:v>2963</c:v>
                </c:pt>
                <c:pt idx="97">
                  <c:v>3587</c:v>
                </c:pt>
                <c:pt idx="98">
                  <c:v>3364</c:v>
                </c:pt>
                <c:pt idx="99">
                  <c:v>3344</c:v>
                </c:pt>
                <c:pt idx="100">
                  <c:v>3113</c:v>
                </c:pt>
                <c:pt idx="101">
                  <c:v>4353</c:v>
                </c:pt>
                <c:pt idx="102">
                  <c:v>3607</c:v>
                </c:pt>
                <c:pt idx="103">
                  <c:v>3524</c:v>
                </c:pt>
                <c:pt idx="104">
                  <c:v>3763</c:v>
                </c:pt>
                <c:pt idx="105">
                  <c:v>3942</c:v>
                </c:pt>
                <c:pt idx="106">
                  <c:v>3787</c:v>
                </c:pt>
                <c:pt idx="107">
                  <c:v>4864</c:v>
                </c:pt>
                <c:pt idx="108">
                  <c:v>5050</c:v>
                </c:pt>
                <c:pt idx="109">
                  <c:v>4630</c:v>
                </c:pt>
                <c:pt idx="110">
                  <c:v>6147</c:v>
                </c:pt>
                <c:pt idx="111">
                  <c:v>5553</c:v>
                </c:pt>
                <c:pt idx="112">
                  <c:v>6198</c:v>
                </c:pt>
                <c:pt idx="113">
                  <c:v>6568</c:v>
                </c:pt>
                <c:pt idx="114">
                  <c:v>6629</c:v>
                </c:pt>
                <c:pt idx="115">
                  <c:v>7113</c:v>
                </c:pt>
                <c:pt idx="116">
                  <c:v>6414</c:v>
                </c:pt>
                <c:pt idx="117">
                  <c:v>5843</c:v>
                </c:pt>
                <c:pt idx="118">
                  <c:v>7293</c:v>
                </c:pt>
                <c:pt idx="119">
                  <c:v>7300</c:v>
                </c:pt>
                <c:pt idx="120">
                  <c:v>8105</c:v>
                </c:pt>
                <c:pt idx="121">
                  <c:v>8336</c:v>
                </c:pt>
                <c:pt idx="122">
                  <c:v>8782</c:v>
                </c:pt>
                <c:pt idx="123">
                  <c:v>7761</c:v>
                </c:pt>
                <c:pt idx="124">
                  <c:v>8821</c:v>
                </c:pt>
                <c:pt idx="125">
                  <c:v>9633</c:v>
                </c:pt>
                <c:pt idx="126">
                  <c:v>9889</c:v>
                </c:pt>
                <c:pt idx="127">
                  <c:v>9471</c:v>
                </c:pt>
                <c:pt idx="128">
                  <c:v>10438</c:v>
                </c:pt>
                <c:pt idx="129">
                  <c:v>10864</c:v>
                </c:pt>
                <c:pt idx="130">
                  <c:v>8442</c:v>
                </c:pt>
                <c:pt idx="131">
                  <c:v>10218</c:v>
                </c:pt>
                <c:pt idx="132">
                  <c:v>10459</c:v>
                </c:pt>
                <c:pt idx="133">
                  <c:v>10930</c:v>
                </c:pt>
                <c:pt idx="134">
                  <c:v>11458</c:v>
                </c:pt>
                <c:pt idx="135">
                  <c:v>11929</c:v>
                </c:pt>
                <c:pt idx="136">
                  <c:v>11502</c:v>
                </c:pt>
                <c:pt idx="137">
                  <c:v>10667</c:v>
                </c:pt>
                <c:pt idx="138">
                  <c:v>10974</c:v>
                </c:pt>
                <c:pt idx="139">
                  <c:v>12881</c:v>
                </c:pt>
                <c:pt idx="140">
                  <c:v>13586</c:v>
                </c:pt>
                <c:pt idx="141">
                  <c:v>14516</c:v>
                </c:pt>
                <c:pt idx="142">
                  <c:v>15403</c:v>
                </c:pt>
                <c:pt idx="143">
                  <c:v>14831</c:v>
                </c:pt>
                <c:pt idx="144">
                  <c:v>14933</c:v>
                </c:pt>
                <c:pt idx="145">
                  <c:v>15968</c:v>
                </c:pt>
                <c:pt idx="146">
                  <c:v>16922</c:v>
                </c:pt>
                <c:pt idx="147">
                  <c:v>17296</c:v>
                </c:pt>
                <c:pt idx="148">
                  <c:v>18552</c:v>
                </c:pt>
                <c:pt idx="149">
                  <c:v>19906</c:v>
                </c:pt>
                <c:pt idx="150">
                  <c:v>19459</c:v>
                </c:pt>
                <c:pt idx="151">
                  <c:v>18522</c:v>
                </c:pt>
                <c:pt idx="152">
                  <c:v>18641</c:v>
                </c:pt>
                <c:pt idx="153">
                  <c:v>19160</c:v>
                </c:pt>
                <c:pt idx="154">
                  <c:v>20903</c:v>
                </c:pt>
                <c:pt idx="155">
                  <c:v>22771</c:v>
                </c:pt>
                <c:pt idx="156">
                  <c:v>24850</c:v>
                </c:pt>
                <c:pt idx="157">
                  <c:v>24248</c:v>
                </c:pt>
                <c:pt idx="158">
                  <c:v>22251</c:v>
                </c:pt>
                <c:pt idx="159">
                  <c:v>22753</c:v>
                </c:pt>
                <c:pt idx="160">
                  <c:v>24879</c:v>
                </c:pt>
                <c:pt idx="161">
                  <c:v>26506</c:v>
                </c:pt>
                <c:pt idx="162">
                  <c:v>27114</c:v>
                </c:pt>
                <c:pt idx="163">
                  <c:v>28606</c:v>
                </c:pt>
                <c:pt idx="164">
                  <c:v>28732</c:v>
                </c:pt>
                <c:pt idx="165">
                  <c:v>28498</c:v>
                </c:pt>
                <c:pt idx="166">
                  <c:v>29429</c:v>
                </c:pt>
                <c:pt idx="167">
                  <c:v>32676</c:v>
                </c:pt>
                <c:pt idx="168">
                  <c:v>34975</c:v>
                </c:pt>
                <c:pt idx="169">
                  <c:v>35252</c:v>
                </c:pt>
                <c:pt idx="170">
                  <c:v>38697</c:v>
                </c:pt>
                <c:pt idx="171">
                  <c:v>40425</c:v>
                </c:pt>
                <c:pt idx="172">
                  <c:v>37132</c:v>
                </c:pt>
                <c:pt idx="173">
                  <c:v>37740</c:v>
                </c:pt>
                <c:pt idx="174">
                  <c:v>45720</c:v>
                </c:pt>
                <c:pt idx="175">
                  <c:v>49310</c:v>
                </c:pt>
                <c:pt idx="176">
                  <c:v>48916</c:v>
                </c:pt>
                <c:pt idx="177">
                  <c:v>48611</c:v>
                </c:pt>
                <c:pt idx="178">
                  <c:v>49981</c:v>
                </c:pt>
                <c:pt idx="179">
                  <c:v>44457</c:v>
                </c:pt>
                <c:pt idx="180">
                  <c:v>51596</c:v>
                </c:pt>
                <c:pt idx="181">
                  <c:v>50294</c:v>
                </c:pt>
                <c:pt idx="182">
                  <c:v>52783</c:v>
                </c:pt>
                <c:pt idx="183">
                  <c:v>61242</c:v>
                </c:pt>
                <c:pt idx="184">
                  <c:v>54735</c:v>
                </c:pt>
                <c:pt idx="185">
                  <c:v>52972</c:v>
                </c:pt>
                <c:pt idx="186">
                  <c:v>52050</c:v>
                </c:pt>
                <c:pt idx="187">
                  <c:v>52509</c:v>
                </c:pt>
                <c:pt idx="188">
                  <c:v>56282</c:v>
                </c:pt>
                <c:pt idx="189">
                  <c:v>62538</c:v>
                </c:pt>
                <c:pt idx="190">
                  <c:v>61537</c:v>
                </c:pt>
                <c:pt idx="191">
                  <c:v>64399</c:v>
                </c:pt>
                <c:pt idx="192">
                  <c:v>62064</c:v>
                </c:pt>
                <c:pt idx="193">
                  <c:v>53601</c:v>
                </c:pt>
                <c:pt idx="194">
                  <c:v>60963</c:v>
                </c:pt>
                <c:pt idx="195">
                  <c:v>66999</c:v>
                </c:pt>
                <c:pt idx="196">
                  <c:v>64553</c:v>
                </c:pt>
                <c:pt idx="197">
                  <c:v>64732</c:v>
                </c:pt>
                <c:pt idx="198">
                  <c:v>64030</c:v>
                </c:pt>
                <c:pt idx="199">
                  <c:v>57711</c:v>
                </c:pt>
                <c:pt idx="200">
                  <c:v>55018</c:v>
                </c:pt>
                <c:pt idx="201">
                  <c:v>64572</c:v>
                </c:pt>
                <c:pt idx="202">
                  <c:v>69672</c:v>
                </c:pt>
                <c:pt idx="203">
                  <c:v>68900</c:v>
                </c:pt>
                <c:pt idx="204">
                  <c:v>69876</c:v>
                </c:pt>
                <c:pt idx="205">
                  <c:v>69239</c:v>
                </c:pt>
                <c:pt idx="206">
                  <c:v>61408</c:v>
                </c:pt>
                <c:pt idx="207">
                  <c:v>60975</c:v>
                </c:pt>
                <c:pt idx="208">
                  <c:v>57224</c:v>
                </c:pt>
                <c:pt idx="209">
                  <c:v>85687</c:v>
                </c:pt>
                <c:pt idx="210">
                  <c:v>77266</c:v>
                </c:pt>
                <c:pt idx="211">
                  <c:v>76472</c:v>
                </c:pt>
                <c:pt idx="212">
                  <c:v>78761</c:v>
                </c:pt>
                <c:pt idx="213">
                  <c:v>78512</c:v>
                </c:pt>
                <c:pt idx="214">
                  <c:v>69921</c:v>
                </c:pt>
                <c:pt idx="215">
                  <c:v>78357</c:v>
                </c:pt>
                <c:pt idx="216">
                  <c:v>83883</c:v>
                </c:pt>
                <c:pt idx="217">
                  <c:v>83341</c:v>
                </c:pt>
                <c:pt idx="218">
                  <c:v>86432</c:v>
                </c:pt>
                <c:pt idx="219">
                  <c:v>90632</c:v>
                </c:pt>
                <c:pt idx="220">
                  <c:v>90802</c:v>
                </c:pt>
                <c:pt idx="221">
                  <c:v>75809</c:v>
                </c:pt>
                <c:pt idx="222">
                  <c:v>89706</c:v>
                </c:pt>
                <c:pt idx="223">
                  <c:v>95735</c:v>
                </c:pt>
                <c:pt idx="224">
                  <c:v>96551</c:v>
                </c:pt>
                <c:pt idx="225">
                  <c:v>97570</c:v>
                </c:pt>
                <c:pt idx="226">
                  <c:v>94372</c:v>
                </c:pt>
                <c:pt idx="227">
                  <c:v>92071</c:v>
                </c:pt>
                <c:pt idx="228">
                  <c:v>83809</c:v>
                </c:pt>
                <c:pt idx="229">
                  <c:v>90123</c:v>
                </c:pt>
                <c:pt idx="230">
                  <c:v>97894</c:v>
                </c:pt>
                <c:pt idx="231">
                  <c:v>96424</c:v>
                </c:pt>
                <c:pt idx="232">
                  <c:v>93337</c:v>
                </c:pt>
                <c:pt idx="233">
                  <c:v>92605</c:v>
                </c:pt>
                <c:pt idx="234">
                  <c:v>86961</c:v>
                </c:pt>
                <c:pt idx="235">
                  <c:v>75083</c:v>
                </c:pt>
                <c:pt idx="236">
                  <c:v>83347</c:v>
                </c:pt>
                <c:pt idx="237">
                  <c:v>86508</c:v>
                </c:pt>
                <c:pt idx="238">
                  <c:v>86052</c:v>
                </c:pt>
                <c:pt idx="239">
                  <c:v>85362</c:v>
                </c:pt>
                <c:pt idx="240">
                  <c:v>88600</c:v>
                </c:pt>
                <c:pt idx="241">
                  <c:v>82170</c:v>
                </c:pt>
                <c:pt idx="242">
                  <c:v>70589</c:v>
                </c:pt>
                <c:pt idx="243">
                  <c:v>80472</c:v>
                </c:pt>
                <c:pt idx="244">
                  <c:v>86821</c:v>
                </c:pt>
                <c:pt idx="245">
                  <c:v>81484</c:v>
                </c:pt>
                <c:pt idx="246">
                  <c:v>79476</c:v>
                </c:pt>
                <c:pt idx="247">
                  <c:v>75829</c:v>
                </c:pt>
                <c:pt idx="248">
                  <c:v>74442</c:v>
                </c:pt>
                <c:pt idx="249">
                  <c:v>61267</c:v>
                </c:pt>
                <c:pt idx="250">
                  <c:v>72049</c:v>
                </c:pt>
                <c:pt idx="251">
                  <c:v>78524</c:v>
                </c:pt>
                <c:pt idx="252">
                  <c:v>70496</c:v>
                </c:pt>
                <c:pt idx="253">
                  <c:v>73272</c:v>
                </c:pt>
                <c:pt idx="254">
                  <c:v>74383</c:v>
                </c:pt>
                <c:pt idx="255">
                  <c:v>66732</c:v>
                </c:pt>
                <c:pt idx="256">
                  <c:v>55342</c:v>
                </c:pt>
                <c:pt idx="257">
                  <c:v>63509</c:v>
                </c:pt>
                <c:pt idx="258">
                  <c:v>67708</c:v>
                </c:pt>
                <c:pt idx="259">
                  <c:v>63371</c:v>
                </c:pt>
                <c:pt idx="260">
                  <c:v>62212</c:v>
                </c:pt>
                <c:pt idx="261">
                  <c:v>61871</c:v>
                </c:pt>
                <c:pt idx="262">
                  <c:v>55722</c:v>
                </c:pt>
                <c:pt idx="263">
                  <c:v>46790</c:v>
                </c:pt>
                <c:pt idx="264">
                  <c:v>54044</c:v>
                </c:pt>
                <c:pt idx="265">
                  <c:v>55839</c:v>
                </c:pt>
                <c:pt idx="266">
                  <c:v>54366</c:v>
                </c:pt>
                <c:pt idx="267">
                  <c:v>53370</c:v>
                </c:pt>
                <c:pt idx="268">
                  <c:v>50129</c:v>
                </c:pt>
                <c:pt idx="269">
                  <c:v>45148</c:v>
                </c:pt>
                <c:pt idx="270">
                  <c:v>36470</c:v>
                </c:pt>
                <c:pt idx="271">
                  <c:v>43893</c:v>
                </c:pt>
                <c:pt idx="272">
                  <c:v>49881</c:v>
                </c:pt>
                <c:pt idx="273">
                  <c:v>48648</c:v>
                </c:pt>
                <c:pt idx="274">
                  <c:v>48268</c:v>
                </c:pt>
                <c:pt idx="275">
                  <c:v>46963</c:v>
                </c:pt>
                <c:pt idx="276">
                  <c:v>45231</c:v>
                </c:pt>
                <c:pt idx="277">
                  <c:v>38310</c:v>
                </c:pt>
                <c:pt idx="278">
                  <c:v>46253</c:v>
                </c:pt>
                <c:pt idx="279">
                  <c:v>50210</c:v>
                </c:pt>
                <c:pt idx="280">
                  <c:v>47638</c:v>
                </c:pt>
                <c:pt idx="281">
                  <c:v>50356</c:v>
                </c:pt>
                <c:pt idx="282">
                  <c:v>45674</c:v>
                </c:pt>
                <c:pt idx="283">
                  <c:v>45903</c:v>
                </c:pt>
                <c:pt idx="284">
                  <c:v>38073</c:v>
                </c:pt>
                <c:pt idx="285">
                  <c:v>44281</c:v>
                </c:pt>
                <c:pt idx="286">
                  <c:v>47905</c:v>
                </c:pt>
                <c:pt idx="287">
                  <c:v>44879</c:v>
                </c:pt>
                <c:pt idx="288">
                  <c:v>44684</c:v>
                </c:pt>
                <c:pt idx="289">
                  <c:v>41100</c:v>
                </c:pt>
                <c:pt idx="290">
                  <c:v>30548</c:v>
                </c:pt>
                <c:pt idx="291">
                  <c:v>29163</c:v>
                </c:pt>
                <c:pt idx="292">
                  <c:v>38617</c:v>
                </c:pt>
                <c:pt idx="293">
                  <c:v>45576</c:v>
                </c:pt>
                <c:pt idx="294">
                  <c:v>45882</c:v>
                </c:pt>
                <c:pt idx="295">
                  <c:v>46232</c:v>
                </c:pt>
                <c:pt idx="296">
                  <c:v>45209</c:v>
                </c:pt>
                <c:pt idx="297">
                  <c:v>44059</c:v>
                </c:pt>
                <c:pt idx="298">
                  <c:v>37975</c:v>
                </c:pt>
                <c:pt idx="299">
                  <c:v>44376</c:v>
                </c:pt>
                <c:pt idx="300">
                  <c:v>44489</c:v>
                </c:pt>
                <c:pt idx="301">
                  <c:v>43082</c:v>
                </c:pt>
                <c:pt idx="302">
                  <c:v>41322</c:v>
                </c:pt>
                <c:pt idx="303">
                  <c:v>41810</c:v>
                </c:pt>
                <c:pt idx="304">
                  <c:v>38772</c:v>
                </c:pt>
                <c:pt idx="305">
                  <c:v>31118</c:v>
                </c:pt>
                <c:pt idx="306">
                  <c:v>36604</c:v>
                </c:pt>
                <c:pt idx="307">
                  <c:v>35551</c:v>
                </c:pt>
                <c:pt idx="308">
                  <c:v>36595</c:v>
                </c:pt>
                <c:pt idx="309">
                  <c:v>36652</c:v>
                </c:pt>
                <c:pt idx="310">
                  <c:v>36011</c:v>
                </c:pt>
                <c:pt idx="311">
                  <c:v>32981</c:v>
                </c:pt>
                <c:pt idx="312">
                  <c:v>26567</c:v>
                </c:pt>
                <c:pt idx="313">
                  <c:v>32080</c:v>
                </c:pt>
                <c:pt idx="314">
                  <c:v>31521</c:v>
                </c:pt>
                <c:pt idx="315">
                  <c:v>29373</c:v>
                </c:pt>
                <c:pt idx="316">
                  <c:v>30031</c:v>
                </c:pt>
                <c:pt idx="317">
                  <c:v>30254</c:v>
                </c:pt>
                <c:pt idx="318">
                  <c:v>27071</c:v>
                </c:pt>
                <c:pt idx="319">
                  <c:v>22065</c:v>
                </c:pt>
                <c:pt idx="320">
                  <c:v>26382</c:v>
                </c:pt>
                <c:pt idx="321">
                  <c:v>24010</c:v>
                </c:pt>
                <c:pt idx="322">
                  <c:v>22890</c:v>
                </c:pt>
                <c:pt idx="323">
                  <c:v>25152</c:v>
                </c:pt>
                <c:pt idx="324">
                  <c:v>26624</c:v>
                </c:pt>
                <c:pt idx="325">
                  <c:v>24337</c:v>
                </c:pt>
                <c:pt idx="326">
                  <c:v>19556</c:v>
                </c:pt>
                <c:pt idx="327">
                  <c:v>23950</c:v>
                </c:pt>
                <c:pt idx="328">
                  <c:v>24712</c:v>
                </c:pt>
                <c:pt idx="329">
                  <c:v>23067</c:v>
                </c:pt>
                <c:pt idx="330">
                  <c:v>22273</c:v>
                </c:pt>
                <c:pt idx="331">
                  <c:v>18732</c:v>
                </c:pt>
                <c:pt idx="332">
                  <c:v>20021</c:v>
                </c:pt>
                <c:pt idx="333">
                  <c:v>16432</c:v>
                </c:pt>
                <c:pt idx="334">
                  <c:v>20549</c:v>
                </c:pt>
                <c:pt idx="335">
                  <c:v>21822</c:v>
                </c:pt>
                <c:pt idx="336">
                  <c:v>20035</c:v>
                </c:pt>
                <c:pt idx="337">
                  <c:v>39114</c:v>
                </c:pt>
                <c:pt idx="338">
                  <c:v>-1858</c:v>
                </c:pt>
                <c:pt idx="339">
                  <c:v>16504</c:v>
                </c:pt>
                <c:pt idx="340">
                  <c:v>16375</c:v>
                </c:pt>
                <c:pt idx="341">
                  <c:v>18088</c:v>
                </c:pt>
                <c:pt idx="342">
                  <c:v>20346</c:v>
                </c:pt>
                <c:pt idx="343">
                  <c:v>18139</c:v>
                </c:pt>
                <c:pt idx="344">
                  <c:v>0</c:v>
                </c:pt>
                <c:pt idx="345">
                  <c:v>36867</c:v>
                </c:pt>
                <c:pt idx="346">
                  <c:v>16311</c:v>
                </c:pt>
                <c:pt idx="347">
                  <c:v>12584</c:v>
                </c:pt>
                <c:pt idx="348">
                  <c:v>15968</c:v>
                </c:pt>
                <c:pt idx="349">
                  <c:v>16946</c:v>
                </c:pt>
                <c:pt idx="350">
                  <c:v>15590</c:v>
                </c:pt>
                <c:pt idx="351">
                  <c:v>15158</c:v>
                </c:pt>
                <c:pt idx="352">
                  <c:v>15144</c:v>
                </c:pt>
                <c:pt idx="353">
                  <c:v>13788</c:v>
                </c:pt>
                <c:pt idx="354">
                  <c:v>10050</c:v>
                </c:pt>
                <c:pt idx="355">
                  <c:v>13816</c:v>
                </c:pt>
                <c:pt idx="356">
                  <c:v>15244</c:v>
                </c:pt>
                <c:pt idx="357">
                  <c:v>14545</c:v>
                </c:pt>
                <c:pt idx="358">
                  <c:v>14256</c:v>
                </c:pt>
                <c:pt idx="359">
                  <c:v>14849</c:v>
                </c:pt>
                <c:pt idx="360">
                  <c:v>13203</c:v>
                </c:pt>
                <c:pt idx="361">
                  <c:v>9102</c:v>
                </c:pt>
                <c:pt idx="362">
                  <c:v>12689</c:v>
                </c:pt>
                <c:pt idx="363">
                  <c:v>11666</c:v>
                </c:pt>
                <c:pt idx="364">
                  <c:v>18855</c:v>
                </c:pt>
                <c:pt idx="365">
                  <c:v>13082</c:v>
                </c:pt>
                <c:pt idx="366">
                  <c:v>13044</c:v>
                </c:pt>
                <c:pt idx="367">
                  <c:v>11436</c:v>
                </c:pt>
                <c:pt idx="368">
                  <c:v>8635</c:v>
                </c:pt>
                <c:pt idx="369">
                  <c:v>11039</c:v>
                </c:pt>
                <c:pt idx="370">
                  <c:v>12899</c:v>
                </c:pt>
                <c:pt idx="371">
                  <c:v>12408</c:v>
                </c:pt>
                <c:pt idx="372">
                  <c:v>11713</c:v>
                </c:pt>
                <c:pt idx="373">
                  <c:v>12059</c:v>
                </c:pt>
                <c:pt idx="374">
                  <c:v>11831</c:v>
                </c:pt>
                <c:pt idx="375">
                  <c:v>9110</c:v>
                </c:pt>
                <c:pt idx="376">
                  <c:v>11067</c:v>
                </c:pt>
                <c:pt idx="377">
                  <c:v>12923</c:v>
                </c:pt>
                <c:pt idx="378">
                  <c:v>9309</c:v>
                </c:pt>
                <c:pt idx="379">
                  <c:v>12143</c:v>
                </c:pt>
                <c:pt idx="380">
                  <c:v>12194</c:v>
                </c:pt>
                <c:pt idx="381">
                  <c:v>11649</c:v>
                </c:pt>
                <c:pt idx="382">
                  <c:v>9121</c:v>
                </c:pt>
                <c:pt idx="383">
                  <c:v>11610</c:v>
                </c:pt>
                <c:pt idx="384">
                  <c:v>12881</c:v>
                </c:pt>
                <c:pt idx="385">
                  <c:v>13193</c:v>
                </c:pt>
                <c:pt idx="386">
                  <c:v>13993</c:v>
                </c:pt>
                <c:pt idx="387">
                  <c:v>14264</c:v>
                </c:pt>
                <c:pt idx="388">
                  <c:v>14199</c:v>
                </c:pt>
                <c:pt idx="389">
                  <c:v>10584</c:v>
                </c:pt>
                <c:pt idx="390">
                  <c:v>13742</c:v>
                </c:pt>
                <c:pt idx="391">
                  <c:v>16738</c:v>
                </c:pt>
                <c:pt idx="392">
                  <c:v>16577</c:v>
                </c:pt>
                <c:pt idx="393">
                  <c:v>16488</c:v>
                </c:pt>
                <c:pt idx="394">
                  <c:v>16752</c:v>
                </c:pt>
                <c:pt idx="395">
                  <c:v>15510</c:v>
                </c:pt>
                <c:pt idx="396">
                  <c:v>12286</c:v>
                </c:pt>
                <c:pt idx="397">
                  <c:v>14989</c:v>
                </c:pt>
                <c:pt idx="398">
                  <c:v>17407</c:v>
                </c:pt>
                <c:pt idx="399">
                  <c:v>16838</c:v>
                </c:pt>
                <c:pt idx="400">
                  <c:v>18284</c:v>
                </c:pt>
                <c:pt idx="401">
                  <c:v>18754</c:v>
                </c:pt>
                <c:pt idx="402">
                  <c:v>18599</c:v>
                </c:pt>
                <c:pt idx="403">
                  <c:v>15388</c:v>
                </c:pt>
                <c:pt idx="404">
                  <c:v>17921</c:v>
                </c:pt>
                <c:pt idx="405">
                  <c:v>22854</c:v>
                </c:pt>
                <c:pt idx="406">
                  <c:v>23285</c:v>
                </c:pt>
                <c:pt idx="407">
                  <c:v>24882</c:v>
                </c:pt>
                <c:pt idx="408">
                  <c:v>25320</c:v>
                </c:pt>
                <c:pt idx="409">
                  <c:v>26291</c:v>
                </c:pt>
                <c:pt idx="410">
                  <c:v>24492</c:v>
                </c:pt>
                <c:pt idx="411">
                  <c:v>28903</c:v>
                </c:pt>
                <c:pt idx="412">
                  <c:v>35871</c:v>
                </c:pt>
                <c:pt idx="413">
                  <c:v>39726</c:v>
                </c:pt>
                <c:pt idx="414">
                  <c:v>40953</c:v>
                </c:pt>
                <c:pt idx="415">
                  <c:v>43846</c:v>
                </c:pt>
                <c:pt idx="416">
                  <c:v>46951</c:v>
                </c:pt>
                <c:pt idx="417">
                  <c:v>40715</c:v>
                </c:pt>
                <c:pt idx="418">
                  <c:v>47262</c:v>
                </c:pt>
                <c:pt idx="419">
                  <c:v>53476</c:v>
                </c:pt>
                <c:pt idx="420">
                  <c:v>59118</c:v>
                </c:pt>
                <c:pt idx="421">
                  <c:v>62258</c:v>
                </c:pt>
                <c:pt idx="422">
                  <c:v>62714</c:v>
                </c:pt>
                <c:pt idx="423">
                  <c:v>68020</c:v>
                </c:pt>
                <c:pt idx="424">
                  <c:v>56211</c:v>
                </c:pt>
                <c:pt idx="425">
                  <c:v>53480</c:v>
                </c:pt>
                <c:pt idx="426">
                  <c:v>72330</c:v>
                </c:pt>
                <c:pt idx="427">
                  <c:v>81466</c:v>
                </c:pt>
                <c:pt idx="428">
                  <c:v>89129</c:v>
                </c:pt>
                <c:pt idx="429">
                  <c:v>93249</c:v>
                </c:pt>
                <c:pt idx="430">
                  <c:v>103558</c:v>
                </c:pt>
                <c:pt idx="431">
                  <c:v>96982</c:v>
                </c:pt>
                <c:pt idx="432">
                  <c:v>115736</c:v>
                </c:pt>
                <c:pt idx="433">
                  <c:v>126789</c:v>
                </c:pt>
                <c:pt idx="434">
                  <c:v>131968</c:v>
                </c:pt>
                <c:pt idx="435">
                  <c:v>145384</c:v>
                </c:pt>
                <c:pt idx="436">
                  <c:v>152879</c:v>
                </c:pt>
                <c:pt idx="437">
                  <c:v>168912</c:v>
                </c:pt>
                <c:pt idx="438">
                  <c:v>161736</c:v>
                </c:pt>
                <c:pt idx="439">
                  <c:v>184372</c:v>
                </c:pt>
                <c:pt idx="440">
                  <c:v>200739</c:v>
                </c:pt>
                <c:pt idx="441">
                  <c:v>217353</c:v>
                </c:pt>
                <c:pt idx="442">
                  <c:v>234692</c:v>
                </c:pt>
                <c:pt idx="443">
                  <c:v>261394</c:v>
                </c:pt>
                <c:pt idx="444">
                  <c:v>273802</c:v>
                </c:pt>
                <c:pt idx="445">
                  <c:v>259167</c:v>
                </c:pt>
                <c:pt idx="446">
                  <c:v>295158</c:v>
                </c:pt>
                <c:pt idx="447">
                  <c:v>314644</c:v>
                </c:pt>
                <c:pt idx="448">
                  <c:v>332921</c:v>
                </c:pt>
                <c:pt idx="449">
                  <c:v>346786</c:v>
                </c:pt>
                <c:pt idx="450">
                  <c:v>349691</c:v>
                </c:pt>
                <c:pt idx="451">
                  <c:v>352991</c:v>
                </c:pt>
                <c:pt idx="452">
                  <c:v>323023</c:v>
                </c:pt>
                <c:pt idx="453">
                  <c:v>360927</c:v>
                </c:pt>
                <c:pt idx="454">
                  <c:v>379308</c:v>
                </c:pt>
                <c:pt idx="455">
                  <c:v>386555</c:v>
                </c:pt>
                <c:pt idx="456">
                  <c:v>401993</c:v>
                </c:pt>
                <c:pt idx="457">
                  <c:v>392488</c:v>
                </c:pt>
                <c:pt idx="458">
                  <c:v>368060</c:v>
                </c:pt>
                <c:pt idx="459">
                  <c:v>357316</c:v>
                </c:pt>
                <c:pt idx="460">
                  <c:v>382146</c:v>
                </c:pt>
                <c:pt idx="461">
                  <c:v>412431</c:v>
                </c:pt>
                <c:pt idx="462">
                  <c:v>414188</c:v>
                </c:pt>
                <c:pt idx="463">
                  <c:v>401078</c:v>
                </c:pt>
                <c:pt idx="464">
                  <c:v>403405</c:v>
                </c:pt>
                <c:pt idx="465">
                  <c:v>366494</c:v>
                </c:pt>
                <c:pt idx="466">
                  <c:v>329942</c:v>
                </c:pt>
                <c:pt idx="467">
                  <c:v>348421</c:v>
                </c:pt>
                <c:pt idx="468">
                  <c:v>362727</c:v>
                </c:pt>
                <c:pt idx="469">
                  <c:v>343144</c:v>
                </c:pt>
                <c:pt idx="470">
                  <c:v>326098</c:v>
                </c:pt>
                <c:pt idx="471">
                  <c:v>311170</c:v>
                </c:pt>
                <c:pt idx="472">
                  <c:v>281386</c:v>
                </c:pt>
                <c:pt idx="473">
                  <c:v>263533</c:v>
                </c:pt>
                <c:pt idx="474">
                  <c:v>267334</c:v>
                </c:pt>
                <c:pt idx="475">
                  <c:v>276110</c:v>
                </c:pt>
                <c:pt idx="476">
                  <c:v>259551</c:v>
                </c:pt>
                <c:pt idx="477">
                  <c:v>257299</c:v>
                </c:pt>
                <c:pt idx="478">
                  <c:v>240842</c:v>
                </c:pt>
                <c:pt idx="479">
                  <c:v>222315</c:v>
                </c:pt>
                <c:pt idx="480">
                  <c:v>196427</c:v>
                </c:pt>
                <c:pt idx="481">
                  <c:v>208921</c:v>
                </c:pt>
                <c:pt idx="482">
                  <c:v>211298</c:v>
                </c:pt>
                <c:pt idx="483">
                  <c:v>186364</c:v>
                </c:pt>
                <c:pt idx="484">
                  <c:v>173790</c:v>
                </c:pt>
                <c:pt idx="485">
                  <c:v>165553</c:v>
                </c:pt>
                <c:pt idx="486">
                  <c:v>152734</c:v>
                </c:pt>
                <c:pt idx="487">
                  <c:v>127510</c:v>
                </c:pt>
                <c:pt idx="488">
                  <c:v>132788</c:v>
                </c:pt>
                <c:pt idx="489">
                  <c:v>134154</c:v>
                </c:pt>
                <c:pt idx="490">
                  <c:v>132364</c:v>
                </c:pt>
                <c:pt idx="491">
                  <c:v>120529</c:v>
                </c:pt>
                <c:pt idx="492">
                  <c:v>114460</c:v>
                </c:pt>
                <c:pt idx="493">
                  <c:v>100636</c:v>
                </c:pt>
                <c:pt idx="494">
                  <c:v>86498</c:v>
                </c:pt>
                <c:pt idx="495">
                  <c:v>92596</c:v>
                </c:pt>
                <c:pt idx="496">
                  <c:v>93463</c:v>
                </c:pt>
                <c:pt idx="497">
                  <c:v>92291</c:v>
                </c:pt>
                <c:pt idx="498">
                  <c:v>84332</c:v>
                </c:pt>
                <c:pt idx="499">
                  <c:v>80834</c:v>
                </c:pt>
                <c:pt idx="500">
                  <c:v>70421</c:v>
                </c:pt>
                <c:pt idx="501">
                  <c:v>60471</c:v>
                </c:pt>
                <c:pt idx="502">
                  <c:v>62224</c:v>
                </c:pt>
                <c:pt idx="503">
                  <c:v>67208</c:v>
                </c:pt>
                <c:pt idx="504">
                  <c:v>62480</c:v>
                </c:pt>
                <c:pt idx="505">
                  <c:v>60753</c:v>
                </c:pt>
                <c:pt idx="506">
                  <c:v>58226</c:v>
                </c:pt>
                <c:pt idx="507">
                  <c:v>53449</c:v>
                </c:pt>
                <c:pt idx="508">
                  <c:v>42640</c:v>
                </c:pt>
                <c:pt idx="509">
                  <c:v>50848</c:v>
                </c:pt>
                <c:pt idx="510">
                  <c:v>54069</c:v>
                </c:pt>
                <c:pt idx="511">
                  <c:v>51667</c:v>
                </c:pt>
                <c:pt idx="512">
                  <c:v>48698</c:v>
                </c:pt>
                <c:pt idx="513">
                  <c:v>50040</c:v>
                </c:pt>
                <c:pt idx="514">
                  <c:v>46148</c:v>
                </c:pt>
                <c:pt idx="515">
                  <c:v>37566</c:v>
                </c:pt>
                <c:pt idx="516">
                  <c:v>45951</c:v>
                </c:pt>
                <c:pt idx="517">
                  <c:v>48786</c:v>
                </c:pt>
                <c:pt idx="518">
                  <c:v>46617</c:v>
                </c:pt>
                <c:pt idx="519">
                  <c:v>44111</c:v>
                </c:pt>
                <c:pt idx="520">
                  <c:v>43071</c:v>
                </c:pt>
                <c:pt idx="521">
                  <c:v>39796</c:v>
                </c:pt>
                <c:pt idx="522">
                  <c:v>34703</c:v>
                </c:pt>
                <c:pt idx="523">
                  <c:v>43733</c:v>
                </c:pt>
                <c:pt idx="524">
                  <c:v>45892</c:v>
                </c:pt>
                <c:pt idx="525">
                  <c:v>43393</c:v>
                </c:pt>
                <c:pt idx="526">
                  <c:v>42766</c:v>
                </c:pt>
                <c:pt idx="527">
                  <c:v>41506</c:v>
                </c:pt>
                <c:pt idx="528">
                  <c:v>37154</c:v>
                </c:pt>
                <c:pt idx="529">
                  <c:v>32906</c:v>
                </c:pt>
                <c:pt idx="530">
                  <c:v>38865</c:v>
                </c:pt>
                <c:pt idx="531">
                  <c:v>41733</c:v>
                </c:pt>
                <c:pt idx="532">
                  <c:v>38949</c:v>
                </c:pt>
                <c:pt idx="533">
                  <c:v>38079</c:v>
                </c:pt>
                <c:pt idx="534">
                  <c:v>41157</c:v>
                </c:pt>
                <c:pt idx="535">
                  <c:v>38164</c:v>
                </c:pt>
                <c:pt idx="536">
                  <c:v>30093</c:v>
                </c:pt>
                <c:pt idx="537">
                  <c:v>42015</c:v>
                </c:pt>
                <c:pt idx="538">
                  <c:v>41383</c:v>
                </c:pt>
                <c:pt idx="539">
                  <c:v>35342</c:v>
                </c:pt>
                <c:pt idx="540">
                  <c:v>0</c:v>
                </c:pt>
                <c:pt idx="541">
                  <c:v>78839</c:v>
                </c:pt>
                <c:pt idx="542">
                  <c:v>39361</c:v>
                </c:pt>
                <c:pt idx="543">
                  <c:v>29689</c:v>
                </c:pt>
                <c:pt idx="544">
                  <c:v>43654</c:v>
                </c:pt>
                <c:pt idx="545">
                  <c:v>43509</c:v>
                </c:pt>
                <c:pt idx="546">
                  <c:v>44230</c:v>
                </c:pt>
                <c:pt idx="547">
                  <c:v>41649</c:v>
                </c:pt>
                <c:pt idx="548">
                  <c:v>41831</c:v>
                </c:pt>
                <c:pt idx="549">
                  <c:v>40134</c:v>
                </c:pt>
                <c:pt idx="550">
                  <c:v>30549</c:v>
                </c:pt>
                <c:pt idx="551">
                  <c:v>42625</c:v>
                </c:pt>
                <c:pt idx="552">
                  <c:v>42982</c:v>
                </c:pt>
                <c:pt idx="553">
                  <c:v>44643</c:v>
                </c:pt>
                <c:pt idx="554">
                  <c:v>38628</c:v>
                </c:pt>
                <c:pt idx="555">
                  <c:v>39070</c:v>
                </c:pt>
                <c:pt idx="556">
                  <c:v>35499</c:v>
                </c:pt>
                <c:pt idx="557">
                  <c:v>28204</c:v>
                </c:pt>
                <c:pt idx="558">
                  <c:v>38353</c:v>
                </c:pt>
                <c:pt idx="559">
                  <c:v>41195</c:v>
                </c:pt>
                <c:pt idx="560">
                  <c:v>40120</c:v>
                </c:pt>
                <c:pt idx="561">
                  <c:v>38667</c:v>
                </c:pt>
                <c:pt idx="562">
                  <c:v>36083</c:v>
                </c:pt>
                <c:pt idx="563">
                  <c:v>32937</c:v>
                </c:pt>
                <c:pt idx="564">
                  <c:v>25166</c:v>
                </c:pt>
                <c:pt idx="565">
                  <c:v>35178</c:v>
                </c:pt>
                <c:pt idx="566">
                  <c:v>36401</c:v>
                </c:pt>
                <c:pt idx="567">
                  <c:v>36571</c:v>
                </c:pt>
                <c:pt idx="568">
                  <c:v>34457</c:v>
                </c:pt>
                <c:pt idx="569">
                  <c:v>30948</c:v>
                </c:pt>
                <c:pt idx="570">
                  <c:v>25072</c:v>
                </c:pt>
                <c:pt idx="571">
                  <c:v>25467</c:v>
                </c:pt>
                <c:pt idx="572">
                  <c:v>37593</c:v>
                </c:pt>
                <c:pt idx="573">
                  <c:v>46164</c:v>
                </c:pt>
                <c:pt idx="574">
                  <c:v>44658</c:v>
                </c:pt>
                <c:pt idx="575">
                  <c:v>46759</c:v>
                </c:pt>
                <c:pt idx="576">
                  <c:v>45083</c:v>
                </c:pt>
                <c:pt idx="577">
                  <c:v>42909</c:v>
                </c:pt>
                <c:pt idx="578">
                  <c:v>30941</c:v>
                </c:pt>
                <c:pt idx="579">
                  <c:v>41965</c:v>
                </c:pt>
                <c:pt idx="580">
                  <c:v>47092</c:v>
                </c:pt>
                <c:pt idx="581">
                  <c:v>45352</c:v>
                </c:pt>
                <c:pt idx="582">
                  <c:v>42618</c:v>
                </c:pt>
                <c:pt idx="583">
                  <c:v>42766</c:v>
                </c:pt>
                <c:pt idx="584">
                  <c:v>38948</c:v>
                </c:pt>
                <c:pt idx="585">
                  <c:v>31222</c:v>
                </c:pt>
                <c:pt idx="586">
                  <c:v>37875</c:v>
                </c:pt>
                <c:pt idx="587">
                  <c:v>43263</c:v>
                </c:pt>
                <c:pt idx="588">
                  <c:v>34973</c:v>
                </c:pt>
                <c:pt idx="589">
                  <c:v>33376</c:v>
                </c:pt>
                <c:pt idx="590">
                  <c:v>28591</c:v>
                </c:pt>
                <c:pt idx="591">
                  <c:v>27254</c:v>
                </c:pt>
                <c:pt idx="592">
                  <c:v>25404</c:v>
                </c:pt>
                <c:pt idx="593">
                  <c:v>27176</c:v>
                </c:pt>
                <c:pt idx="594">
                  <c:v>30570</c:v>
                </c:pt>
                <c:pt idx="595">
                  <c:v>34403</c:v>
                </c:pt>
                <c:pt idx="596">
                  <c:v>35662</c:v>
                </c:pt>
                <c:pt idx="597">
                  <c:v>30773</c:v>
                </c:pt>
                <c:pt idx="598">
                  <c:v>30256</c:v>
                </c:pt>
                <c:pt idx="599">
                  <c:v>26115</c:v>
                </c:pt>
                <c:pt idx="600">
                  <c:v>26964</c:v>
                </c:pt>
                <c:pt idx="601">
                  <c:v>31923</c:v>
                </c:pt>
                <c:pt idx="602">
                  <c:v>31382</c:v>
                </c:pt>
                <c:pt idx="603">
                  <c:v>29616</c:v>
                </c:pt>
                <c:pt idx="604">
                  <c:v>28326</c:v>
                </c:pt>
                <c:pt idx="605">
                  <c:v>26041</c:v>
                </c:pt>
                <c:pt idx="606">
                  <c:v>18795</c:v>
                </c:pt>
                <c:pt idx="607">
                  <c:v>18870</c:v>
                </c:pt>
                <c:pt idx="608">
                  <c:v>23529</c:v>
                </c:pt>
                <c:pt idx="609">
                  <c:v>26727</c:v>
                </c:pt>
              </c:numCache>
            </c:numRef>
          </c:yVal>
          <c:smooth val="1"/>
        </c:ser>
        <c:ser>
          <c:idx val="1"/>
          <c:order val="1"/>
          <c:tx>
            <c:v>Phase 1</c:v>
          </c:tx>
          <c:spPr>
            <a:ln w="19050" cmpd="sng">
              <a:prstDash val="sysDash"/>
            </a:ln>
          </c:spPr>
          <c:marker>
            <c:symbol val="none"/>
          </c:marker>
          <c:xVal>
            <c:numRef>
              <c:f>印度!$A$2:$A$73</c:f>
              <c:numCache>
                <c:formatCode>m/d/yyyy</c:formatCode>
                <c:ptCount val="72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</c:numCache>
            </c:numRef>
          </c:xVal>
          <c:yVal>
            <c:numRef>
              <c:f>印度!$M$2:$M$73</c:f>
              <c:numCache>
                <c:formatCode>General</c:formatCode>
                <c:ptCount val="72"/>
                <c:pt idx="0">
                  <c:v>1</c:v>
                </c:pt>
                <c:pt idx="1">
                  <c:v>5.5737304694258798E-2</c:v>
                </c:pt>
                <c:pt idx="2">
                  <c:v>4.7110284673681502E-2</c:v>
                </c:pt>
                <c:pt idx="3">
                  <c:v>5.2347378412667102E-2</c:v>
                </c:pt>
                <c:pt idx="4">
                  <c:v>6.8590060919475004E-2</c:v>
                </c:pt>
                <c:pt idx="5">
                  <c:v>9.3788990378965306E-2</c:v>
                </c:pt>
                <c:pt idx="6">
                  <c:v>0.12653934323194499</c:v>
                </c:pt>
                <c:pt idx="7">
                  <c:v>0.16595342784424</c:v>
                </c:pt>
                <c:pt idx="8">
                  <c:v>0.21156310945189799</c:v>
                </c:pt>
                <c:pt idx="9">
                  <c:v>0.263246138472782</c:v>
                </c:pt>
                <c:pt idx="10">
                  <c:v>0.321171725152053</c:v>
                </c:pt>
                <c:pt idx="11">
                  <c:v>0.38576170794461601</c:v>
                </c:pt>
                <c:pt idx="12">
                  <c:v>0.45766447094254598</c:v>
                </c:pt>
                <c:pt idx="13">
                  <c:v>0.53773941717049401</c:v>
                </c:pt>
                <c:pt idx="14">
                  <c:v>0.62705033200239202</c:v>
                </c:pt>
                <c:pt idx="15">
                  <c:v>0.726866400326319</c:v>
                </c:pt>
                <c:pt idx="16">
                  <c:v>0.83866999340728798</c:v>
                </c:pt>
                <c:pt idx="17">
                  <c:v>0.96417063366536204</c:v>
                </c:pt>
                <c:pt idx="18">
                  <c:v>1.10532479159939</c:v>
                </c:pt>
                <c:pt idx="19">
                  <c:v>1.2643613801092599</c:v>
                </c:pt>
                <c:pt idx="20">
                  <c:v>1.4438129967626401</c:v>
                </c:pt>
                <c:pt idx="21">
                  <c:v>1.64655313180445</c:v>
                </c:pt>
                <c:pt idx="22">
                  <c:v>1.8758397153878099</c:v>
                </c:pt>
                <c:pt idx="23">
                  <c:v>2.1353655271481302</c:v>
                </c:pt>
                <c:pt idx="24">
                  <c:v>2.4293161396862302</c:v>
                </c:pt>
                <c:pt idx="25">
                  <c:v>2.7624362191087299</c:v>
                </c:pt>
                <c:pt idx="26">
                  <c:v>3.1401051644957798</c:v>
                </c:pt>
                <c:pt idx="27">
                  <c:v>3.5684232378345899</c:v>
                </c:pt>
                <c:pt idx="28">
                  <c:v>4.0543095203066102</c:v>
                </c:pt>
                <c:pt idx="29">
                  <c:v>4.6056132336192102</c:v>
                </c:pt>
                <c:pt idx="30">
                  <c:v>5.2312401902389896</c:v>
                </c:pt>
                <c:pt idx="31">
                  <c:v>5.94129638805786</c:v>
                </c:pt>
                <c:pt idx="32">
                  <c:v>6.7472510476724699</c:v>
                </c:pt>
                <c:pt idx="33">
                  <c:v>7.6621217089691003</c:v>
                </c:pt>
                <c:pt idx="34">
                  <c:v>8.7006843634805904</c:v>
                </c:pt>
                <c:pt idx="35">
                  <c:v>9.8797120060304096</c:v>
                </c:pt>
                <c:pt idx="36">
                  <c:v>11.2182454502383</c:v>
                </c:pt>
                <c:pt idx="37">
                  <c:v>12.7379007751016</c:v>
                </c:pt>
                <c:pt idx="38">
                  <c:v>14.4632183626283</c:v>
                </c:pt>
                <c:pt idx="39">
                  <c:v>16.422059159028102</c:v>
                </c:pt>
                <c:pt idx="40">
                  <c:v>18.646054555190201</c:v>
                </c:pt>
                <c:pt idx="41">
                  <c:v>21.171117148452002</c:v>
                </c:pt>
                <c:pt idx="42">
                  <c:v>24.038020631021801</c:v>
                </c:pt>
                <c:pt idx="43">
                  <c:v>27.293058166748601</c:v>
                </c:pt>
                <c:pt idx="44">
                  <c:v>30.988789885280301</c:v>
                </c:pt>
                <c:pt idx="45">
                  <c:v>35.184891561475801</c:v>
                </c:pt>
                <c:pt idx="46">
                  <c:v>39.949118181464399</c:v>
                </c:pt>
                <c:pt idx="47">
                  <c:v>45.358397951341203</c:v>
                </c:pt>
                <c:pt idx="48">
                  <c:v>51.500074410050402</c:v>
                </c:pt>
                <c:pt idx="49">
                  <c:v>58.473316698521302</c:v>
                </c:pt>
                <c:pt idx="50">
                  <c:v>66.390720751094307</c:v>
                </c:pt>
                <c:pt idx="51">
                  <c:v>75.380127256478104</c:v>
                </c:pt>
                <c:pt idx="52">
                  <c:v>85.586685733539696</c:v>
                </c:pt>
                <c:pt idx="53">
                  <c:v>97.175198038508299</c:v>
                </c:pt>
                <c:pt idx="54">
                  <c:v>110.33277912861</c:v>
                </c:pt>
                <c:pt idx="55">
                  <c:v>125.271878025316</c:v>
                </c:pt>
                <c:pt idx="56">
                  <c:v>142.23370773062001</c:v>
                </c:pt>
                <c:pt idx="57">
                  <c:v>161.49213944551201</c:v>
                </c:pt>
                <c:pt idx="58">
                  <c:v>183.358123927078</c:v>
                </c:pt>
                <c:pt idx="59">
                  <c:v>208.184711319662</c:v>
                </c:pt>
                <c:pt idx="60">
                  <c:v>236.37275044278101</c:v>
                </c:pt>
                <c:pt idx="61">
                  <c:v>268.37735946854599</c:v>
                </c:pt>
                <c:pt idx="62">
                  <c:v>304.71527234980601</c:v>
                </c:pt>
                <c:pt idx="63">
                  <c:v>345.97317946591801</c:v>
                </c:pt>
                <c:pt idx="64">
                  <c:v>392.81719696146598</c:v>
                </c:pt>
                <c:pt idx="65">
                  <c:v>446.00361741996602</c:v>
                </c:pt>
                <c:pt idx="66">
                  <c:v>506.39111512917702</c:v>
                </c:pt>
                <c:pt idx="67">
                  <c:v>574.95460258499998</c:v>
                </c:pt>
                <c:pt idx="68">
                  <c:v>652.80096141858598</c:v>
                </c:pt>
                <c:pt idx="69">
                  <c:v>741.18690103652</c:v>
                </c:pt>
                <c:pt idx="70">
                  <c:v>841.53923241246605</c:v>
                </c:pt>
                <c:pt idx="71">
                  <c:v>955.47788319843096</c:v>
                </c:pt>
              </c:numCache>
            </c:numRef>
          </c:yVal>
          <c:smooth val="1"/>
        </c:ser>
        <c:ser>
          <c:idx val="2"/>
          <c:order val="2"/>
          <c:tx>
            <c:v>Phase 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印度!$A$73:$A$233</c:f>
              <c:numCache>
                <c:formatCode>m/d/yyyy</c:formatCode>
                <c:ptCount val="161"/>
                <c:pt idx="0">
                  <c:v>43931</c:v>
                </c:pt>
                <c:pt idx="1">
                  <c:v>43932</c:v>
                </c:pt>
                <c:pt idx="2">
                  <c:v>43933</c:v>
                </c:pt>
                <c:pt idx="3">
                  <c:v>43934</c:v>
                </c:pt>
                <c:pt idx="4">
                  <c:v>43935</c:v>
                </c:pt>
                <c:pt idx="5">
                  <c:v>43936</c:v>
                </c:pt>
                <c:pt idx="6">
                  <c:v>43937</c:v>
                </c:pt>
                <c:pt idx="7">
                  <c:v>43938</c:v>
                </c:pt>
                <c:pt idx="8">
                  <c:v>43939</c:v>
                </c:pt>
                <c:pt idx="9">
                  <c:v>43940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43946</c:v>
                </c:pt>
                <c:pt idx="16">
                  <c:v>43947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43953</c:v>
                </c:pt>
                <c:pt idx="23">
                  <c:v>43954</c:v>
                </c:pt>
                <c:pt idx="24">
                  <c:v>43955</c:v>
                </c:pt>
                <c:pt idx="25">
                  <c:v>43956</c:v>
                </c:pt>
                <c:pt idx="26">
                  <c:v>43957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43965</c:v>
                </c:pt>
                <c:pt idx="35">
                  <c:v>43966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43976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43981</c:v>
                </c:pt>
                <c:pt idx="51">
                  <c:v>43982</c:v>
                </c:pt>
                <c:pt idx="52">
                  <c:v>43983</c:v>
                </c:pt>
                <c:pt idx="53">
                  <c:v>43984</c:v>
                </c:pt>
                <c:pt idx="54">
                  <c:v>43985</c:v>
                </c:pt>
                <c:pt idx="55">
                  <c:v>43986</c:v>
                </c:pt>
                <c:pt idx="56">
                  <c:v>43987</c:v>
                </c:pt>
                <c:pt idx="57">
                  <c:v>43988</c:v>
                </c:pt>
                <c:pt idx="58">
                  <c:v>43989</c:v>
                </c:pt>
                <c:pt idx="59">
                  <c:v>43990</c:v>
                </c:pt>
                <c:pt idx="60">
                  <c:v>43991</c:v>
                </c:pt>
                <c:pt idx="61">
                  <c:v>43992</c:v>
                </c:pt>
                <c:pt idx="62">
                  <c:v>43993</c:v>
                </c:pt>
                <c:pt idx="63">
                  <c:v>43994</c:v>
                </c:pt>
                <c:pt idx="64">
                  <c:v>43995</c:v>
                </c:pt>
                <c:pt idx="65">
                  <c:v>43996</c:v>
                </c:pt>
                <c:pt idx="66">
                  <c:v>43997</c:v>
                </c:pt>
                <c:pt idx="67">
                  <c:v>43998</c:v>
                </c:pt>
                <c:pt idx="68">
                  <c:v>43999</c:v>
                </c:pt>
                <c:pt idx="69">
                  <c:v>44000</c:v>
                </c:pt>
                <c:pt idx="70">
                  <c:v>44001</c:v>
                </c:pt>
                <c:pt idx="71">
                  <c:v>44002</c:v>
                </c:pt>
                <c:pt idx="72">
                  <c:v>44003</c:v>
                </c:pt>
                <c:pt idx="73">
                  <c:v>44004</c:v>
                </c:pt>
                <c:pt idx="74">
                  <c:v>44005</c:v>
                </c:pt>
                <c:pt idx="75">
                  <c:v>44006</c:v>
                </c:pt>
                <c:pt idx="76">
                  <c:v>44007</c:v>
                </c:pt>
                <c:pt idx="77">
                  <c:v>44008</c:v>
                </c:pt>
                <c:pt idx="78">
                  <c:v>44009</c:v>
                </c:pt>
                <c:pt idx="79">
                  <c:v>44010</c:v>
                </c:pt>
                <c:pt idx="80">
                  <c:v>44011</c:v>
                </c:pt>
                <c:pt idx="81">
                  <c:v>44012</c:v>
                </c:pt>
                <c:pt idx="82">
                  <c:v>44013</c:v>
                </c:pt>
                <c:pt idx="83">
                  <c:v>44014</c:v>
                </c:pt>
                <c:pt idx="84">
                  <c:v>44015</c:v>
                </c:pt>
                <c:pt idx="85">
                  <c:v>44016</c:v>
                </c:pt>
                <c:pt idx="86">
                  <c:v>44017</c:v>
                </c:pt>
                <c:pt idx="87">
                  <c:v>44018</c:v>
                </c:pt>
                <c:pt idx="88">
                  <c:v>44019</c:v>
                </c:pt>
                <c:pt idx="89">
                  <c:v>44020</c:v>
                </c:pt>
                <c:pt idx="90">
                  <c:v>44021</c:v>
                </c:pt>
                <c:pt idx="91">
                  <c:v>44022</c:v>
                </c:pt>
                <c:pt idx="92">
                  <c:v>44023</c:v>
                </c:pt>
                <c:pt idx="93">
                  <c:v>44024</c:v>
                </c:pt>
                <c:pt idx="94">
                  <c:v>44025</c:v>
                </c:pt>
                <c:pt idx="95">
                  <c:v>44026</c:v>
                </c:pt>
                <c:pt idx="96">
                  <c:v>44027</c:v>
                </c:pt>
                <c:pt idx="97">
                  <c:v>44028</c:v>
                </c:pt>
                <c:pt idx="98">
                  <c:v>44029</c:v>
                </c:pt>
                <c:pt idx="99">
                  <c:v>44030</c:v>
                </c:pt>
                <c:pt idx="100">
                  <c:v>44031</c:v>
                </c:pt>
                <c:pt idx="101">
                  <c:v>44032</c:v>
                </c:pt>
                <c:pt idx="102">
                  <c:v>44033</c:v>
                </c:pt>
                <c:pt idx="103">
                  <c:v>44034</c:v>
                </c:pt>
                <c:pt idx="104">
                  <c:v>44035</c:v>
                </c:pt>
                <c:pt idx="105">
                  <c:v>44036</c:v>
                </c:pt>
                <c:pt idx="106">
                  <c:v>44037</c:v>
                </c:pt>
                <c:pt idx="107">
                  <c:v>44038</c:v>
                </c:pt>
                <c:pt idx="108">
                  <c:v>44039</c:v>
                </c:pt>
                <c:pt idx="109">
                  <c:v>44040</c:v>
                </c:pt>
                <c:pt idx="110">
                  <c:v>44041</c:v>
                </c:pt>
                <c:pt idx="111">
                  <c:v>44042</c:v>
                </c:pt>
                <c:pt idx="112">
                  <c:v>44043</c:v>
                </c:pt>
                <c:pt idx="113">
                  <c:v>44044</c:v>
                </c:pt>
                <c:pt idx="114">
                  <c:v>44045</c:v>
                </c:pt>
                <c:pt idx="115">
                  <c:v>44046</c:v>
                </c:pt>
                <c:pt idx="116">
                  <c:v>44047</c:v>
                </c:pt>
                <c:pt idx="117">
                  <c:v>44048</c:v>
                </c:pt>
                <c:pt idx="118">
                  <c:v>44049</c:v>
                </c:pt>
                <c:pt idx="119">
                  <c:v>44050</c:v>
                </c:pt>
                <c:pt idx="120">
                  <c:v>44051</c:v>
                </c:pt>
                <c:pt idx="121">
                  <c:v>44052</c:v>
                </c:pt>
                <c:pt idx="122">
                  <c:v>44053</c:v>
                </c:pt>
                <c:pt idx="123">
                  <c:v>44054</c:v>
                </c:pt>
                <c:pt idx="124">
                  <c:v>44055</c:v>
                </c:pt>
                <c:pt idx="125">
                  <c:v>44056</c:v>
                </c:pt>
                <c:pt idx="126">
                  <c:v>44057</c:v>
                </c:pt>
                <c:pt idx="127">
                  <c:v>44058</c:v>
                </c:pt>
                <c:pt idx="128">
                  <c:v>44059</c:v>
                </c:pt>
                <c:pt idx="129">
                  <c:v>44060</c:v>
                </c:pt>
                <c:pt idx="130">
                  <c:v>44061</c:v>
                </c:pt>
                <c:pt idx="131">
                  <c:v>44062</c:v>
                </c:pt>
                <c:pt idx="132">
                  <c:v>44063</c:v>
                </c:pt>
                <c:pt idx="133">
                  <c:v>44064</c:v>
                </c:pt>
                <c:pt idx="134">
                  <c:v>44065</c:v>
                </c:pt>
                <c:pt idx="135">
                  <c:v>44066</c:v>
                </c:pt>
                <c:pt idx="136">
                  <c:v>44067</c:v>
                </c:pt>
                <c:pt idx="137">
                  <c:v>44068</c:v>
                </c:pt>
                <c:pt idx="138">
                  <c:v>44069</c:v>
                </c:pt>
                <c:pt idx="139">
                  <c:v>44070</c:v>
                </c:pt>
                <c:pt idx="140">
                  <c:v>44071</c:v>
                </c:pt>
                <c:pt idx="141">
                  <c:v>44072</c:v>
                </c:pt>
                <c:pt idx="142">
                  <c:v>44073</c:v>
                </c:pt>
                <c:pt idx="143">
                  <c:v>44074</c:v>
                </c:pt>
                <c:pt idx="144">
                  <c:v>44075</c:v>
                </c:pt>
                <c:pt idx="145">
                  <c:v>44076</c:v>
                </c:pt>
                <c:pt idx="146">
                  <c:v>44077</c:v>
                </c:pt>
                <c:pt idx="147">
                  <c:v>44078</c:v>
                </c:pt>
                <c:pt idx="148">
                  <c:v>44079</c:v>
                </c:pt>
                <c:pt idx="149">
                  <c:v>44080</c:v>
                </c:pt>
                <c:pt idx="150">
                  <c:v>44081</c:v>
                </c:pt>
                <c:pt idx="151">
                  <c:v>44082</c:v>
                </c:pt>
                <c:pt idx="152">
                  <c:v>44083</c:v>
                </c:pt>
                <c:pt idx="153">
                  <c:v>44084</c:v>
                </c:pt>
                <c:pt idx="154">
                  <c:v>44085</c:v>
                </c:pt>
                <c:pt idx="155">
                  <c:v>44086</c:v>
                </c:pt>
                <c:pt idx="156">
                  <c:v>44087</c:v>
                </c:pt>
                <c:pt idx="157">
                  <c:v>44088</c:v>
                </c:pt>
                <c:pt idx="158">
                  <c:v>44089</c:v>
                </c:pt>
                <c:pt idx="159">
                  <c:v>44090</c:v>
                </c:pt>
                <c:pt idx="160">
                  <c:v>44091</c:v>
                </c:pt>
              </c:numCache>
            </c:numRef>
          </c:xVal>
          <c:yVal>
            <c:numRef>
              <c:f>印度!$M$73:$M$232</c:f>
              <c:numCache>
                <c:formatCode>General</c:formatCode>
                <c:ptCount val="160"/>
                <c:pt idx="0">
                  <c:v>955.47788319843096</c:v>
                </c:pt>
                <c:pt idx="1">
                  <c:v>1084.8420242427901</c:v>
                </c:pt>
                <c:pt idx="2">
                  <c:v>-525.18920695201905</c:v>
                </c:pt>
                <c:pt idx="3">
                  <c:v>2151.3352050113299</c:v>
                </c:pt>
                <c:pt idx="4">
                  <c:v>1140.8706099977001</c:v>
                </c:pt>
                <c:pt idx="5">
                  <c:v>3013.3818507221199</c:v>
                </c:pt>
                <c:pt idx="6">
                  <c:v>2464.0953672483902</c:v>
                </c:pt>
                <c:pt idx="7">
                  <c:v>3522.7493706108698</c:v>
                </c:pt>
                <c:pt idx="8">
                  <c:v>3419.5284725134402</c:v>
                </c:pt>
                <c:pt idx="9">
                  <c:v>3611.2011509440799</c:v>
                </c:pt>
                <c:pt idx="10">
                  <c:v>3839.9268327981399</c:v>
                </c:pt>
                <c:pt idx="11">
                  <c:v>3985.8791672610801</c:v>
                </c:pt>
                <c:pt idx="12">
                  <c:v>4659.9698958323497</c:v>
                </c:pt>
                <c:pt idx="13">
                  <c:v>4427.70274203998</c:v>
                </c:pt>
                <c:pt idx="14">
                  <c:v>5115.3370228535496</c:v>
                </c:pt>
                <c:pt idx="15">
                  <c:v>4776.1098296336104</c:v>
                </c:pt>
                <c:pt idx="16">
                  <c:v>5228.0479015492201</c:v>
                </c:pt>
                <c:pt idx="17">
                  <c:v>5126.1087433388702</c:v>
                </c:pt>
                <c:pt idx="18">
                  <c:v>4985.6589312227297</c:v>
                </c:pt>
                <c:pt idx="19">
                  <c:v>5444.88186391827</c:v>
                </c:pt>
                <c:pt idx="20">
                  <c:v>5249.4474830603904</c:v>
                </c:pt>
                <c:pt idx="21">
                  <c:v>6062.5957608176304</c:v>
                </c:pt>
                <c:pt idx="22">
                  <c:v>5740.7845189386799</c:v>
                </c:pt>
                <c:pt idx="23">
                  <c:v>6009.1583010792501</c:v>
                </c:pt>
                <c:pt idx="24">
                  <c:v>6041.9201787850798</c:v>
                </c:pt>
                <c:pt idx="25">
                  <c:v>6081.05114867054</c:v>
                </c:pt>
                <c:pt idx="26">
                  <c:v>6399.7000376318201</c:v>
                </c:pt>
                <c:pt idx="27">
                  <c:v>6675.8658654534502</c:v>
                </c:pt>
                <c:pt idx="28">
                  <c:v>6611.1595194621796</c:v>
                </c:pt>
                <c:pt idx="29">
                  <c:v>6678.89995331913</c:v>
                </c:pt>
                <c:pt idx="30">
                  <c:v>7386.9981458703796</c:v>
                </c:pt>
                <c:pt idx="31">
                  <c:v>6962.9932061434001</c:v>
                </c:pt>
                <c:pt idx="32">
                  <c:v>7370.9743649758002</c:v>
                </c:pt>
                <c:pt idx="33">
                  <c:v>7454.6020792925801</c:v>
                </c:pt>
                <c:pt idx="34">
                  <c:v>7877.6210263721996</c:v>
                </c:pt>
                <c:pt idx="35">
                  <c:v>8086.8348658934001</c:v>
                </c:pt>
                <c:pt idx="36">
                  <c:v>8429.8159581820801</c:v>
                </c:pt>
                <c:pt idx="37">
                  <c:v>8329.1618346975793</c:v>
                </c:pt>
                <c:pt idx="38">
                  <c:v>9242.2272316813505</c:v>
                </c:pt>
                <c:pt idx="39">
                  <c:v>9173.2780943299203</c:v>
                </c:pt>
                <c:pt idx="40">
                  <c:v>10427.413925552</c:v>
                </c:pt>
                <c:pt idx="41">
                  <c:v>10356.470614019099</c:v>
                </c:pt>
                <c:pt idx="42">
                  <c:v>10353.2059660306</c:v>
                </c:pt>
                <c:pt idx="43">
                  <c:v>10216.7492091734</c:v>
                </c:pt>
                <c:pt idx="44">
                  <c:v>11894.5011355435</c:v>
                </c:pt>
                <c:pt idx="45">
                  <c:v>10087.1934632712</c:v>
                </c:pt>
                <c:pt idx="46">
                  <c:v>10568.955678263899</c:v>
                </c:pt>
                <c:pt idx="47">
                  <c:v>10847.9268535182</c:v>
                </c:pt>
                <c:pt idx="48">
                  <c:v>11323.8458585549</c:v>
                </c:pt>
                <c:pt idx="49">
                  <c:v>10398.3612210918</c:v>
                </c:pt>
                <c:pt idx="50">
                  <c:v>11052.7004851035</c:v>
                </c:pt>
                <c:pt idx="51">
                  <c:v>10785.602210588</c:v>
                </c:pt>
                <c:pt idx="52">
                  <c:v>12664.001530769199</c:v>
                </c:pt>
                <c:pt idx="53">
                  <c:v>10230.721128007701</c:v>
                </c:pt>
                <c:pt idx="54">
                  <c:v>15159.1290023901</c:v>
                </c:pt>
                <c:pt idx="55">
                  <c:v>13143.2577487659</c:v>
                </c:pt>
                <c:pt idx="56">
                  <c:v>13735.480735113601</c:v>
                </c:pt>
                <c:pt idx="57">
                  <c:v>13108.4281828615</c:v>
                </c:pt>
                <c:pt idx="58">
                  <c:v>14052.205257686601</c:v>
                </c:pt>
                <c:pt idx="59">
                  <c:v>13692.579314022099</c:v>
                </c:pt>
                <c:pt idx="60">
                  <c:v>14570.029274589</c:v>
                </c:pt>
                <c:pt idx="61">
                  <c:v>13611.5665144332</c:v>
                </c:pt>
                <c:pt idx="62">
                  <c:v>16328.0126031073</c:v>
                </c:pt>
                <c:pt idx="63">
                  <c:v>15996.024745032901</c:v>
                </c:pt>
                <c:pt idx="64">
                  <c:v>16840.436193051799</c:v>
                </c:pt>
                <c:pt idx="65">
                  <c:v>16053.8445078934</c:v>
                </c:pt>
                <c:pt idx="66">
                  <c:v>16561.7149402779</c:v>
                </c:pt>
                <c:pt idx="67">
                  <c:v>16204.589928477901</c:v>
                </c:pt>
                <c:pt idx="68">
                  <c:v>16226.953862914799</c:v>
                </c:pt>
                <c:pt idx="69">
                  <c:v>17855.793182108599</c:v>
                </c:pt>
                <c:pt idx="70">
                  <c:v>17018.458857912101</c:v>
                </c:pt>
                <c:pt idx="71">
                  <c:v>18170.263358848799</c:v>
                </c:pt>
                <c:pt idx="72">
                  <c:v>18119.560422897801</c:v>
                </c:pt>
                <c:pt idx="73">
                  <c:v>18443.208081907102</c:v>
                </c:pt>
                <c:pt idx="74">
                  <c:v>19106.495321845901</c:v>
                </c:pt>
                <c:pt idx="75">
                  <c:v>19021.514956643299</c:v>
                </c:pt>
                <c:pt idx="76">
                  <c:v>20621.755225417899</c:v>
                </c:pt>
                <c:pt idx="77">
                  <c:v>19751.852356326501</c:v>
                </c:pt>
                <c:pt idx="78">
                  <c:v>20458.557265281699</c:v>
                </c:pt>
                <c:pt idx="79">
                  <c:v>21856.689679437699</c:v>
                </c:pt>
                <c:pt idx="80">
                  <c:v>21305.097605891398</c:v>
                </c:pt>
                <c:pt idx="81">
                  <c:v>22836.162817818298</c:v>
                </c:pt>
                <c:pt idx="82">
                  <c:v>20606.534862979101</c:v>
                </c:pt>
                <c:pt idx="83">
                  <c:v>24898.2942346333</c:v>
                </c:pt>
                <c:pt idx="84">
                  <c:v>22055.480237354601</c:v>
                </c:pt>
                <c:pt idx="85">
                  <c:v>25673.5284671308</c:v>
                </c:pt>
                <c:pt idx="86">
                  <c:v>23699.393214337499</c:v>
                </c:pt>
                <c:pt idx="87">
                  <c:v>26285.7778311287</c:v>
                </c:pt>
                <c:pt idx="88">
                  <c:v>24047.945624207201</c:v>
                </c:pt>
                <c:pt idx="89">
                  <c:v>26835.907568164101</c:v>
                </c:pt>
                <c:pt idx="90">
                  <c:v>26932.752796787001</c:v>
                </c:pt>
                <c:pt idx="91">
                  <c:v>25975.643835282601</c:v>
                </c:pt>
                <c:pt idx="92">
                  <c:v>28311.155363945702</c:v>
                </c:pt>
                <c:pt idx="93">
                  <c:v>29844.513213313399</c:v>
                </c:pt>
                <c:pt idx="94">
                  <c:v>29812.813506335999</c:v>
                </c:pt>
                <c:pt idx="95">
                  <c:v>29320.625711024899</c:v>
                </c:pt>
                <c:pt idx="96">
                  <c:v>29866.093093650801</c:v>
                </c:pt>
                <c:pt idx="97">
                  <c:v>33477.946191548697</c:v>
                </c:pt>
                <c:pt idx="98">
                  <c:v>32914.086045544202</c:v>
                </c:pt>
                <c:pt idx="99">
                  <c:v>32923.929698397304</c:v>
                </c:pt>
                <c:pt idx="100">
                  <c:v>33793.020068789403</c:v>
                </c:pt>
                <c:pt idx="101">
                  <c:v>33410.812690356601</c:v>
                </c:pt>
                <c:pt idx="102">
                  <c:v>33734.634415636297</c:v>
                </c:pt>
                <c:pt idx="103">
                  <c:v>36081.544815927402</c:v>
                </c:pt>
                <c:pt idx="104">
                  <c:v>35982.860025464302</c:v>
                </c:pt>
                <c:pt idx="105">
                  <c:v>36895.321321386698</c:v>
                </c:pt>
                <c:pt idx="106">
                  <c:v>39789.423593145701</c:v>
                </c:pt>
                <c:pt idx="107">
                  <c:v>38435.9570144932</c:v>
                </c:pt>
                <c:pt idx="108">
                  <c:v>44177.681320196403</c:v>
                </c:pt>
                <c:pt idx="109">
                  <c:v>37264.101999988503</c:v>
                </c:pt>
                <c:pt idx="110">
                  <c:v>43452.6349014066</c:v>
                </c:pt>
                <c:pt idx="111">
                  <c:v>41308.546296477798</c:v>
                </c:pt>
                <c:pt idx="112">
                  <c:v>44921.457412145901</c:v>
                </c:pt>
                <c:pt idx="113">
                  <c:v>39723.337889046103</c:v>
                </c:pt>
                <c:pt idx="114">
                  <c:v>45450.948704420203</c:v>
                </c:pt>
                <c:pt idx="115">
                  <c:v>46064.800954849197</c:v>
                </c:pt>
                <c:pt idx="116">
                  <c:v>46448.005184324902</c:v>
                </c:pt>
                <c:pt idx="117">
                  <c:v>47197.253698663502</c:v>
                </c:pt>
                <c:pt idx="118">
                  <c:v>49341.714398159398</c:v>
                </c:pt>
                <c:pt idx="119">
                  <c:v>48497.964353000003</c:v>
                </c:pt>
                <c:pt idx="120">
                  <c:v>52064.695743914403</c:v>
                </c:pt>
                <c:pt idx="121">
                  <c:v>49313.045214663602</c:v>
                </c:pt>
                <c:pt idx="122">
                  <c:v>53530.957669808799</c:v>
                </c:pt>
                <c:pt idx="123">
                  <c:v>51845.554726328803</c:v>
                </c:pt>
                <c:pt idx="124">
                  <c:v>52839.368268072401</c:v>
                </c:pt>
                <c:pt idx="125">
                  <c:v>55881.682299311302</c:v>
                </c:pt>
                <c:pt idx="126">
                  <c:v>56343.850177931003</c:v>
                </c:pt>
                <c:pt idx="127">
                  <c:v>57415.415272997001</c:v>
                </c:pt>
                <c:pt idx="128">
                  <c:v>58714.491776612602</c:v>
                </c:pt>
                <c:pt idx="129">
                  <c:v>61995.846312739697</c:v>
                </c:pt>
                <c:pt idx="130">
                  <c:v>57990.175055966101</c:v>
                </c:pt>
                <c:pt idx="131">
                  <c:v>63661.3889186054</c:v>
                </c:pt>
                <c:pt idx="132">
                  <c:v>64138.5259999185</c:v>
                </c:pt>
                <c:pt idx="133">
                  <c:v>65714.362318544401</c:v>
                </c:pt>
                <c:pt idx="134">
                  <c:v>69173.283721919201</c:v>
                </c:pt>
                <c:pt idx="135">
                  <c:v>66067.144223669806</c:v>
                </c:pt>
                <c:pt idx="136">
                  <c:v>70100.291330821798</c:v>
                </c:pt>
                <c:pt idx="137">
                  <c:v>66713.489324441995</c:v>
                </c:pt>
                <c:pt idx="138">
                  <c:v>72175.823420179804</c:v>
                </c:pt>
                <c:pt idx="139">
                  <c:v>72891.538671867005</c:v>
                </c:pt>
                <c:pt idx="140">
                  <c:v>74368.464886901304</c:v>
                </c:pt>
                <c:pt idx="141">
                  <c:v>79233.405370786902</c:v>
                </c:pt>
                <c:pt idx="142">
                  <c:v>75557.005005030704</c:v>
                </c:pt>
                <c:pt idx="143">
                  <c:v>80836.149899669806</c:v>
                </c:pt>
                <c:pt idx="144">
                  <c:v>74644.2427469822</c:v>
                </c:pt>
                <c:pt idx="145">
                  <c:v>78721.697005035094</c:v>
                </c:pt>
                <c:pt idx="146">
                  <c:v>80242.7596264725</c:v>
                </c:pt>
                <c:pt idx="147">
                  <c:v>86243.813284205404</c:v>
                </c:pt>
                <c:pt idx="148">
                  <c:v>81861.339610651194</c:v>
                </c:pt>
                <c:pt idx="149">
                  <c:v>86096.883486298306</c:v>
                </c:pt>
                <c:pt idx="150">
                  <c:v>90601.109678334498</c:v>
                </c:pt>
                <c:pt idx="151">
                  <c:v>91630.240430983496</c:v>
                </c:pt>
                <c:pt idx="152">
                  <c:v>87659.590698047701</c:v>
                </c:pt>
                <c:pt idx="153">
                  <c:v>100132.350752817</c:v>
                </c:pt>
                <c:pt idx="154">
                  <c:v>94445.148546828801</c:v>
                </c:pt>
                <c:pt idx="155">
                  <c:v>103329.963281341</c:v>
                </c:pt>
                <c:pt idx="156">
                  <c:v>98235.972503448094</c:v>
                </c:pt>
                <c:pt idx="157">
                  <c:v>111249.69512813901</c:v>
                </c:pt>
                <c:pt idx="158">
                  <c:v>93759.535444002002</c:v>
                </c:pt>
                <c:pt idx="159">
                  <c:v>106656.379771372</c:v>
                </c:pt>
              </c:numCache>
            </c:numRef>
          </c:yVal>
          <c:smooth val="1"/>
        </c:ser>
        <c:ser>
          <c:idx val="3"/>
          <c:order val="3"/>
          <c:tx>
            <c:v>Phase 3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印度!$A$233:$A$363</c:f>
              <c:numCache>
                <c:formatCode>m/d/yyyy</c:formatCode>
                <c:ptCount val="131"/>
                <c:pt idx="0">
                  <c:v>44091</c:v>
                </c:pt>
                <c:pt idx="1">
                  <c:v>44092</c:v>
                </c:pt>
                <c:pt idx="2">
                  <c:v>44093</c:v>
                </c:pt>
                <c:pt idx="3">
                  <c:v>44094</c:v>
                </c:pt>
                <c:pt idx="4">
                  <c:v>44095</c:v>
                </c:pt>
                <c:pt idx="5">
                  <c:v>44096</c:v>
                </c:pt>
                <c:pt idx="6">
                  <c:v>44097</c:v>
                </c:pt>
                <c:pt idx="7">
                  <c:v>44098</c:v>
                </c:pt>
                <c:pt idx="8">
                  <c:v>44099</c:v>
                </c:pt>
                <c:pt idx="9">
                  <c:v>44100</c:v>
                </c:pt>
                <c:pt idx="10">
                  <c:v>44101</c:v>
                </c:pt>
                <c:pt idx="11">
                  <c:v>44102</c:v>
                </c:pt>
                <c:pt idx="12">
                  <c:v>44103</c:v>
                </c:pt>
                <c:pt idx="13">
                  <c:v>44104</c:v>
                </c:pt>
                <c:pt idx="14">
                  <c:v>44105</c:v>
                </c:pt>
                <c:pt idx="15">
                  <c:v>44106</c:v>
                </c:pt>
                <c:pt idx="16">
                  <c:v>44107</c:v>
                </c:pt>
                <c:pt idx="17">
                  <c:v>44108</c:v>
                </c:pt>
                <c:pt idx="18">
                  <c:v>44109</c:v>
                </c:pt>
                <c:pt idx="19">
                  <c:v>44110</c:v>
                </c:pt>
                <c:pt idx="20">
                  <c:v>44111</c:v>
                </c:pt>
                <c:pt idx="21">
                  <c:v>44112</c:v>
                </c:pt>
                <c:pt idx="22">
                  <c:v>44113</c:v>
                </c:pt>
                <c:pt idx="23">
                  <c:v>44114</c:v>
                </c:pt>
                <c:pt idx="24">
                  <c:v>44115</c:v>
                </c:pt>
                <c:pt idx="25">
                  <c:v>44116</c:v>
                </c:pt>
                <c:pt idx="26">
                  <c:v>44117</c:v>
                </c:pt>
                <c:pt idx="27">
                  <c:v>44118</c:v>
                </c:pt>
                <c:pt idx="28">
                  <c:v>44119</c:v>
                </c:pt>
                <c:pt idx="29">
                  <c:v>44120</c:v>
                </c:pt>
                <c:pt idx="30">
                  <c:v>44121</c:v>
                </c:pt>
                <c:pt idx="31">
                  <c:v>44122</c:v>
                </c:pt>
                <c:pt idx="32">
                  <c:v>44123</c:v>
                </c:pt>
                <c:pt idx="33">
                  <c:v>44124</c:v>
                </c:pt>
                <c:pt idx="34">
                  <c:v>44125</c:v>
                </c:pt>
                <c:pt idx="35">
                  <c:v>44126</c:v>
                </c:pt>
                <c:pt idx="36">
                  <c:v>44127</c:v>
                </c:pt>
                <c:pt idx="37">
                  <c:v>44128</c:v>
                </c:pt>
                <c:pt idx="38">
                  <c:v>44129</c:v>
                </c:pt>
                <c:pt idx="39">
                  <c:v>44130</c:v>
                </c:pt>
                <c:pt idx="40">
                  <c:v>44131</c:v>
                </c:pt>
                <c:pt idx="41">
                  <c:v>44132</c:v>
                </c:pt>
                <c:pt idx="42">
                  <c:v>44133</c:v>
                </c:pt>
                <c:pt idx="43">
                  <c:v>44134</c:v>
                </c:pt>
                <c:pt idx="44">
                  <c:v>44135</c:v>
                </c:pt>
                <c:pt idx="45">
                  <c:v>44136</c:v>
                </c:pt>
                <c:pt idx="46">
                  <c:v>44137</c:v>
                </c:pt>
                <c:pt idx="47">
                  <c:v>44138</c:v>
                </c:pt>
                <c:pt idx="48">
                  <c:v>44139</c:v>
                </c:pt>
                <c:pt idx="49">
                  <c:v>44140</c:v>
                </c:pt>
                <c:pt idx="50">
                  <c:v>44141</c:v>
                </c:pt>
                <c:pt idx="51">
                  <c:v>44142</c:v>
                </c:pt>
                <c:pt idx="52">
                  <c:v>44143</c:v>
                </c:pt>
                <c:pt idx="53">
                  <c:v>44144</c:v>
                </c:pt>
                <c:pt idx="54">
                  <c:v>44145</c:v>
                </c:pt>
                <c:pt idx="55">
                  <c:v>44146</c:v>
                </c:pt>
                <c:pt idx="56">
                  <c:v>44147</c:v>
                </c:pt>
                <c:pt idx="57">
                  <c:v>44148</c:v>
                </c:pt>
                <c:pt idx="58">
                  <c:v>44149</c:v>
                </c:pt>
                <c:pt idx="59">
                  <c:v>44150</c:v>
                </c:pt>
                <c:pt idx="60">
                  <c:v>44151</c:v>
                </c:pt>
                <c:pt idx="61">
                  <c:v>44152</c:v>
                </c:pt>
                <c:pt idx="62">
                  <c:v>44153</c:v>
                </c:pt>
                <c:pt idx="63">
                  <c:v>44154</c:v>
                </c:pt>
                <c:pt idx="64">
                  <c:v>44155</c:v>
                </c:pt>
                <c:pt idx="65">
                  <c:v>44156</c:v>
                </c:pt>
                <c:pt idx="66">
                  <c:v>44157</c:v>
                </c:pt>
                <c:pt idx="67">
                  <c:v>44158</c:v>
                </c:pt>
                <c:pt idx="68">
                  <c:v>44159</c:v>
                </c:pt>
                <c:pt idx="69">
                  <c:v>44160</c:v>
                </c:pt>
                <c:pt idx="70">
                  <c:v>44161</c:v>
                </c:pt>
                <c:pt idx="71">
                  <c:v>44162</c:v>
                </c:pt>
                <c:pt idx="72">
                  <c:v>44163</c:v>
                </c:pt>
                <c:pt idx="73">
                  <c:v>44164</c:v>
                </c:pt>
                <c:pt idx="74">
                  <c:v>44165</c:v>
                </c:pt>
                <c:pt idx="75">
                  <c:v>44166</c:v>
                </c:pt>
                <c:pt idx="76">
                  <c:v>44167</c:v>
                </c:pt>
                <c:pt idx="77">
                  <c:v>44168</c:v>
                </c:pt>
                <c:pt idx="78">
                  <c:v>44169</c:v>
                </c:pt>
                <c:pt idx="79">
                  <c:v>44170</c:v>
                </c:pt>
                <c:pt idx="80">
                  <c:v>44171</c:v>
                </c:pt>
                <c:pt idx="81">
                  <c:v>44172</c:v>
                </c:pt>
                <c:pt idx="82">
                  <c:v>44173</c:v>
                </c:pt>
                <c:pt idx="83">
                  <c:v>44174</c:v>
                </c:pt>
                <c:pt idx="84">
                  <c:v>44175</c:v>
                </c:pt>
                <c:pt idx="85">
                  <c:v>44176</c:v>
                </c:pt>
                <c:pt idx="86">
                  <c:v>44177</c:v>
                </c:pt>
                <c:pt idx="87">
                  <c:v>44178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44184</c:v>
                </c:pt>
                <c:pt idx="94">
                  <c:v>44185</c:v>
                </c:pt>
                <c:pt idx="95">
                  <c:v>44186</c:v>
                </c:pt>
                <c:pt idx="96">
                  <c:v>44187</c:v>
                </c:pt>
                <c:pt idx="97">
                  <c:v>44188</c:v>
                </c:pt>
                <c:pt idx="98">
                  <c:v>44189</c:v>
                </c:pt>
                <c:pt idx="99">
                  <c:v>44190</c:v>
                </c:pt>
                <c:pt idx="100">
                  <c:v>44191</c:v>
                </c:pt>
                <c:pt idx="101">
                  <c:v>44192</c:v>
                </c:pt>
                <c:pt idx="102">
                  <c:v>44193</c:v>
                </c:pt>
                <c:pt idx="103">
                  <c:v>44194</c:v>
                </c:pt>
                <c:pt idx="104">
                  <c:v>44195</c:v>
                </c:pt>
                <c:pt idx="105">
                  <c:v>44196</c:v>
                </c:pt>
                <c:pt idx="106">
                  <c:v>44197</c:v>
                </c:pt>
                <c:pt idx="107">
                  <c:v>44198</c:v>
                </c:pt>
                <c:pt idx="108">
                  <c:v>44199</c:v>
                </c:pt>
                <c:pt idx="109">
                  <c:v>44200</c:v>
                </c:pt>
                <c:pt idx="110">
                  <c:v>44201</c:v>
                </c:pt>
                <c:pt idx="111">
                  <c:v>44202</c:v>
                </c:pt>
                <c:pt idx="112">
                  <c:v>44203</c:v>
                </c:pt>
                <c:pt idx="113">
                  <c:v>44204</c:v>
                </c:pt>
                <c:pt idx="114">
                  <c:v>44205</c:v>
                </c:pt>
                <c:pt idx="115">
                  <c:v>44206</c:v>
                </c:pt>
                <c:pt idx="116">
                  <c:v>44207</c:v>
                </c:pt>
                <c:pt idx="117">
                  <c:v>44208</c:v>
                </c:pt>
                <c:pt idx="118">
                  <c:v>44209</c:v>
                </c:pt>
                <c:pt idx="119">
                  <c:v>44210</c:v>
                </c:pt>
                <c:pt idx="120">
                  <c:v>44211</c:v>
                </c:pt>
                <c:pt idx="121">
                  <c:v>44212</c:v>
                </c:pt>
                <c:pt idx="122">
                  <c:v>44213</c:v>
                </c:pt>
                <c:pt idx="123">
                  <c:v>44214</c:v>
                </c:pt>
                <c:pt idx="124">
                  <c:v>44215</c:v>
                </c:pt>
                <c:pt idx="125">
                  <c:v>44216</c:v>
                </c:pt>
                <c:pt idx="126">
                  <c:v>44217</c:v>
                </c:pt>
                <c:pt idx="127">
                  <c:v>44218</c:v>
                </c:pt>
                <c:pt idx="128">
                  <c:v>44219</c:v>
                </c:pt>
                <c:pt idx="129">
                  <c:v>44220</c:v>
                </c:pt>
                <c:pt idx="130">
                  <c:v>44221</c:v>
                </c:pt>
              </c:numCache>
            </c:numRef>
          </c:xVal>
          <c:yVal>
            <c:numRef>
              <c:f>印度!$M$233:$M$362</c:f>
              <c:numCache>
                <c:formatCode>General</c:formatCode>
                <c:ptCount val="130"/>
                <c:pt idx="0">
                  <c:v>106461.11722090399</c:v>
                </c:pt>
                <c:pt idx="1">
                  <c:v>106255.68987988601</c:v>
                </c:pt>
                <c:pt idx="2">
                  <c:v>122310.883106521</c:v>
                </c:pt>
                <c:pt idx="3">
                  <c:v>98971.575658157803</c:v>
                </c:pt>
                <c:pt idx="4">
                  <c:v>104281.46684866201</c:v>
                </c:pt>
                <c:pt idx="5">
                  <c:v>94967.592437109706</c:v>
                </c:pt>
                <c:pt idx="6">
                  <c:v>93533.794368486298</c:v>
                </c:pt>
                <c:pt idx="7">
                  <c:v>89240.266673412698</c:v>
                </c:pt>
                <c:pt idx="8">
                  <c:v>84814.772304438098</c:v>
                </c:pt>
                <c:pt idx="9">
                  <c:v>82491.882409898899</c:v>
                </c:pt>
                <c:pt idx="10">
                  <c:v>80181.956397496993</c:v>
                </c:pt>
                <c:pt idx="11">
                  <c:v>80657.0668141067</c:v>
                </c:pt>
                <c:pt idx="12">
                  <c:v>80790.361205741807</c:v>
                </c:pt>
                <c:pt idx="13">
                  <c:v>71888.779483128004</c:v>
                </c:pt>
                <c:pt idx="14">
                  <c:v>81985.417550753293</c:v>
                </c:pt>
                <c:pt idx="15">
                  <c:v>74372.282405436199</c:v>
                </c:pt>
                <c:pt idx="16">
                  <c:v>77012.566709093604</c:v>
                </c:pt>
                <c:pt idx="17">
                  <c:v>71485.378266655607</c:v>
                </c:pt>
                <c:pt idx="18">
                  <c:v>67422.634779877902</c:v>
                </c:pt>
                <c:pt idx="19">
                  <c:v>69431.1884388935</c:v>
                </c:pt>
                <c:pt idx="20">
                  <c:v>66360.270364448006</c:v>
                </c:pt>
                <c:pt idx="21">
                  <c:v>65752.321026115693</c:v>
                </c:pt>
                <c:pt idx="22">
                  <c:v>70566.225330210204</c:v>
                </c:pt>
                <c:pt idx="23">
                  <c:v>66742.139744406799</c:v>
                </c:pt>
                <c:pt idx="24">
                  <c:v>66209.357961684</c:v>
                </c:pt>
                <c:pt idx="25">
                  <c:v>67500.566175281798</c:v>
                </c:pt>
                <c:pt idx="26">
                  <c:v>62725.239152783099</c:v>
                </c:pt>
                <c:pt idx="27">
                  <c:v>59117.881151740003</c:v>
                </c:pt>
                <c:pt idx="28">
                  <c:v>60080.3019538347</c:v>
                </c:pt>
                <c:pt idx="29">
                  <c:v>54593.626466941903</c:v>
                </c:pt>
                <c:pt idx="30">
                  <c:v>56129.131190764499</c:v>
                </c:pt>
                <c:pt idx="31">
                  <c:v>55029.234323693498</c:v>
                </c:pt>
                <c:pt idx="32">
                  <c:v>58320.752623221197</c:v>
                </c:pt>
                <c:pt idx="33">
                  <c:v>58322.718268527598</c:v>
                </c:pt>
                <c:pt idx="34">
                  <c:v>57386.550920523601</c:v>
                </c:pt>
                <c:pt idx="35">
                  <c:v>54731.379739437798</c:v>
                </c:pt>
                <c:pt idx="36">
                  <c:v>56494.844369469298</c:v>
                </c:pt>
                <c:pt idx="37">
                  <c:v>56602.620102022498</c:v>
                </c:pt>
                <c:pt idx="38">
                  <c:v>54404.5230067827</c:v>
                </c:pt>
                <c:pt idx="39">
                  <c:v>53889.1582885674</c:v>
                </c:pt>
                <c:pt idx="40">
                  <c:v>53554.448232538904</c:v>
                </c:pt>
                <c:pt idx="41">
                  <c:v>49343.831665560399</c:v>
                </c:pt>
                <c:pt idx="42">
                  <c:v>50192.344900957098</c:v>
                </c:pt>
                <c:pt idx="43">
                  <c:v>47597.295815106503</c:v>
                </c:pt>
                <c:pt idx="44">
                  <c:v>53746.710625813103</c:v>
                </c:pt>
                <c:pt idx="45">
                  <c:v>58947.391560639597</c:v>
                </c:pt>
                <c:pt idx="46">
                  <c:v>58247.972331957302</c:v>
                </c:pt>
                <c:pt idx="47">
                  <c:v>50726.189861397201</c:v>
                </c:pt>
                <c:pt idx="48">
                  <c:v>46649.536727702303</c:v>
                </c:pt>
                <c:pt idx="49">
                  <c:v>48028.934502446202</c:v>
                </c:pt>
                <c:pt idx="50">
                  <c:v>52743.712329596499</c:v>
                </c:pt>
                <c:pt idx="51">
                  <c:v>58257.5832034575</c:v>
                </c:pt>
                <c:pt idx="52">
                  <c:v>49111.468269957797</c:v>
                </c:pt>
                <c:pt idx="53">
                  <c:v>51385.086756062403</c:v>
                </c:pt>
                <c:pt idx="54">
                  <c:v>50503.9167942446</c:v>
                </c:pt>
                <c:pt idx="55">
                  <c:v>50286.404290343002</c:v>
                </c:pt>
                <c:pt idx="56">
                  <c:v>51744.551979894699</c:v>
                </c:pt>
                <c:pt idx="57">
                  <c:v>46958.511689783198</c:v>
                </c:pt>
                <c:pt idx="58">
                  <c:v>40746.7284050936</c:v>
                </c:pt>
                <c:pt idx="59">
                  <c:v>39369.457871868901</c:v>
                </c:pt>
                <c:pt idx="60">
                  <c:v>38280.491119509497</c:v>
                </c:pt>
                <c:pt idx="61">
                  <c:v>34437.635269552396</c:v>
                </c:pt>
                <c:pt idx="62">
                  <c:v>27129.756893395501</c:v>
                </c:pt>
                <c:pt idx="63">
                  <c:v>26987.623338682901</c:v>
                </c:pt>
                <c:pt idx="64">
                  <c:v>29032.5337548637</c:v>
                </c:pt>
                <c:pt idx="65">
                  <c:v>28747.736473000899</c:v>
                </c:pt>
                <c:pt idx="66">
                  <c:v>29688.470906002</c:v>
                </c:pt>
                <c:pt idx="67">
                  <c:v>28335.212910796999</c:v>
                </c:pt>
                <c:pt idx="68">
                  <c:v>27144.083939204</c:v>
                </c:pt>
                <c:pt idx="69">
                  <c:v>28787.9853343</c:v>
                </c:pt>
                <c:pt idx="70">
                  <c:v>33341.5924430245</c:v>
                </c:pt>
                <c:pt idx="71">
                  <c:v>35347.213212916002</c:v>
                </c:pt>
                <c:pt idx="72">
                  <c:v>33167.047803736801</c:v>
                </c:pt>
                <c:pt idx="73">
                  <c:v>28647.4107410125</c:v>
                </c:pt>
                <c:pt idx="74">
                  <c:v>24975.843947138401</c:v>
                </c:pt>
                <c:pt idx="75">
                  <c:v>25917.9182381793</c:v>
                </c:pt>
                <c:pt idx="76">
                  <c:v>28010.012105132999</c:v>
                </c:pt>
                <c:pt idx="77">
                  <c:v>31725.5511045524</c:v>
                </c:pt>
                <c:pt idx="78">
                  <c:v>37779.415631268297</c:v>
                </c:pt>
                <c:pt idx="79">
                  <c:v>41523.316174904998</c:v>
                </c:pt>
                <c:pt idx="80">
                  <c:v>39511.545156231798</c:v>
                </c:pt>
                <c:pt idx="81">
                  <c:v>37901.447229456397</c:v>
                </c:pt>
                <c:pt idx="82">
                  <c:v>25506.2223036701</c:v>
                </c:pt>
                <c:pt idx="83">
                  <c:v>26503.312032091599</c:v>
                </c:pt>
                <c:pt idx="84">
                  <c:v>26709.4798861538</c:v>
                </c:pt>
                <c:pt idx="85">
                  <c:v>32322.4822110731</c:v>
                </c:pt>
                <c:pt idx="86">
                  <c:v>32732.426668153301</c:v>
                </c:pt>
                <c:pt idx="87">
                  <c:v>24550.561410510902</c:v>
                </c:pt>
                <c:pt idx="88">
                  <c:v>22917.663344511599</c:v>
                </c:pt>
                <c:pt idx="89">
                  <c:v>20022.443042481598</c:v>
                </c:pt>
                <c:pt idx="90">
                  <c:v>18531.488087637401</c:v>
                </c:pt>
                <c:pt idx="91">
                  <c:v>18940.1741692096</c:v>
                </c:pt>
                <c:pt idx="92">
                  <c:v>19699.222818706799</c:v>
                </c:pt>
                <c:pt idx="93">
                  <c:v>20054.039770363299</c:v>
                </c:pt>
                <c:pt idx="94">
                  <c:v>19713.123510233501</c:v>
                </c:pt>
                <c:pt idx="95">
                  <c:v>21155.534134836402</c:v>
                </c:pt>
                <c:pt idx="96">
                  <c:v>23598.745571822001</c:v>
                </c:pt>
                <c:pt idx="97">
                  <c:v>23808.9840831074</c:v>
                </c:pt>
                <c:pt idx="98">
                  <c:v>25325.5702944695</c:v>
                </c:pt>
                <c:pt idx="99">
                  <c:v>28299.765997381201</c:v>
                </c:pt>
                <c:pt idx="100">
                  <c:v>29148.955611797501</c:v>
                </c:pt>
                <c:pt idx="101">
                  <c:v>26322.842693520499</c:v>
                </c:pt>
                <c:pt idx="102">
                  <c:v>23839.557007776999</c:v>
                </c:pt>
                <c:pt idx="103">
                  <c:v>26649.247495769301</c:v>
                </c:pt>
                <c:pt idx="104">
                  <c:v>24258.8043798172</c:v>
                </c:pt>
                <c:pt idx="105">
                  <c:v>21139.689598224199</c:v>
                </c:pt>
                <c:pt idx="106">
                  <c:v>24203.680951437502</c:v>
                </c:pt>
                <c:pt idx="107">
                  <c:v>20379.798753744901</c:v>
                </c:pt>
                <c:pt idx="108">
                  <c:v>18900.5296195458</c:v>
                </c:pt>
                <c:pt idx="109">
                  <c:v>20171.3600812199</c:v>
                </c:pt>
                <c:pt idx="110">
                  <c:v>18516.640561780201</c:v>
                </c:pt>
                <c:pt idx="111">
                  <c:v>16724.0843468731</c:v>
                </c:pt>
                <c:pt idx="112">
                  <c:v>17810.088482775001</c:v>
                </c:pt>
                <c:pt idx="113">
                  <c:v>16735.931655264802</c:v>
                </c:pt>
                <c:pt idx="114">
                  <c:v>17133.3475020982</c:v>
                </c:pt>
                <c:pt idx="115">
                  <c:v>15551.6630369876</c:v>
                </c:pt>
                <c:pt idx="116">
                  <c:v>15935.976868981799</c:v>
                </c:pt>
                <c:pt idx="117">
                  <c:v>17303.521050060299</c:v>
                </c:pt>
                <c:pt idx="118">
                  <c:v>15391.768220832</c:v>
                </c:pt>
                <c:pt idx="119">
                  <c:v>17487.663954555399</c:v>
                </c:pt>
                <c:pt idx="120">
                  <c:v>18673.5558436295</c:v>
                </c:pt>
                <c:pt idx="121">
                  <c:v>19560.916661828502</c:v>
                </c:pt>
                <c:pt idx="122">
                  <c:v>16447.506820169299</c:v>
                </c:pt>
                <c:pt idx="123">
                  <c:v>17687.060292843002</c:v>
                </c:pt>
                <c:pt idx="124">
                  <c:v>17474.243959236501</c:v>
                </c:pt>
                <c:pt idx="125">
                  <c:v>17011.7243127949</c:v>
                </c:pt>
                <c:pt idx="126">
                  <c:v>17975.030404274999</c:v>
                </c:pt>
                <c:pt idx="127">
                  <c:v>19396.539659415899</c:v>
                </c:pt>
                <c:pt idx="128">
                  <c:v>18387.436896517</c:v>
                </c:pt>
                <c:pt idx="129">
                  <c:v>16046.231992703</c:v>
                </c:pt>
              </c:numCache>
            </c:numRef>
          </c:yVal>
          <c:smooth val="1"/>
        </c:ser>
        <c:ser>
          <c:idx val="4"/>
          <c:order val="4"/>
          <c:tx>
            <c:v>Phase 4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印度!$A$363:$A$466</c:f>
              <c:numCache>
                <c:formatCode>m/d/yyyy</c:formatCode>
                <c:ptCount val="104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  <c:pt idx="19">
                  <c:v>44240</c:v>
                </c:pt>
                <c:pt idx="20">
                  <c:v>44241</c:v>
                </c:pt>
                <c:pt idx="21">
                  <c:v>44242</c:v>
                </c:pt>
                <c:pt idx="22">
                  <c:v>44243</c:v>
                </c:pt>
                <c:pt idx="23">
                  <c:v>44244</c:v>
                </c:pt>
                <c:pt idx="24">
                  <c:v>44245</c:v>
                </c:pt>
                <c:pt idx="25">
                  <c:v>44246</c:v>
                </c:pt>
                <c:pt idx="26">
                  <c:v>44247</c:v>
                </c:pt>
                <c:pt idx="27">
                  <c:v>44248</c:v>
                </c:pt>
                <c:pt idx="28">
                  <c:v>44249</c:v>
                </c:pt>
                <c:pt idx="29">
                  <c:v>44250</c:v>
                </c:pt>
                <c:pt idx="30">
                  <c:v>44251</c:v>
                </c:pt>
                <c:pt idx="31">
                  <c:v>44252</c:v>
                </c:pt>
                <c:pt idx="32">
                  <c:v>44253</c:v>
                </c:pt>
                <c:pt idx="33">
                  <c:v>44254</c:v>
                </c:pt>
                <c:pt idx="34">
                  <c:v>44255</c:v>
                </c:pt>
                <c:pt idx="35">
                  <c:v>44256</c:v>
                </c:pt>
                <c:pt idx="36">
                  <c:v>44257</c:v>
                </c:pt>
                <c:pt idx="37">
                  <c:v>44258</c:v>
                </c:pt>
                <c:pt idx="38">
                  <c:v>44259</c:v>
                </c:pt>
                <c:pt idx="39">
                  <c:v>44260</c:v>
                </c:pt>
                <c:pt idx="40">
                  <c:v>44261</c:v>
                </c:pt>
                <c:pt idx="41">
                  <c:v>44262</c:v>
                </c:pt>
                <c:pt idx="42">
                  <c:v>44263</c:v>
                </c:pt>
                <c:pt idx="43">
                  <c:v>44264</c:v>
                </c:pt>
                <c:pt idx="44">
                  <c:v>44265</c:v>
                </c:pt>
                <c:pt idx="45">
                  <c:v>44266</c:v>
                </c:pt>
                <c:pt idx="46">
                  <c:v>44267</c:v>
                </c:pt>
                <c:pt idx="47">
                  <c:v>44268</c:v>
                </c:pt>
                <c:pt idx="48">
                  <c:v>44269</c:v>
                </c:pt>
                <c:pt idx="49">
                  <c:v>44270</c:v>
                </c:pt>
                <c:pt idx="50">
                  <c:v>44271</c:v>
                </c:pt>
                <c:pt idx="51">
                  <c:v>44272</c:v>
                </c:pt>
                <c:pt idx="52">
                  <c:v>44273</c:v>
                </c:pt>
                <c:pt idx="53">
                  <c:v>44274</c:v>
                </c:pt>
                <c:pt idx="54">
                  <c:v>44275</c:v>
                </c:pt>
                <c:pt idx="55">
                  <c:v>44276</c:v>
                </c:pt>
                <c:pt idx="56">
                  <c:v>44277</c:v>
                </c:pt>
                <c:pt idx="57">
                  <c:v>44278</c:v>
                </c:pt>
                <c:pt idx="58">
                  <c:v>44279</c:v>
                </c:pt>
                <c:pt idx="59">
                  <c:v>44280</c:v>
                </c:pt>
                <c:pt idx="60">
                  <c:v>44281</c:v>
                </c:pt>
                <c:pt idx="61">
                  <c:v>44282</c:v>
                </c:pt>
                <c:pt idx="62">
                  <c:v>44283</c:v>
                </c:pt>
                <c:pt idx="63">
                  <c:v>44284</c:v>
                </c:pt>
                <c:pt idx="64">
                  <c:v>44285</c:v>
                </c:pt>
                <c:pt idx="65">
                  <c:v>44286</c:v>
                </c:pt>
                <c:pt idx="66">
                  <c:v>44287</c:v>
                </c:pt>
                <c:pt idx="67">
                  <c:v>44288</c:v>
                </c:pt>
                <c:pt idx="68">
                  <c:v>44289</c:v>
                </c:pt>
                <c:pt idx="69">
                  <c:v>44290</c:v>
                </c:pt>
                <c:pt idx="70">
                  <c:v>44291</c:v>
                </c:pt>
                <c:pt idx="71">
                  <c:v>44292</c:v>
                </c:pt>
                <c:pt idx="72">
                  <c:v>44293</c:v>
                </c:pt>
                <c:pt idx="73">
                  <c:v>44294</c:v>
                </c:pt>
                <c:pt idx="74">
                  <c:v>44295</c:v>
                </c:pt>
                <c:pt idx="75">
                  <c:v>44296</c:v>
                </c:pt>
                <c:pt idx="76">
                  <c:v>44297</c:v>
                </c:pt>
                <c:pt idx="77">
                  <c:v>44298</c:v>
                </c:pt>
                <c:pt idx="78">
                  <c:v>44299</c:v>
                </c:pt>
                <c:pt idx="79">
                  <c:v>44300</c:v>
                </c:pt>
                <c:pt idx="80">
                  <c:v>44301</c:v>
                </c:pt>
                <c:pt idx="81">
                  <c:v>44302</c:v>
                </c:pt>
                <c:pt idx="82">
                  <c:v>44303</c:v>
                </c:pt>
                <c:pt idx="83">
                  <c:v>44304</c:v>
                </c:pt>
                <c:pt idx="84">
                  <c:v>44305</c:v>
                </c:pt>
                <c:pt idx="85">
                  <c:v>44306</c:v>
                </c:pt>
                <c:pt idx="86">
                  <c:v>44307</c:v>
                </c:pt>
                <c:pt idx="87">
                  <c:v>44308</c:v>
                </c:pt>
                <c:pt idx="88">
                  <c:v>44309</c:v>
                </c:pt>
                <c:pt idx="89">
                  <c:v>44310</c:v>
                </c:pt>
                <c:pt idx="90">
                  <c:v>44311</c:v>
                </c:pt>
                <c:pt idx="91">
                  <c:v>44312</c:v>
                </c:pt>
                <c:pt idx="92">
                  <c:v>44313</c:v>
                </c:pt>
                <c:pt idx="93">
                  <c:v>44314</c:v>
                </c:pt>
                <c:pt idx="94">
                  <c:v>44315</c:v>
                </c:pt>
                <c:pt idx="95">
                  <c:v>44316</c:v>
                </c:pt>
                <c:pt idx="96">
                  <c:v>44317</c:v>
                </c:pt>
                <c:pt idx="97">
                  <c:v>44318</c:v>
                </c:pt>
                <c:pt idx="98">
                  <c:v>44319</c:v>
                </c:pt>
                <c:pt idx="99">
                  <c:v>44320</c:v>
                </c:pt>
                <c:pt idx="100">
                  <c:v>44321</c:v>
                </c:pt>
                <c:pt idx="101">
                  <c:v>44322</c:v>
                </c:pt>
                <c:pt idx="102">
                  <c:v>44323</c:v>
                </c:pt>
                <c:pt idx="103">
                  <c:v>44324</c:v>
                </c:pt>
              </c:numCache>
            </c:numRef>
          </c:xVal>
          <c:yVal>
            <c:numRef>
              <c:f>印度!$M$363:$M$465</c:f>
              <c:numCache>
                <c:formatCode>General</c:formatCode>
                <c:ptCount val="103"/>
                <c:pt idx="0">
                  <c:v>15765.3157863832</c:v>
                </c:pt>
                <c:pt idx="1">
                  <c:v>15394.368281570099</c:v>
                </c:pt>
                <c:pt idx="2">
                  <c:v>17777.5377827224</c:v>
                </c:pt>
                <c:pt idx="3">
                  <c:v>13825.1487584112</c:v>
                </c:pt>
                <c:pt idx="4">
                  <c:v>12504.420325642999</c:v>
                </c:pt>
                <c:pt idx="5">
                  <c:v>10215.554216373501</c:v>
                </c:pt>
                <c:pt idx="6">
                  <c:v>8784.5345929277901</c:v>
                </c:pt>
                <c:pt idx="7">
                  <c:v>7855.3347807461996</c:v>
                </c:pt>
                <c:pt idx="8">
                  <c:v>6931.11088671981</c:v>
                </c:pt>
                <c:pt idx="9">
                  <c:v>6313.2093868782704</c:v>
                </c:pt>
                <c:pt idx="10">
                  <c:v>5781.5209212925402</c:v>
                </c:pt>
                <c:pt idx="11">
                  <c:v>5785.7895072278698</c:v>
                </c:pt>
                <c:pt idx="12">
                  <c:v>5091.5096958838203</c:v>
                </c:pt>
                <c:pt idx="13">
                  <c:v>4941.1976975514399</c:v>
                </c:pt>
                <c:pt idx="14">
                  <c:v>4650.73788437232</c:v>
                </c:pt>
                <c:pt idx="15">
                  <c:v>4629.1450158839298</c:v>
                </c:pt>
                <c:pt idx="16">
                  <c:v>4627.9357773434303</c:v>
                </c:pt>
                <c:pt idx="17">
                  <c:v>4925.8961018886703</c:v>
                </c:pt>
                <c:pt idx="18">
                  <c:v>5234.7732699776898</c:v>
                </c:pt>
                <c:pt idx="19">
                  <c:v>5381.7418672306303</c:v>
                </c:pt>
                <c:pt idx="20">
                  <c:v>5463.9551784159603</c:v>
                </c:pt>
                <c:pt idx="21">
                  <c:v>5693.2815148135196</c:v>
                </c:pt>
                <c:pt idx="22">
                  <c:v>6372.3747807309801</c:v>
                </c:pt>
                <c:pt idx="23">
                  <c:v>6438.0739067416798</c:v>
                </c:pt>
                <c:pt idx="24">
                  <c:v>6725.1485536156197</c:v>
                </c:pt>
                <c:pt idx="25">
                  <c:v>6849.1918521346997</c:v>
                </c:pt>
                <c:pt idx="26">
                  <c:v>7107.9798534126303</c:v>
                </c:pt>
                <c:pt idx="27">
                  <c:v>7569.0369990959298</c:v>
                </c:pt>
                <c:pt idx="28">
                  <c:v>7894.4422276714104</c:v>
                </c:pt>
                <c:pt idx="29">
                  <c:v>8479.2385505647799</c:v>
                </c:pt>
                <c:pt idx="30">
                  <c:v>8950.8980394007594</c:v>
                </c:pt>
                <c:pt idx="31">
                  <c:v>10018.988737109399</c:v>
                </c:pt>
                <c:pt idx="32">
                  <c:v>10592.0019918738</c:v>
                </c:pt>
                <c:pt idx="33">
                  <c:v>11410.4552430195</c:v>
                </c:pt>
                <c:pt idx="34">
                  <c:v>11960.241439068301</c:v>
                </c:pt>
                <c:pt idx="35">
                  <c:v>12573.610344293</c:v>
                </c:pt>
                <c:pt idx="36">
                  <c:v>13194.274132095101</c:v>
                </c:pt>
                <c:pt idx="37">
                  <c:v>13886.337696144399</c:v>
                </c:pt>
                <c:pt idx="38">
                  <c:v>14328.824788121199</c:v>
                </c:pt>
                <c:pt idx="39">
                  <c:v>15377.9798453689</c:v>
                </c:pt>
                <c:pt idx="40">
                  <c:v>16158.6645606948</c:v>
                </c:pt>
                <c:pt idx="41">
                  <c:v>18195.720157711501</c:v>
                </c:pt>
                <c:pt idx="42">
                  <c:v>20185.467498243099</c:v>
                </c:pt>
                <c:pt idx="43">
                  <c:v>20043.344440792898</c:v>
                </c:pt>
                <c:pt idx="44">
                  <c:v>21601.6789167262</c:v>
                </c:pt>
                <c:pt idx="45">
                  <c:v>25461.9937649729</c:v>
                </c:pt>
                <c:pt idx="46">
                  <c:v>25017.022559574099</c:v>
                </c:pt>
                <c:pt idx="47">
                  <c:v>25530.961384899601</c:v>
                </c:pt>
                <c:pt idx="48">
                  <c:v>28016.2271662528</c:v>
                </c:pt>
                <c:pt idx="49">
                  <c:v>29481.534334107899</c:v>
                </c:pt>
                <c:pt idx="50">
                  <c:v>30824.4749238105</c:v>
                </c:pt>
                <c:pt idx="51">
                  <c:v>33372.350914513197</c:v>
                </c:pt>
                <c:pt idx="52">
                  <c:v>34839.383985544999</c:v>
                </c:pt>
                <c:pt idx="53">
                  <c:v>37808.336533935297</c:v>
                </c:pt>
                <c:pt idx="54">
                  <c:v>40204.039310467</c:v>
                </c:pt>
                <c:pt idx="55">
                  <c:v>43435.617318287303</c:v>
                </c:pt>
                <c:pt idx="56">
                  <c:v>47673.435732685</c:v>
                </c:pt>
                <c:pt idx="57">
                  <c:v>53819.404927605799</c:v>
                </c:pt>
                <c:pt idx="58">
                  <c:v>57173.117840988401</c:v>
                </c:pt>
                <c:pt idx="59">
                  <c:v>56955.6504292217</c:v>
                </c:pt>
                <c:pt idx="60">
                  <c:v>60514.305243197799</c:v>
                </c:pt>
                <c:pt idx="61">
                  <c:v>64060.123972488102</c:v>
                </c:pt>
                <c:pt idx="62">
                  <c:v>67812.554803693507</c:v>
                </c:pt>
                <c:pt idx="63">
                  <c:v>71385.1043750026</c:v>
                </c:pt>
                <c:pt idx="64">
                  <c:v>76347.0353623337</c:v>
                </c:pt>
                <c:pt idx="65">
                  <c:v>85277.5328199504</c:v>
                </c:pt>
                <c:pt idx="66">
                  <c:v>87858.0602883479</c:v>
                </c:pt>
                <c:pt idx="67">
                  <c:v>87803.735400905294</c:v>
                </c:pt>
                <c:pt idx="68">
                  <c:v>93485.970805946607</c:v>
                </c:pt>
                <c:pt idx="69">
                  <c:v>99738.963685802097</c:v>
                </c:pt>
                <c:pt idx="70">
                  <c:v>104682.867466501</c:v>
                </c:pt>
                <c:pt idx="71">
                  <c:v>112615.41524869201</c:v>
                </c:pt>
                <c:pt idx="72">
                  <c:v>121458.710982203</c:v>
                </c:pt>
                <c:pt idx="73">
                  <c:v>126783.09231424901</c:v>
                </c:pt>
                <c:pt idx="74">
                  <c:v>140758.04780135601</c:v>
                </c:pt>
                <c:pt idx="75">
                  <c:v>142678.398607368</c:v>
                </c:pt>
                <c:pt idx="76">
                  <c:v>147869.90621935</c:v>
                </c:pt>
                <c:pt idx="77">
                  <c:v>158166.38264774001</c:v>
                </c:pt>
                <c:pt idx="78">
                  <c:v>169850.486036852</c:v>
                </c:pt>
                <c:pt idx="79">
                  <c:v>177636.13151102199</c:v>
                </c:pt>
                <c:pt idx="80">
                  <c:v>186481.890691209</c:v>
                </c:pt>
                <c:pt idx="81">
                  <c:v>199035.78487620701</c:v>
                </c:pt>
                <c:pt idx="82">
                  <c:v>206925.47199655499</c:v>
                </c:pt>
                <c:pt idx="83">
                  <c:v>232690.88677345199</c:v>
                </c:pt>
                <c:pt idx="84">
                  <c:v>249562.17933836699</c:v>
                </c:pt>
                <c:pt idx="85">
                  <c:v>251057.941607532</c:v>
                </c:pt>
                <c:pt idx="86">
                  <c:v>238980.66194014801</c:v>
                </c:pt>
                <c:pt idx="87">
                  <c:v>255419.90622166099</c:v>
                </c:pt>
                <c:pt idx="88">
                  <c:v>267185.19505125098</c:v>
                </c:pt>
                <c:pt idx="89">
                  <c:v>277763.261120626</c:v>
                </c:pt>
                <c:pt idx="90">
                  <c:v>283816.89776242001</c:v>
                </c:pt>
                <c:pt idx="91">
                  <c:v>297592.87811261701</c:v>
                </c:pt>
                <c:pt idx="92">
                  <c:v>312028.371664226</c:v>
                </c:pt>
                <c:pt idx="93">
                  <c:v>322390.173997765</c:v>
                </c:pt>
                <c:pt idx="94">
                  <c:v>340448.97190662898</c:v>
                </c:pt>
                <c:pt idx="95">
                  <c:v>375639.91841767798</c:v>
                </c:pt>
                <c:pt idx="96">
                  <c:v>399476.13483291102</c:v>
                </c:pt>
                <c:pt idx="97">
                  <c:v>406004.52975380799</c:v>
                </c:pt>
                <c:pt idx="98">
                  <c:v>388535.54969156801</c:v>
                </c:pt>
                <c:pt idx="99">
                  <c:v>414423.59883256198</c:v>
                </c:pt>
                <c:pt idx="100">
                  <c:v>408476.832469524</c:v>
                </c:pt>
                <c:pt idx="101">
                  <c:v>425030.48930858698</c:v>
                </c:pt>
                <c:pt idx="102">
                  <c:v>443958.27451923297</c:v>
                </c:pt>
              </c:numCache>
            </c:numRef>
          </c:yVal>
          <c:smooth val="1"/>
        </c:ser>
        <c:ser>
          <c:idx val="5"/>
          <c:order val="5"/>
          <c:tx>
            <c:v>Phase 5</c:v>
          </c:tx>
          <c:spPr>
            <a:ln w="19050">
              <a:solidFill>
                <a:schemeClr val="accent4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印度!$A$466:$A$611</c:f>
              <c:numCache>
                <c:formatCode>m/d/yyyy</c:formatCode>
                <c:ptCount val="146"/>
                <c:pt idx="0">
                  <c:v>44324</c:v>
                </c:pt>
                <c:pt idx="1">
                  <c:v>44325</c:v>
                </c:pt>
                <c:pt idx="2">
                  <c:v>44326</c:v>
                </c:pt>
                <c:pt idx="3">
                  <c:v>44327</c:v>
                </c:pt>
                <c:pt idx="4">
                  <c:v>44328</c:v>
                </c:pt>
                <c:pt idx="5">
                  <c:v>44329</c:v>
                </c:pt>
                <c:pt idx="6">
                  <c:v>44330</c:v>
                </c:pt>
                <c:pt idx="7">
                  <c:v>44331</c:v>
                </c:pt>
                <c:pt idx="8">
                  <c:v>44332</c:v>
                </c:pt>
                <c:pt idx="9">
                  <c:v>44333</c:v>
                </c:pt>
                <c:pt idx="10">
                  <c:v>44334</c:v>
                </c:pt>
                <c:pt idx="11">
                  <c:v>44335</c:v>
                </c:pt>
                <c:pt idx="12">
                  <c:v>44336</c:v>
                </c:pt>
                <c:pt idx="13">
                  <c:v>44337</c:v>
                </c:pt>
                <c:pt idx="14">
                  <c:v>44338</c:v>
                </c:pt>
                <c:pt idx="15">
                  <c:v>44339</c:v>
                </c:pt>
                <c:pt idx="16">
                  <c:v>44340</c:v>
                </c:pt>
                <c:pt idx="17">
                  <c:v>44341</c:v>
                </c:pt>
                <c:pt idx="18">
                  <c:v>44342</c:v>
                </c:pt>
                <c:pt idx="19">
                  <c:v>44343</c:v>
                </c:pt>
                <c:pt idx="20">
                  <c:v>44344</c:v>
                </c:pt>
                <c:pt idx="21">
                  <c:v>44345</c:v>
                </c:pt>
                <c:pt idx="22">
                  <c:v>44346</c:v>
                </c:pt>
                <c:pt idx="23">
                  <c:v>44347</c:v>
                </c:pt>
                <c:pt idx="24">
                  <c:v>44348</c:v>
                </c:pt>
                <c:pt idx="25">
                  <c:v>44349</c:v>
                </c:pt>
                <c:pt idx="26">
                  <c:v>44350</c:v>
                </c:pt>
                <c:pt idx="27">
                  <c:v>44351</c:v>
                </c:pt>
                <c:pt idx="28">
                  <c:v>44352</c:v>
                </c:pt>
                <c:pt idx="29">
                  <c:v>44353</c:v>
                </c:pt>
                <c:pt idx="30">
                  <c:v>44354</c:v>
                </c:pt>
                <c:pt idx="31">
                  <c:v>44355</c:v>
                </c:pt>
                <c:pt idx="32">
                  <c:v>44356</c:v>
                </c:pt>
                <c:pt idx="33">
                  <c:v>44357</c:v>
                </c:pt>
                <c:pt idx="34">
                  <c:v>44358</c:v>
                </c:pt>
                <c:pt idx="35">
                  <c:v>44359</c:v>
                </c:pt>
                <c:pt idx="36">
                  <c:v>44360</c:v>
                </c:pt>
                <c:pt idx="37">
                  <c:v>44361</c:v>
                </c:pt>
                <c:pt idx="38">
                  <c:v>44362</c:v>
                </c:pt>
                <c:pt idx="39">
                  <c:v>44363</c:v>
                </c:pt>
                <c:pt idx="40">
                  <c:v>44364</c:v>
                </c:pt>
                <c:pt idx="41">
                  <c:v>44365</c:v>
                </c:pt>
                <c:pt idx="42">
                  <c:v>44366</c:v>
                </c:pt>
                <c:pt idx="43">
                  <c:v>44367</c:v>
                </c:pt>
                <c:pt idx="44">
                  <c:v>44368</c:v>
                </c:pt>
                <c:pt idx="45">
                  <c:v>44369</c:v>
                </c:pt>
                <c:pt idx="46">
                  <c:v>44370</c:v>
                </c:pt>
                <c:pt idx="47">
                  <c:v>44371</c:v>
                </c:pt>
                <c:pt idx="48">
                  <c:v>44372</c:v>
                </c:pt>
                <c:pt idx="49">
                  <c:v>44373</c:v>
                </c:pt>
                <c:pt idx="50">
                  <c:v>44374</c:v>
                </c:pt>
                <c:pt idx="51">
                  <c:v>44375</c:v>
                </c:pt>
                <c:pt idx="52">
                  <c:v>44376</c:v>
                </c:pt>
                <c:pt idx="53">
                  <c:v>44377</c:v>
                </c:pt>
                <c:pt idx="54">
                  <c:v>44378</c:v>
                </c:pt>
                <c:pt idx="55">
                  <c:v>44379</c:v>
                </c:pt>
                <c:pt idx="56">
                  <c:v>44380</c:v>
                </c:pt>
                <c:pt idx="57">
                  <c:v>44381</c:v>
                </c:pt>
                <c:pt idx="58">
                  <c:v>44382</c:v>
                </c:pt>
                <c:pt idx="59">
                  <c:v>44383</c:v>
                </c:pt>
                <c:pt idx="60">
                  <c:v>44384</c:v>
                </c:pt>
                <c:pt idx="61">
                  <c:v>44385</c:v>
                </c:pt>
                <c:pt idx="62">
                  <c:v>44386</c:v>
                </c:pt>
                <c:pt idx="63">
                  <c:v>44387</c:v>
                </c:pt>
                <c:pt idx="64">
                  <c:v>44388</c:v>
                </c:pt>
                <c:pt idx="65">
                  <c:v>44389</c:v>
                </c:pt>
                <c:pt idx="66">
                  <c:v>44390</c:v>
                </c:pt>
                <c:pt idx="67">
                  <c:v>44391</c:v>
                </c:pt>
                <c:pt idx="68">
                  <c:v>44392</c:v>
                </c:pt>
                <c:pt idx="69">
                  <c:v>44393</c:v>
                </c:pt>
                <c:pt idx="70">
                  <c:v>44394</c:v>
                </c:pt>
                <c:pt idx="71">
                  <c:v>44395</c:v>
                </c:pt>
                <c:pt idx="72">
                  <c:v>44396</c:v>
                </c:pt>
                <c:pt idx="73">
                  <c:v>44397</c:v>
                </c:pt>
                <c:pt idx="74">
                  <c:v>44398</c:v>
                </c:pt>
                <c:pt idx="75">
                  <c:v>44399</c:v>
                </c:pt>
                <c:pt idx="76">
                  <c:v>44400</c:v>
                </c:pt>
                <c:pt idx="77">
                  <c:v>44401</c:v>
                </c:pt>
                <c:pt idx="78">
                  <c:v>44402</c:v>
                </c:pt>
                <c:pt idx="79">
                  <c:v>44403</c:v>
                </c:pt>
                <c:pt idx="80">
                  <c:v>44404</c:v>
                </c:pt>
                <c:pt idx="81">
                  <c:v>44405</c:v>
                </c:pt>
                <c:pt idx="82">
                  <c:v>44406</c:v>
                </c:pt>
                <c:pt idx="83">
                  <c:v>44407</c:v>
                </c:pt>
                <c:pt idx="84">
                  <c:v>44408</c:v>
                </c:pt>
                <c:pt idx="85">
                  <c:v>44409</c:v>
                </c:pt>
                <c:pt idx="86">
                  <c:v>44410</c:v>
                </c:pt>
                <c:pt idx="87">
                  <c:v>44411</c:v>
                </c:pt>
                <c:pt idx="88">
                  <c:v>44412</c:v>
                </c:pt>
                <c:pt idx="89">
                  <c:v>44413</c:v>
                </c:pt>
                <c:pt idx="90">
                  <c:v>44414</c:v>
                </c:pt>
                <c:pt idx="91">
                  <c:v>44415</c:v>
                </c:pt>
                <c:pt idx="92">
                  <c:v>44416</c:v>
                </c:pt>
                <c:pt idx="93">
                  <c:v>44417</c:v>
                </c:pt>
                <c:pt idx="94">
                  <c:v>44418</c:v>
                </c:pt>
                <c:pt idx="95">
                  <c:v>44419</c:v>
                </c:pt>
                <c:pt idx="96">
                  <c:v>44420</c:v>
                </c:pt>
                <c:pt idx="97">
                  <c:v>44421</c:v>
                </c:pt>
                <c:pt idx="98">
                  <c:v>44422</c:v>
                </c:pt>
                <c:pt idx="99">
                  <c:v>44423</c:v>
                </c:pt>
                <c:pt idx="100">
                  <c:v>44424</c:v>
                </c:pt>
                <c:pt idx="101">
                  <c:v>44425</c:v>
                </c:pt>
                <c:pt idx="102">
                  <c:v>44426</c:v>
                </c:pt>
                <c:pt idx="103">
                  <c:v>44427</c:v>
                </c:pt>
                <c:pt idx="104">
                  <c:v>44428</c:v>
                </c:pt>
                <c:pt idx="105">
                  <c:v>44429</c:v>
                </c:pt>
                <c:pt idx="106">
                  <c:v>44430</c:v>
                </c:pt>
                <c:pt idx="107">
                  <c:v>44431</c:v>
                </c:pt>
                <c:pt idx="108">
                  <c:v>44432</c:v>
                </c:pt>
                <c:pt idx="109">
                  <c:v>44433</c:v>
                </c:pt>
                <c:pt idx="110">
                  <c:v>44434</c:v>
                </c:pt>
                <c:pt idx="111">
                  <c:v>44435</c:v>
                </c:pt>
                <c:pt idx="112">
                  <c:v>44436</c:v>
                </c:pt>
                <c:pt idx="113">
                  <c:v>44437</c:v>
                </c:pt>
                <c:pt idx="114">
                  <c:v>44438</c:v>
                </c:pt>
                <c:pt idx="115">
                  <c:v>44439</c:v>
                </c:pt>
                <c:pt idx="116">
                  <c:v>44440</c:v>
                </c:pt>
                <c:pt idx="117">
                  <c:v>44441</c:v>
                </c:pt>
                <c:pt idx="118">
                  <c:v>44442</c:v>
                </c:pt>
                <c:pt idx="119">
                  <c:v>44443</c:v>
                </c:pt>
                <c:pt idx="120">
                  <c:v>44444</c:v>
                </c:pt>
                <c:pt idx="121">
                  <c:v>44445</c:v>
                </c:pt>
                <c:pt idx="122">
                  <c:v>44446</c:v>
                </c:pt>
                <c:pt idx="123">
                  <c:v>44447</c:v>
                </c:pt>
                <c:pt idx="124">
                  <c:v>44448</c:v>
                </c:pt>
                <c:pt idx="125">
                  <c:v>44449</c:v>
                </c:pt>
                <c:pt idx="126">
                  <c:v>44450</c:v>
                </c:pt>
                <c:pt idx="127">
                  <c:v>44451</c:v>
                </c:pt>
                <c:pt idx="128">
                  <c:v>44452</c:v>
                </c:pt>
                <c:pt idx="129">
                  <c:v>44453</c:v>
                </c:pt>
                <c:pt idx="130">
                  <c:v>44454</c:v>
                </c:pt>
                <c:pt idx="131">
                  <c:v>44455</c:v>
                </c:pt>
                <c:pt idx="132">
                  <c:v>44456</c:v>
                </c:pt>
                <c:pt idx="133">
                  <c:v>44457</c:v>
                </c:pt>
                <c:pt idx="134">
                  <c:v>44458</c:v>
                </c:pt>
                <c:pt idx="135">
                  <c:v>44459</c:v>
                </c:pt>
                <c:pt idx="136">
                  <c:v>44460</c:v>
                </c:pt>
                <c:pt idx="137">
                  <c:v>44461</c:v>
                </c:pt>
                <c:pt idx="138">
                  <c:v>44462</c:v>
                </c:pt>
                <c:pt idx="139">
                  <c:v>44463</c:v>
                </c:pt>
                <c:pt idx="140">
                  <c:v>44464</c:v>
                </c:pt>
                <c:pt idx="141">
                  <c:v>44465</c:v>
                </c:pt>
                <c:pt idx="142">
                  <c:v>44466</c:v>
                </c:pt>
                <c:pt idx="143">
                  <c:v>44467</c:v>
                </c:pt>
                <c:pt idx="144">
                  <c:v>44468</c:v>
                </c:pt>
                <c:pt idx="145">
                  <c:v>44469</c:v>
                </c:pt>
              </c:numCache>
            </c:numRef>
          </c:xVal>
          <c:yVal>
            <c:numRef>
              <c:f>印度!$M$466:$M$611</c:f>
              <c:numCache>
                <c:formatCode>General</c:formatCode>
                <c:ptCount val="146"/>
                <c:pt idx="0">
                  <c:v>450283.32510000002</c:v>
                </c:pt>
                <c:pt idx="1">
                  <c:v>456471.62569156202</c:v>
                </c:pt>
                <c:pt idx="2">
                  <c:v>403581.62027582602</c:v>
                </c:pt>
                <c:pt idx="3">
                  <c:v>386004.74599807197</c:v>
                </c:pt>
                <c:pt idx="4">
                  <c:v>367599.09750877402</c:v>
                </c:pt>
                <c:pt idx="5">
                  <c:v>342484.72770631203</c:v>
                </c:pt>
                <c:pt idx="6">
                  <c:v>349820.49980856199</c:v>
                </c:pt>
                <c:pt idx="7">
                  <c:v>322861.47671700199</c:v>
                </c:pt>
                <c:pt idx="8">
                  <c:v>305674.57139976398</c:v>
                </c:pt>
                <c:pt idx="9">
                  <c:v>293899.21450504701</c:v>
                </c:pt>
                <c:pt idx="10">
                  <c:v>288132.742708862</c:v>
                </c:pt>
                <c:pt idx="11">
                  <c:v>282023.36717059201</c:v>
                </c:pt>
                <c:pt idx="12">
                  <c:v>267933.41644179</c:v>
                </c:pt>
                <c:pt idx="13">
                  <c:v>288585.01398911199</c:v>
                </c:pt>
                <c:pt idx="14">
                  <c:v>236718.47133708801</c:v>
                </c:pt>
                <c:pt idx="15">
                  <c:v>243934.87490495999</c:v>
                </c:pt>
                <c:pt idx="16">
                  <c:v>225466.588348319</c:v>
                </c:pt>
                <c:pt idx="17">
                  <c:v>224928.19116606601</c:v>
                </c:pt>
                <c:pt idx="18">
                  <c:v>212597.222293959</c:v>
                </c:pt>
                <c:pt idx="19">
                  <c:v>210139.33797367901</c:v>
                </c:pt>
                <c:pt idx="20">
                  <c:v>199077.072498508</c:v>
                </c:pt>
                <c:pt idx="21">
                  <c:v>193094.77611911201</c:v>
                </c:pt>
                <c:pt idx="22">
                  <c:v>193545.55020814401</c:v>
                </c:pt>
                <c:pt idx="23">
                  <c:v>170174.42384210799</c:v>
                </c:pt>
                <c:pt idx="24">
                  <c:v>151643.51168408</c:v>
                </c:pt>
                <c:pt idx="25">
                  <c:v>147029.434106228</c:v>
                </c:pt>
                <c:pt idx="26">
                  <c:v>137043.527795745</c:v>
                </c:pt>
                <c:pt idx="27">
                  <c:v>137939.16558966099</c:v>
                </c:pt>
                <c:pt idx="28">
                  <c:v>119564.47772682999</c:v>
                </c:pt>
                <c:pt idx="29">
                  <c:v>122513.105897587</c:v>
                </c:pt>
                <c:pt idx="30">
                  <c:v>112151.635855253</c:v>
                </c:pt>
                <c:pt idx="31">
                  <c:v>105551.983497742</c:v>
                </c:pt>
                <c:pt idx="32">
                  <c:v>96862.562518038801</c:v>
                </c:pt>
                <c:pt idx="33">
                  <c:v>91292.519542894501</c:v>
                </c:pt>
                <c:pt idx="34">
                  <c:v>87741.963826919804</c:v>
                </c:pt>
                <c:pt idx="35">
                  <c:v>81523.644346122004</c:v>
                </c:pt>
                <c:pt idx="36">
                  <c:v>75714.654796504095</c:v>
                </c:pt>
                <c:pt idx="37">
                  <c:v>71529.435235051395</c:v>
                </c:pt>
                <c:pt idx="38">
                  <c:v>67289.897077182002</c:v>
                </c:pt>
                <c:pt idx="39">
                  <c:v>63942.345043313202</c:v>
                </c:pt>
                <c:pt idx="40">
                  <c:v>60553.657702508499</c:v>
                </c:pt>
                <c:pt idx="41">
                  <c:v>61960.892139324496</c:v>
                </c:pt>
                <c:pt idx="42">
                  <c:v>57622.116743090803</c:v>
                </c:pt>
                <c:pt idx="43">
                  <c:v>57831.639422870001</c:v>
                </c:pt>
                <c:pt idx="44">
                  <c:v>54615.076750034801</c:v>
                </c:pt>
                <c:pt idx="45">
                  <c:v>50519.465619227602</c:v>
                </c:pt>
                <c:pt idx="46">
                  <c:v>49540.548171440198</c:v>
                </c:pt>
                <c:pt idx="47">
                  <c:v>47174.3218022898</c:v>
                </c:pt>
                <c:pt idx="48">
                  <c:v>47178.783874858098</c:v>
                </c:pt>
                <c:pt idx="49">
                  <c:v>45727.968384596599</c:v>
                </c:pt>
                <c:pt idx="50">
                  <c:v>46043.951323265203</c:v>
                </c:pt>
                <c:pt idx="51">
                  <c:v>42620.224493954804</c:v>
                </c:pt>
                <c:pt idx="52">
                  <c:v>44420.658616621098</c:v>
                </c:pt>
                <c:pt idx="53">
                  <c:v>42787.371333279298</c:v>
                </c:pt>
                <c:pt idx="54">
                  <c:v>41634.254351517302</c:v>
                </c:pt>
                <c:pt idx="55">
                  <c:v>42418.506870119403</c:v>
                </c:pt>
                <c:pt idx="56">
                  <c:v>41489.380040521399</c:v>
                </c:pt>
                <c:pt idx="57">
                  <c:v>40681.056643964097</c:v>
                </c:pt>
                <c:pt idx="58">
                  <c:v>39513.899126525801</c:v>
                </c:pt>
                <c:pt idx="59">
                  <c:v>39940.562023895603</c:v>
                </c:pt>
                <c:pt idx="60">
                  <c:v>39506.803415362701</c:v>
                </c:pt>
                <c:pt idx="61">
                  <c:v>39537.405221207599</c:v>
                </c:pt>
                <c:pt idx="62">
                  <c:v>40012.003907042301</c:v>
                </c:pt>
                <c:pt idx="63">
                  <c:v>39134.346131384598</c:v>
                </c:pt>
                <c:pt idx="64">
                  <c:v>39493.915100510101</c:v>
                </c:pt>
                <c:pt idx="65">
                  <c:v>38711.649976352302</c:v>
                </c:pt>
                <c:pt idx="66">
                  <c:v>38598.213744008499</c:v>
                </c:pt>
                <c:pt idx="67">
                  <c:v>37531.609930252402</c:v>
                </c:pt>
                <c:pt idx="68">
                  <c:v>36907.018340375696</c:v>
                </c:pt>
                <c:pt idx="69">
                  <c:v>36773.736534646203</c:v>
                </c:pt>
                <c:pt idx="70">
                  <c:v>38831.526513783501</c:v>
                </c:pt>
                <c:pt idx="71">
                  <c:v>37372.6521344106</c:v>
                </c:pt>
                <c:pt idx="72">
                  <c:v>37418.787192715201</c:v>
                </c:pt>
                <c:pt idx="73">
                  <c:v>37503.032472914303</c:v>
                </c:pt>
                <c:pt idx="74">
                  <c:v>37506.091791070001</c:v>
                </c:pt>
                <c:pt idx="75">
                  <c:v>36967.737790962798</c:v>
                </c:pt>
                <c:pt idx="76">
                  <c:v>38045.017151381398</c:v>
                </c:pt>
                <c:pt idx="77">
                  <c:v>37863.176857389502</c:v>
                </c:pt>
                <c:pt idx="78">
                  <c:v>37907.1132577963</c:v>
                </c:pt>
                <c:pt idx="79">
                  <c:v>36516.961342197799</c:v>
                </c:pt>
                <c:pt idx="80">
                  <c:v>37015.122872185602</c:v>
                </c:pt>
                <c:pt idx="81">
                  <c:v>36952.758021124297</c:v>
                </c:pt>
                <c:pt idx="82">
                  <c:v>36287.0185178682</c:v>
                </c:pt>
                <c:pt idx="83">
                  <c:v>37236.715073992404</c:v>
                </c:pt>
                <c:pt idx="84">
                  <c:v>36441.087668524502</c:v>
                </c:pt>
                <c:pt idx="85">
                  <c:v>36826.241482113997</c:v>
                </c:pt>
                <c:pt idx="86">
                  <c:v>37190.956315381103</c:v>
                </c:pt>
                <c:pt idx="87">
                  <c:v>36575.0233962313</c:v>
                </c:pt>
                <c:pt idx="88">
                  <c:v>36900.280448340804</c:v>
                </c:pt>
                <c:pt idx="89">
                  <c:v>37046.7697544685</c:v>
                </c:pt>
                <c:pt idx="90">
                  <c:v>36540.809117561897</c:v>
                </c:pt>
                <c:pt idx="91">
                  <c:v>37251.642428222702</c:v>
                </c:pt>
                <c:pt idx="92">
                  <c:v>36779.5447309109</c:v>
                </c:pt>
                <c:pt idx="93">
                  <c:v>36992.459577469199</c:v>
                </c:pt>
                <c:pt idx="94">
                  <c:v>36928.370347993099</c:v>
                </c:pt>
                <c:pt idx="95">
                  <c:v>37081.7678594635</c:v>
                </c:pt>
                <c:pt idx="96">
                  <c:v>36126.455450777299</c:v>
                </c:pt>
                <c:pt idx="97">
                  <c:v>37255.828106896901</c:v>
                </c:pt>
                <c:pt idx="98">
                  <c:v>36896.195855539903</c:v>
                </c:pt>
                <c:pt idx="99">
                  <c:v>36635.400273697996</c:v>
                </c:pt>
                <c:pt idx="100">
                  <c:v>37004.663880505403</c:v>
                </c:pt>
                <c:pt idx="101">
                  <c:v>36492.134058365598</c:v>
                </c:pt>
                <c:pt idx="102">
                  <c:v>36484.023984383901</c:v>
                </c:pt>
                <c:pt idx="103">
                  <c:v>37242.385980126601</c:v>
                </c:pt>
                <c:pt idx="104">
                  <c:v>37004.219767700502</c:v>
                </c:pt>
                <c:pt idx="105">
                  <c:v>38334.922706719102</c:v>
                </c:pt>
                <c:pt idx="106">
                  <c:v>38584.6398622751</c:v>
                </c:pt>
                <c:pt idx="107">
                  <c:v>37868.514041180599</c:v>
                </c:pt>
                <c:pt idx="108">
                  <c:v>37129.008440751801</c:v>
                </c:pt>
                <c:pt idx="109">
                  <c:v>36717.3604935291</c:v>
                </c:pt>
                <c:pt idx="110">
                  <c:v>36099.769582478199</c:v>
                </c:pt>
                <c:pt idx="111">
                  <c:v>36840.733627958703</c:v>
                </c:pt>
                <c:pt idx="112">
                  <c:v>37825.9522798201</c:v>
                </c:pt>
                <c:pt idx="113">
                  <c:v>36203.731388538399</c:v>
                </c:pt>
                <c:pt idx="114">
                  <c:v>37512.896582904199</c:v>
                </c:pt>
                <c:pt idx="115">
                  <c:v>37263.596758012201</c:v>
                </c:pt>
                <c:pt idx="116">
                  <c:v>37015.520323187899</c:v>
                </c:pt>
                <c:pt idx="117">
                  <c:v>36411.379245375902</c:v>
                </c:pt>
                <c:pt idx="118">
                  <c:v>35566.947754534602</c:v>
                </c:pt>
                <c:pt idx="119">
                  <c:v>36880.345605812297</c:v>
                </c:pt>
                <c:pt idx="120">
                  <c:v>37097.693770511098</c:v>
                </c:pt>
                <c:pt idx="121">
                  <c:v>35587.827115752603</c:v>
                </c:pt>
                <c:pt idx="122">
                  <c:v>37095.101600578302</c:v>
                </c:pt>
                <c:pt idx="123">
                  <c:v>38646.421708061302</c:v>
                </c:pt>
                <c:pt idx="124">
                  <c:v>36378.640528731499</c:v>
                </c:pt>
                <c:pt idx="125">
                  <c:v>38402.343818727</c:v>
                </c:pt>
                <c:pt idx="126">
                  <c:v>35800.240405853197</c:v>
                </c:pt>
                <c:pt idx="127">
                  <c:v>37174.6807083315</c:v>
                </c:pt>
                <c:pt idx="128">
                  <c:v>36271.965692921498</c:v>
                </c:pt>
                <c:pt idx="129">
                  <c:v>36907.4344966641</c:v>
                </c:pt>
                <c:pt idx="130">
                  <c:v>36189.541297576601</c:v>
                </c:pt>
                <c:pt idx="131">
                  <c:v>36476.431423487797</c:v>
                </c:pt>
                <c:pt idx="132">
                  <c:v>36477.943333984796</c:v>
                </c:pt>
                <c:pt idx="133">
                  <c:v>36857.236496163699</c:v>
                </c:pt>
                <c:pt idx="134">
                  <c:v>36318.234382961899</c:v>
                </c:pt>
                <c:pt idx="135">
                  <c:v>37420.852270724798</c:v>
                </c:pt>
                <c:pt idx="136">
                  <c:v>36167.334302024101</c:v>
                </c:pt>
                <c:pt idx="137">
                  <c:v>36709.135150858201</c:v>
                </c:pt>
                <c:pt idx="138">
                  <c:v>36663.448703151298</c:v>
                </c:pt>
                <c:pt idx="139">
                  <c:v>37243.521619991901</c:v>
                </c:pt>
                <c:pt idx="140">
                  <c:v>37556.242626585001</c:v>
                </c:pt>
                <c:pt idx="141">
                  <c:v>36751.776798216102</c:v>
                </c:pt>
                <c:pt idx="142">
                  <c:v>36849.9275443304</c:v>
                </c:pt>
                <c:pt idx="143">
                  <c:v>36261.841853612699</c:v>
                </c:pt>
                <c:pt idx="144">
                  <c:v>36572.089893448901</c:v>
                </c:pt>
                <c:pt idx="145">
                  <c:v>37066.7557946296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85728"/>
        <c:axId val="224186304"/>
      </c:scatterChart>
      <c:valAx>
        <c:axId val="224185728"/>
        <c:scaling>
          <c:orientation val="minMax"/>
          <c:max val="44469"/>
          <c:min val="438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6304"/>
        <c:crosses val="autoZero"/>
        <c:crossBetween val="midCat"/>
        <c:majorUnit val="120"/>
      </c:valAx>
      <c:valAx>
        <c:axId val="224186304"/>
        <c:scaling>
          <c:orientation val="minMax"/>
          <c:max val="45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3.4945223905348218E-3"/>
              <c:y val="0.325597055534250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5728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0861792733755408"/>
          <c:y val="7.4115287653319761E-2"/>
          <c:w val="0.32440380850326167"/>
          <c:h val="0.4838016662859649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印度!$I$612:$I$672</c:f>
              <c:numCache>
                <c:formatCode>General</c:formatCode>
                <c:ptCount val="61"/>
                <c:pt idx="0">
                  <c:v>8.9045454545454561</c:v>
                </c:pt>
                <c:pt idx="1">
                  <c:v>7.8863636363636367</c:v>
                </c:pt>
                <c:pt idx="2">
                  <c:v>8.4090909090909083</c:v>
                </c:pt>
                <c:pt idx="3">
                  <c:v>8.5136363636363637</c:v>
                </c:pt>
                <c:pt idx="4">
                  <c:v>8.5272727272727273</c:v>
                </c:pt>
                <c:pt idx="5">
                  <c:v>10.236363636363629</c:v>
                </c:pt>
                <c:pt idx="6">
                  <c:v>10.359090909090909</c:v>
                </c:pt>
                <c:pt idx="7">
                  <c:v>10.35454545454545</c:v>
                </c:pt>
                <c:pt idx="8">
                  <c:v>11.15454545454546</c:v>
                </c:pt>
                <c:pt idx="9">
                  <c:v>10.61363636363636</c:v>
                </c:pt>
                <c:pt idx="10">
                  <c:v>9.6681818181818198</c:v>
                </c:pt>
                <c:pt idx="11">
                  <c:v>10.018181818181819</c:v>
                </c:pt>
                <c:pt idx="12">
                  <c:v>9.1619047619047613</c:v>
                </c:pt>
                <c:pt idx="13">
                  <c:v>9.3681818181818173</c:v>
                </c:pt>
                <c:pt idx="14">
                  <c:v>9.8227272727272776</c:v>
                </c:pt>
                <c:pt idx="15">
                  <c:v>11.21818181818182</c:v>
                </c:pt>
                <c:pt idx="16">
                  <c:v>12.09090909090909</c:v>
                </c:pt>
                <c:pt idx="17">
                  <c:v>12.32727272727273</c:v>
                </c:pt>
                <c:pt idx="18">
                  <c:v>11.972727272727271</c:v>
                </c:pt>
                <c:pt idx="19">
                  <c:v>12.75</c:v>
                </c:pt>
                <c:pt idx="20">
                  <c:v>13.41818181818182</c:v>
                </c:pt>
                <c:pt idx="21">
                  <c:v>13.254545454545459</c:v>
                </c:pt>
                <c:pt idx="22">
                  <c:v>13.40454545454546</c:v>
                </c:pt>
                <c:pt idx="23">
                  <c:v>13.73636363636364</c:v>
                </c:pt>
                <c:pt idx="24">
                  <c:v>12.87142857142857</c:v>
                </c:pt>
                <c:pt idx="25">
                  <c:v>13.25</c:v>
                </c:pt>
                <c:pt idx="26">
                  <c:v>12.936363636363639</c:v>
                </c:pt>
                <c:pt idx="27">
                  <c:v>15.31818181818182</c:v>
                </c:pt>
                <c:pt idx="28">
                  <c:v>17.604545454545459</c:v>
                </c:pt>
                <c:pt idx="29">
                  <c:v>17.77727272727272</c:v>
                </c:pt>
                <c:pt idx="30">
                  <c:v>16</c:v>
                </c:pt>
                <c:pt idx="31">
                  <c:v>14.84090909090909</c:v>
                </c:pt>
                <c:pt idx="32">
                  <c:v>15.527272727272729</c:v>
                </c:pt>
                <c:pt idx="33">
                  <c:v>17.627272727272729</c:v>
                </c:pt>
                <c:pt idx="34">
                  <c:v>19.722727272727269</c:v>
                </c:pt>
                <c:pt idx="35">
                  <c:v>17.22727272727272</c:v>
                </c:pt>
                <c:pt idx="36">
                  <c:v>18.3</c:v>
                </c:pt>
                <c:pt idx="37">
                  <c:v>18.322727272727271</c:v>
                </c:pt>
                <c:pt idx="38">
                  <c:v>18.600000000000001</c:v>
                </c:pt>
                <c:pt idx="39">
                  <c:v>19.41363636363636</c:v>
                </c:pt>
                <c:pt idx="40">
                  <c:v>18.131818181818179</c:v>
                </c:pt>
                <c:pt idx="41">
                  <c:v>16.31818181818182</c:v>
                </c:pt>
                <c:pt idx="42">
                  <c:v>15.93181818181818</c:v>
                </c:pt>
                <c:pt idx="43">
                  <c:v>15.78181818181818</c:v>
                </c:pt>
                <c:pt idx="44">
                  <c:v>14.427272727272729</c:v>
                </c:pt>
                <c:pt idx="45">
                  <c:v>10.94090909090909</c:v>
                </c:pt>
                <c:pt idx="46">
                  <c:v>9.5499999999999989</c:v>
                </c:pt>
                <c:pt idx="47">
                  <c:v>11.23636363636364</c:v>
                </c:pt>
                <c:pt idx="48">
                  <c:v>11.94090909090909</c:v>
                </c:pt>
                <c:pt idx="49">
                  <c:v>12.84090909090909</c:v>
                </c:pt>
                <c:pt idx="50">
                  <c:v>12.618181818181821</c:v>
                </c:pt>
                <c:pt idx="51">
                  <c:v>12.072727272727271</c:v>
                </c:pt>
                <c:pt idx="52">
                  <c:v>13.231818181818181</c:v>
                </c:pt>
                <c:pt idx="53">
                  <c:v>16.468181818181819</c:v>
                </c:pt>
                <c:pt idx="54">
                  <c:v>17.918181818181822</c:v>
                </c:pt>
                <c:pt idx="55">
                  <c:v>17.145454545454552</c:v>
                </c:pt>
                <c:pt idx="56">
                  <c:v>15.131818181818179</c:v>
                </c:pt>
                <c:pt idx="57">
                  <c:v>12.928571428571431</c:v>
                </c:pt>
                <c:pt idx="58">
                  <c:v>13.21904761904762</c:v>
                </c:pt>
                <c:pt idx="59">
                  <c:v>15.040909090909089</c:v>
                </c:pt>
                <c:pt idx="60">
                  <c:v>17.722727272727269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094016"/>
        <c:axId val="224188608"/>
      </c:lineChart>
      <c:catAx>
        <c:axId val="21909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24188608"/>
        <c:crosses val="autoZero"/>
        <c:auto val="1"/>
        <c:lblAlgn val="ctr"/>
        <c:lblOffset val="100"/>
        <c:noMultiLvlLbl val="0"/>
      </c:catAx>
      <c:valAx>
        <c:axId val="22418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094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印度!$C$612:$C$672</c:f>
              <c:numCache>
                <c:formatCode>General</c:formatCode>
                <c:ptCount val="61"/>
                <c:pt idx="0">
                  <c:v>7.3171024309063997</c:v>
                </c:pt>
                <c:pt idx="1">
                  <c:v>7.3271750342044202</c:v>
                </c:pt>
                <c:pt idx="2">
                  <c:v>7.28137485480796</c:v>
                </c:pt>
                <c:pt idx="3">
                  <c:v>7.2891051933711797</c:v>
                </c:pt>
                <c:pt idx="4">
                  <c:v>7.3253565160169698</c:v>
                </c:pt>
                <c:pt idx="5">
                  <c:v>7.2903748563899802</c:v>
                </c:pt>
                <c:pt idx="6">
                  <c:v>7.2500642063485703</c:v>
                </c:pt>
                <c:pt idx="7">
                  <c:v>7.2774847448849904</c:v>
                </c:pt>
                <c:pt idx="8">
                  <c:v>7.2835635801062901</c:v>
                </c:pt>
                <c:pt idx="9">
                  <c:v>7.2323325454002099</c:v>
                </c:pt>
                <c:pt idx="10">
                  <c:v>7.2226069203707501</c:v>
                </c:pt>
                <c:pt idx="11">
                  <c:v>7.2520002227256697</c:v>
                </c:pt>
                <c:pt idx="12">
                  <c:v>7.2270654962493399</c:v>
                </c:pt>
                <c:pt idx="13">
                  <c:v>7.1850056013183101</c:v>
                </c:pt>
                <c:pt idx="14">
                  <c:v>7.2012274612934499</c:v>
                </c:pt>
                <c:pt idx="15">
                  <c:v>7.2120430942326301</c:v>
                </c:pt>
                <c:pt idx="16">
                  <c:v>7.1691905753123901</c:v>
                </c:pt>
                <c:pt idx="17">
                  <c:v>7.1515379121978002</c:v>
                </c:pt>
                <c:pt idx="18">
                  <c:v>7.17575053893332</c:v>
                </c:pt>
                <c:pt idx="19">
                  <c:v>7.1602564719504196</c:v>
                </c:pt>
                <c:pt idx="20">
                  <c:v>7.11958838162922</c:v>
                </c:pt>
                <c:pt idx="21">
                  <c:v>7.12625457930978</c:v>
                </c:pt>
                <c:pt idx="22">
                  <c:v>7.1392999168663698</c:v>
                </c:pt>
                <c:pt idx="23">
                  <c:v>7.1047404026038699</c:v>
                </c:pt>
                <c:pt idx="24">
                  <c:v>7.0818593246230499</c:v>
                </c:pt>
                <c:pt idx="25">
                  <c:v>7.1000998328395299</c:v>
                </c:pt>
                <c:pt idx="26">
                  <c:v>7.0918301733865201</c:v>
                </c:pt>
                <c:pt idx="27">
                  <c:v>7.0541704011273403</c:v>
                </c:pt>
                <c:pt idx="28">
                  <c:v>7.0528111339071202</c:v>
                </c:pt>
                <c:pt idx="29">
                  <c:v>7.06597853971014</c:v>
                </c:pt>
                <c:pt idx="30">
                  <c:v>7.0390409542957402</c:v>
                </c:pt>
                <c:pt idx="31">
                  <c:v>7.0131976206635898</c:v>
                </c:pt>
                <c:pt idx="32">
                  <c:v>7.0252620747159797</c:v>
                </c:pt>
                <c:pt idx="33">
                  <c:v>7.0221283572206099</c:v>
                </c:pt>
                <c:pt idx="34">
                  <c:v>6.9884517037878702</c:v>
                </c:pt>
                <c:pt idx="35">
                  <c:v>6.9806984732900101</c:v>
                </c:pt>
                <c:pt idx="36">
                  <c:v>6.9924475665384698</c:v>
                </c:pt>
                <c:pt idx="37">
                  <c:v>6.9721482970094097</c:v>
                </c:pt>
                <c:pt idx="38">
                  <c:v>6.9451816305218497</c:v>
                </c:pt>
                <c:pt idx="39">
                  <c:v>6.9513232271448997</c:v>
                </c:pt>
                <c:pt idx="40">
                  <c:v>6.9514740176746503</c:v>
                </c:pt>
                <c:pt idx="41">
                  <c:v>6.9222298061281</c:v>
                </c:pt>
                <c:pt idx="42">
                  <c:v>6.9096837208402002</c:v>
                </c:pt>
                <c:pt idx="43">
                  <c:v>6.9189874510206604</c:v>
                </c:pt>
                <c:pt idx="44">
                  <c:v>6.9041802432505897</c:v>
                </c:pt>
                <c:pt idx="45">
                  <c:v>6.8774994378809797</c:v>
                </c:pt>
                <c:pt idx="46">
                  <c:v>6.8782871917001396</c:v>
                </c:pt>
                <c:pt idx="47">
                  <c:v>6.8801637065109302</c:v>
                </c:pt>
                <c:pt idx="48">
                  <c:v>6.8553902658573902</c:v>
                </c:pt>
                <c:pt idx="49">
                  <c:v>6.8395262783244499</c:v>
                </c:pt>
                <c:pt idx="50">
                  <c:v>6.84579735817952</c:v>
                </c:pt>
                <c:pt idx="51">
                  <c:v>6.8352923033848896</c:v>
                </c:pt>
                <c:pt idx="52">
                  <c:v>6.8099027013309801</c:v>
                </c:pt>
                <c:pt idx="53">
                  <c:v>6.80609811106169</c:v>
                </c:pt>
                <c:pt idx="54">
                  <c:v>6.8084555433327099</c:v>
                </c:pt>
                <c:pt idx="55">
                  <c:v>6.7878900811551599</c:v>
                </c:pt>
                <c:pt idx="56">
                  <c:v>6.7699955927517896</c:v>
                </c:pt>
                <c:pt idx="57">
                  <c:v>6.7730044480218901</c:v>
                </c:pt>
                <c:pt idx="58">
                  <c:v>6.7656572731333204</c:v>
                </c:pt>
                <c:pt idx="59">
                  <c:v>6.7422054195577701</c:v>
                </c:pt>
                <c:pt idx="60">
                  <c:v>6.7346603389958499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350528"/>
        <c:axId val="221819392"/>
      </c:lineChart>
      <c:catAx>
        <c:axId val="219350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1819392"/>
        <c:crosses val="autoZero"/>
        <c:auto val="1"/>
        <c:lblAlgn val="ctr"/>
        <c:lblOffset val="100"/>
        <c:noMultiLvlLbl val="0"/>
      </c:catAx>
      <c:valAx>
        <c:axId val="22181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350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[1]Sheet2!$B$1:$B$51</c:f>
              <c:numCache>
                <c:formatCode>General</c:formatCode>
                <c:ptCount val="51"/>
                <c:pt idx="0">
                  <c:v>4.4003838227729108E-7</c:v>
                </c:pt>
                <c:pt idx="1">
                  <c:v>1.2417337969773141E-6</c:v>
                </c:pt>
                <c:pt idx="2">
                  <c:v>3.3888448856169523E-6</c:v>
                </c:pt>
                <c:pt idx="3">
                  <c:v>8.9445835781762813E-6</c:v>
                </c:pt>
                <c:pt idx="4">
                  <c:v>2.2832518010504467E-5</c:v>
                </c:pt>
                <c:pt idx="5">
                  <c:v>5.636801456143394E-5</c:v>
                </c:pt>
                <c:pt idx="6">
                  <c:v>1.3458507902817298E-4</c:v>
                </c:pt>
                <c:pt idx="7">
                  <c:v>3.1077518696553009E-4</c:v>
                </c:pt>
                <c:pt idx="8">
                  <c:v>6.9403441396002853E-4</c:v>
                </c:pt>
                <c:pt idx="9">
                  <c:v>1.4989975450488188E-3</c:v>
                </c:pt>
                <c:pt idx="10">
                  <c:v>3.1311659403200714E-3</c:v>
                </c:pt>
                <c:pt idx="11">
                  <c:v>6.3255237923600764E-3</c:v>
                </c:pt>
                <c:pt idx="12">
                  <c:v>1.2358681774086904E-2</c:v>
                </c:pt>
                <c:pt idx="13">
                  <c:v>2.3352482345050374E-2</c:v>
                </c:pt>
                <c:pt idx="14">
                  <c:v>4.2675557359664593E-2</c:v>
                </c:pt>
                <c:pt idx="15">
                  <c:v>7.5424180132017696E-2</c:v>
                </c:pt>
                <c:pt idx="16">
                  <c:v>0.12892206136241444</c:v>
                </c:pt>
                <c:pt idx="17">
                  <c:v>0.21312241586696479</c:v>
                </c:pt>
                <c:pt idx="18">
                  <c:v>0.34073462385516673</c:v>
                </c:pt>
                <c:pt idx="19">
                  <c:v>0.5268520203000614</c:v>
                </c:pt>
                <c:pt idx="20">
                  <c:v>0.78785497080819578</c:v>
                </c:pt>
                <c:pt idx="21">
                  <c:v>1.1394339513350575</c:v>
                </c:pt>
                <c:pt idx="22">
                  <c:v>1.5937392886328596</c:v>
                </c:pt>
                <c:pt idx="23">
                  <c:v>2.1559101080945759</c:v>
                </c:pt>
                <c:pt idx="24">
                  <c:v>2.8205205301474878</c:v>
                </c:pt>
                <c:pt idx="25">
                  <c:v>3.56872537148223</c:v>
                </c:pt>
                <c:pt idx="26">
                  <c:v>4.3669904115114093</c:v>
                </c:pt>
                <c:pt idx="27">
                  <c:v>5.1681676700907122</c:v>
                </c:pt>
                <c:pt idx="28">
                  <c:v>5.9152921424606406</c:v>
                </c:pt>
                <c:pt idx="29">
                  <c:v>6.5478850750530952</c:v>
                </c:pt>
                <c:pt idx="30">
                  <c:v>7.0098890639521096</c:v>
                </c:pt>
                <c:pt idx="31">
                  <c:v>7.2578249353957265</c:v>
                </c:pt>
                <c:pt idx="32">
                  <c:v>7.2675341064959254</c:v>
                </c:pt>
                <c:pt idx="33">
                  <c:v>7.0380591980703162</c:v>
                </c:pt>
                <c:pt idx="34">
                  <c:v>6.5917996491510529</c:v>
                </c:pt>
                <c:pt idx="35">
                  <c:v>5.9709073070842971</c:v>
                </c:pt>
                <c:pt idx="36">
                  <c:v>5.2307252181485451</c:v>
                </c:pt>
                <c:pt idx="37">
                  <c:v>4.4316834308727469</c:v>
                </c:pt>
                <c:pt idx="38">
                  <c:v>3.6312888836153272</c:v>
                </c:pt>
                <c:pt idx="39">
                  <c:v>2.8776509697020138</c:v>
                </c:pt>
                <c:pt idx="40">
                  <c:v>2.2054675945786872</c:v>
                </c:pt>
                <c:pt idx="41">
                  <c:v>1.6347392549168207</c:v>
                </c:pt>
                <c:pt idx="42">
                  <c:v>1.1718756994184985</c:v>
                </c:pt>
                <c:pt idx="43">
                  <c:v>0.8124560040891633</c:v>
                </c:pt>
                <c:pt idx="44">
                  <c:v>0.54475773194216215</c:v>
                </c:pt>
                <c:pt idx="45">
                  <c:v>0.35325815823044804</c:v>
                </c:pt>
                <c:pt idx="46">
                  <c:v>0.2215471891363025</c:v>
                </c:pt>
                <c:pt idx="47">
                  <c:v>0.1343771837555475</c:v>
                </c:pt>
                <c:pt idx="48">
                  <c:v>7.88261058916742E-2</c:v>
                </c:pt>
                <c:pt idx="49">
                  <c:v>4.4719800402142761E-2</c:v>
                </c:pt>
                <c:pt idx="50">
                  <c:v>2.4536628490190927E-2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26464"/>
        <c:axId val="225485952"/>
      </c:lineChart>
      <c:catAx>
        <c:axId val="21292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85952"/>
        <c:crosses val="autoZero"/>
        <c:auto val="1"/>
        <c:lblAlgn val="ctr"/>
        <c:lblOffset val="100"/>
        <c:noMultiLvlLbl val="0"/>
      </c:catAx>
      <c:valAx>
        <c:axId val="22548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26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[1]Sheet1!$A$1:$A$215</c:f>
              <c:numCache>
                <c:formatCode>General</c:formatCode>
                <c:ptCount val="215"/>
                <c:pt idx="0">
                  <c:v>10.246072867834526</c:v>
                </c:pt>
                <c:pt idx="1">
                  <c:v>10.76716835266058</c:v>
                </c:pt>
                <c:pt idx="2">
                  <c:v>11.288263837486635</c:v>
                </c:pt>
                <c:pt idx="3">
                  <c:v>11.809359322312691</c:v>
                </c:pt>
                <c:pt idx="4">
                  <c:v>12.330454807138745</c:v>
                </c:pt>
                <c:pt idx="5">
                  <c:v>12.844312854675549</c:v>
                </c:pt>
                <c:pt idx="6">
                  <c:v>13.350933464923102</c:v>
                </c:pt>
                <c:pt idx="7">
                  <c:v>13.864791512459906</c:v>
                </c:pt>
                <c:pt idx="8">
                  <c:v>14.37864955999671</c:v>
                </c:pt>
                <c:pt idx="9">
                  <c:v>14.892507607533513</c:v>
                </c:pt>
                <c:pt idx="10">
                  <c:v>15.413603092359569</c:v>
                </c:pt>
                <c:pt idx="11">
                  <c:v>15.920223702607123</c:v>
                </c:pt>
                <c:pt idx="12">
                  <c:v>16.426844312854676</c:v>
                </c:pt>
                <c:pt idx="13">
                  <c:v>16.94070236039148</c:v>
                </c:pt>
                <c:pt idx="14">
                  <c:v>17.447322970639032</c:v>
                </c:pt>
                <c:pt idx="15">
                  <c:v>17.961181018175836</c:v>
                </c:pt>
                <c:pt idx="16">
                  <c:v>18.475039065712643</c:v>
                </c:pt>
                <c:pt idx="17">
                  <c:v>18.988897113249443</c:v>
                </c:pt>
                <c:pt idx="18">
                  <c:v>19.502755160786251</c:v>
                </c:pt>
                <c:pt idx="19">
                  <c:v>20.002138333744554</c:v>
                </c:pt>
                <c:pt idx="20">
                  <c:v>20.501521506702854</c:v>
                </c:pt>
                <c:pt idx="21">
                  <c:v>21.008142116950406</c:v>
                </c:pt>
                <c:pt idx="22">
                  <c:v>21.514762727197962</c:v>
                </c:pt>
                <c:pt idx="23">
                  <c:v>22.014145900156265</c:v>
                </c:pt>
                <c:pt idx="24">
                  <c:v>22.506291635825313</c:v>
                </c:pt>
                <c:pt idx="25">
                  <c:v>22.998437371494369</c:v>
                </c:pt>
                <c:pt idx="26">
                  <c:v>23.497820544452669</c:v>
                </c:pt>
                <c:pt idx="27">
                  <c:v>24.004441154700221</c:v>
                </c:pt>
                <c:pt idx="28">
                  <c:v>24.496586890369272</c:v>
                </c:pt>
                <c:pt idx="29">
                  <c:v>24.988732626038328</c:v>
                </c:pt>
                <c:pt idx="30">
                  <c:v>25.473640924418127</c:v>
                </c:pt>
                <c:pt idx="31">
                  <c:v>25.965786660087179</c:v>
                </c:pt>
                <c:pt idx="32">
                  <c:v>26.450694958466979</c:v>
                </c:pt>
                <c:pt idx="33">
                  <c:v>26.921128382268279</c:v>
                </c:pt>
                <c:pt idx="34">
                  <c:v>27.39879924335883</c:v>
                </c:pt>
                <c:pt idx="35">
                  <c:v>27.869232667160126</c:v>
                </c:pt>
                <c:pt idx="36">
                  <c:v>28.346903528250678</c:v>
                </c:pt>
                <c:pt idx="37">
                  <c:v>28.810099514762726</c:v>
                </c:pt>
                <c:pt idx="38">
                  <c:v>29.273295501274774</c:v>
                </c:pt>
                <c:pt idx="39">
                  <c:v>29.722016613208325</c:v>
                </c:pt>
                <c:pt idx="40">
                  <c:v>30.177975162431121</c:v>
                </c:pt>
                <c:pt idx="41">
                  <c:v>30.633933711653917</c:v>
                </c:pt>
                <c:pt idx="42">
                  <c:v>31.082654823587468</c:v>
                </c:pt>
                <c:pt idx="43">
                  <c:v>31.524138498231764</c:v>
                </c:pt>
                <c:pt idx="44">
                  <c:v>31.972859610165308</c:v>
                </c:pt>
                <c:pt idx="45">
                  <c:v>32.414343284809604</c:v>
                </c:pt>
                <c:pt idx="46">
                  <c:v>32.841352084875396</c:v>
                </c:pt>
                <c:pt idx="47">
                  <c:v>33.261123447651947</c:v>
                </c:pt>
                <c:pt idx="48">
                  <c:v>33.688132247717739</c:v>
                </c:pt>
                <c:pt idx="49">
                  <c:v>34.122378485072787</c:v>
                </c:pt>
                <c:pt idx="50">
                  <c:v>34.542149847849331</c:v>
                </c:pt>
                <c:pt idx="51">
                  <c:v>34.954683773336626</c:v>
                </c:pt>
                <c:pt idx="52">
                  <c:v>35.359980261534659</c:v>
                </c:pt>
                <c:pt idx="53">
                  <c:v>35.765276749732706</c:v>
                </c:pt>
                <c:pt idx="54">
                  <c:v>36.170573237930753</c:v>
                </c:pt>
                <c:pt idx="55">
                  <c:v>36.575869726128794</c:v>
                </c:pt>
                <c:pt idx="56">
                  <c:v>36.981166214326834</c:v>
                </c:pt>
                <c:pt idx="57">
                  <c:v>37.371987827946377</c:v>
                </c:pt>
                <c:pt idx="58">
                  <c:v>37.755572004276672</c:v>
                </c:pt>
                <c:pt idx="59">
                  <c:v>38.13915618060696</c:v>
                </c:pt>
                <c:pt idx="60">
                  <c:v>38.522740356937248</c:v>
                </c:pt>
                <c:pt idx="61">
                  <c:v>38.913561970556785</c:v>
                </c:pt>
                <c:pt idx="62">
                  <c:v>39.29714614688708</c:v>
                </c:pt>
                <c:pt idx="63">
                  <c:v>39.680730323217368</c:v>
                </c:pt>
                <c:pt idx="64">
                  <c:v>40.04983962496916</c:v>
                </c:pt>
                <c:pt idx="65">
                  <c:v>40.411711489431696</c:v>
                </c:pt>
                <c:pt idx="66">
                  <c:v>40.773583353894232</c:v>
                </c:pt>
                <c:pt idx="67">
                  <c:v>41.135455218356768</c:v>
                </c:pt>
                <c:pt idx="68">
                  <c:v>41.490089645530063</c:v>
                </c:pt>
                <c:pt idx="69">
                  <c:v>41.84472407270335</c:v>
                </c:pt>
                <c:pt idx="70">
                  <c:v>42.213833374455135</c:v>
                </c:pt>
                <c:pt idx="71">
                  <c:v>42.582942676206926</c:v>
                </c:pt>
                <c:pt idx="72">
                  <c:v>42.959289415247966</c:v>
                </c:pt>
                <c:pt idx="73">
                  <c:v>43.321161279710502</c:v>
                </c:pt>
                <c:pt idx="74">
                  <c:v>43.661320832305286</c:v>
                </c:pt>
                <c:pt idx="75">
                  <c:v>44.001480384900077</c:v>
                </c:pt>
                <c:pt idx="76">
                  <c:v>44.356114812073358</c:v>
                </c:pt>
                <c:pt idx="77">
                  <c:v>44.717986676535901</c:v>
                </c:pt>
                <c:pt idx="78">
                  <c:v>45.072621103709189</c:v>
                </c:pt>
                <c:pt idx="79">
                  <c:v>45.427255530882476</c:v>
                </c:pt>
                <c:pt idx="80">
                  <c:v>45.774652520766509</c:v>
                </c:pt>
                <c:pt idx="81">
                  <c:v>46.107574636072044</c:v>
                </c:pt>
                <c:pt idx="82">
                  <c:v>46.447734188666828</c:v>
                </c:pt>
                <c:pt idx="83">
                  <c:v>46.809606053129372</c:v>
                </c:pt>
                <c:pt idx="84">
                  <c:v>47.185952792170411</c:v>
                </c:pt>
                <c:pt idx="85">
                  <c:v>47.555062093922196</c:v>
                </c:pt>
                <c:pt idx="86">
                  <c:v>47.902459083806235</c:v>
                </c:pt>
                <c:pt idx="87">
                  <c:v>48.242618636401019</c:v>
                </c:pt>
                <c:pt idx="88">
                  <c:v>48.597253063574307</c:v>
                </c:pt>
                <c:pt idx="89">
                  <c:v>48.951887490747595</c:v>
                </c:pt>
                <c:pt idx="90">
                  <c:v>49.313759355210138</c:v>
                </c:pt>
                <c:pt idx="91">
                  <c:v>49.668393782383419</c:v>
                </c:pt>
                <c:pt idx="92">
                  <c:v>50.015790772267458</c:v>
                </c:pt>
                <c:pt idx="93">
                  <c:v>50.36318776215149</c:v>
                </c:pt>
                <c:pt idx="94">
                  <c:v>50.717822189324778</c:v>
                </c:pt>
                <c:pt idx="95">
                  <c:v>51.079694053787314</c:v>
                </c:pt>
                <c:pt idx="96">
                  <c:v>51.448803355539106</c:v>
                </c:pt>
                <c:pt idx="97">
                  <c:v>51.832387531869394</c:v>
                </c:pt>
                <c:pt idx="98">
                  <c:v>52.201496833621185</c:v>
                </c:pt>
                <c:pt idx="99">
                  <c:v>52.563368698083721</c:v>
                </c:pt>
                <c:pt idx="100">
                  <c:v>52.939715437124761</c:v>
                </c:pt>
                <c:pt idx="101">
                  <c:v>53.337774488033553</c:v>
                </c:pt>
                <c:pt idx="102">
                  <c:v>53.728596101653096</c:v>
                </c:pt>
                <c:pt idx="103">
                  <c:v>54.104942840694136</c:v>
                </c:pt>
                <c:pt idx="104">
                  <c:v>54.488527017024424</c:v>
                </c:pt>
                <c:pt idx="105">
                  <c:v>54.879348630643975</c:v>
                </c:pt>
                <c:pt idx="106">
                  <c:v>55.277407681552759</c:v>
                </c:pt>
                <c:pt idx="107">
                  <c:v>55.668229295172303</c:v>
                </c:pt>
                <c:pt idx="108">
                  <c:v>56.073525783370343</c:v>
                </c:pt>
                <c:pt idx="109">
                  <c:v>56.500534583436142</c:v>
                </c:pt>
                <c:pt idx="110">
                  <c:v>56.934780820791183</c:v>
                </c:pt>
                <c:pt idx="111">
                  <c:v>57.361789620856982</c:v>
                </c:pt>
                <c:pt idx="112">
                  <c:v>57.788798420922774</c:v>
                </c:pt>
                <c:pt idx="113">
                  <c:v>58.23028209556707</c:v>
                </c:pt>
                <c:pt idx="114">
                  <c:v>58.671765770211366</c:v>
                </c:pt>
                <c:pt idx="115">
                  <c:v>59.134961756723413</c:v>
                </c:pt>
                <c:pt idx="116">
                  <c:v>59.605395180524717</c:v>
                </c:pt>
                <c:pt idx="117">
                  <c:v>60.083066041615261</c:v>
                </c:pt>
                <c:pt idx="118">
                  <c:v>60.560736902705813</c:v>
                </c:pt>
                <c:pt idx="119">
                  <c:v>61.04564520108562</c:v>
                </c:pt>
                <c:pt idx="120">
                  <c:v>61.523316062176164</c:v>
                </c:pt>
                <c:pt idx="121">
                  <c:v>61.993749485977467</c:v>
                </c:pt>
                <c:pt idx="122">
                  <c:v>62.47865778435726</c:v>
                </c:pt>
                <c:pt idx="123">
                  <c:v>62.970803520026323</c:v>
                </c:pt>
                <c:pt idx="124">
                  <c:v>63.484661567563116</c:v>
                </c:pt>
                <c:pt idx="125">
                  <c:v>64.005757052389171</c:v>
                </c:pt>
                <c:pt idx="126">
                  <c:v>64.519615099925971</c:v>
                </c:pt>
                <c:pt idx="127">
                  <c:v>65.033473147462786</c:v>
                </c:pt>
                <c:pt idx="128">
                  <c:v>65.540093757710338</c:v>
                </c:pt>
                <c:pt idx="129">
                  <c:v>66.04671436795789</c:v>
                </c:pt>
                <c:pt idx="130">
                  <c:v>66.56057241549469</c:v>
                </c:pt>
                <c:pt idx="131">
                  <c:v>67.067193025742256</c:v>
                </c:pt>
                <c:pt idx="132">
                  <c:v>67.566576198700545</c:v>
                </c:pt>
                <c:pt idx="133">
                  <c:v>68.065959371658849</c:v>
                </c:pt>
                <c:pt idx="134">
                  <c:v>68.558105107327918</c:v>
                </c:pt>
                <c:pt idx="135">
                  <c:v>69.028538531129215</c:v>
                </c:pt>
                <c:pt idx="136">
                  <c:v>69.491734517641248</c:v>
                </c:pt>
                <c:pt idx="137">
                  <c:v>69.962167941442544</c:v>
                </c:pt>
                <c:pt idx="138">
                  <c:v>70.425363927954606</c:v>
                </c:pt>
                <c:pt idx="139">
                  <c:v>70.866847602598909</c:v>
                </c:pt>
                <c:pt idx="140">
                  <c:v>71.308331277243184</c:v>
                </c:pt>
                <c:pt idx="141">
                  <c:v>71.749814951887487</c:v>
                </c:pt>
                <c:pt idx="142">
                  <c:v>72.169586314664031</c:v>
                </c:pt>
                <c:pt idx="143">
                  <c:v>72.582120240151326</c:v>
                </c:pt>
                <c:pt idx="144">
                  <c:v>73.00189160292787</c:v>
                </c:pt>
                <c:pt idx="145">
                  <c:v>73.414425528415165</c:v>
                </c:pt>
                <c:pt idx="146">
                  <c:v>73.81248457932395</c:v>
                </c:pt>
                <c:pt idx="147">
                  <c:v>74.210543630232749</c:v>
                </c:pt>
                <c:pt idx="148">
                  <c:v>74.615840118430796</c:v>
                </c:pt>
                <c:pt idx="149">
                  <c:v>75.013899169339581</c:v>
                </c:pt>
                <c:pt idx="150">
                  <c:v>75.41195822024838</c:v>
                </c:pt>
                <c:pt idx="151">
                  <c:v>75.802779833867916</c:v>
                </c:pt>
                <c:pt idx="152">
                  <c:v>76.171889135619708</c:v>
                </c:pt>
                <c:pt idx="153">
                  <c:v>76.540998437371499</c:v>
                </c:pt>
                <c:pt idx="154">
                  <c:v>76.924582613701787</c:v>
                </c:pt>
                <c:pt idx="155">
                  <c:v>77.300929352742827</c:v>
                </c:pt>
                <c:pt idx="156">
                  <c:v>77.670038654494618</c:v>
                </c:pt>
                <c:pt idx="157">
                  <c:v>78.031910518957162</c:v>
                </c:pt>
                <c:pt idx="158">
                  <c:v>78.386544946130442</c:v>
                </c:pt>
                <c:pt idx="159">
                  <c:v>78.741179373303723</c:v>
                </c:pt>
                <c:pt idx="160">
                  <c:v>79.103051237766266</c:v>
                </c:pt>
                <c:pt idx="161">
                  <c:v>79.472160539518057</c:v>
                </c:pt>
                <c:pt idx="162">
                  <c:v>79.841269841269835</c:v>
                </c:pt>
                <c:pt idx="163">
                  <c:v>80.188666831153867</c:v>
                </c:pt>
                <c:pt idx="164">
                  <c:v>80.528826383748665</c:v>
                </c:pt>
                <c:pt idx="165">
                  <c:v>80.88346081092196</c:v>
                </c:pt>
                <c:pt idx="166">
                  <c:v>81.238095238095241</c:v>
                </c:pt>
                <c:pt idx="167">
                  <c:v>81.592729665268521</c:v>
                </c:pt>
                <c:pt idx="168">
                  <c:v>81.947364092441816</c:v>
                </c:pt>
                <c:pt idx="169">
                  <c:v>82.301998519615097</c:v>
                </c:pt>
                <c:pt idx="170">
                  <c:v>82.649395509499143</c:v>
                </c:pt>
                <c:pt idx="171">
                  <c:v>82.996792499383176</c:v>
                </c:pt>
                <c:pt idx="172">
                  <c:v>83.344189489267208</c:v>
                </c:pt>
                <c:pt idx="173">
                  <c:v>83.698823916440489</c:v>
                </c:pt>
                <c:pt idx="174">
                  <c:v>84.046220906324535</c:v>
                </c:pt>
                <c:pt idx="175">
                  <c:v>84.386380458919319</c:v>
                </c:pt>
                <c:pt idx="176">
                  <c:v>84.741014886092614</c:v>
                </c:pt>
                <c:pt idx="177">
                  <c:v>85.102886750555143</c:v>
                </c:pt>
                <c:pt idx="178">
                  <c:v>85.464758615017686</c:v>
                </c:pt>
                <c:pt idx="179">
                  <c:v>85.826630479480215</c:v>
                </c:pt>
                <c:pt idx="180">
                  <c:v>86.18126490665351</c:v>
                </c:pt>
                <c:pt idx="181">
                  <c:v>86.528661896537542</c:v>
                </c:pt>
                <c:pt idx="182">
                  <c:v>86.883296323710837</c:v>
                </c:pt>
                <c:pt idx="183">
                  <c:v>87.24516818817338</c:v>
                </c:pt>
                <c:pt idx="184">
                  <c:v>87.607040052635909</c:v>
                </c:pt>
                <c:pt idx="185">
                  <c:v>87.968911917098453</c:v>
                </c:pt>
                <c:pt idx="186">
                  <c:v>88.33802121885023</c:v>
                </c:pt>
                <c:pt idx="187">
                  <c:v>88.714367957891284</c:v>
                </c:pt>
                <c:pt idx="188">
                  <c:v>89.090714696932324</c:v>
                </c:pt>
                <c:pt idx="189">
                  <c:v>89.467061435973363</c:v>
                </c:pt>
                <c:pt idx="190">
                  <c:v>89.857883049592886</c:v>
                </c:pt>
                <c:pt idx="191">
                  <c:v>90.241467225923188</c:v>
                </c:pt>
                <c:pt idx="192">
                  <c:v>90.610576527674965</c:v>
                </c:pt>
                <c:pt idx="193">
                  <c:v>90.994160704005267</c:v>
                </c:pt>
                <c:pt idx="194">
                  <c:v>91.384982317624804</c:v>
                </c:pt>
                <c:pt idx="195">
                  <c:v>91.783041368533588</c:v>
                </c:pt>
                <c:pt idx="196">
                  <c:v>92.173862982153139</c:v>
                </c:pt>
                <c:pt idx="197">
                  <c:v>92.564684595772675</c:v>
                </c:pt>
                <c:pt idx="198">
                  <c:v>92.962743646681474</c:v>
                </c:pt>
                <c:pt idx="199">
                  <c:v>93.360802697590259</c:v>
                </c:pt>
                <c:pt idx="200">
                  <c:v>93.773336623077554</c:v>
                </c:pt>
                <c:pt idx="201">
                  <c:v>94.193107985854098</c:v>
                </c:pt>
                <c:pt idx="202">
                  <c:v>94.612879348630642</c:v>
                </c:pt>
                <c:pt idx="203">
                  <c:v>95.032650711407186</c:v>
                </c:pt>
                <c:pt idx="204">
                  <c:v>95.445184636894481</c:v>
                </c:pt>
                <c:pt idx="205">
                  <c:v>95.857718562381777</c:v>
                </c:pt>
                <c:pt idx="206">
                  <c:v>96.284727362447569</c:v>
                </c:pt>
                <c:pt idx="207">
                  <c:v>96.726211037091872</c:v>
                </c:pt>
                <c:pt idx="208">
                  <c:v>97.167694711736161</c:v>
                </c:pt>
                <c:pt idx="209">
                  <c:v>97.601940949091201</c:v>
                </c:pt>
                <c:pt idx="210">
                  <c:v>98.043424623735504</c:v>
                </c:pt>
                <c:pt idx="211">
                  <c:v>98.492145735669055</c:v>
                </c:pt>
                <c:pt idx="212">
                  <c:v>98.955341722181103</c:v>
                </c:pt>
                <c:pt idx="213">
                  <c:v>99.396825396825392</c:v>
                </c:pt>
                <c:pt idx="214">
                  <c:v>99.765934698577198</c:v>
                </c:pt>
              </c:numCache>
            </c:numRef>
          </c:cat>
          <c:val>
            <c:numRef>
              <c:f>[1]Sheet1!$B$1:$B$215</c:f>
              <c:numCache>
                <c:formatCode>General</c:formatCode>
                <c:ptCount val="215"/>
                <c:pt idx="0">
                  <c:v>5.5762081784386597E-4</c:v>
                </c:pt>
                <c:pt idx="1">
                  <c:v>5.5762081784386619E-4</c:v>
                </c:pt>
                <c:pt idx="2">
                  <c:v>5.782734407269723E-4</c:v>
                </c:pt>
                <c:pt idx="3">
                  <c:v>6.0925237505163158E-4</c:v>
                </c:pt>
                <c:pt idx="4">
                  <c:v>6.5055762081784392E-4</c:v>
                </c:pt>
                <c:pt idx="5">
                  <c:v>7.1251548946716227E-4</c:v>
                </c:pt>
                <c:pt idx="6">
                  <c:v>7.8479966955803389E-4</c:v>
                </c:pt>
                <c:pt idx="7">
                  <c:v>8.570838496489054E-4</c:v>
                </c:pt>
                <c:pt idx="8">
                  <c:v>9.3969434118132997E-4</c:v>
                </c:pt>
                <c:pt idx="9">
                  <c:v>1.0223048327137546E-3</c:v>
                </c:pt>
                <c:pt idx="10">
                  <c:v>1.0945890128046263E-3</c:v>
                </c:pt>
                <c:pt idx="11">
                  <c:v>1.1771995043370507E-3</c:v>
                </c:pt>
                <c:pt idx="12">
                  <c:v>1.2804626187525817E-3</c:v>
                </c:pt>
                <c:pt idx="13">
                  <c:v>1.3837257331681125E-3</c:v>
                </c:pt>
                <c:pt idx="14">
                  <c:v>1.5076414704667492E-3</c:v>
                </c:pt>
                <c:pt idx="15">
                  <c:v>1.6315572077653861E-3</c:v>
                </c:pt>
                <c:pt idx="16">
                  <c:v>1.74514663362247E-3</c:v>
                </c:pt>
                <c:pt idx="17">
                  <c:v>1.858736059479554E-3</c:v>
                </c:pt>
                <c:pt idx="18">
                  <c:v>1.9929781082197438E-3</c:v>
                </c:pt>
                <c:pt idx="19">
                  <c:v>2.168525402726146E-3</c:v>
                </c:pt>
                <c:pt idx="20">
                  <c:v>2.3543990086741014E-3</c:v>
                </c:pt>
                <c:pt idx="21">
                  <c:v>2.509293680297398E-3</c:v>
                </c:pt>
                <c:pt idx="22">
                  <c:v>2.6641883519206936E-3</c:v>
                </c:pt>
                <c:pt idx="23">
                  <c:v>2.8500619578686491E-3</c:v>
                </c:pt>
                <c:pt idx="24">
                  <c:v>3.0669144981412644E-3</c:v>
                </c:pt>
                <c:pt idx="25">
                  <c:v>3.2837670384138784E-3</c:v>
                </c:pt>
                <c:pt idx="26">
                  <c:v>3.5006195786864928E-3</c:v>
                </c:pt>
                <c:pt idx="27">
                  <c:v>3.7174721189591081E-3</c:v>
                </c:pt>
                <c:pt idx="28">
                  <c:v>3.954977282114829E-3</c:v>
                </c:pt>
                <c:pt idx="29">
                  <c:v>4.2028087567121016E-3</c:v>
                </c:pt>
                <c:pt idx="30">
                  <c:v>4.440313919867823E-3</c:v>
                </c:pt>
                <c:pt idx="31">
                  <c:v>4.6881453944650972E-3</c:v>
                </c:pt>
                <c:pt idx="32">
                  <c:v>4.96695580338703E-3</c:v>
                </c:pt>
                <c:pt idx="33">
                  <c:v>5.2560925237505165E-3</c:v>
                </c:pt>
                <c:pt idx="34">
                  <c:v>5.5555555555555558E-3</c:v>
                </c:pt>
                <c:pt idx="35">
                  <c:v>5.8653448988021488E-3</c:v>
                </c:pt>
                <c:pt idx="36">
                  <c:v>6.1854605534902938E-3</c:v>
                </c:pt>
                <c:pt idx="37">
                  <c:v>6.5159025196199916E-3</c:v>
                </c:pt>
                <c:pt idx="38">
                  <c:v>6.8566707971912432E-3</c:v>
                </c:pt>
                <c:pt idx="39">
                  <c:v>7.2180916976456013E-3</c:v>
                </c:pt>
                <c:pt idx="40">
                  <c:v>7.5691862866584048E-3</c:v>
                </c:pt>
                <c:pt idx="41">
                  <c:v>7.9202808756712109E-3</c:v>
                </c:pt>
                <c:pt idx="42">
                  <c:v>8.302354399008673E-3</c:v>
                </c:pt>
                <c:pt idx="43">
                  <c:v>8.6947542337876913E-3</c:v>
                </c:pt>
                <c:pt idx="44">
                  <c:v>9.0871540685667079E-3</c:v>
                </c:pt>
                <c:pt idx="45">
                  <c:v>9.4898802147872774E-3</c:v>
                </c:pt>
                <c:pt idx="46">
                  <c:v>9.9235852953325071E-3</c:v>
                </c:pt>
                <c:pt idx="47">
                  <c:v>1.0357290375877737E-2</c:v>
                </c:pt>
                <c:pt idx="48">
                  <c:v>1.0780669144981412E-2</c:v>
                </c:pt>
                <c:pt idx="49">
                  <c:v>1.1204047914085089E-2</c:v>
                </c:pt>
                <c:pt idx="50">
                  <c:v>1.1637752994630319E-2</c:v>
                </c:pt>
                <c:pt idx="51">
                  <c:v>1.2081784386617101E-2</c:v>
                </c:pt>
                <c:pt idx="52">
                  <c:v>1.2536142090045435E-2</c:v>
                </c:pt>
                <c:pt idx="53">
                  <c:v>1.3011152416356878E-2</c:v>
                </c:pt>
                <c:pt idx="54">
                  <c:v>1.3475836431226764E-2</c:v>
                </c:pt>
                <c:pt idx="55">
                  <c:v>1.3940520446096656E-2</c:v>
                </c:pt>
                <c:pt idx="56">
                  <c:v>1.4415530772408097E-2</c:v>
                </c:pt>
                <c:pt idx="57">
                  <c:v>1.4900867410161089E-2</c:v>
                </c:pt>
                <c:pt idx="58">
                  <c:v>1.5396530359355638E-2</c:v>
                </c:pt>
                <c:pt idx="59">
                  <c:v>1.5892193308550188E-2</c:v>
                </c:pt>
                <c:pt idx="60">
                  <c:v>1.6398182569186286E-2</c:v>
                </c:pt>
                <c:pt idx="61">
                  <c:v>1.6893845518380836E-2</c:v>
                </c:pt>
                <c:pt idx="62">
                  <c:v>1.7399834779016934E-2</c:v>
                </c:pt>
                <c:pt idx="63">
                  <c:v>1.7895497728211484E-2</c:v>
                </c:pt>
                <c:pt idx="64">
                  <c:v>1.8411813300289136E-2</c:v>
                </c:pt>
                <c:pt idx="65">
                  <c:v>1.8938455183808343E-2</c:v>
                </c:pt>
                <c:pt idx="66">
                  <c:v>1.946509706732755E-2</c:v>
                </c:pt>
                <c:pt idx="67">
                  <c:v>1.9991738950846757E-2</c:v>
                </c:pt>
                <c:pt idx="68">
                  <c:v>2.0528707145807519E-2</c:v>
                </c:pt>
                <c:pt idx="69">
                  <c:v>2.1065675340768277E-2</c:v>
                </c:pt>
                <c:pt idx="70">
                  <c:v>2.1592317224287484E-2</c:v>
                </c:pt>
                <c:pt idx="71">
                  <c:v>2.2108632796365137E-2</c:v>
                </c:pt>
                <c:pt idx="72">
                  <c:v>2.2624948368442796E-2</c:v>
                </c:pt>
                <c:pt idx="73">
                  <c:v>2.3161916563403554E-2</c:v>
                </c:pt>
                <c:pt idx="74">
                  <c:v>2.3719537381247418E-2</c:v>
                </c:pt>
                <c:pt idx="75">
                  <c:v>2.4277158199091282E-2</c:v>
                </c:pt>
                <c:pt idx="76">
                  <c:v>2.4824452705493594E-2</c:v>
                </c:pt>
                <c:pt idx="77">
                  <c:v>2.5351094589012808E-2</c:v>
                </c:pt>
                <c:pt idx="78">
                  <c:v>2.5888062783973566E-2</c:v>
                </c:pt>
                <c:pt idx="79">
                  <c:v>2.6435357290375876E-2</c:v>
                </c:pt>
                <c:pt idx="80">
                  <c:v>2.6992978108219746E-2</c:v>
                </c:pt>
                <c:pt idx="81">
                  <c:v>2.7560925237505165E-2</c:v>
                </c:pt>
                <c:pt idx="82">
                  <c:v>2.812887236679058E-2</c:v>
                </c:pt>
                <c:pt idx="83">
                  <c:v>2.8665840561751345E-2</c:v>
                </c:pt>
                <c:pt idx="84">
                  <c:v>2.9182156133828997E-2</c:v>
                </c:pt>
                <c:pt idx="85">
                  <c:v>2.9719124328789759E-2</c:v>
                </c:pt>
                <c:pt idx="86">
                  <c:v>3.0266418835192072E-2</c:v>
                </c:pt>
                <c:pt idx="87">
                  <c:v>3.0813713341594388E-2</c:v>
                </c:pt>
                <c:pt idx="88">
                  <c:v>3.1350681536555139E-2</c:v>
                </c:pt>
                <c:pt idx="89">
                  <c:v>3.18876497315159E-2</c:v>
                </c:pt>
                <c:pt idx="90">
                  <c:v>3.2424617926476662E-2</c:v>
                </c:pt>
                <c:pt idx="91">
                  <c:v>3.2961586121437424E-2</c:v>
                </c:pt>
                <c:pt idx="92">
                  <c:v>3.3508880627839736E-2</c:v>
                </c:pt>
                <c:pt idx="93">
                  <c:v>3.4056175134242049E-2</c:v>
                </c:pt>
                <c:pt idx="94">
                  <c:v>3.4582817017761253E-2</c:v>
                </c:pt>
                <c:pt idx="95">
                  <c:v>3.5119785212722014E-2</c:v>
                </c:pt>
                <c:pt idx="96">
                  <c:v>3.5646427096241225E-2</c:v>
                </c:pt>
                <c:pt idx="97">
                  <c:v>3.6152416356877326E-2</c:v>
                </c:pt>
                <c:pt idx="98">
                  <c:v>3.6668731928954978E-2</c:v>
                </c:pt>
                <c:pt idx="99">
                  <c:v>3.7195373812474182E-2</c:v>
                </c:pt>
                <c:pt idx="100">
                  <c:v>3.7701363073110283E-2</c:v>
                </c:pt>
                <c:pt idx="101">
                  <c:v>3.8186699710863282E-2</c:v>
                </c:pt>
                <c:pt idx="102">
                  <c:v>3.8672036348616275E-2</c:v>
                </c:pt>
                <c:pt idx="103">
                  <c:v>3.9178025609252376E-2</c:v>
                </c:pt>
                <c:pt idx="104">
                  <c:v>3.9673688558446926E-2</c:v>
                </c:pt>
                <c:pt idx="105">
                  <c:v>4.0159025196199918E-2</c:v>
                </c:pt>
                <c:pt idx="106">
                  <c:v>4.0634035522511353E-2</c:v>
                </c:pt>
                <c:pt idx="107">
                  <c:v>4.1119372160264352E-2</c:v>
                </c:pt>
                <c:pt idx="108">
                  <c:v>4.1584056175134249E-2</c:v>
                </c:pt>
                <c:pt idx="109">
                  <c:v>4.200743494423792E-2</c:v>
                </c:pt>
                <c:pt idx="110">
                  <c:v>4.2420487401900041E-2</c:v>
                </c:pt>
                <c:pt idx="111">
                  <c:v>4.282321354812061E-2</c:v>
                </c:pt>
                <c:pt idx="112">
                  <c:v>4.3215613382899622E-2</c:v>
                </c:pt>
                <c:pt idx="113">
                  <c:v>4.3597686906237089E-2</c:v>
                </c:pt>
                <c:pt idx="114">
                  <c:v>4.3969434118133005E-2</c:v>
                </c:pt>
                <c:pt idx="115">
                  <c:v>4.4320528707145812E-2</c:v>
                </c:pt>
                <c:pt idx="116">
                  <c:v>4.4640644361833959E-2</c:v>
                </c:pt>
                <c:pt idx="117">
                  <c:v>4.4940107393638989E-2</c:v>
                </c:pt>
                <c:pt idx="118">
                  <c:v>4.5208591491119367E-2</c:v>
                </c:pt>
                <c:pt idx="119">
                  <c:v>4.54667492771582E-2</c:v>
                </c:pt>
                <c:pt idx="120">
                  <c:v>4.5704254440313917E-2</c:v>
                </c:pt>
                <c:pt idx="121">
                  <c:v>4.5890128046261872E-2</c:v>
                </c:pt>
                <c:pt idx="122">
                  <c:v>4.6034696406443622E-2</c:v>
                </c:pt>
                <c:pt idx="123">
                  <c:v>4.6158612143742256E-2</c:v>
                </c:pt>
                <c:pt idx="124">
                  <c:v>4.6220570012391576E-2</c:v>
                </c:pt>
                <c:pt idx="125">
                  <c:v>4.6241222635274679E-2</c:v>
                </c:pt>
                <c:pt idx="126">
                  <c:v>4.625154894671623E-2</c:v>
                </c:pt>
                <c:pt idx="127">
                  <c:v>4.625154894671623E-2</c:v>
                </c:pt>
                <c:pt idx="128">
                  <c:v>4.6199917389508467E-2</c:v>
                </c:pt>
                <c:pt idx="129">
                  <c:v>4.6096654275092935E-2</c:v>
                </c:pt>
                <c:pt idx="130">
                  <c:v>4.596241222635275E-2</c:v>
                </c:pt>
                <c:pt idx="131">
                  <c:v>4.5786864931846347E-2</c:v>
                </c:pt>
                <c:pt idx="132">
                  <c:v>4.5570012391573725E-2</c:v>
                </c:pt>
                <c:pt idx="133">
                  <c:v>4.5342833539859566E-2</c:v>
                </c:pt>
                <c:pt idx="134">
                  <c:v>4.5095002065262291E-2</c:v>
                </c:pt>
                <c:pt idx="135">
                  <c:v>4.4805865344898804E-2</c:v>
                </c:pt>
                <c:pt idx="136">
                  <c:v>4.4485749690210658E-2</c:v>
                </c:pt>
                <c:pt idx="137">
                  <c:v>4.4165634035522511E-2</c:v>
                </c:pt>
                <c:pt idx="138">
                  <c:v>4.3814539446509711E-2</c:v>
                </c:pt>
                <c:pt idx="139">
                  <c:v>4.3432465923172243E-2</c:v>
                </c:pt>
                <c:pt idx="140">
                  <c:v>4.3040066088393225E-2</c:v>
                </c:pt>
                <c:pt idx="141">
                  <c:v>4.2637339942172663E-2</c:v>
                </c:pt>
                <c:pt idx="142">
                  <c:v>4.2203634861627426E-2</c:v>
                </c:pt>
                <c:pt idx="143">
                  <c:v>4.1769929781082196E-2</c:v>
                </c:pt>
                <c:pt idx="144">
                  <c:v>4.1346551011978525E-2</c:v>
                </c:pt>
                <c:pt idx="145">
                  <c:v>4.0892193308550179E-2</c:v>
                </c:pt>
                <c:pt idx="146">
                  <c:v>4.0406856670797194E-2</c:v>
                </c:pt>
                <c:pt idx="147">
                  <c:v>3.9921520033044194E-2</c:v>
                </c:pt>
                <c:pt idx="148">
                  <c:v>3.9456836018174311E-2</c:v>
                </c:pt>
                <c:pt idx="149">
                  <c:v>3.8981825691862863E-2</c:v>
                </c:pt>
                <c:pt idx="150">
                  <c:v>3.8506815365551422E-2</c:v>
                </c:pt>
                <c:pt idx="151">
                  <c:v>3.802147872779843E-2</c:v>
                </c:pt>
                <c:pt idx="152">
                  <c:v>3.7505163155720778E-2</c:v>
                </c:pt>
                <c:pt idx="153">
                  <c:v>3.6988847583643125E-2</c:v>
                </c:pt>
                <c:pt idx="154">
                  <c:v>3.6482858323007024E-2</c:v>
                </c:pt>
                <c:pt idx="155">
                  <c:v>3.5976869062370923E-2</c:v>
                </c:pt>
                <c:pt idx="156">
                  <c:v>3.546055349029327E-2</c:v>
                </c:pt>
                <c:pt idx="157">
                  <c:v>3.493391160677406E-2</c:v>
                </c:pt>
                <c:pt idx="158">
                  <c:v>3.4396943411813298E-2</c:v>
                </c:pt>
                <c:pt idx="159">
                  <c:v>3.3849648905410985E-2</c:v>
                </c:pt>
                <c:pt idx="160">
                  <c:v>3.330235439900868E-2</c:v>
                </c:pt>
                <c:pt idx="161">
                  <c:v>3.2775712515489469E-2</c:v>
                </c:pt>
                <c:pt idx="162">
                  <c:v>3.2249070631970266E-2</c:v>
                </c:pt>
                <c:pt idx="163">
                  <c:v>3.1712102437009497E-2</c:v>
                </c:pt>
                <c:pt idx="164">
                  <c:v>3.1164807930607184E-2</c:v>
                </c:pt>
                <c:pt idx="165">
                  <c:v>3.0617513424204872E-2</c:v>
                </c:pt>
                <c:pt idx="166">
                  <c:v>3.0070218917802559E-2</c:v>
                </c:pt>
                <c:pt idx="167">
                  <c:v>2.9533250722841804E-2</c:v>
                </c:pt>
                <c:pt idx="168">
                  <c:v>2.8996282527881043E-2</c:v>
                </c:pt>
                <c:pt idx="169">
                  <c:v>2.8448988021478726E-2</c:v>
                </c:pt>
                <c:pt idx="170">
                  <c:v>2.7891367203634859E-2</c:v>
                </c:pt>
                <c:pt idx="171">
                  <c:v>2.7333746385790999E-2</c:v>
                </c:pt>
                <c:pt idx="172">
                  <c:v>2.6786451879388683E-2</c:v>
                </c:pt>
                <c:pt idx="173">
                  <c:v>2.6259809995869476E-2</c:v>
                </c:pt>
                <c:pt idx="174">
                  <c:v>2.5712515489467163E-2</c:v>
                </c:pt>
                <c:pt idx="175">
                  <c:v>2.5154894671623299E-2</c:v>
                </c:pt>
                <c:pt idx="176">
                  <c:v>2.4607600165220983E-2</c:v>
                </c:pt>
                <c:pt idx="177">
                  <c:v>2.4080958281701776E-2</c:v>
                </c:pt>
                <c:pt idx="178">
                  <c:v>2.3543990086741014E-2</c:v>
                </c:pt>
                <c:pt idx="179">
                  <c:v>2.3007021891780256E-2</c:v>
                </c:pt>
                <c:pt idx="180">
                  <c:v>2.245972738537794E-2</c:v>
                </c:pt>
                <c:pt idx="181">
                  <c:v>2.1902106567534076E-2</c:v>
                </c:pt>
                <c:pt idx="182">
                  <c:v>2.1365138372573318E-2</c:v>
                </c:pt>
                <c:pt idx="183">
                  <c:v>2.0838496489054111E-2</c:v>
                </c:pt>
                <c:pt idx="184">
                  <c:v>2.0291201982651795E-2</c:v>
                </c:pt>
                <c:pt idx="185">
                  <c:v>1.9743907476249482E-2</c:v>
                </c:pt>
                <c:pt idx="186">
                  <c:v>1.9227591904171826E-2</c:v>
                </c:pt>
                <c:pt idx="187">
                  <c:v>1.8721602643535729E-2</c:v>
                </c:pt>
                <c:pt idx="188">
                  <c:v>1.8205287071458076E-2</c:v>
                </c:pt>
                <c:pt idx="189">
                  <c:v>1.768897149938042E-2</c:v>
                </c:pt>
                <c:pt idx="190">
                  <c:v>1.7193308550185873E-2</c:v>
                </c:pt>
                <c:pt idx="191">
                  <c:v>1.6687319289549772E-2</c:v>
                </c:pt>
                <c:pt idx="192">
                  <c:v>1.617100371747212E-2</c:v>
                </c:pt>
                <c:pt idx="193">
                  <c:v>1.5665014456836018E-2</c:v>
                </c:pt>
                <c:pt idx="194">
                  <c:v>1.5169351507641472E-2</c:v>
                </c:pt>
                <c:pt idx="195">
                  <c:v>1.4694341181330029E-2</c:v>
                </c:pt>
                <c:pt idx="196">
                  <c:v>1.4219330855018588E-2</c:v>
                </c:pt>
                <c:pt idx="197">
                  <c:v>1.3723667905824039E-2</c:v>
                </c:pt>
                <c:pt idx="198">
                  <c:v>1.3238331268071047E-2</c:v>
                </c:pt>
                <c:pt idx="199">
                  <c:v>1.2763320941759604E-2</c:v>
                </c:pt>
                <c:pt idx="200">
                  <c:v>1.2308963238331267E-2</c:v>
                </c:pt>
                <c:pt idx="201">
                  <c:v>1.1864931846344486E-2</c:v>
                </c:pt>
                <c:pt idx="202">
                  <c:v>1.1420900454357704E-2</c:v>
                </c:pt>
                <c:pt idx="203">
                  <c:v>1.0987195373812472E-2</c:v>
                </c:pt>
                <c:pt idx="204">
                  <c:v>1.0532837670384139E-2</c:v>
                </c:pt>
                <c:pt idx="205">
                  <c:v>1.0078479966955801E-2</c:v>
                </c:pt>
                <c:pt idx="206">
                  <c:v>9.655101197852128E-3</c:v>
                </c:pt>
                <c:pt idx="207">
                  <c:v>9.2627013630731097E-3</c:v>
                </c:pt>
                <c:pt idx="208">
                  <c:v>8.8703015282940931E-3</c:v>
                </c:pt>
                <c:pt idx="209">
                  <c:v>8.4779016935150765E-3</c:v>
                </c:pt>
                <c:pt idx="210">
                  <c:v>8.0958281701776127E-3</c:v>
                </c:pt>
                <c:pt idx="211">
                  <c:v>7.7240809582817026E-3</c:v>
                </c:pt>
                <c:pt idx="212">
                  <c:v>7.3833126807104511E-3</c:v>
                </c:pt>
                <c:pt idx="213">
                  <c:v>7.0012391573729855E-3</c:v>
                </c:pt>
                <c:pt idx="214">
                  <c:v>6.4849235852953322E-3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351552"/>
        <c:axId val="225487680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[1]Sheet1!$C$1:$C$215</c:f>
              <c:numCache>
                <c:formatCode>General</c:formatCode>
                <c:ptCount val="215"/>
                <c:pt idx="0">
                  <c:v>4.9763704550422202E-4</c:v>
                </c:pt>
                <c:pt idx="1">
                  <c:v>5.4270277466972306E-4</c:v>
                </c:pt>
                <c:pt idx="2">
                  <c:v>5.9135447664665291E-4</c:v>
                </c:pt>
                <c:pt idx="3">
                  <c:v>6.4382856828683322E-4</c:v>
                </c:pt>
                <c:pt idx="4">
                  <c:v>7.0037253349288528E-4</c:v>
                </c:pt>
                <c:pt idx="5">
                  <c:v>7.6036873662619514E-4</c:v>
                </c:pt>
                <c:pt idx="6">
                  <c:v>8.2389262786681291E-4</c:v>
                </c:pt>
                <c:pt idx="7">
                  <c:v>8.9302539830745514E-4</c:v>
                </c:pt>
                <c:pt idx="8">
                  <c:v>9.6717160868262282E-4</c:v>
                </c:pt>
                <c:pt idx="9">
                  <c:v>1.0466218633120748E-3</c:v>
                </c:pt>
                <c:pt idx="10">
                  <c:v>1.1329167639846257E-3</c:v>
                </c:pt>
                <c:pt idx="11">
                  <c:v>1.2226493842313626E-3</c:v>
                </c:pt>
                <c:pt idx="12">
                  <c:v>1.3184458122755744E-3</c:v>
                </c:pt>
                <c:pt idx="13">
                  <c:v>1.4221312040783342E-3</c:v>
                </c:pt>
                <c:pt idx="14">
                  <c:v>1.5311154958636193E-3</c:v>
                </c:pt>
                <c:pt idx="15">
                  <c:v>1.6488584728626503E-3</c:v>
                </c:pt>
                <c:pt idx="16">
                  <c:v>1.7742113100425627E-3</c:v>
                </c:pt>
                <c:pt idx="17">
                  <c:v>1.9075408241973628E-3</c:v>
                </c:pt>
                <c:pt idx="18">
                  <c:v>2.0492213589103888E-3</c:v>
                </c:pt>
                <c:pt idx="19">
                  <c:v>2.195274113592926E-3</c:v>
                </c:pt>
                <c:pt idx="20">
                  <c:v>2.3499293552733513E-3</c:v>
                </c:pt>
                <c:pt idx="21">
                  <c:v>2.5159860319222144E-3</c:v>
                </c:pt>
                <c:pt idx="22">
                  <c:v>2.6916467717089409E-3</c:v>
                </c:pt>
                <c:pt idx="23">
                  <c:v>2.874570362178554E-3</c:v>
                </c:pt>
                <c:pt idx="24">
                  <c:v>3.0646957914841786E-3</c:v>
                </c:pt>
                <c:pt idx="25">
                  <c:v>3.2649578150895837E-3</c:v>
                </c:pt>
                <c:pt idx="26">
                  <c:v>3.4788894743755226E-3</c:v>
                </c:pt>
                <c:pt idx="27">
                  <c:v>3.7073366819267975E-3</c:v>
                </c:pt>
                <c:pt idx="28">
                  <c:v>3.940626272323537E-3</c:v>
                </c:pt>
                <c:pt idx="29">
                  <c:v>4.18547008885222E-3</c:v>
                </c:pt>
                <c:pt idx="30">
                  <c:v>4.4383458672953031E-3</c:v>
                </c:pt>
                <c:pt idx="31">
                  <c:v>4.7071328173647047E-3</c:v>
                </c:pt>
                <c:pt idx="32">
                  <c:v>4.984242159890284E-3</c:v>
                </c:pt>
                <c:pt idx="33">
                  <c:v>5.2650128684919219E-3</c:v>
                </c:pt>
                <c:pt idx="34">
                  <c:v>5.562407188276817E-3</c:v>
                </c:pt>
                <c:pt idx="35">
                  <c:v>5.8676746440766902E-3</c:v>
                </c:pt>
                <c:pt idx="36">
                  <c:v>6.1904628879081592E-3</c:v>
                </c:pt>
                <c:pt idx="37">
                  <c:v>6.5160404571124389E-3</c:v>
                </c:pt>
                <c:pt idx="38">
                  <c:v>6.8542070006669649E-3</c:v>
                </c:pt>
                <c:pt idx="39">
                  <c:v>7.1939946239708997E-3</c:v>
                </c:pt>
                <c:pt idx="40">
                  <c:v>7.5517191365405776E-3</c:v>
                </c:pt>
                <c:pt idx="41">
                  <c:v>7.9221534624900839E-3</c:v>
                </c:pt>
                <c:pt idx="42">
                  <c:v>8.2992500032809998E-3</c:v>
                </c:pt>
                <c:pt idx="43">
                  <c:v>8.6825173568349009E-3</c:v>
                </c:pt>
                <c:pt idx="44">
                  <c:v>9.0846151882988928E-3</c:v>
                </c:pt>
                <c:pt idx="45">
                  <c:v>9.4926452857332904E-3</c:v>
                </c:pt>
                <c:pt idx="46">
                  <c:v>9.8990645069230512E-3</c:v>
                </c:pt>
                <c:pt idx="47">
                  <c:v>1.0309902391836542E-2</c:v>
                </c:pt>
                <c:pt idx="48">
                  <c:v>1.0739335993833159E-2</c:v>
                </c:pt>
                <c:pt idx="49">
                  <c:v>1.1187946285306772E-2</c:v>
                </c:pt>
                <c:pt idx="50">
                  <c:v>1.1632978880680812E-2</c:v>
                </c:pt>
                <c:pt idx="51">
                  <c:v>1.2081187257559899E-2</c:v>
                </c:pt>
                <c:pt idx="52">
                  <c:v>1.2531942443693227E-2</c:v>
                </c:pt>
                <c:pt idx="53">
                  <c:v>1.2992935333969162E-2</c:v>
                </c:pt>
                <c:pt idx="54">
                  <c:v>1.3464067244730872E-2</c:v>
                </c:pt>
                <c:pt idx="55">
                  <c:v>1.3945220213021518E-2</c:v>
                </c:pt>
                <c:pt idx="56">
                  <c:v>1.4436256540743814E-2</c:v>
                </c:pt>
                <c:pt idx="57">
                  <c:v>1.4918968505599069E-2</c:v>
                </c:pt>
                <c:pt idx="58">
                  <c:v>1.5401380872482551E-2</c:v>
                </c:pt>
                <c:pt idx="59">
                  <c:v>1.5892183211520784E-2</c:v>
                </c:pt>
                <c:pt idx="60">
                  <c:v>1.6391190720287444E-2</c:v>
                </c:pt>
                <c:pt idx="61">
                  <c:v>1.690784318955698E-2</c:v>
                </c:pt>
                <c:pt idx="62">
                  <c:v>1.7422782380899712E-2</c:v>
                </c:pt>
                <c:pt idx="63">
                  <c:v>1.7945263973556502E-2</c:v>
                </c:pt>
                <c:pt idx="64">
                  <c:v>1.8454912814820194E-2</c:v>
                </c:pt>
                <c:pt idx="65">
                  <c:v>1.8960885815732475E-2</c:v>
                </c:pt>
                <c:pt idx="66">
                  <c:v>1.9472869469121155E-2</c:v>
                </c:pt>
                <c:pt idx="67">
                  <c:v>1.9990607273526955E-2</c:v>
                </c:pt>
                <c:pt idx="68">
                  <c:v>2.0503312441462952E-2</c:v>
                </c:pt>
                <c:pt idx="69">
                  <c:v>2.1021016772789603E-2</c:v>
                </c:pt>
                <c:pt idx="70">
                  <c:v>2.156485958609413E-2</c:v>
                </c:pt>
                <c:pt idx="71">
                  <c:v>2.2113484103845241E-2</c:v>
                </c:pt>
                <c:pt idx="72">
                  <c:v>2.2677431731791885E-2</c:v>
                </c:pt>
                <c:pt idx="73">
                  <c:v>2.3223684331000135E-2</c:v>
                </c:pt>
                <c:pt idx="74">
                  <c:v>2.3740414750354894E-2</c:v>
                </c:pt>
                <c:pt idx="75">
                  <c:v>2.4259988645268047E-2</c:v>
                </c:pt>
                <c:pt idx="76">
                  <c:v>2.4804362198468811E-2</c:v>
                </c:pt>
                <c:pt idx="77">
                  <c:v>2.5362302393478194E-2</c:v>
                </c:pt>
                <c:pt idx="78">
                  <c:v>2.5911109198505828E-2</c:v>
                </c:pt>
                <c:pt idx="79">
                  <c:v>2.6461531702775664E-2</c:v>
                </c:pt>
                <c:pt idx="80">
                  <c:v>2.7001905534938662E-2</c:v>
                </c:pt>
                <c:pt idx="81">
                  <c:v>2.7520507776648825E-2</c:v>
                </c:pt>
                <c:pt idx="82">
                  <c:v>2.8050773288704478E-2</c:v>
                </c:pt>
                <c:pt idx="83">
                  <c:v>2.8614900737967092E-2</c:v>
                </c:pt>
                <c:pt idx="84">
                  <c:v>2.920112560442464E-2</c:v>
                </c:pt>
                <c:pt idx="85">
                  <c:v>2.9775111997346004E-2</c:v>
                </c:pt>
                <c:pt idx="86">
                  <c:v>3.0314005949602516E-2</c:v>
                </c:pt>
                <c:pt idx="87">
                  <c:v>3.0840004340439254E-2</c:v>
                </c:pt>
                <c:pt idx="88">
                  <c:v>3.1386185041093966E-2</c:v>
                </c:pt>
                <c:pt idx="89">
                  <c:v>3.1929658798671205E-2</c:v>
                </c:pt>
                <c:pt idx="90">
                  <c:v>3.2480943820436134E-2</c:v>
                </c:pt>
                <c:pt idx="91">
                  <c:v>3.3017504394765584E-2</c:v>
                </c:pt>
                <c:pt idx="92">
                  <c:v>3.3539099426247353E-2</c:v>
                </c:pt>
                <c:pt idx="93">
                  <c:v>3.4056263513776393E-2</c:v>
                </c:pt>
                <c:pt idx="94">
                  <c:v>3.4579157882382069E-2</c:v>
                </c:pt>
                <c:pt idx="95">
                  <c:v>3.5106968899953669E-2</c:v>
                </c:pt>
                <c:pt idx="96">
                  <c:v>3.5638814231510656E-2</c:v>
                </c:pt>
                <c:pt idx="97">
                  <c:v>3.6183951000985148E-2</c:v>
                </c:pt>
                <c:pt idx="98">
                  <c:v>3.6700669904849867E-2</c:v>
                </c:pt>
                <c:pt idx="99">
                  <c:v>3.7199251655388191E-2</c:v>
                </c:pt>
                <c:pt idx="100">
                  <c:v>3.770881371150616E-2</c:v>
                </c:pt>
                <c:pt idx="101">
                  <c:v>3.8237201450929688E-2</c:v>
                </c:pt>
                <c:pt idx="102">
                  <c:v>3.8744770588232953E-2</c:v>
                </c:pt>
                <c:pt idx="103">
                  <c:v>3.9222451259469819E-2</c:v>
                </c:pt>
                <c:pt idx="104">
                  <c:v>3.9697540994955705E-2</c:v>
                </c:pt>
                <c:pt idx="105">
                  <c:v>4.0168773061756494E-2</c:v>
                </c:pt>
                <c:pt idx="106">
                  <c:v>4.0634812021363202E-2</c:v>
                </c:pt>
                <c:pt idx="107">
                  <c:v>4.1078114459460212E-2</c:v>
                </c:pt>
                <c:pt idx="108">
                  <c:v>4.1522291236137293E-2</c:v>
                </c:pt>
                <c:pt idx="109">
                  <c:v>4.1972464082955761E-2</c:v>
                </c:pt>
                <c:pt idx="110">
                  <c:v>4.2410820634661964E-2</c:v>
                </c:pt>
                <c:pt idx="111">
                  <c:v>4.2822057745869689E-2</c:v>
                </c:pt>
                <c:pt idx="112">
                  <c:v>4.32129891449438E-2</c:v>
                </c:pt>
                <c:pt idx="113">
                  <c:v>4.3595156502302446E-2</c:v>
                </c:pt>
                <c:pt idx="114">
                  <c:v>4.3954289493395478E-2</c:v>
                </c:pt>
                <c:pt idx="115">
                  <c:v>4.4305643191963742E-2</c:v>
                </c:pt>
                <c:pt idx="116">
                  <c:v>4.4635138310111892E-2</c:v>
                </c:pt>
                <c:pt idx="117">
                  <c:v>4.4940832043450549E-2</c:v>
                </c:pt>
                <c:pt idx="118">
                  <c:v>4.5216807735014714E-2</c:v>
                </c:pt>
                <c:pt idx="119">
                  <c:v>4.5465980504955573E-2</c:v>
                </c:pt>
                <c:pt idx="120">
                  <c:v>4.5680395391845298E-2</c:v>
                </c:pt>
                <c:pt idx="121">
                  <c:v>4.5861014811098E-2</c:v>
                </c:pt>
                <c:pt idx="122">
                  <c:v>4.601507530372561E-2</c:v>
                </c:pt>
                <c:pt idx="123">
                  <c:v>4.6137760474142094E-2</c:v>
                </c:pt>
                <c:pt idx="124">
                  <c:v>4.6229362200214084E-2</c:v>
                </c:pt>
                <c:pt idx="125">
                  <c:v>4.6283954486622703E-2</c:v>
                </c:pt>
                <c:pt idx="126">
                  <c:v>4.6299888018029568E-2</c:v>
                </c:pt>
                <c:pt idx="127">
                  <c:v>4.6278146665318112E-2</c:v>
                </c:pt>
                <c:pt idx="128">
                  <c:v>4.6219880239965434E-2</c:v>
                </c:pt>
                <c:pt idx="129">
                  <c:v>4.6125182227510754E-2</c:v>
                </c:pt>
                <c:pt idx="130">
                  <c:v>4.5992145902881996E-2</c:v>
                </c:pt>
                <c:pt idx="131">
                  <c:v>4.5824832579316348E-2</c:v>
                </c:pt>
                <c:pt idx="132">
                  <c:v>4.5625166303189968E-2</c:v>
                </c:pt>
                <c:pt idx="133">
                  <c:v>4.5391465213101903E-2</c:v>
                </c:pt>
                <c:pt idx="134">
                  <c:v>4.5128370849441692E-2</c:v>
                </c:pt>
                <c:pt idx="135">
                  <c:v>4.4847000459637743E-2</c:v>
                </c:pt>
                <c:pt idx="136">
                  <c:v>4.4541976820073263E-2</c:v>
                </c:pt>
                <c:pt idx="137">
                  <c:v>4.4204378902661996E-2</c:v>
                </c:pt>
                <c:pt idx="138">
                  <c:v>4.3845243309372013E-2</c:v>
                </c:pt>
                <c:pt idx="139">
                  <c:v>4.3478887174813297E-2</c:v>
                </c:pt>
                <c:pt idx="140">
                  <c:v>4.3089697581895396E-2</c:v>
                </c:pt>
                <c:pt idx="141">
                  <c:v>4.267834430931064E-2</c:v>
                </c:pt>
                <c:pt idx="142">
                  <c:v>4.2267307312646059E-2</c:v>
                </c:pt>
                <c:pt idx="143">
                  <c:v>4.1845065629724135E-2</c:v>
                </c:pt>
                <c:pt idx="144">
                  <c:v>4.1397449439573422E-2</c:v>
                </c:pt>
                <c:pt idx="145">
                  <c:v>4.0940546178779937E-2</c:v>
                </c:pt>
                <c:pt idx="146">
                  <c:v>4.0484318920302693E-2</c:v>
                </c:pt>
                <c:pt idx="147">
                  <c:v>4.0013628474784659E-2</c:v>
                </c:pt>
                <c:pt idx="148">
                  <c:v>3.9520166236626089E-2</c:v>
                </c:pt>
                <c:pt idx="149">
                  <c:v>3.9022203533733646E-2</c:v>
                </c:pt>
                <c:pt idx="150">
                  <c:v>3.8511701756384395E-2</c:v>
                </c:pt>
                <c:pt idx="151">
                  <c:v>3.7998920169560538E-2</c:v>
                </c:pt>
                <c:pt idx="152">
                  <c:v>3.7504680823535773E-2</c:v>
                </c:pt>
                <c:pt idx="153">
                  <c:v>3.700132832466721E-2</c:v>
                </c:pt>
                <c:pt idx="154">
                  <c:v>3.646916227514127E-2</c:v>
                </c:pt>
                <c:pt idx="155">
                  <c:v>3.5938632283496967E-2</c:v>
                </c:pt>
                <c:pt idx="156">
                  <c:v>3.5410782764292936E-2</c:v>
                </c:pt>
                <c:pt idx="157">
                  <c:v>3.4886585169561196E-2</c:v>
                </c:pt>
                <c:pt idx="158">
                  <c:v>3.4366940035806946E-2</c:v>
                </c:pt>
                <c:pt idx="159">
                  <c:v>3.3841913852791262E-2</c:v>
                </c:pt>
                <c:pt idx="160">
                  <c:v>3.3301130404298405E-2</c:v>
                </c:pt>
                <c:pt idx="161">
                  <c:v>3.2744814023586123E-2</c:v>
                </c:pt>
                <c:pt idx="162">
                  <c:v>3.2184272992467726E-2</c:v>
                </c:pt>
                <c:pt idx="163">
                  <c:v>3.1653328526614379E-2</c:v>
                </c:pt>
                <c:pt idx="164">
                  <c:v>3.1130710676344816E-2</c:v>
                </c:pt>
                <c:pt idx="165">
                  <c:v>3.0583423100814751E-2</c:v>
                </c:pt>
                <c:pt idx="166">
                  <c:v>3.0034112080932429E-2</c:v>
                </c:pt>
                <c:pt idx="167">
                  <c:v>2.9483235932502145E-2</c:v>
                </c:pt>
                <c:pt idx="168">
                  <c:v>2.8931246456238392E-2</c:v>
                </c:pt>
                <c:pt idx="169">
                  <c:v>2.8378588363334675E-2</c:v>
                </c:pt>
                <c:pt idx="170">
                  <c:v>2.7836981658502832E-2</c:v>
                </c:pt>
                <c:pt idx="171">
                  <c:v>2.7295556051748174E-2</c:v>
                </c:pt>
                <c:pt idx="172">
                  <c:v>2.6754706836287539E-2</c:v>
                </c:pt>
                <c:pt idx="173">
                  <c:v>2.620358625274942E-2</c:v>
                </c:pt>
                <c:pt idx="174">
                  <c:v>2.5665073610921539E-2</c:v>
                </c:pt>
                <c:pt idx="175">
                  <c:v>2.5139442125459772E-2</c:v>
                </c:pt>
                <c:pt idx="176">
                  <c:v>2.4593561172333616E-2</c:v>
                </c:pt>
                <c:pt idx="177">
                  <c:v>2.4039148765604694E-2</c:v>
                </c:pt>
                <c:pt idx="178">
                  <c:v>2.3487752146653634E-2</c:v>
                </c:pt>
                <c:pt idx="179">
                  <c:v>2.2939742070052012E-2</c:v>
                </c:pt>
                <c:pt idx="180">
                  <c:v>2.2406323017772966E-2</c:v>
                </c:pt>
                <c:pt idx="181">
                  <c:v>2.1887590219029716E-2</c:v>
                </c:pt>
                <c:pt idx="182">
                  <c:v>2.1362237548195925E-2</c:v>
                </c:pt>
                <c:pt idx="183">
                  <c:v>2.0830833994235378E-2</c:v>
                </c:pt>
                <c:pt idx="184">
                  <c:v>2.0304452364701589E-2</c:v>
                </c:pt>
                <c:pt idx="185">
                  <c:v>1.9783385234431853E-2</c:v>
                </c:pt>
                <c:pt idx="186">
                  <c:v>1.9257660793634241E-2</c:v>
                </c:pt>
                <c:pt idx="187">
                  <c:v>1.872791057161011E-2</c:v>
                </c:pt>
                <c:pt idx="188">
                  <c:v>1.8204783636287719E-2</c:v>
                </c:pt>
                <c:pt idx="189">
                  <c:v>1.7688545263192683E-2</c:v>
                </c:pt>
                <c:pt idx="190">
                  <c:v>1.716000931448421E-2</c:v>
                </c:pt>
                <c:pt idx="191">
                  <c:v>1.6648997015476879E-2</c:v>
                </c:pt>
                <c:pt idx="192">
                  <c:v>1.6164717874522529E-2</c:v>
                </c:pt>
                <c:pt idx="193">
                  <c:v>1.5669393771641248E-2</c:v>
                </c:pt>
                <c:pt idx="194">
                  <c:v>1.5173252010619257E-2</c:v>
                </c:pt>
                <c:pt idx="195">
                  <c:v>1.4676963007609352E-2</c:v>
                </c:pt>
                <c:pt idx="196">
                  <c:v>1.4198745047594739E-2</c:v>
                </c:pt>
                <c:pt idx="197">
                  <c:v>1.3729643423100403E-2</c:v>
                </c:pt>
                <c:pt idx="198">
                  <c:v>1.3261363460186635E-2</c:v>
                </c:pt>
                <c:pt idx="199">
                  <c:v>1.2802800874827892E-2</c:v>
                </c:pt>
                <c:pt idx="200">
                  <c:v>1.2337928081257797E-2</c:v>
                </c:pt>
                <c:pt idx="201">
                  <c:v>1.187582614992359E-2</c:v>
                </c:pt>
                <c:pt idx="202">
                  <c:v>1.1424824857270151E-2</c:v>
                </c:pt>
                <c:pt idx="203">
                  <c:v>1.0984983110335321E-2</c:v>
                </c:pt>
                <c:pt idx="204">
                  <c:v>1.0563635130224592E-2</c:v>
                </c:pt>
                <c:pt idx="205">
                  <c:v>1.015312135682042E-2</c:v>
                </c:pt>
                <c:pt idx="206">
                  <c:v>9.7396157786342787E-3</c:v>
                </c:pt>
                <c:pt idx="207">
                  <c:v>9.3242801298905401E-3</c:v>
                </c:pt>
                <c:pt idx="208">
                  <c:v>8.9212948103193045E-3</c:v>
                </c:pt>
                <c:pt idx="209">
                  <c:v>8.5369057948375127E-3</c:v>
                </c:pt>
                <c:pt idx="210">
                  <c:v>8.1582221294220162E-3</c:v>
                </c:pt>
                <c:pt idx="211">
                  <c:v>7.7857449099217896E-3</c:v>
                </c:pt>
                <c:pt idx="212">
                  <c:v>7.4142531442175467E-3</c:v>
                </c:pt>
                <c:pt idx="213">
                  <c:v>7.0723315147175414E-3</c:v>
                </c:pt>
                <c:pt idx="214">
                  <c:v>6.7954621104944837E-3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351552"/>
        <c:axId val="225487680"/>
      </c:lineChart>
      <c:catAx>
        <c:axId val="21935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487680"/>
        <c:crosses val="autoZero"/>
        <c:auto val="1"/>
        <c:lblAlgn val="ctr"/>
        <c:lblOffset val="100"/>
        <c:noMultiLvlLbl val="0"/>
      </c:catAx>
      <c:valAx>
        <c:axId val="22548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351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7777777777775"/>
          <c:y val="5.1400554097404488E-2"/>
          <c:w val="0.83404494949494934"/>
          <c:h val="0.79092993584135318"/>
        </c:manualLayout>
      </c:layout>
      <c:scatterChart>
        <c:scatterStyle val="lineMarker"/>
        <c:varyColors val="0"/>
        <c:ser>
          <c:idx val="0"/>
          <c:order val="0"/>
          <c:tx>
            <c:v>下降期</c:v>
          </c:tx>
          <c:spPr>
            <a:ln w="38100"/>
          </c:spPr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空气和气象!$V$1:$V$61</c:f>
              <c:numCache>
                <c:formatCode>General</c:formatCode>
                <c:ptCount val="61"/>
                <c:pt idx="0">
                  <c:v>0.8980219014746923</c:v>
                </c:pt>
                <c:pt idx="1">
                  <c:v>0.89758526694023333</c:v>
                </c:pt>
                <c:pt idx="2">
                  <c:v>0.89705260808045129</c:v>
                </c:pt>
                <c:pt idx="3">
                  <c:v>0.89640298147124708</c:v>
                </c:pt>
                <c:pt idx="4">
                  <c:v>0.89561096088043957</c:v>
                </c:pt>
                <c:pt idx="5">
                  <c:v>0.89464571926057224</c:v>
                </c:pt>
                <c:pt idx="6">
                  <c:v>0.89346994307747207</c:v>
                </c:pt>
                <c:pt idx="7">
                  <c:v>0.89203855850647662</c:v>
                </c:pt>
                <c:pt idx="8">
                  <c:v>0.89029725201258059</c:v>
                </c:pt>
                <c:pt idx="9">
                  <c:v>0.88818077464538159</c:v>
                </c:pt>
                <c:pt idx="10">
                  <c:v>0.88561103203032676</c:v>
                </c:pt>
                <c:pt idx="11">
                  <c:v>0.88249498325109565</c:v>
                </c:pt>
                <c:pt idx="12">
                  <c:v>0.8787224051385073</c:v>
                </c:pt>
                <c:pt idx="13">
                  <c:v>0.87416362824123972</c:v>
                </c:pt>
                <c:pt idx="14">
                  <c:v>0.8686674217625886</c:v>
                </c:pt>
                <c:pt idx="15">
                  <c:v>0.86205930145794663</c:v>
                </c:pt>
                <c:pt idx="16">
                  <c:v>0.8541406592809051</c:v>
                </c:pt>
                <c:pt idx="17">
                  <c:v>0.8446892637253226</c:v>
                </c:pt>
                <c:pt idx="18">
                  <c:v>0.83346184280486213</c:v>
                </c:pt>
                <c:pt idx="19">
                  <c:v>0.8201996087042519</c:v>
                </c:pt>
                <c:pt idx="20">
                  <c:v>0.80463766238230594</c:v>
                </c:pt>
                <c:pt idx="21">
                  <c:v>0.78651914807960988</c:v>
                </c:pt>
                <c:pt idx="22">
                  <c:v>0.76561470810713961</c:v>
                </c:pt>
                <c:pt idx="23">
                  <c:v>0.74174711084686551</c:v>
                </c:pt>
                <c:pt idx="24">
                  <c:v>0.71481982679921419</c:v>
                </c:pt>
                <c:pt idx="25">
                  <c:v>0.68484686290400387</c:v>
                </c:pt>
                <c:pt idx="26">
                  <c:v>0.65197958490208996</c:v>
                </c:pt>
                <c:pt idx="27">
                  <c:v>0.61652504498063632</c:v>
                </c:pt>
                <c:pt idx="28">
                  <c:v>0.5789501280899616</c:v>
                </c:pt>
                <c:pt idx="29">
                  <c:v>0.53986719784998238</c:v>
                </c:pt>
                <c:pt idx="30">
                  <c:v>0.5</c:v>
                </c:pt>
                <c:pt idx="31">
                  <c:v>0.46013280215001773</c:v>
                </c:pt>
                <c:pt idx="32">
                  <c:v>0.4210498719100384</c:v>
                </c:pt>
                <c:pt idx="33">
                  <c:v>0.38347495501936368</c:v>
                </c:pt>
                <c:pt idx="34">
                  <c:v>0.34802041509791004</c:v>
                </c:pt>
                <c:pt idx="35">
                  <c:v>0.31515313709599613</c:v>
                </c:pt>
                <c:pt idx="36">
                  <c:v>0.28518017320078587</c:v>
                </c:pt>
                <c:pt idx="37">
                  <c:v>0.2582528891531346</c:v>
                </c:pt>
                <c:pt idx="38">
                  <c:v>0.23438529189286042</c:v>
                </c:pt>
                <c:pt idx="39">
                  <c:v>0.21348085192039024</c:v>
                </c:pt>
                <c:pt idx="40">
                  <c:v>0.19536233761769406</c:v>
                </c:pt>
                <c:pt idx="41">
                  <c:v>0.17980039129574812</c:v>
                </c:pt>
                <c:pt idx="42">
                  <c:v>0.16653815719513787</c:v>
                </c:pt>
                <c:pt idx="43">
                  <c:v>0.15531073627467745</c:v>
                </c:pt>
                <c:pt idx="44">
                  <c:v>0.14585934071909498</c:v>
                </c:pt>
                <c:pt idx="45">
                  <c:v>0.13794069854205343</c:v>
                </c:pt>
                <c:pt idx="46">
                  <c:v>0.13133257823741148</c:v>
                </c:pt>
                <c:pt idx="47">
                  <c:v>0.12583637175876039</c:v>
                </c:pt>
                <c:pt idx="48">
                  <c:v>0.1212775948614927</c:v>
                </c:pt>
                <c:pt idx="49">
                  <c:v>0.11750501674890437</c:v>
                </c:pt>
                <c:pt idx="50">
                  <c:v>0.11438896796967325</c:v>
                </c:pt>
                <c:pt idx="51">
                  <c:v>0.11181922535461845</c:v>
                </c:pt>
                <c:pt idx="52">
                  <c:v>0.1097027479874194</c:v>
                </c:pt>
                <c:pt idx="53">
                  <c:v>0.10796144149352346</c:v>
                </c:pt>
                <c:pt idx="54">
                  <c:v>0.10653005692252791</c:v>
                </c:pt>
                <c:pt idx="55">
                  <c:v>0.10535428073942789</c:v>
                </c:pt>
                <c:pt idx="56">
                  <c:v>0.10438903911956032</c:v>
                </c:pt>
                <c:pt idx="57">
                  <c:v>0.10359701852875294</c:v>
                </c:pt>
                <c:pt idx="58">
                  <c:v>0.1029473919195488</c:v>
                </c:pt>
                <c:pt idx="59">
                  <c:v>0.10241473305976674</c:v>
                </c:pt>
                <c:pt idx="60">
                  <c:v>0.10197809852530783</c:v>
                </c:pt>
              </c:numCache>
            </c:numRef>
          </c:yVal>
          <c:smooth val="1"/>
        </c:ser>
        <c:ser>
          <c:idx val="1"/>
          <c:order val="1"/>
          <c:tx>
            <c:v>上升期</c:v>
          </c:tx>
          <c:spPr>
            <a:ln w="38100"/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空气和气象!$V$62:$V$122</c:f>
              <c:numCache>
                <c:formatCode>General</c:formatCode>
                <c:ptCount val="61"/>
                <c:pt idx="0">
                  <c:v>0.10241473305976674</c:v>
                </c:pt>
                <c:pt idx="1">
                  <c:v>0.1029473919195488</c:v>
                </c:pt>
                <c:pt idx="2">
                  <c:v>0.10359701852875294</c:v>
                </c:pt>
                <c:pt idx="3">
                  <c:v>0.10438903911956032</c:v>
                </c:pt>
                <c:pt idx="4">
                  <c:v>0.10535428073942789</c:v>
                </c:pt>
                <c:pt idx="5">
                  <c:v>0.10653005692252791</c:v>
                </c:pt>
                <c:pt idx="6">
                  <c:v>0.10796144149352346</c:v>
                </c:pt>
                <c:pt idx="7">
                  <c:v>0.1097027479874194</c:v>
                </c:pt>
                <c:pt idx="8">
                  <c:v>0.11181922535461845</c:v>
                </c:pt>
                <c:pt idx="9">
                  <c:v>0.11438896796967325</c:v>
                </c:pt>
                <c:pt idx="10">
                  <c:v>0.11750501674890437</c:v>
                </c:pt>
                <c:pt idx="11">
                  <c:v>0.1212775948614927</c:v>
                </c:pt>
                <c:pt idx="12">
                  <c:v>0.12583637175876039</c:v>
                </c:pt>
                <c:pt idx="13">
                  <c:v>0.13133257823741148</c:v>
                </c:pt>
                <c:pt idx="14">
                  <c:v>0.13794069854205343</c:v>
                </c:pt>
                <c:pt idx="15">
                  <c:v>0.14585934071909498</c:v>
                </c:pt>
                <c:pt idx="16">
                  <c:v>0.15531073627467745</c:v>
                </c:pt>
                <c:pt idx="17">
                  <c:v>0.16653815719513787</c:v>
                </c:pt>
                <c:pt idx="18">
                  <c:v>0.17980039129574812</c:v>
                </c:pt>
                <c:pt idx="19">
                  <c:v>0.19536233761769406</c:v>
                </c:pt>
                <c:pt idx="20">
                  <c:v>0.21348085192039024</c:v>
                </c:pt>
                <c:pt idx="21">
                  <c:v>0.23438529189286042</c:v>
                </c:pt>
                <c:pt idx="22">
                  <c:v>0.2582528891531346</c:v>
                </c:pt>
                <c:pt idx="23">
                  <c:v>0.28518017320078587</c:v>
                </c:pt>
                <c:pt idx="24">
                  <c:v>0.31515313709599613</c:v>
                </c:pt>
                <c:pt idx="25">
                  <c:v>0.34802041509791004</c:v>
                </c:pt>
                <c:pt idx="26">
                  <c:v>0.38347495501936368</c:v>
                </c:pt>
                <c:pt idx="27">
                  <c:v>0.4210498719100384</c:v>
                </c:pt>
                <c:pt idx="28">
                  <c:v>0.46013280215001773</c:v>
                </c:pt>
                <c:pt idx="29">
                  <c:v>0.5</c:v>
                </c:pt>
                <c:pt idx="30">
                  <c:v>0.53986719784998238</c:v>
                </c:pt>
                <c:pt idx="31">
                  <c:v>0.5789501280899616</c:v>
                </c:pt>
                <c:pt idx="32">
                  <c:v>0.61652504498063632</c:v>
                </c:pt>
                <c:pt idx="33">
                  <c:v>0.65197958490208996</c:v>
                </c:pt>
                <c:pt idx="34">
                  <c:v>0.68484686290400387</c:v>
                </c:pt>
                <c:pt idx="35">
                  <c:v>0.71481982679921419</c:v>
                </c:pt>
                <c:pt idx="36">
                  <c:v>0.74174711084686551</c:v>
                </c:pt>
                <c:pt idx="37">
                  <c:v>0.76561470810713961</c:v>
                </c:pt>
                <c:pt idx="38">
                  <c:v>0.78651914807960988</c:v>
                </c:pt>
                <c:pt idx="39">
                  <c:v>0.80463766238230594</c:v>
                </c:pt>
                <c:pt idx="40">
                  <c:v>0.8201996087042519</c:v>
                </c:pt>
                <c:pt idx="41">
                  <c:v>0.83346184280486213</c:v>
                </c:pt>
                <c:pt idx="42">
                  <c:v>0.8446892637253226</c:v>
                </c:pt>
                <c:pt idx="43">
                  <c:v>0.8541406592809051</c:v>
                </c:pt>
                <c:pt idx="44">
                  <c:v>0.86205930145794663</c:v>
                </c:pt>
                <c:pt idx="45">
                  <c:v>0.8686674217625886</c:v>
                </c:pt>
                <c:pt idx="46">
                  <c:v>0.87416362824123972</c:v>
                </c:pt>
                <c:pt idx="47">
                  <c:v>0.8787224051385073</c:v>
                </c:pt>
                <c:pt idx="48">
                  <c:v>0.88249498325109565</c:v>
                </c:pt>
                <c:pt idx="49">
                  <c:v>0.88561103203032676</c:v>
                </c:pt>
                <c:pt idx="50">
                  <c:v>0.88818077464538159</c:v>
                </c:pt>
                <c:pt idx="51">
                  <c:v>0.89029725201258059</c:v>
                </c:pt>
                <c:pt idx="52">
                  <c:v>0.89203855850647662</c:v>
                </c:pt>
                <c:pt idx="53">
                  <c:v>0.89346994307747207</c:v>
                </c:pt>
                <c:pt idx="54">
                  <c:v>0.89464571926057224</c:v>
                </c:pt>
                <c:pt idx="55">
                  <c:v>0.89561096088043957</c:v>
                </c:pt>
                <c:pt idx="56">
                  <c:v>0.89640298147124708</c:v>
                </c:pt>
                <c:pt idx="57">
                  <c:v>0.89705260808045129</c:v>
                </c:pt>
                <c:pt idx="58">
                  <c:v>0.89758526694023333</c:v>
                </c:pt>
                <c:pt idx="59">
                  <c:v>0.8980219014746923</c:v>
                </c:pt>
                <c:pt idx="60">
                  <c:v>0.89837974368876006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空气和气象!$W$1:$W$61</c:f>
              <c:numCache>
                <c:formatCode>General</c:formatCode>
                <c:ptCount val="61"/>
                <c:pt idx="0">
                  <c:v>0.89999999999849634</c:v>
                </c:pt>
                <c:pt idx="1">
                  <c:v>0.89999999999630165</c:v>
                </c:pt>
                <c:pt idx="2">
                  <c:v>0.89999999999090363</c:v>
                </c:pt>
                <c:pt idx="3">
                  <c:v>0.89999999997762647</c:v>
                </c:pt>
                <c:pt idx="4">
                  <c:v>0.89999999994497004</c:v>
                </c:pt>
                <c:pt idx="5">
                  <c:v>0.89999999986464818</c:v>
                </c:pt>
                <c:pt idx="6">
                  <c:v>0.89999999966708821</c:v>
                </c:pt>
                <c:pt idx="7">
                  <c:v>0.89999999918116913</c:v>
                </c:pt>
                <c:pt idx="8">
                  <c:v>0.89999999798600105</c:v>
                </c:pt>
                <c:pt idx="9">
                  <c:v>0.89999999504636186</c:v>
                </c:pt>
                <c:pt idx="10">
                  <c:v>0.89999998781601642</c:v>
                </c:pt>
                <c:pt idx="11">
                  <c:v>0.89999997003223675</c:v>
                </c:pt>
                <c:pt idx="12">
                  <c:v>0.89999992629120007</c:v>
                </c:pt>
                <c:pt idx="13">
                  <c:v>0.89999981870563084</c:v>
                </c:pt>
                <c:pt idx="14">
                  <c:v>0.89999955408795318</c:v>
                </c:pt>
                <c:pt idx="15">
                  <c:v>0.89999890323423448</c:v>
                </c:pt>
                <c:pt idx="16">
                  <c:v>0.89999730239690912</c:v>
                </c:pt>
                <c:pt idx="17">
                  <c:v>0.89999336499970084</c:v>
                </c:pt>
                <c:pt idx="18">
                  <c:v>0.89998368073017609</c:v>
                </c:pt>
                <c:pt idx="19">
                  <c:v>0.89995986226825297</c:v>
                </c:pt>
                <c:pt idx="20">
                  <c:v>0.89990128433921102</c:v>
                </c:pt>
                <c:pt idx="21">
                  <c:v>0.89975724237597698</c:v>
                </c:pt>
                <c:pt idx="22">
                  <c:v>0.8994031769329307</c:v>
                </c:pt>
                <c:pt idx="23">
                  <c:v>0.89853364884600584</c:v>
                </c:pt>
                <c:pt idx="24">
                  <c:v>0.89640298147124708</c:v>
                </c:pt>
                <c:pt idx="25">
                  <c:v>0.89121044589552556</c:v>
                </c:pt>
                <c:pt idx="26">
                  <c:v>0.8787224051385073</c:v>
                </c:pt>
                <c:pt idx="27">
                  <c:v>0.84962131515440287</c:v>
                </c:pt>
                <c:pt idx="28">
                  <c:v>0.78651914807960988</c:v>
                </c:pt>
                <c:pt idx="29">
                  <c:v>0.66875960210000318</c:v>
                </c:pt>
                <c:pt idx="30">
                  <c:v>0.5</c:v>
                </c:pt>
                <c:pt idx="31">
                  <c:v>0.33124039789999682</c:v>
                </c:pt>
                <c:pt idx="32">
                  <c:v>0.21348085192039024</c:v>
                </c:pt>
                <c:pt idx="33">
                  <c:v>0.15037868484559719</c:v>
                </c:pt>
                <c:pt idx="34">
                  <c:v>0.1212775948614927</c:v>
                </c:pt>
                <c:pt idx="35">
                  <c:v>0.10878955410447455</c:v>
                </c:pt>
                <c:pt idx="36">
                  <c:v>0.10359701852875294</c:v>
                </c:pt>
                <c:pt idx="37">
                  <c:v>0.10146635115399424</c:v>
                </c:pt>
                <c:pt idx="38">
                  <c:v>0.10059682306706937</c:v>
                </c:pt>
                <c:pt idx="39">
                  <c:v>0.10024275762402314</c:v>
                </c:pt>
                <c:pt idx="40">
                  <c:v>0.100098715660789</c:v>
                </c:pt>
                <c:pt idx="41">
                  <c:v>0.10004013773174701</c:v>
                </c:pt>
                <c:pt idx="42">
                  <c:v>0.10001631926982395</c:v>
                </c:pt>
                <c:pt idx="43">
                  <c:v>0.10000663500029912</c:v>
                </c:pt>
                <c:pt idx="44">
                  <c:v>0.10000269760309095</c:v>
                </c:pt>
                <c:pt idx="45">
                  <c:v>0.10000109676576549</c:v>
                </c:pt>
                <c:pt idx="46">
                  <c:v>0.10000044591204688</c:v>
                </c:pt>
                <c:pt idx="47">
                  <c:v>0.10000018129436915</c:v>
                </c:pt>
                <c:pt idx="48">
                  <c:v>0.10000007370879989</c:v>
                </c:pt>
                <c:pt idx="49">
                  <c:v>0.10000002996776333</c:v>
                </c:pt>
                <c:pt idx="50">
                  <c:v>0.10000001218398362</c:v>
                </c:pt>
                <c:pt idx="51">
                  <c:v>0.10000000495363812</c:v>
                </c:pt>
                <c:pt idx="52">
                  <c:v>0.10000000201399897</c:v>
                </c:pt>
                <c:pt idx="53">
                  <c:v>0.10000000081883088</c:v>
                </c:pt>
                <c:pt idx="54">
                  <c:v>0.1000000003329118</c:v>
                </c:pt>
                <c:pt idx="55">
                  <c:v>0.10000000013535183</c:v>
                </c:pt>
                <c:pt idx="56">
                  <c:v>0.10000000005502996</c:v>
                </c:pt>
                <c:pt idx="57">
                  <c:v>0.10000000002237351</c:v>
                </c:pt>
                <c:pt idx="58">
                  <c:v>0.1000000000090964</c:v>
                </c:pt>
                <c:pt idx="59">
                  <c:v>0.10000000000369832</c:v>
                </c:pt>
                <c:pt idx="60">
                  <c:v>0.10000000000150362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空气和气象!$W$62:$W$122</c:f>
              <c:numCache>
                <c:formatCode>General</c:formatCode>
                <c:ptCount val="61"/>
                <c:pt idx="0">
                  <c:v>0.10000000000369832</c:v>
                </c:pt>
                <c:pt idx="1">
                  <c:v>0.1000000000090964</c:v>
                </c:pt>
                <c:pt idx="2">
                  <c:v>0.10000000002237351</c:v>
                </c:pt>
                <c:pt idx="3">
                  <c:v>0.10000000005502996</c:v>
                </c:pt>
                <c:pt idx="4">
                  <c:v>0.10000000013535183</c:v>
                </c:pt>
                <c:pt idx="5">
                  <c:v>0.1000000003329118</c:v>
                </c:pt>
                <c:pt idx="6">
                  <c:v>0.10000000081883088</c:v>
                </c:pt>
                <c:pt idx="7">
                  <c:v>0.10000000201399897</c:v>
                </c:pt>
                <c:pt idx="8">
                  <c:v>0.10000000495363812</c:v>
                </c:pt>
                <c:pt idx="9">
                  <c:v>0.10000001218398362</c:v>
                </c:pt>
                <c:pt idx="10">
                  <c:v>0.10000002996776333</c:v>
                </c:pt>
                <c:pt idx="11">
                  <c:v>0.10000007370879989</c:v>
                </c:pt>
                <c:pt idx="12">
                  <c:v>0.10000018129436915</c:v>
                </c:pt>
                <c:pt idx="13">
                  <c:v>0.10000044591204688</c:v>
                </c:pt>
                <c:pt idx="14">
                  <c:v>0.10000109676576549</c:v>
                </c:pt>
                <c:pt idx="15">
                  <c:v>0.10000269760309095</c:v>
                </c:pt>
                <c:pt idx="16">
                  <c:v>0.10000663500029912</c:v>
                </c:pt>
                <c:pt idx="17">
                  <c:v>0.10001631926982395</c:v>
                </c:pt>
                <c:pt idx="18">
                  <c:v>0.10004013773174701</c:v>
                </c:pt>
                <c:pt idx="19">
                  <c:v>0.100098715660789</c:v>
                </c:pt>
                <c:pt idx="20">
                  <c:v>0.10024275762402314</c:v>
                </c:pt>
                <c:pt idx="21">
                  <c:v>0.10059682306706937</c:v>
                </c:pt>
                <c:pt idx="22">
                  <c:v>0.10146635115399424</c:v>
                </c:pt>
                <c:pt idx="23">
                  <c:v>0.10359701852875294</c:v>
                </c:pt>
                <c:pt idx="24">
                  <c:v>0.10878955410447455</c:v>
                </c:pt>
                <c:pt idx="25">
                  <c:v>0.1212775948614927</c:v>
                </c:pt>
                <c:pt idx="26">
                  <c:v>0.15037868484559719</c:v>
                </c:pt>
                <c:pt idx="27">
                  <c:v>0.21348085192039024</c:v>
                </c:pt>
                <c:pt idx="28">
                  <c:v>0.33124039789999682</c:v>
                </c:pt>
                <c:pt idx="29">
                  <c:v>0.5</c:v>
                </c:pt>
                <c:pt idx="30">
                  <c:v>0.66875960210000318</c:v>
                </c:pt>
                <c:pt idx="31">
                  <c:v>0.78651914807960988</c:v>
                </c:pt>
                <c:pt idx="32">
                  <c:v>0.84962131515440287</c:v>
                </c:pt>
                <c:pt idx="33">
                  <c:v>0.8787224051385073</c:v>
                </c:pt>
                <c:pt idx="34">
                  <c:v>0.89121044589552556</c:v>
                </c:pt>
                <c:pt idx="35">
                  <c:v>0.89640298147124708</c:v>
                </c:pt>
                <c:pt idx="36">
                  <c:v>0.89853364884600584</c:v>
                </c:pt>
                <c:pt idx="37">
                  <c:v>0.8994031769329307</c:v>
                </c:pt>
                <c:pt idx="38">
                  <c:v>0.89975724237597698</c:v>
                </c:pt>
                <c:pt idx="39">
                  <c:v>0.89990128433921102</c:v>
                </c:pt>
                <c:pt idx="40">
                  <c:v>0.89995986226825297</c:v>
                </c:pt>
                <c:pt idx="41">
                  <c:v>0.89998368073017609</c:v>
                </c:pt>
                <c:pt idx="42">
                  <c:v>0.89999336499970084</c:v>
                </c:pt>
                <c:pt idx="43">
                  <c:v>0.89999730239690912</c:v>
                </c:pt>
                <c:pt idx="44">
                  <c:v>0.89999890323423448</c:v>
                </c:pt>
                <c:pt idx="45">
                  <c:v>0.89999955408795318</c:v>
                </c:pt>
                <c:pt idx="46">
                  <c:v>0.89999981870563084</c:v>
                </c:pt>
                <c:pt idx="47">
                  <c:v>0.89999992629120007</c:v>
                </c:pt>
                <c:pt idx="48">
                  <c:v>0.89999997003223675</c:v>
                </c:pt>
                <c:pt idx="49">
                  <c:v>0.89999998781601642</c:v>
                </c:pt>
                <c:pt idx="50">
                  <c:v>0.89999999504636186</c:v>
                </c:pt>
                <c:pt idx="51">
                  <c:v>0.89999999798600105</c:v>
                </c:pt>
                <c:pt idx="52">
                  <c:v>0.89999999918116913</c:v>
                </c:pt>
                <c:pt idx="53">
                  <c:v>0.89999999966708821</c:v>
                </c:pt>
                <c:pt idx="54">
                  <c:v>0.89999999986464818</c:v>
                </c:pt>
                <c:pt idx="55">
                  <c:v>0.89999999994497004</c:v>
                </c:pt>
                <c:pt idx="56">
                  <c:v>0.89999999997762647</c:v>
                </c:pt>
                <c:pt idx="57">
                  <c:v>0.89999999999090363</c:v>
                </c:pt>
                <c:pt idx="58">
                  <c:v>0.89999999999630165</c:v>
                </c:pt>
                <c:pt idx="59">
                  <c:v>0.89999999999849634</c:v>
                </c:pt>
                <c:pt idx="60">
                  <c:v>0.89999999999938873</c:v>
                </c:pt>
              </c:numCache>
            </c:numRef>
          </c:yVal>
          <c:smooth val="1"/>
        </c:ser>
        <c:ser>
          <c:idx val="4"/>
          <c:order val="4"/>
          <c:spPr>
            <a:ln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空气和气象!$X$62:$X$122</c:f>
              <c:numCache>
                <c:formatCode>General</c:formatCode>
                <c:ptCount val="61"/>
                <c:pt idx="0">
                  <c:v>0.20241473305976676</c:v>
                </c:pt>
                <c:pt idx="1">
                  <c:v>0.2029473919195488</c:v>
                </c:pt>
                <c:pt idx="2">
                  <c:v>0.20359701852875295</c:v>
                </c:pt>
                <c:pt idx="3">
                  <c:v>0.20438903911956033</c:v>
                </c:pt>
                <c:pt idx="4">
                  <c:v>0.20535428073942791</c:v>
                </c:pt>
                <c:pt idx="5">
                  <c:v>0.20653005692252793</c:v>
                </c:pt>
                <c:pt idx="6">
                  <c:v>0.20796144149352347</c:v>
                </c:pt>
                <c:pt idx="7">
                  <c:v>0.20970274798741939</c:v>
                </c:pt>
                <c:pt idx="8">
                  <c:v>0.21181922535461845</c:v>
                </c:pt>
                <c:pt idx="9">
                  <c:v>0.21438896796967327</c:v>
                </c:pt>
                <c:pt idx="10">
                  <c:v>0.21750501674890438</c:v>
                </c:pt>
                <c:pt idx="11">
                  <c:v>0.2212775948614927</c:v>
                </c:pt>
                <c:pt idx="12">
                  <c:v>0.22583637175876042</c:v>
                </c:pt>
                <c:pt idx="13">
                  <c:v>0.23133257823741149</c:v>
                </c:pt>
                <c:pt idx="14">
                  <c:v>0.23794069854205344</c:v>
                </c:pt>
                <c:pt idx="15">
                  <c:v>0.24585934071909499</c:v>
                </c:pt>
                <c:pt idx="16">
                  <c:v>0.25531073627467749</c:v>
                </c:pt>
                <c:pt idx="17">
                  <c:v>0.2665381571951379</c:v>
                </c:pt>
                <c:pt idx="18">
                  <c:v>0.27980039129574813</c:v>
                </c:pt>
                <c:pt idx="19">
                  <c:v>0.29536233761769404</c:v>
                </c:pt>
                <c:pt idx="20">
                  <c:v>0.31348085192039021</c:v>
                </c:pt>
                <c:pt idx="21">
                  <c:v>0.33438529189286043</c:v>
                </c:pt>
                <c:pt idx="22">
                  <c:v>0.35825288915313458</c:v>
                </c:pt>
                <c:pt idx="23">
                  <c:v>0.3851801732007859</c:v>
                </c:pt>
                <c:pt idx="24">
                  <c:v>0.41515313709599611</c:v>
                </c:pt>
                <c:pt idx="25">
                  <c:v>0.44802041509791002</c:v>
                </c:pt>
                <c:pt idx="26">
                  <c:v>0.48347495501936366</c:v>
                </c:pt>
                <c:pt idx="27">
                  <c:v>0.52104987191003849</c:v>
                </c:pt>
                <c:pt idx="28">
                  <c:v>0.56013280215001782</c:v>
                </c:pt>
                <c:pt idx="29">
                  <c:v>0.60000000000000009</c:v>
                </c:pt>
                <c:pt idx="30">
                  <c:v>0.63986719784998236</c:v>
                </c:pt>
                <c:pt idx="31">
                  <c:v>0.67895012808996169</c:v>
                </c:pt>
                <c:pt idx="32">
                  <c:v>0.71652504498063641</c:v>
                </c:pt>
                <c:pt idx="33">
                  <c:v>0.75197958490209005</c:v>
                </c:pt>
                <c:pt idx="34">
                  <c:v>0.78484686290400396</c:v>
                </c:pt>
                <c:pt idx="35">
                  <c:v>0.81481982679921416</c:v>
                </c:pt>
                <c:pt idx="36">
                  <c:v>0.84174711084686549</c:v>
                </c:pt>
                <c:pt idx="37">
                  <c:v>0.8656147081071397</c:v>
                </c:pt>
                <c:pt idx="38">
                  <c:v>0.88651914807960996</c:v>
                </c:pt>
                <c:pt idx="39">
                  <c:v>0.90463766238230603</c:v>
                </c:pt>
                <c:pt idx="40">
                  <c:v>0.92019960870425188</c:v>
                </c:pt>
                <c:pt idx="41">
                  <c:v>0.93346184280486222</c:v>
                </c:pt>
                <c:pt idx="42">
                  <c:v>0.94468926372532258</c:v>
                </c:pt>
                <c:pt idx="43">
                  <c:v>0.95414065928090519</c:v>
                </c:pt>
                <c:pt idx="44">
                  <c:v>0.9620593014579466</c:v>
                </c:pt>
                <c:pt idx="45">
                  <c:v>0.96866742176258858</c:v>
                </c:pt>
                <c:pt idx="46">
                  <c:v>0.97416362824123981</c:v>
                </c:pt>
                <c:pt idx="47">
                  <c:v>0.97872240513850728</c:v>
                </c:pt>
                <c:pt idx="48">
                  <c:v>0.98249498325109563</c:v>
                </c:pt>
                <c:pt idx="49">
                  <c:v>0.98561103203032685</c:v>
                </c:pt>
                <c:pt idx="50">
                  <c:v>0.98818077464538168</c:v>
                </c:pt>
                <c:pt idx="51">
                  <c:v>0.99029725201258056</c:v>
                </c:pt>
                <c:pt idx="52">
                  <c:v>0.9920385585064766</c:v>
                </c:pt>
                <c:pt idx="53">
                  <c:v>0.99346994307747205</c:v>
                </c:pt>
                <c:pt idx="54">
                  <c:v>0.99464571926057221</c:v>
                </c:pt>
                <c:pt idx="55">
                  <c:v>0.99561096088043954</c:v>
                </c:pt>
                <c:pt idx="56">
                  <c:v>0.99640298147124717</c:v>
                </c:pt>
                <c:pt idx="57">
                  <c:v>0.99705260808045137</c:v>
                </c:pt>
                <c:pt idx="58">
                  <c:v>0.99758526694023342</c:v>
                </c:pt>
                <c:pt idx="59">
                  <c:v>0.99802190147469227</c:v>
                </c:pt>
                <c:pt idx="60">
                  <c:v>0.99837974368876004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489408"/>
        <c:axId val="225489984"/>
      </c:scatterChart>
      <c:valAx>
        <c:axId val="225489408"/>
        <c:scaling>
          <c:orientation val="minMax"/>
          <c:max val="1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天数</a:t>
                </a:r>
              </a:p>
            </c:rich>
          </c:tx>
          <c:layout>
            <c:manualLayout>
              <c:xMode val="edge"/>
              <c:yMode val="edge"/>
              <c:x val="0.49444646464646458"/>
              <c:y val="0.9269841395321595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25489984"/>
        <c:crosses val="autoZero"/>
        <c:crossBetween val="midCat"/>
        <c:majorUnit val="10"/>
        <c:minorUnit val="10"/>
      </c:valAx>
      <c:valAx>
        <c:axId val="225489984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/>
                  <a:t>感染率</a:t>
                </a:r>
              </a:p>
            </c:rich>
          </c:tx>
          <c:layout>
            <c:manualLayout>
              <c:xMode val="edge"/>
              <c:yMode val="edge"/>
              <c:x val="1.6414141414141414E-3"/>
              <c:y val="0.3674325546531980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2548940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 baseline="0">
          <a:latin typeface="Times New Roman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'0'!$F$2:$F$100</c:f>
              <c:numCache>
                <c:formatCode>General</c:formatCode>
                <c:ptCount val="9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23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13</c:v>
                </c:pt>
                <c:pt idx="41">
                  <c:v>6</c:v>
                </c:pt>
                <c:pt idx="42">
                  <c:v>11</c:v>
                </c:pt>
                <c:pt idx="43">
                  <c:v>9</c:v>
                </c:pt>
                <c:pt idx="44">
                  <c:v>20</c:v>
                </c:pt>
                <c:pt idx="45">
                  <c:v>11</c:v>
                </c:pt>
                <c:pt idx="46">
                  <c:v>6</c:v>
                </c:pt>
                <c:pt idx="47">
                  <c:v>23</c:v>
                </c:pt>
                <c:pt idx="48">
                  <c:v>14</c:v>
                </c:pt>
                <c:pt idx="49">
                  <c:v>38</c:v>
                </c:pt>
                <c:pt idx="50">
                  <c:v>50</c:v>
                </c:pt>
                <c:pt idx="51">
                  <c:v>86</c:v>
                </c:pt>
                <c:pt idx="52">
                  <c:v>66</c:v>
                </c:pt>
                <c:pt idx="53">
                  <c:v>103</c:v>
                </c:pt>
                <c:pt idx="54">
                  <c:v>37</c:v>
                </c:pt>
                <c:pt idx="55">
                  <c:v>121</c:v>
                </c:pt>
                <c:pt idx="56">
                  <c:v>70</c:v>
                </c:pt>
                <c:pt idx="57">
                  <c:v>160</c:v>
                </c:pt>
                <c:pt idx="58">
                  <c:v>100</c:v>
                </c:pt>
                <c:pt idx="59">
                  <c:v>37</c:v>
                </c:pt>
                <c:pt idx="60">
                  <c:v>227</c:v>
                </c:pt>
                <c:pt idx="61">
                  <c:v>146</c:v>
                </c:pt>
                <c:pt idx="62">
                  <c:v>601</c:v>
                </c:pt>
                <c:pt idx="63">
                  <c:v>545</c:v>
                </c:pt>
                <c:pt idx="64">
                  <c:v>24</c:v>
                </c:pt>
                <c:pt idx="65">
                  <c:v>515</c:v>
                </c:pt>
                <c:pt idx="66">
                  <c:v>506</c:v>
                </c:pt>
                <c:pt idx="67">
                  <c:v>1190</c:v>
                </c:pt>
                <c:pt idx="68">
                  <c:v>533</c:v>
                </c:pt>
                <c:pt idx="69">
                  <c:v>605</c:v>
                </c:pt>
                <c:pt idx="70">
                  <c:v>809</c:v>
                </c:pt>
                <c:pt idx="71">
                  <c:v>873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'0'!$G$2:$G$100</c:f>
              <c:numCache>
                <c:formatCode>General</c:formatCode>
                <c:ptCount val="99"/>
                <c:pt idx="0">
                  <c:v>1</c:v>
                </c:pt>
                <c:pt idx="1">
                  <c:v>0.134336356286585</c:v>
                </c:pt>
                <c:pt idx="2">
                  <c:v>0.152382612907211</c:v>
                </c:pt>
                <c:pt idx="3">
                  <c:v>0.17285313788710399</c:v>
                </c:pt>
                <c:pt idx="4">
                  <c:v>0.196073598604492</c:v>
                </c:pt>
                <c:pt idx="5">
                  <c:v>0.22241341140669699</c:v>
                </c:pt>
                <c:pt idx="6">
                  <c:v>0.25229161868733302</c:v>
                </c:pt>
                <c:pt idx="7">
                  <c:v>0.28618355546873198</c:v>
                </c:pt>
                <c:pt idx="8">
                  <c:v>0.324628411548887</c:v>
                </c:pt>
                <c:pt idx="9">
                  <c:v>0.36823780951990698</c:v>
                </c:pt>
                <c:pt idx="10">
                  <c:v>0.41770553512663899</c:v>
                </c:pt>
                <c:pt idx="11">
                  <c:v>0.473818574766947</c:v>
                </c:pt>
                <c:pt idx="12">
                  <c:v>0.53746963573085005</c:v>
                </c:pt>
                <c:pt idx="13">
                  <c:v>0.60967134836523895</c:v>
                </c:pt>
                <c:pt idx="14">
                  <c:v>0.69157237610959599</c:v>
                </c:pt>
                <c:pt idx="15">
                  <c:v>0.78447568970215997</c:v>
                </c:pt>
                <c:pt idx="16">
                  <c:v>0.88985929628849603</c:v>
                </c:pt>
                <c:pt idx="17">
                  <c:v>1.00939975322424</c:v>
                </c:pt>
                <c:pt idx="18">
                  <c:v>1.14499884067364</c:v>
                </c:pt>
                <c:pt idx="19">
                  <c:v>1.29881381737298</c:v>
                </c:pt>
                <c:pt idx="20">
                  <c:v>1.47329174095712</c:v>
                </c:pt>
                <c:pt idx="21">
                  <c:v>1.6712083989534801</c:v>
                </c:pt>
                <c:pt idx="22">
                  <c:v>1.89571246997368</c:v>
                </c:pt>
                <c:pt idx="23">
                  <c:v>2.15037561797135</c:v>
                </c:pt>
                <c:pt idx="24">
                  <c:v>2.43924931705252</c:v>
                </c:pt>
                <c:pt idx="25">
                  <c:v>2.7669293118018299</c:v>
                </c:pt>
                <c:pt idx="26">
                  <c:v>3.1386287402619701</c:v>
                </c:pt>
                <c:pt idx="27">
                  <c:v>3.5602610857444001</c:v>
                </c:pt>
                <c:pt idx="28">
                  <c:v>4.03853428216265</c:v>
                </c:pt>
                <c:pt idx="29">
                  <c:v>4.5810574787776703</c:v>
                </c:pt>
                <c:pt idx="30">
                  <c:v>5.1964621782180096</c:v>
                </c:pt>
                <c:pt idx="31">
                  <c:v>5.8945397018048098</c:v>
                </c:pt>
                <c:pt idx="32">
                  <c:v>6.6863972160824998</c:v>
                </c:pt>
                <c:pt idx="33">
                  <c:v>7.5846348849168104</c:v>
                </c:pt>
                <c:pt idx="34">
                  <c:v>8.6035471090363096</c:v>
                </c:pt>
                <c:pt idx="35">
                  <c:v>9.75935130524309</c:v>
                </c:pt>
                <c:pt idx="36">
                  <c:v>11.0704483021316</c:v>
                </c:pt>
                <c:pt idx="37">
                  <c:v>12.557719255662899</c:v>
                </c:pt>
                <c:pt idx="38">
                  <c:v>14.2448651273286</c:v>
                </c:pt>
                <c:pt idx="39">
                  <c:v>16.158796400833499</c:v>
                </c:pt>
                <c:pt idx="40">
                  <c:v>18.330083128680901</c:v>
                </c:pt>
                <c:pt idx="41">
                  <c:v>20.793479036416102</c:v>
                </c:pt>
                <c:pt idx="42">
                  <c:v>23.5885388745379</c:v>
                </c:pt>
                <c:pt idx="43">
                  <c:v>26.7603561532657</c:v>
                </c:pt>
                <c:pt idx="44">
                  <c:v>30.3604590076114</c:v>
                </c:pt>
                <c:pt idx="45">
                  <c:v>34.447913359870903</c:v>
                </c:pt>
                <c:pt idx="46">
                  <c:v>39.090687146092698</c:v>
                </c:pt>
                <c:pt idx="47">
                  <c:v>44.367307075049801</c:v>
                </c:pt>
                <c:pt idx="48">
                  <c:v>50.368751806011502</c:v>
                </c:pt>
                <c:pt idx="49">
                  <c:v>57.200330791619002</c:v>
                </c:pt>
                <c:pt idx="50">
                  <c:v>64.9830322547881</c:v>
                </c:pt>
                <c:pt idx="51">
                  <c:v>73.853758257142204</c:v>
                </c:pt>
                <c:pt idx="52">
                  <c:v>83.964497142659198</c:v>
                </c:pt>
                <c:pt idx="53">
                  <c:v>95.481850506900798</c:v>
                </c:pt>
                <c:pt idx="54">
                  <c:v>108.589095833944</c:v>
                </c:pt>
                <c:pt idx="55">
                  <c:v>123.491572345981</c:v>
                </c:pt>
                <c:pt idx="56">
                  <c:v>140.42373941192301</c:v>
                </c:pt>
                <c:pt idx="57">
                  <c:v>159.65563903475001</c:v>
                </c:pt>
                <c:pt idx="58">
                  <c:v>181.498010785134</c:v>
                </c:pt>
                <c:pt idx="59">
                  <c:v>206.30678682655599</c:v>
                </c:pt>
                <c:pt idx="60">
                  <c:v>234.48797322296099</c:v>
                </c:pt>
                <c:pt idx="61">
                  <c:v>266.503520809571</c:v>
                </c:pt>
                <c:pt idx="62">
                  <c:v>302.87840498618198</c:v>
                </c:pt>
                <c:pt idx="63">
                  <c:v>344.20897256341902</c:v>
                </c:pt>
                <c:pt idx="64">
                  <c:v>391.172601938659</c:v>
                </c:pt>
                <c:pt idx="65">
                  <c:v>444.53876566662098</c:v>
                </c:pt>
                <c:pt idx="66">
                  <c:v>505.18163495495298</c:v>
                </c:pt>
                <c:pt idx="67">
                  <c:v>574.09441064800205</c:v>
                </c:pt>
                <c:pt idx="68">
                  <c:v>652.40560512111904</c:v>
                </c:pt>
                <c:pt idx="69">
                  <c:v>741.39753749664203</c:v>
                </c:pt>
                <c:pt idx="70">
                  <c:v>842.52734371681504</c:v>
                </c:pt>
                <c:pt idx="71">
                  <c:v>957.45084543329301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002304"/>
        <c:axId val="234629376"/>
      </c:lineChart>
      <c:catAx>
        <c:axId val="244002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34629376"/>
        <c:crosses val="autoZero"/>
        <c:auto val="1"/>
        <c:lblAlgn val="ctr"/>
        <c:lblOffset val="100"/>
        <c:noMultiLvlLbl val="0"/>
      </c:catAx>
      <c:valAx>
        <c:axId val="23462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002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'0'!$F$2:$F$100</c:f>
              <c:numCache>
                <c:formatCode>General</c:formatCode>
                <c:ptCount val="9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23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13</c:v>
                </c:pt>
                <c:pt idx="41">
                  <c:v>6</c:v>
                </c:pt>
                <c:pt idx="42">
                  <c:v>11</c:v>
                </c:pt>
                <c:pt idx="43">
                  <c:v>9</c:v>
                </c:pt>
                <c:pt idx="44">
                  <c:v>20</c:v>
                </c:pt>
                <c:pt idx="45">
                  <c:v>11</c:v>
                </c:pt>
                <c:pt idx="46">
                  <c:v>6</c:v>
                </c:pt>
                <c:pt idx="47">
                  <c:v>23</c:v>
                </c:pt>
                <c:pt idx="48">
                  <c:v>14</c:v>
                </c:pt>
                <c:pt idx="49">
                  <c:v>38</c:v>
                </c:pt>
                <c:pt idx="50">
                  <c:v>50</c:v>
                </c:pt>
                <c:pt idx="51">
                  <c:v>86</c:v>
                </c:pt>
                <c:pt idx="52">
                  <c:v>66</c:v>
                </c:pt>
                <c:pt idx="53">
                  <c:v>103</c:v>
                </c:pt>
                <c:pt idx="54">
                  <c:v>37</c:v>
                </c:pt>
                <c:pt idx="55">
                  <c:v>121</c:v>
                </c:pt>
                <c:pt idx="56">
                  <c:v>70</c:v>
                </c:pt>
                <c:pt idx="57">
                  <c:v>160</c:v>
                </c:pt>
                <c:pt idx="58">
                  <c:v>100</c:v>
                </c:pt>
                <c:pt idx="59">
                  <c:v>37</c:v>
                </c:pt>
                <c:pt idx="60">
                  <c:v>227</c:v>
                </c:pt>
                <c:pt idx="61">
                  <c:v>146</c:v>
                </c:pt>
                <c:pt idx="62">
                  <c:v>601</c:v>
                </c:pt>
                <c:pt idx="63">
                  <c:v>545</c:v>
                </c:pt>
                <c:pt idx="64">
                  <c:v>24</c:v>
                </c:pt>
                <c:pt idx="65">
                  <c:v>515</c:v>
                </c:pt>
                <c:pt idx="66">
                  <c:v>506</c:v>
                </c:pt>
                <c:pt idx="67">
                  <c:v>1190</c:v>
                </c:pt>
                <c:pt idx="68">
                  <c:v>533</c:v>
                </c:pt>
                <c:pt idx="69">
                  <c:v>605</c:v>
                </c:pt>
                <c:pt idx="70">
                  <c:v>809</c:v>
                </c:pt>
                <c:pt idx="71">
                  <c:v>873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'0'!$Y$2:$Y$100</c:f>
              <c:numCache>
                <c:formatCode>General</c:formatCode>
                <c:ptCount val="99"/>
                <c:pt idx="0">
                  <c:v>1</c:v>
                </c:pt>
                <c:pt idx="1">
                  <c:v>5.5737304694258798E-2</c:v>
                </c:pt>
                <c:pt idx="2">
                  <c:v>4.7110284673681502E-2</c:v>
                </c:pt>
                <c:pt idx="3">
                  <c:v>5.2347378412667102E-2</c:v>
                </c:pt>
                <c:pt idx="4">
                  <c:v>6.8590060919475004E-2</c:v>
                </c:pt>
                <c:pt idx="5">
                  <c:v>9.3788990378965306E-2</c:v>
                </c:pt>
                <c:pt idx="6">
                  <c:v>0.12653934323194499</c:v>
                </c:pt>
                <c:pt idx="7">
                  <c:v>0.16595342784424</c:v>
                </c:pt>
                <c:pt idx="8">
                  <c:v>0.21156310945189799</c:v>
                </c:pt>
                <c:pt idx="9">
                  <c:v>0.263246138472782</c:v>
                </c:pt>
                <c:pt idx="10">
                  <c:v>0.321171725152053</c:v>
                </c:pt>
                <c:pt idx="11">
                  <c:v>0.38576170794461601</c:v>
                </c:pt>
                <c:pt idx="12">
                  <c:v>0.45766447094254598</c:v>
                </c:pt>
                <c:pt idx="13">
                  <c:v>0.53773941717049401</c:v>
                </c:pt>
                <c:pt idx="14">
                  <c:v>0.62705033200239202</c:v>
                </c:pt>
                <c:pt idx="15">
                  <c:v>0.726866400326319</c:v>
                </c:pt>
                <c:pt idx="16">
                  <c:v>0.83866999340728798</c:v>
                </c:pt>
                <c:pt idx="17">
                  <c:v>0.96417063366536204</c:v>
                </c:pt>
                <c:pt idx="18">
                  <c:v>1.10532479159939</c:v>
                </c:pt>
                <c:pt idx="19">
                  <c:v>1.2643613801092599</c:v>
                </c:pt>
                <c:pt idx="20">
                  <c:v>1.4438129967626401</c:v>
                </c:pt>
                <c:pt idx="21">
                  <c:v>1.64655313180445</c:v>
                </c:pt>
                <c:pt idx="22">
                  <c:v>1.8758397153878099</c:v>
                </c:pt>
                <c:pt idx="23">
                  <c:v>2.1353655271481302</c:v>
                </c:pt>
                <c:pt idx="24">
                  <c:v>2.4293161396862302</c:v>
                </c:pt>
                <c:pt idx="25">
                  <c:v>2.7624362191087299</c:v>
                </c:pt>
                <c:pt idx="26">
                  <c:v>3.1401051644957798</c:v>
                </c:pt>
                <c:pt idx="27">
                  <c:v>3.5684232378345899</c:v>
                </c:pt>
                <c:pt idx="28">
                  <c:v>4.0543095203066102</c:v>
                </c:pt>
                <c:pt idx="29">
                  <c:v>4.6056132336192102</c:v>
                </c:pt>
                <c:pt idx="30">
                  <c:v>5.2312401902389896</c:v>
                </c:pt>
                <c:pt idx="31">
                  <c:v>5.94129638805786</c:v>
                </c:pt>
                <c:pt idx="32">
                  <c:v>6.7472510476724699</c:v>
                </c:pt>
                <c:pt idx="33">
                  <c:v>7.6621217089691003</c:v>
                </c:pt>
                <c:pt idx="34">
                  <c:v>8.7006843634805904</c:v>
                </c:pt>
                <c:pt idx="35">
                  <c:v>9.8797120060304096</c:v>
                </c:pt>
                <c:pt idx="36">
                  <c:v>11.2182454502383</c:v>
                </c:pt>
                <c:pt idx="37">
                  <c:v>12.7379007751016</c:v>
                </c:pt>
                <c:pt idx="38">
                  <c:v>14.4632183626283</c:v>
                </c:pt>
                <c:pt idx="39">
                  <c:v>16.422059159028102</c:v>
                </c:pt>
                <c:pt idx="40">
                  <c:v>18.646054555190201</c:v>
                </c:pt>
                <c:pt idx="41">
                  <c:v>21.171117148452002</c:v>
                </c:pt>
                <c:pt idx="42">
                  <c:v>24.038020631021801</c:v>
                </c:pt>
                <c:pt idx="43">
                  <c:v>27.293058166748601</c:v>
                </c:pt>
                <c:pt idx="44">
                  <c:v>30.988789885280301</c:v>
                </c:pt>
                <c:pt idx="45">
                  <c:v>35.184891561475801</c:v>
                </c:pt>
                <c:pt idx="46">
                  <c:v>39.949118181464399</c:v>
                </c:pt>
                <c:pt idx="47">
                  <c:v>45.358397951341203</c:v>
                </c:pt>
                <c:pt idx="48">
                  <c:v>51.500074410050402</c:v>
                </c:pt>
                <c:pt idx="49">
                  <c:v>58.473316698521302</c:v>
                </c:pt>
                <c:pt idx="50">
                  <c:v>66.390720751094307</c:v>
                </c:pt>
                <c:pt idx="51">
                  <c:v>75.380127256478104</c:v>
                </c:pt>
                <c:pt idx="52">
                  <c:v>85.586685733539696</c:v>
                </c:pt>
                <c:pt idx="53">
                  <c:v>97.175198038508299</c:v>
                </c:pt>
                <c:pt idx="54">
                  <c:v>110.33277912861</c:v>
                </c:pt>
                <c:pt idx="55">
                  <c:v>125.271878025316</c:v>
                </c:pt>
                <c:pt idx="56">
                  <c:v>142.23370773062001</c:v>
                </c:pt>
                <c:pt idx="57">
                  <c:v>161.49213944551201</c:v>
                </c:pt>
                <c:pt idx="58">
                  <c:v>183.358123927078</c:v>
                </c:pt>
                <c:pt idx="59">
                  <c:v>208.184711319662</c:v>
                </c:pt>
                <c:pt idx="60">
                  <c:v>236.37275044278101</c:v>
                </c:pt>
                <c:pt idx="61">
                  <c:v>268.37735946854599</c:v>
                </c:pt>
                <c:pt idx="62">
                  <c:v>304.71527234980601</c:v>
                </c:pt>
                <c:pt idx="63">
                  <c:v>345.97317946591801</c:v>
                </c:pt>
                <c:pt idx="64">
                  <c:v>392.81719696146598</c:v>
                </c:pt>
                <c:pt idx="65">
                  <c:v>446.00361741996602</c:v>
                </c:pt>
                <c:pt idx="66">
                  <c:v>506.39111512917702</c:v>
                </c:pt>
                <c:pt idx="67">
                  <c:v>574.95460258499998</c:v>
                </c:pt>
                <c:pt idx="68">
                  <c:v>652.80096141858598</c:v>
                </c:pt>
                <c:pt idx="69">
                  <c:v>741.18690103652</c:v>
                </c:pt>
                <c:pt idx="70">
                  <c:v>841.53923241246605</c:v>
                </c:pt>
                <c:pt idx="71">
                  <c:v>955.47788319843096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51296"/>
        <c:axId val="234631104"/>
      </c:lineChart>
      <c:catAx>
        <c:axId val="16415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34631104"/>
        <c:crosses val="autoZero"/>
        <c:auto val="1"/>
        <c:lblAlgn val="ctr"/>
        <c:lblOffset val="100"/>
        <c:noMultiLvlLbl val="0"/>
      </c:catAx>
      <c:valAx>
        <c:axId val="2346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51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'1'!$F$2:$F$162</c:f>
              <c:numCache>
                <c:formatCode>General</c:formatCode>
                <c:ptCount val="161"/>
                <c:pt idx="0">
                  <c:v>873</c:v>
                </c:pt>
                <c:pt idx="1">
                  <c:v>848</c:v>
                </c:pt>
                <c:pt idx="2">
                  <c:v>759</c:v>
                </c:pt>
                <c:pt idx="3">
                  <c:v>1248</c:v>
                </c:pt>
                <c:pt idx="4">
                  <c:v>1034</c:v>
                </c:pt>
                <c:pt idx="5">
                  <c:v>835</c:v>
                </c:pt>
                <c:pt idx="6">
                  <c:v>1108</c:v>
                </c:pt>
                <c:pt idx="7">
                  <c:v>922</c:v>
                </c:pt>
                <c:pt idx="8">
                  <c:v>1370</c:v>
                </c:pt>
                <c:pt idx="9">
                  <c:v>1893</c:v>
                </c:pt>
                <c:pt idx="10">
                  <c:v>924</c:v>
                </c:pt>
                <c:pt idx="11">
                  <c:v>1541</c:v>
                </c:pt>
                <c:pt idx="12">
                  <c:v>1290</c:v>
                </c:pt>
                <c:pt idx="13">
                  <c:v>1707</c:v>
                </c:pt>
                <c:pt idx="14">
                  <c:v>1453</c:v>
                </c:pt>
                <c:pt idx="15">
                  <c:v>1753</c:v>
                </c:pt>
                <c:pt idx="16">
                  <c:v>1607</c:v>
                </c:pt>
                <c:pt idx="17">
                  <c:v>1561</c:v>
                </c:pt>
                <c:pt idx="18">
                  <c:v>1873</c:v>
                </c:pt>
                <c:pt idx="19">
                  <c:v>1738</c:v>
                </c:pt>
                <c:pt idx="20">
                  <c:v>1801</c:v>
                </c:pt>
                <c:pt idx="21">
                  <c:v>2394</c:v>
                </c:pt>
                <c:pt idx="22">
                  <c:v>2442</c:v>
                </c:pt>
                <c:pt idx="23">
                  <c:v>2806</c:v>
                </c:pt>
                <c:pt idx="24">
                  <c:v>3932</c:v>
                </c:pt>
                <c:pt idx="25">
                  <c:v>2963</c:v>
                </c:pt>
                <c:pt idx="26">
                  <c:v>3587</c:v>
                </c:pt>
                <c:pt idx="27">
                  <c:v>3364</c:v>
                </c:pt>
                <c:pt idx="28">
                  <c:v>3344</c:v>
                </c:pt>
                <c:pt idx="29">
                  <c:v>3113</c:v>
                </c:pt>
                <c:pt idx="30">
                  <c:v>4353</c:v>
                </c:pt>
                <c:pt idx="31">
                  <c:v>3607</c:v>
                </c:pt>
                <c:pt idx="32">
                  <c:v>3524</c:v>
                </c:pt>
                <c:pt idx="33">
                  <c:v>3763</c:v>
                </c:pt>
                <c:pt idx="34">
                  <c:v>3942</c:v>
                </c:pt>
                <c:pt idx="35">
                  <c:v>3787</c:v>
                </c:pt>
                <c:pt idx="36">
                  <c:v>4864</c:v>
                </c:pt>
                <c:pt idx="37">
                  <c:v>5050</c:v>
                </c:pt>
                <c:pt idx="38">
                  <c:v>4630</c:v>
                </c:pt>
                <c:pt idx="39">
                  <c:v>6147</c:v>
                </c:pt>
                <c:pt idx="40">
                  <c:v>5553</c:v>
                </c:pt>
                <c:pt idx="41">
                  <c:v>6198</c:v>
                </c:pt>
                <c:pt idx="42">
                  <c:v>6568</c:v>
                </c:pt>
                <c:pt idx="43">
                  <c:v>6629</c:v>
                </c:pt>
                <c:pt idx="44">
                  <c:v>7113</c:v>
                </c:pt>
                <c:pt idx="45">
                  <c:v>6414</c:v>
                </c:pt>
                <c:pt idx="46">
                  <c:v>5843</c:v>
                </c:pt>
                <c:pt idx="47">
                  <c:v>7293</c:v>
                </c:pt>
                <c:pt idx="48">
                  <c:v>7300</c:v>
                </c:pt>
                <c:pt idx="49">
                  <c:v>8105</c:v>
                </c:pt>
                <c:pt idx="50">
                  <c:v>8336</c:v>
                </c:pt>
                <c:pt idx="51">
                  <c:v>8782</c:v>
                </c:pt>
                <c:pt idx="52">
                  <c:v>7761</c:v>
                </c:pt>
                <c:pt idx="53">
                  <c:v>8821</c:v>
                </c:pt>
                <c:pt idx="54">
                  <c:v>9633</c:v>
                </c:pt>
                <c:pt idx="55">
                  <c:v>9889</c:v>
                </c:pt>
                <c:pt idx="56">
                  <c:v>9471</c:v>
                </c:pt>
                <c:pt idx="57">
                  <c:v>10438</c:v>
                </c:pt>
                <c:pt idx="58">
                  <c:v>10438</c:v>
                </c:pt>
                <c:pt idx="59">
                  <c:v>10864</c:v>
                </c:pt>
                <c:pt idx="60">
                  <c:v>8442</c:v>
                </c:pt>
                <c:pt idx="61">
                  <c:v>10218</c:v>
                </c:pt>
                <c:pt idx="62">
                  <c:v>10459</c:v>
                </c:pt>
                <c:pt idx="63">
                  <c:v>10930</c:v>
                </c:pt>
                <c:pt idx="64">
                  <c:v>11458</c:v>
                </c:pt>
                <c:pt idx="65">
                  <c:v>11929</c:v>
                </c:pt>
                <c:pt idx="66">
                  <c:v>11502</c:v>
                </c:pt>
                <c:pt idx="67">
                  <c:v>10667</c:v>
                </c:pt>
                <c:pt idx="68">
                  <c:v>10974</c:v>
                </c:pt>
                <c:pt idx="69">
                  <c:v>12881</c:v>
                </c:pt>
                <c:pt idx="70">
                  <c:v>13586</c:v>
                </c:pt>
                <c:pt idx="71">
                  <c:v>14516</c:v>
                </c:pt>
                <c:pt idx="72">
                  <c:v>15403</c:v>
                </c:pt>
                <c:pt idx="73">
                  <c:v>14831</c:v>
                </c:pt>
                <c:pt idx="74">
                  <c:v>14933</c:v>
                </c:pt>
                <c:pt idx="75">
                  <c:v>15968</c:v>
                </c:pt>
                <c:pt idx="76">
                  <c:v>16922</c:v>
                </c:pt>
                <c:pt idx="77">
                  <c:v>17296</c:v>
                </c:pt>
                <c:pt idx="78">
                  <c:v>18552</c:v>
                </c:pt>
                <c:pt idx="79">
                  <c:v>19906</c:v>
                </c:pt>
                <c:pt idx="80">
                  <c:v>19459</c:v>
                </c:pt>
                <c:pt idx="81">
                  <c:v>18522</c:v>
                </c:pt>
                <c:pt idx="82">
                  <c:v>18641</c:v>
                </c:pt>
                <c:pt idx="83">
                  <c:v>19160</c:v>
                </c:pt>
                <c:pt idx="84">
                  <c:v>20903</c:v>
                </c:pt>
                <c:pt idx="85">
                  <c:v>22771</c:v>
                </c:pt>
                <c:pt idx="86">
                  <c:v>24850</c:v>
                </c:pt>
                <c:pt idx="87">
                  <c:v>24248</c:v>
                </c:pt>
                <c:pt idx="88">
                  <c:v>22251</c:v>
                </c:pt>
                <c:pt idx="89">
                  <c:v>22753</c:v>
                </c:pt>
                <c:pt idx="90">
                  <c:v>24879</c:v>
                </c:pt>
                <c:pt idx="91">
                  <c:v>26506</c:v>
                </c:pt>
                <c:pt idx="92">
                  <c:v>27114</c:v>
                </c:pt>
                <c:pt idx="93">
                  <c:v>28606</c:v>
                </c:pt>
                <c:pt idx="94">
                  <c:v>28732</c:v>
                </c:pt>
                <c:pt idx="95">
                  <c:v>28498</c:v>
                </c:pt>
                <c:pt idx="96">
                  <c:v>29429</c:v>
                </c:pt>
                <c:pt idx="97">
                  <c:v>32676</c:v>
                </c:pt>
                <c:pt idx="98">
                  <c:v>34975</c:v>
                </c:pt>
                <c:pt idx="99">
                  <c:v>35252</c:v>
                </c:pt>
                <c:pt idx="100">
                  <c:v>38697</c:v>
                </c:pt>
                <c:pt idx="101">
                  <c:v>40425</c:v>
                </c:pt>
                <c:pt idx="102">
                  <c:v>37132</c:v>
                </c:pt>
                <c:pt idx="103">
                  <c:v>37740</c:v>
                </c:pt>
                <c:pt idx="104">
                  <c:v>45720</c:v>
                </c:pt>
                <c:pt idx="105">
                  <c:v>49310</c:v>
                </c:pt>
                <c:pt idx="106">
                  <c:v>48916</c:v>
                </c:pt>
                <c:pt idx="107">
                  <c:v>48611</c:v>
                </c:pt>
                <c:pt idx="108">
                  <c:v>49981</c:v>
                </c:pt>
                <c:pt idx="109">
                  <c:v>44457</c:v>
                </c:pt>
                <c:pt idx="110">
                  <c:v>51596</c:v>
                </c:pt>
                <c:pt idx="111">
                  <c:v>50294</c:v>
                </c:pt>
                <c:pt idx="112">
                  <c:v>52783</c:v>
                </c:pt>
                <c:pt idx="113">
                  <c:v>61242</c:v>
                </c:pt>
                <c:pt idx="114">
                  <c:v>54735</c:v>
                </c:pt>
                <c:pt idx="115">
                  <c:v>52972</c:v>
                </c:pt>
                <c:pt idx="116">
                  <c:v>52050</c:v>
                </c:pt>
                <c:pt idx="117">
                  <c:v>52509</c:v>
                </c:pt>
                <c:pt idx="118">
                  <c:v>56282</c:v>
                </c:pt>
                <c:pt idx="119">
                  <c:v>62538</c:v>
                </c:pt>
                <c:pt idx="120">
                  <c:v>61537</c:v>
                </c:pt>
                <c:pt idx="121">
                  <c:v>64399</c:v>
                </c:pt>
                <c:pt idx="122">
                  <c:v>62064</c:v>
                </c:pt>
                <c:pt idx="123">
                  <c:v>53601</c:v>
                </c:pt>
                <c:pt idx="124">
                  <c:v>60963</c:v>
                </c:pt>
                <c:pt idx="125">
                  <c:v>66999</c:v>
                </c:pt>
                <c:pt idx="126">
                  <c:v>64553</c:v>
                </c:pt>
                <c:pt idx="127">
                  <c:v>64732</c:v>
                </c:pt>
                <c:pt idx="128">
                  <c:v>64030</c:v>
                </c:pt>
                <c:pt idx="129">
                  <c:v>57711</c:v>
                </c:pt>
                <c:pt idx="130">
                  <c:v>55018</c:v>
                </c:pt>
                <c:pt idx="131">
                  <c:v>64572</c:v>
                </c:pt>
                <c:pt idx="132">
                  <c:v>69672</c:v>
                </c:pt>
                <c:pt idx="133">
                  <c:v>68900</c:v>
                </c:pt>
                <c:pt idx="134">
                  <c:v>69876</c:v>
                </c:pt>
                <c:pt idx="135">
                  <c:v>69239</c:v>
                </c:pt>
                <c:pt idx="136">
                  <c:v>61408</c:v>
                </c:pt>
                <c:pt idx="137">
                  <c:v>60975</c:v>
                </c:pt>
                <c:pt idx="138">
                  <c:v>57224</c:v>
                </c:pt>
                <c:pt idx="139">
                  <c:v>85687</c:v>
                </c:pt>
                <c:pt idx="140">
                  <c:v>77266</c:v>
                </c:pt>
                <c:pt idx="141">
                  <c:v>76472</c:v>
                </c:pt>
                <c:pt idx="142">
                  <c:v>78761</c:v>
                </c:pt>
                <c:pt idx="143">
                  <c:v>78512</c:v>
                </c:pt>
                <c:pt idx="144">
                  <c:v>69921</c:v>
                </c:pt>
                <c:pt idx="145">
                  <c:v>78357</c:v>
                </c:pt>
                <c:pt idx="146">
                  <c:v>83883</c:v>
                </c:pt>
                <c:pt idx="147">
                  <c:v>83341</c:v>
                </c:pt>
                <c:pt idx="148">
                  <c:v>86432</c:v>
                </c:pt>
                <c:pt idx="149">
                  <c:v>90632</c:v>
                </c:pt>
                <c:pt idx="150">
                  <c:v>90802</c:v>
                </c:pt>
                <c:pt idx="151">
                  <c:v>75809</c:v>
                </c:pt>
                <c:pt idx="152">
                  <c:v>89706</c:v>
                </c:pt>
                <c:pt idx="153">
                  <c:v>95735</c:v>
                </c:pt>
                <c:pt idx="154">
                  <c:v>96551</c:v>
                </c:pt>
                <c:pt idx="155">
                  <c:v>97570</c:v>
                </c:pt>
                <c:pt idx="156">
                  <c:v>94372</c:v>
                </c:pt>
                <c:pt idx="157">
                  <c:v>92071</c:v>
                </c:pt>
                <c:pt idx="158">
                  <c:v>83809</c:v>
                </c:pt>
                <c:pt idx="159">
                  <c:v>90123</c:v>
                </c:pt>
                <c:pt idx="160">
                  <c:v>97894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'1'!$G$2:$G$162</c:f>
              <c:numCache>
                <c:formatCode>General</c:formatCode>
                <c:ptCount val="161"/>
                <c:pt idx="0">
                  <c:v>957.45084540000005</c:v>
                </c:pt>
                <c:pt idx="1">
                  <c:v>197.17323000492999</c:v>
                </c:pt>
                <c:pt idx="2">
                  <c:v>275.57208284855699</c:v>
                </c:pt>
                <c:pt idx="3">
                  <c:v>304.08877514277901</c:v>
                </c:pt>
                <c:pt idx="4">
                  <c:v>264.701723728297</c:v>
                </c:pt>
                <c:pt idx="5">
                  <c:v>262.323979345098</c:v>
                </c:pt>
                <c:pt idx="6">
                  <c:v>294.72477803428598</c:v>
                </c:pt>
                <c:pt idx="7">
                  <c:v>273.65983239882797</c:v>
                </c:pt>
                <c:pt idx="8">
                  <c:v>416.09121086253901</c:v>
                </c:pt>
                <c:pt idx="9">
                  <c:v>457.24475241061702</c:v>
                </c:pt>
                <c:pt idx="10">
                  <c:v>499.73858351161101</c:v>
                </c:pt>
                <c:pt idx="11">
                  <c:v>387.33269049676699</c:v>
                </c:pt>
                <c:pt idx="12">
                  <c:v>413.99969086597201</c:v>
                </c:pt>
                <c:pt idx="13">
                  <c:v>374.24060167428502</c:v>
                </c:pt>
                <c:pt idx="14">
                  <c:v>419.395097746364</c:v>
                </c:pt>
                <c:pt idx="15">
                  <c:v>465.789352431353</c:v>
                </c:pt>
                <c:pt idx="16">
                  <c:v>488.453430768538</c:v>
                </c:pt>
                <c:pt idx="17">
                  <c:v>657.62941706246704</c:v>
                </c:pt>
                <c:pt idx="18">
                  <c:v>669.20546617109699</c:v>
                </c:pt>
                <c:pt idx="19">
                  <c:v>716.84074990749104</c:v>
                </c:pt>
                <c:pt idx="20">
                  <c:v>625.55033718016705</c:v>
                </c:pt>
                <c:pt idx="21">
                  <c:v>623.182709863029</c:v>
                </c:pt>
                <c:pt idx="22">
                  <c:v>735.90931696051996</c:v>
                </c:pt>
                <c:pt idx="23">
                  <c:v>770.09285195230996</c:v>
                </c:pt>
                <c:pt idx="24">
                  <c:v>875.711856583084</c:v>
                </c:pt>
                <c:pt idx="25">
                  <c:v>890.28705863713901</c:v>
                </c:pt>
                <c:pt idx="26">
                  <c:v>832.30894056490604</c:v>
                </c:pt>
                <c:pt idx="27">
                  <c:v>909.45286818145996</c:v>
                </c:pt>
                <c:pt idx="28">
                  <c:v>1055.28839132704</c:v>
                </c:pt>
                <c:pt idx="29">
                  <c:v>922.41620335799496</c:v>
                </c:pt>
                <c:pt idx="30">
                  <c:v>1009.88340331501</c:v>
                </c:pt>
                <c:pt idx="31">
                  <c:v>1161.35248163398</c:v>
                </c:pt>
                <c:pt idx="32">
                  <c:v>1163.50483872943</c:v>
                </c:pt>
                <c:pt idx="33">
                  <c:v>1144.86344022654</c:v>
                </c:pt>
                <c:pt idx="34">
                  <c:v>1095.9944596672201</c:v>
                </c:pt>
                <c:pt idx="35">
                  <c:v>1066.15537573956</c:v>
                </c:pt>
                <c:pt idx="36">
                  <c:v>1176.2282147168601</c:v>
                </c:pt>
                <c:pt idx="37">
                  <c:v>1016.90091167206</c:v>
                </c:pt>
                <c:pt idx="38">
                  <c:v>942.37887701924501</c:v>
                </c:pt>
                <c:pt idx="39">
                  <c:v>623.79111464040102</c:v>
                </c:pt>
                <c:pt idx="40">
                  <c:v>501.13682009871599</c:v>
                </c:pt>
                <c:pt idx="41">
                  <c:v>674.955962639517</c:v>
                </c:pt>
                <c:pt idx="42">
                  <c:v>896.90600697348202</c:v>
                </c:pt>
                <c:pt idx="43">
                  <c:v>445.95073562291702</c:v>
                </c:pt>
                <c:pt idx="44">
                  <c:v>883.28404683521899</c:v>
                </c:pt>
                <c:pt idx="45">
                  <c:v>1413.9745410572</c:v>
                </c:pt>
                <c:pt idx="46">
                  <c:v>1368.1018263150199</c:v>
                </c:pt>
                <c:pt idx="47">
                  <c:v>1309.65124821062</c:v>
                </c:pt>
                <c:pt idx="48">
                  <c:v>1776.52142352388</c:v>
                </c:pt>
                <c:pt idx="49">
                  <c:v>2140.1777809835498</c:v>
                </c:pt>
                <c:pt idx="50">
                  <c:v>2312.1585379672301</c:v>
                </c:pt>
                <c:pt idx="51">
                  <c:v>1852.7175463189001</c:v>
                </c:pt>
                <c:pt idx="52">
                  <c:v>2540.4444006533699</c:v>
                </c:pt>
                <c:pt idx="53">
                  <c:v>1424.44232106852</c:v>
                </c:pt>
                <c:pt idx="54">
                  <c:v>1047.62978320001</c:v>
                </c:pt>
                <c:pt idx="55">
                  <c:v>1664.9160782225399</c:v>
                </c:pt>
                <c:pt idx="56">
                  <c:v>2053.4593977137201</c:v>
                </c:pt>
                <c:pt idx="57">
                  <c:v>2187.0326588989901</c:v>
                </c:pt>
                <c:pt idx="58">
                  <c:v>2346.6016532332301</c:v>
                </c:pt>
                <c:pt idx="59">
                  <c:v>2436.9471944729098</c:v>
                </c:pt>
                <c:pt idx="60">
                  <c:v>2952.30693632366</c:v>
                </c:pt>
                <c:pt idx="61">
                  <c:v>2364.4245531481401</c:v>
                </c:pt>
                <c:pt idx="62">
                  <c:v>1860.00579657557</c:v>
                </c:pt>
                <c:pt idx="63">
                  <c:v>1922.05736803271</c:v>
                </c:pt>
                <c:pt idx="64">
                  <c:v>2387.4842650191199</c:v>
                </c:pt>
                <c:pt idx="65">
                  <c:v>2873.9605187184702</c:v>
                </c:pt>
                <c:pt idx="66">
                  <c:v>3318.44895262826</c:v>
                </c:pt>
                <c:pt idx="67">
                  <c:v>4019.9560772306199</c:v>
                </c:pt>
                <c:pt idx="68">
                  <c:v>3638.5145161691498</c:v>
                </c:pt>
                <c:pt idx="69">
                  <c:v>3885.8785889546202</c:v>
                </c:pt>
                <c:pt idx="70">
                  <c:v>4243.0653129519196</c:v>
                </c:pt>
                <c:pt idx="71">
                  <c:v>4300.8905470854797</c:v>
                </c:pt>
                <c:pt idx="72">
                  <c:v>4800.2606832352903</c:v>
                </c:pt>
                <c:pt idx="73">
                  <c:v>4908.7945107452397</c:v>
                </c:pt>
                <c:pt idx="74">
                  <c:v>5328.3436001232103</c:v>
                </c:pt>
                <c:pt idx="75">
                  <c:v>5079.5946361106198</c:v>
                </c:pt>
                <c:pt idx="76">
                  <c:v>5512.4371851883598</c:v>
                </c:pt>
                <c:pt idx="77">
                  <c:v>6426.6354203854398</c:v>
                </c:pt>
                <c:pt idx="78">
                  <c:v>5858.5551976040097</c:v>
                </c:pt>
                <c:pt idx="79">
                  <c:v>6273.6944692072602</c:v>
                </c:pt>
                <c:pt idx="80">
                  <c:v>6437.0139430959898</c:v>
                </c:pt>
                <c:pt idx="81">
                  <c:v>8100.9670116469997</c:v>
                </c:pt>
                <c:pt idx="82">
                  <c:v>7427.3369009688104</c:v>
                </c:pt>
                <c:pt idx="83">
                  <c:v>7751.8457087537599</c:v>
                </c:pt>
                <c:pt idx="84">
                  <c:v>8000.4029633640503</c:v>
                </c:pt>
                <c:pt idx="85">
                  <c:v>8174.3550307516598</c:v>
                </c:pt>
                <c:pt idx="86">
                  <c:v>8676.6273051757507</c:v>
                </c:pt>
                <c:pt idx="87">
                  <c:v>9927.1335664992494</c:v>
                </c:pt>
                <c:pt idx="88">
                  <c:v>10735.1108713464</c:v>
                </c:pt>
                <c:pt idx="89">
                  <c:v>9756.7948748013805</c:v>
                </c:pt>
                <c:pt idx="90">
                  <c:v>12102.2605471311</c:v>
                </c:pt>
                <c:pt idx="91">
                  <c:v>12395.9045475684</c:v>
                </c:pt>
                <c:pt idx="92">
                  <c:v>10382.6652501976</c:v>
                </c:pt>
                <c:pt idx="93">
                  <c:v>10699.120822495501</c:v>
                </c:pt>
                <c:pt idx="94">
                  <c:v>12916.221239288499</c:v>
                </c:pt>
                <c:pt idx="95">
                  <c:v>14745.3534345105</c:v>
                </c:pt>
                <c:pt idx="96">
                  <c:v>12142.345766164301</c:v>
                </c:pt>
                <c:pt idx="97">
                  <c:v>11327.6520182851</c:v>
                </c:pt>
                <c:pt idx="98">
                  <c:v>13662.3336401466</c:v>
                </c:pt>
                <c:pt idx="99">
                  <c:v>14716.144181605599</c:v>
                </c:pt>
                <c:pt idx="100">
                  <c:v>16478.193808628101</c:v>
                </c:pt>
                <c:pt idx="101">
                  <c:v>18951.413924372901</c:v>
                </c:pt>
                <c:pt idx="102">
                  <c:v>18218.0942738185</c:v>
                </c:pt>
                <c:pt idx="103">
                  <c:v>18270.703386114201</c:v>
                </c:pt>
                <c:pt idx="104">
                  <c:v>19869.3797416739</c:v>
                </c:pt>
                <c:pt idx="105">
                  <c:v>17658.160207312099</c:v>
                </c:pt>
                <c:pt idx="106">
                  <c:v>18886.7864072802</c:v>
                </c:pt>
                <c:pt idx="107">
                  <c:v>15197.0388446009</c:v>
                </c:pt>
                <c:pt idx="108">
                  <c:v>20861.625232154001</c:v>
                </c:pt>
                <c:pt idx="109">
                  <c:v>23691.0554458757</c:v>
                </c:pt>
                <c:pt idx="110">
                  <c:v>22240.643997558302</c:v>
                </c:pt>
                <c:pt idx="111">
                  <c:v>22808.557091356499</c:v>
                </c:pt>
                <c:pt idx="112">
                  <c:v>29327.093490744399</c:v>
                </c:pt>
                <c:pt idx="113">
                  <c:v>32032.675480025398</c:v>
                </c:pt>
                <c:pt idx="114">
                  <c:v>26645.998838002801</c:v>
                </c:pt>
                <c:pt idx="115">
                  <c:v>29037.684141025798</c:v>
                </c:pt>
                <c:pt idx="116">
                  <c:v>31366.772855574502</c:v>
                </c:pt>
                <c:pt idx="117">
                  <c:v>30876.247589963201</c:v>
                </c:pt>
                <c:pt idx="118">
                  <c:v>33533.233470964202</c:v>
                </c:pt>
                <c:pt idx="119">
                  <c:v>33042.051377746</c:v>
                </c:pt>
                <c:pt idx="120">
                  <c:v>37198.439895976997</c:v>
                </c:pt>
                <c:pt idx="121">
                  <c:v>38932.1742635111</c:v>
                </c:pt>
                <c:pt idx="122">
                  <c:v>40373.774250414703</c:v>
                </c:pt>
                <c:pt idx="123">
                  <c:v>47093.510513689398</c:v>
                </c:pt>
                <c:pt idx="124">
                  <c:v>45066.930347110501</c:v>
                </c:pt>
                <c:pt idx="125">
                  <c:v>44559.2451618622</c:v>
                </c:pt>
                <c:pt idx="126">
                  <c:v>47556.9068214371</c:v>
                </c:pt>
                <c:pt idx="127">
                  <c:v>49110.794570701597</c:v>
                </c:pt>
                <c:pt idx="128">
                  <c:v>45795.4865319745</c:v>
                </c:pt>
                <c:pt idx="129">
                  <c:v>55071.121138624003</c:v>
                </c:pt>
                <c:pt idx="130">
                  <c:v>57355.0123024489</c:v>
                </c:pt>
                <c:pt idx="131">
                  <c:v>51901.606738183102</c:v>
                </c:pt>
                <c:pt idx="132">
                  <c:v>54288.486566924301</c:v>
                </c:pt>
                <c:pt idx="133">
                  <c:v>49884.735248436999</c:v>
                </c:pt>
                <c:pt idx="134">
                  <c:v>57856.125349187801</c:v>
                </c:pt>
                <c:pt idx="135">
                  <c:v>62034.534223079499</c:v>
                </c:pt>
                <c:pt idx="136">
                  <c:v>70347.329925112499</c:v>
                </c:pt>
                <c:pt idx="137">
                  <c:v>72625.869523868198</c:v>
                </c:pt>
                <c:pt idx="138">
                  <c:v>67019.064177423497</c:v>
                </c:pt>
                <c:pt idx="139">
                  <c:v>70224.490677249094</c:v>
                </c:pt>
                <c:pt idx="140">
                  <c:v>62062.159821043999</c:v>
                </c:pt>
                <c:pt idx="141">
                  <c:v>70399.9377994729</c:v>
                </c:pt>
                <c:pt idx="142">
                  <c:v>73022.153479410699</c:v>
                </c:pt>
                <c:pt idx="143">
                  <c:v>88426.738119409303</c:v>
                </c:pt>
                <c:pt idx="144">
                  <c:v>104193.671040275</c:v>
                </c:pt>
                <c:pt idx="145">
                  <c:v>99987.807684267493</c:v>
                </c:pt>
                <c:pt idx="146">
                  <c:v>87895.869219809407</c:v>
                </c:pt>
                <c:pt idx="147">
                  <c:v>97632.337432918794</c:v>
                </c:pt>
                <c:pt idx="148">
                  <c:v>108237.125649009</c:v>
                </c:pt>
                <c:pt idx="149">
                  <c:v>92947.181372532694</c:v>
                </c:pt>
                <c:pt idx="150">
                  <c:v>89009.210541975204</c:v>
                </c:pt>
                <c:pt idx="151">
                  <c:v>112132.705832433</c:v>
                </c:pt>
                <c:pt idx="152">
                  <c:v>91057.455560546703</c:v>
                </c:pt>
                <c:pt idx="153">
                  <c:v>89885.494345453699</c:v>
                </c:pt>
                <c:pt idx="154">
                  <c:v>84674.367635976407</c:v>
                </c:pt>
                <c:pt idx="155">
                  <c:v>91556.244192013095</c:v>
                </c:pt>
                <c:pt idx="156">
                  <c:v>68551.881575556807</c:v>
                </c:pt>
                <c:pt idx="157">
                  <c:v>109663.133847126</c:v>
                </c:pt>
                <c:pt idx="158">
                  <c:v>126740.075212001</c:v>
                </c:pt>
                <c:pt idx="159">
                  <c:v>102383.126385183</c:v>
                </c:pt>
                <c:pt idx="160">
                  <c:v>117284.565013543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53344"/>
        <c:axId val="234633408"/>
      </c:lineChart>
      <c:catAx>
        <c:axId val="164153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34633408"/>
        <c:crosses val="autoZero"/>
        <c:auto val="1"/>
        <c:lblAlgn val="ctr"/>
        <c:lblOffset val="100"/>
        <c:noMultiLvlLbl val="0"/>
      </c:catAx>
      <c:valAx>
        <c:axId val="23463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53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'1'!$F$2:$F$162</c:f>
              <c:numCache>
                <c:formatCode>General</c:formatCode>
                <c:ptCount val="161"/>
                <c:pt idx="0">
                  <c:v>873</c:v>
                </c:pt>
                <c:pt idx="1">
                  <c:v>848</c:v>
                </c:pt>
                <c:pt idx="2">
                  <c:v>759</c:v>
                </c:pt>
                <c:pt idx="3">
                  <c:v>1248</c:v>
                </c:pt>
                <c:pt idx="4">
                  <c:v>1034</c:v>
                </c:pt>
                <c:pt idx="5">
                  <c:v>835</c:v>
                </c:pt>
                <c:pt idx="6">
                  <c:v>1108</c:v>
                </c:pt>
                <c:pt idx="7">
                  <c:v>922</c:v>
                </c:pt>
                <c:pt idx="8">
                  <c:v>1370</c:v>
                </c:pt>
                <c:pt idx="9">
                  <c:v>1893</c:v>
                </c:pt>
                <c:pt idx="10">
                  <c:v>924</c:v>
                </c:pt>
                <c:pt idx="11">
                  <c:v>1541</c:v>
                </c:pt>
                <c:pt idx="12">
                  <c:v>1290</c:v>
                </c:pt>
                <c:pt idx="13">
                  <c:v>1707</c:v>
                </c:pt>
                <c:pt idx="14">
                  <c:v>1453</c:v>
                </c:pt>
                <c:pt idx="15">
                  <c:v>1753</c:v>
                </c:pt>
                <c:pt idx="16">
                  <c:v>1607</c:v>
                </c:pt>
                <c:pt idx="17">
                  <c:v>1561</c:v>
                </c:pt>
                <c:pt idx="18">
                  <c:v>1873</c:v>
                </c:pt>
                <c:pt idx="19">
                  <c:v>1738</c:v>
                </c:pt>
                <c:pt idx="20">
                  <c:v>1801</c:v>
                </c:pt>
                <c:pt idx="21">
                  <c:v>2394</c:v>
                </c:pt>
                <c:pt idx="22">
                  <c:v>2442</c:v>
                </c:pt>
                <c:pt idx="23">
                  <c:v>2806</c:v>
                </c:pt>
                <c:pt idx="24">
                  <c:v>3932</c:v>
                </c:pt>
                <c:pt idx="25">
                  <c:v>2963</c:v>
                </c:pt>
                <c:pt idx="26">
                  <c:v>3587</c:v>
                </c:pt>
                <c:pt idx="27">
                  <c:v>3364</c:v>
                </c:pt>
                <c:pt idx="28">
                  <c:v>3344</c:v>
                </c:pt>
                <c:pt idx="29">
                  <c:v>3113</c:v>
                </c:pt>
                <c:pt idx="30">
                  <c:v>4353</c:v>
                </c:pt>
                <c:pt idx="31">
                  <c:v>3607</c:v>
                </c:pt>
                <c:pt idx="32">
                  <c:v>3524</c:v>
                </c:pt>
                <c:pt idx="33">
                  <c:v>3763</c:v>
                </c:pt>
                <c:pt idx="34">
                  <c:v>3942</c:v>
                </c:pt>
                <c:pt idx="35">
                  <c:v>3787</c:v>
                </c:pt>
                <c:pt idx="36">
                  <c:v>4864</c:v>
                </c:pt>
                <c:pt idx="37">
                  <c:v>5050</c:v>
                </c:pt>
                <c:pt idx="38">
                  <c:v>4630</c:v>
                </c:pt>
                <c:pt idx="39">
                  <c:v>6147</c:v>
                </c:pt>
                <c:pt idx="40">
                  <c:v>5553</c:v>
                </c:pt>
                <c:pt idx="41">
                  <c:v>6198</c:v>
                </c:pt>
                <c:pt idx="42">
                  <c:v>6568</c:v>
                </c:pt>
                <c:pt idx="43">
                  <c:v>6629</c:v>
                </c:pt>
                <c:pt idx="44">
                  <c:v>7113</c:v>
                </c:pt>
                <c:pt idx="45">
                  <c:v>6414</c:v>
                </c:pt>
                <c:pt idx="46">
                  <c:v>5843</c:v>
                </c:pt>
                <c:pt idx="47">
                  <c:v>7293</c:v>
                </c:pt>
                <c:pt idx="48">
                  <c:v>7300</c:v>
                </c:pt>
                <c:pt idx="49">
                  <c:v>8105</c:v>
                </c:pt>
                <c:pt idx="50">
                  <c:v>8336</c:v>
                </c:pt>
                <c:pt idx="51">
                  <c:v>8782</c:v>
                </c:pt>
                <c:pt idx="52">
                  <c:v>7761</c:v>
                </c:pt>
                <c:pt idx="53">
                  <c:v>8821</c:v>
                </c:pt>
                <c:pt idx="54">
                  <c:v>9633</c:v>
                </c:pt>
                <c:pt idx="55">
                  <c:v>9889</c:v>
                </c:pt>
                <c:pt idx="56">
                  <c:v>9471</c:v>
                </c:pt>
                <c:pt idx="57">
                  <c:v>10438</c:v>
                </c:pt>
                <c:pt idx="58">
                  <c:v>10438</c:v>
                </c:pt>
                <c:pt idx="59">
                  <c:v>10864</c:v>
                </c:pt>
                <c:pt idx="60">
                  <c:v>8442</c:v>
                </c:pt>
                <c:pt idx="61">
                  <c:v>10218</c:v>
                </c:pt>
                <c:pt idx="62">
                  <c:v>10459</c:v>
                </c:pt>
                <c:pt idx="63">
                  <c:v>10930</c:v>
                </c:pt>
                <c:pt idx="64">
                  <c:v>11458</c:v>
                </c:pt>
                <c:pt idx="65">
                  <c:v>11929</c:v>
                </c:pt>
                <c:pt idx="66">
                  <c:v>11502</c:v>
                </c:pt>
                <c:pt idx="67">
                  <c:v>10667</c:v>
                </c:pt>
                <c:pt idx="68">
                  <c:v>10974</c:v>
                </c:pt>
                <c:pt idx="69">
                  <c:v>12881</c:v>
                </c:pt>
                <c:pt idx="70">
                  <c:v>13586</c:v>
                </c:pt>
                <c:pt idx="71">
                  <c:v>14516</c:v>
                </c:pt>
                <c:pt idx="72">
                  <c:v>15403</c:v>
                </c:pt>
                <c:pt idx="73">
                  <c:v>14831</c:v>
                </c:pt>
                <c:pt idx="74">
                  <c:v>14933</c:v>
                </c:pt>
                <c:pt idx="75">
                  <c:v>15968</c:v>
                </c:pt>
                <c:pt idx="76">
                  <c:v>16922</c:v>
                </c:pt>
                <c:pt idx="77">
                  <c:v>17296</c:v>
                </c:pt>
                <c:pt idx="78">
                  <c:v>18552</c:v>
                </c:pt>
                <c:pt idx="79">
                  <c:v>19906</c:v>
                </c:pt>
                <c:pt idx="80">
                  <c:v>19459</c:v>
                </c:pt>
                <c:pt idx="81">
                  <c:v>18522</c:v>
                </c:pt>
                <c:pt idx="82">
                  <c:v>18641</c:v>
                </c:pt>
                <c:pt idx="83">
                  <c:v>19160</c:v>
                </c:pt>
                <c:pt idx="84">
                  <c:v>20903</c:v>
                </c:pt>
                <c:pt idx="85">
                  <c:v>22771</c:v>
                </c:pt>
                <c:pt idx="86">
                  <c:v>24850</c:v>
                </c:pt>
                <c:pt idx="87">
                  <c:v>24248</c:v>
                </c:pt>
                <c:pt idx="88">
                  <c:v>22251</c:v>
                </c:pt>
                <c:pt idx="89">
                  <c:v>22753</c:v>
                </c:pt>
                <c:pt idx="90">
                  <c:v>24879</c:v>
                </c:pt>
                <c:pt idx="91">
                  <c:v>26506</c:v>
                </c:pt>
                <c:pt idx="92">
                  <c:v>27114</c:v>
                </c:pt>
                <c:pt idx="93">
                  <c:v>28606</c:v>
                </c:pt>
                <c:pt idx="94">
                  <c:v>28732</c:v>
                </c:pt>
                <c:pt idx="95">
                  <c:v>28498</c:v>
                </c:pt>
                <c:pt idx="96">
                  <c:v>29429</c:v>
                </c:pt>
                <c:pt idx="97">
                  <c:v>32676</c:v>
                </c:pt>
                <c:pt idx="98">
                  <c:v>34975</c:v>
                </c:pt>
                <c:pt idx="99">
                  <c:v>35252</c:v>
                </c:pt>
                <c:pt idx="100">
                  <c:v>38697</c:v>
                </c:pt>
                <c:pt idx="101">
                  <c:v>40425</c:v>
                </c:pt>
                <c:pt idx="102">
                  <c:v>37132</c:v>
                </c:pt>
                <c:pt idx="103">
                  <c:v>37740</c:v>
                </c:pt>
                <c:pt idx="104">
                  <c:v>45720</c:v>
                </c:pt>
                <c:pt idx="105">
                  <c:v>49310</c:v>
                </c:pt>
                <c:pt idx="106">
                  <c:v>48916</c:v>
                </c:pt>
                <c:pt idx="107">
                  <c:v>48611</c:v>
                </c:pt>
                <c:pt idx="108">
                  <c:v>49981</c:v>
                </c:pt>
                <c:pt idx="109">
                  <c:v>44457</c:v>
                </c:pt>
                <c:pt idx="110">
                  <c:v>51596</c:v>
                </c:pt>
                <c:pt idx="111">
                  <c:v>50294</c:v>
                </c:pt>
                <c:pt idx="112">
                  <c:v>52783</c:v>
                </c:pt>
                <c:pt idx="113">
                  <c:v>61242</c:v>
                </c:pt>
                <c:pt idx="114">
                  <c:v>54735</c:v>
                </c:pt>
                <c:pt idx="115">
                  <c:v>52972</c:v>
                </c:pt>
                <c:pt idx="116">
                  <c:v>52050</c:v>
                </c:pt>
                <c:pt idx="117">
                  <c:v>52509</c:v>
                </c:pt>
                <c:pt idx="118">
                  <c:v>56282</c:v>
                </c:pt>
                <c:pt idx="119">
                  <c:v>62538</c:v>
                </c:pt>
                <c:pt idx="120">
                  <c:v>61537</c:v>
                </c:pt>
                <c:pt idx="121">
                  <c:v>64399</c:v>
                </c:pt>
                <c:pt idx="122">
                  <c:v>62064</c:v>
                </c:pt>
                <c:pt idx="123">
                  <c:v>53601</c:v>
                </c:pt>
                <c:pt idx="124">
                  <c:v>60963</c:v>
                </c:pt>
                <c:pt idx="125">
                  <c:v>66999</c:v>
                </c:pt>
                <c:pt idx="126">
                  <c:v>64553</c:v>
                </c:pt>
                <c:pt idx="127">
                  <c:v>64732</c:v>
                </c:pt>
                <c:pt idx="128">
                  <c:v>64030</c:v>
                </c:pt>
                <c:pt idx="129">
                  <c:v>57711</c:v>
                </c:pt>
                <c:pt idx="130">
                  <c:v>55018</c:v>
                </c:pt>
                <c:pt idx="131">
                  <c:v>64572</c:v>
                </c:pt>
                <c:pt idx="132">
                  <c:v>69672</c:v>
                </c:pt>
                <c:pt idx="133">
                  <c:v>68900</c:v>
                </c:pt>
                <c:pt idx="134">
                  <c:v>69876</c:v>
                </c:pt>
                <c:pt idx="135">
                  <c:v>69239</c:v>
                </c:pt>
                <c:pt idx="136">
                  <c:v>61408</c:v>
                </c:pt>
                <c:pt idx="137">
                  <c:v>60975</c:v>
                </c:pt>
                <c:pt idx="138">
                  <c:v>57224</c:v>
                </c:pt>
                <c:pt idx="139">
                  <c:v>85687</c:v>
                </c:pt>
                <c:pt idx="140">
                  <c:v>77266</c:v>
                </c:pt>
                <c:pt idx="141">
                  <c:v>76472</c:v>
                </c:pt>
                <c:pt idx="142">
                  <c:v>78761</c:v>
                </c:pt>
                <c:pt idx="143">
                  <c:v>78512</c:v>
                </c:pt>
                <c:pt idx="144">
                  <c:v>69921</c:v>
                </c:pt>
                <c:pt idx="145">
                  <c:v>78357</c:v>
                </c:pt>
                <c:pt idx="146">
                  <c:v>83883</c:v>
                </c:pt>
                <c:pt idx="147">
                  <c:v>83341</c:v>
                </c:pt>
                <c:pt idx="148">
                  <c:v>86432</c:v>
                </c:pt>
                <c:pt idx="149">
                  <c:v>90632</c:v>
                </c:pt>
                <c:pt idx="150">
                  <c:v>90802</c:v>
                </c:pt>
                <c:pt idx="151">
                  <c:v>75809</c:v>
                </c:pt>
                <c:pt idx="152">
                  <c:v>89706</c:v>
                </c:pt>
                <c:pt idx="153">
                  <c:v>95735</c:v>
                </c:pt>
                <c:pt idx="154">
                  <c:v>96551</c:v>
                </c:pt>
                <c:pt idx="155">
                  <c:v>97570</c:v>
                </c:pt>
                <c:pt idx="156">
                  <c:v>94372</c:v>
                </c:pt>
                <c:pt idx="157">
                  <c:v>92071</c:v>
                </c:pt>
                <c:pt idx="158">
                  <c:v>83809</c:v>
                </c:pt>
                <c:pt idx="159">
                  <c:v>90123</c:v>
                </c:pt>
                <c:pt idx="160">
                  <c:v>97894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'1'!$Y$2:$Y$162</c:f>
              <c:numCache>
                <c:formatCode>General</c:formatCode>
                <c:ptCount val="161"/>
                <c:pt idx="0">
                  <c:v>955.47788319843096</c:v>
                </c:pt>
                <c:pt idx="1">
                  <c:v>1084.8420242427901</c:v>
                </c:pt>
                <c:pt idx="2">
                  <c:v>-525.18920695201905</c:v>
                </c:pt>
                <c:pt idx="3">
                  <c:v>2151.3352050113299</c:v>
                </c:pt>
                <c:pt idx="4">
                  <c:v>1140.8706099977001</c:v>
                </c:pt>
                <c:pt idx="5">
                  <c:v>3013.3818507221199</c:v>
                </c:pt>
                <c:pt idx="6">
                  <c:v>2464.0953672483902</c:v>
                </c:pt>
                <c:pt idx="7">
                  <c:v>3522.7493706108698</c:v>
                </c:pt>
                <c:pt idx="8">
                  <c:v>3419.5284725134402</c:v>
                </c:pt>
                <c:pt idx="9">
                  <c:v>3611.2011509440799</c:v>
                </c:pt>
                <c:pt idx="10">
                  <c:v>3839.9268327981399</c:v>
                </c:pt>
                <c:pt idx="11">
                  <c:v>3985.8791672610801</c:v>
                </c:pt>
                <c:pt idx="12">
                  <c:v>4659.9698958323497</c:v>
                </c:pt>
                <c:pt idx="13">
                  <c:v>4427.70274203998</c:v>
                </c:pt>
                <c:pt idx="14">
                  <c:v>5115.3370228535496</c:v>
                </c:pt>
                <c:pt idx="15">
                  <c:v>4776.1098296336104</c:v>
                </c:pt>
                <c:pt idx="16">
                  <c:v>5228.0479015492201</c:v>
                </c:pt>
                <c:pt idx="17">
                  <c:v>5126.1087433388702</c:v>
                </c:pt>
                <c:pt idx="18">
                  <c:v>4985.6589312227297</c:v>
                </c:pt>
                <c:pt idx="19">
                  <c:v>5444.88186391827</c:v>
                </c:pt>
                <c:pt idx="20">
                  <c:v>5249.4474830603904</c:v>
                </c:pt>
                <c:pt idx="21">
                  <c:v>6062.5957608176304</c:v>
                </c:pt>
                <c:pt idx="22">
                  <c:v>5740.7845189386799</c:v>
                </c:pt>
                <c:pt idx="23">
                  <c:v>6009.1583010792501</c:v>
                </c:pt>
                <c:pt idx="24">
                  <c:v>6041.9201787850798</c:v>
                </c:pt>
                <c:pt idx="25">
                  <c:v>6081.05114867054</c:v>
                </c:pt>
                <c:pt idx="26">
                  <c:v>6399.7000376318201</c:v>
                </c:pt>
                <c:pt idx="27">
                  <c:v>6675.8658654534502</c:v>
                </c:pt>
                <c:pt idx="28">
                  <c:v>6611.1595194621796</c:v>
                </c:pt>
                <c:pt idx="29">
                  <c:v>6678.89995331913</c:v>
                </c:pt>
                <c:pt idx="30">
                  <c:v>7386.9981458703796</c:v>
                </c:pt>
                <c:pt idx="31">
                  <c:v>6962.9932061434001</c:v>
                </c:pt>
                <c:pt idx="32">
                  <c:v>7370.9743649758002</c:v>
                </c:pt>
                <c:pt idx="33">
                  <c:v>7454.6020792925801</c:v>
                </c:pt>
                <c:pt idx="34">
                  <c:v>7877.6210263721996</c:v>
                </c:pt>
                <c:pt idx="35">
                  <c:v>8086.8348658934001</c:v>
                </c:pt>
                <c:pt idx="36">
                  <c:v>8429.8159581820801</c:v>
                </c:pt>
                <c:pt idx="37">
                  <c:v>8329.1618346975793</c:v>
                </c:pt>
                <c:pt idx="38">
                  <c:v>9242.2272316813505</c:v>
                </c:pt>
                <c:pt idx="39">
                  <c:v>9173.2780943299203</c:v>
                </c:pt>
                <c:pt idx="40">
                  <c:v>10427.413925552</c:v>
                </c:pt>
                <c:pt idx="41">
                  <c:v>10356.470614019099</c:v>
                </c:pt>
                <c:pt idx="42">
                  <c:v>10353.2059660306</c:v>
                </c:pt>
                <c:pt idx="43">
                  <c:v>10216.7492091734</c:v>
                </c:pt>
                <c:pt idx="44">
                  <c:v>11894.5011355435</c:v>
                </c:pt>
                <c:pt idx="45">
                  <c:v>10087.1934632712</c:v>
                </c:pt>
                <c:pt idx="46">
                  <c:v>10568.955678263899</c:v>
                </c:pt>
                <c:pt idx="47">
                  <c:v>10847.9268535182</c:v>
                </c:pt>
                <c:pt idx="48">
                  <c:v>11323.8458585549</c:v>
                </c:pt>
                <c:pt idx="49">
                  <c:v>10398.3612210918</c:v>
                </c:pt>
                <c:pt idx="50">
                  <c:v>11052.7004851035</c:v>
                </c:pt>
                <c:pt idx="51">
                  <c:v>10785.602210588</c:v>
                </c:pt>
                <c:pt idx="52">
                  <c:v>12664.001530769199</c:v>
                </c:pt>
                <c:pt idx="53">
                  <c:v>10230.721128007701</c:v>
                </c:pt>
                <c:pt idx="54">
                  <c:v>15159.1290023901</c:v>
                </c:pt>
                <c:pt idx="55">
                  <c:v>13143.2577487659</c:v>
                </c:pt>
                <c:pt idx="56">
                  <c:v>13735.480735113601</c:v>
                </c:pt>
                <c:pt idx="57">
                  <c:v>13108.4281828615</c:v>
                </c:pt>
                <c:pt idx="58">
                  <c:v>14052.205257686601</c:v>
                </c:pt>
                <c:pt idx="59">
                  <c:v>13692.579314022099</c:v>
                </c:pt>
                <c:pt idx="60">
                  <c:v>14570.029274589</c:v>
                </c:pt>
                <c:pt idx="61">
                  <c:v>13611.5665144332</c:v>
                </c:pt>
                <c:pt idx="62">
                  <c:v>16328.0126031073</c:v>
                </c:pt>
                <c:pt idx="63">
                  <c:v>15996.024745032901</c:v>
                </c:pt>
                <c:pt idx="64">
                  <c:v>16840.436193051799</c:v>
                </c:pt>
                <c:pt idx="65">
                  <c:v>16053.8445078934</c:v>
                </c:pt>
                <c:pt idx="66">
                  <c:v>16561.7149402779</c:v>
                </c:pt>
                <c:pt idx="67">
                  <c:v>16204.589928477901</c:v>
                </c:pt>
                <c:pt idx="68">
                  <c:v>16226.953862914799</c:v>
                </c:pt>
                <c:pt idx="69">
                  <c:v>17855.793182108599</c:v>
                </c:pt>
                <c:pt idx="70">
                  <c:v>17018.458857912101</c:v>
                </c:pt>
                <c:pt idx="71">
                  <c:v>18170.263358848799</c:v>
                </c:pt>
                <c:pt idx="72">
                  <c:v>18119.560422897801</c:v>
                </c:pt>
                <c:pt idx="73">
                  <c:v>18443.208081907102</c:v>
                </c:pt>
                <c:pt idx="74">
                  <c:v>19106.495321845901</c:v>
                </c:pt>
                <c:pt idx="75">
                  <c:v>19021.514956643299</c:v>
                </c:pt>
                <c:pt idx="76">
                  <c:v>20621.755225417899</c:v>
                </c:pt>
                <c:pt idx="77">
                  <c:v>19751.852356326501</c:v>
                </c:pt>
                <c:pt idx="78">
                  <c:v>20458.557265281699</c:v>
                </c:pt>
                <c:pt idx="79">
                  <c:v>21856.689679437699</c:v>
                </c:pt>
                <c:pt idx="80">
                  <c:v>21305.097605891398</c:v>
                </c:pt>
                <c:pt idx="81">
                  <c:v>22836.162817818298</c:v>
                </c:pt>
                <c:pt idx="82">
                  <c:v>20606.534862979101</c:v>
                </c:pt>
                <c:pt idx="83">
                  <c:v>24898.2942346333</c:v>
                </c:pt>
                <c:pt idx="84">
                  <c:v>22055.480237354601</c:v>
                </c:pt>
                <c:pt idx="85">
                  <c:v>25673.5284671308</c:v>
                </c:pt>
                <c:pt idx="86">
                  <c:v>23699.393214337499</c:v>
                </c:pt>
                <c:pt idx="87">
                  <c:v>26285.7778311287</c:v>
                </c:pt>
                <c:pt idx="88">
                  <c:v>24047.945624207201</c:v>
                </c:pt>
                <c:pt idx="89">
                  <c:v>26835.907568164101</c:v>
                </c:pt>
                <c:pt idx="90">
                  <c:v>26932.752796787001</c:v>
                </c:pt>
                <c:pt idx="91">
                  <c:v>25975.643835282601</c:v>
                </c:pt>
                <c:pt idx="92">
                  <c:v>28311.155363945702</c:v>
                </c:pt>
                <c:pt idx="93">
                  <c:v>29844.513213313399</c:v>
                </c:pt>
                <c:pt idx="94">
                  <c:v>29812.813506335999</c:v>
                </c:pt>
                <c:pt idx="95">
                  <c:v>29320.625711024899</c:v>
                </c:pt>
                <c:pt idx="96">
                  <c:v>29866.093093650801</c:v>
                </c:pt>
                <c:pt idx="97">
                  <c:v>33477.946191548697</c:v>
                </c:pt>
                <c:pt idx="98">
                  <c:v>32914.086045544202</c:v>
                </c:pt>
                <c:pt idx="99">
                  <c:v>32923.929698397304</c:v>
                </c:pt>
                <c:pt idx="100">
                  <c:v>33793.020068789403</c:v>
                </c:pt>
                <c:pt idx="101">
                  <c:v>33410.812690356601</c:v>
                </c:pt>
                <c:pt idx="102">
                  <c:v>33734.634415636297</c:v>
                </c:pt>
                <c:pt idx="103">
                  <c:v>36081.544815927402</c:v>
                </c:pt>
                <c:pt idx="104">
                  <c:v>35982.860025464302</c:v>
                </c:pt>
                <c:pt idx="105">
                  <c:v>36895.321321386698</c:v>
                </c:pt>
                <c:pt idx="106">
                  <c:v>39789.423593145701</c:v>
                </c:pt>
                <c:pt idx="107">
                  <c:v>38435.9570144932</c:v>
                </c:pt>
                <c:pt idx="108">
                  <c:v>44177.681320196403</c:v>
                </c:pt>
                <c:pt idx="109">
                  <c:v>37264.101999988503</c:v>
                </c:pt>
                <c:pt idx="110">
                  <c:v>43452.6349014066</c:v>
                </c:pt>
                <c:pt idx="111">
                  <c:v>41308.546296477798</c:v>
                </c:pt>
                <c:pt idx="112">
                  <c:v>44921.457412145901</c:v>
                </c:pt>
                <c:pt idx="113">
                  <c:v>39723.337889046103</c:v>
                </c:pt>
                <c:pt idx="114">
                  <c:v>45450.948704420203</c:v>
                </c:pt>
                <c:pt idx="115">
                  <c:v>46064.800954849197</c:v>
                </c:pt>
                <c:pt idx="116">
                  <c:v>46448.005184324902</c:v>
                </c:pt>
                <c:pt idx="117">
                  <c:v>47197.253698663502</c:v>
                </c:pt>
                <c:pt idx="118">
                  <c:v>49341.714398159398</c:v>
                </c:pt>
                <c:pt idx="119">
                  <c:v>48497.964353000003</c:v>
                </c:pt>
                <c:pt idx="120">
                  <c:v>52064.695743914403</c:v>
                </c:pt>
                <c:pt idx="121">
                  <c:v>49313.045214663602</c:v>
                </c:pt>
                <c:pt idx="122">
                  <c:v>53530.957669808799</c:v>
                </c:pt>
                <c:pt idx="123">
                  <c:v>51845.554726328803</c:v>
                </c:pt>
                <c:pt idx="124">
                  <c:v>52839.368268072401</c:v>
                </c:pt>
                <c:pt idx="125">
                  <c:v>55881.682299311302</c:v>
                </c:pt>
                <c:pt idx="126">
                  <c:v>56343.850177931003</c:v>
                </c:pt>
                <c:pt idx="127">
                  <c:v>57415.415272997001</c:v>
                </c:pt>
                <c:pt idx="128">
                  <c:v>58714.491776612602</c:v>
                </c:pt>
                <c:pt idx="129">
                  <c:v>61995.846312739697</c:v>
                </c:pt>
                <c:pt idx="130">
                  <c:v>57990.175055966101</c:v>
                </c:pt>
                <c:pt idx="131">
                  <c:v>63661.3889186054</c:v>
                </c:pt>
                <c:pt idx="132">
                  <c:v>64138.5259999185</c:v>
                </c:pt>
                <c:pt idx="133">
                  <c:v>65714.362318544401</c:v>
                </c:pt>
                <c:pt idx="134">
                  <c:v>69173.283721919201</c:v>
                </c:pt>
                <c:pt idx="135">
                  <c:v>66067.144223669806</c:v>
                </c:pt>
                <c:pt idx="136">
                  <c:v>70100.291330821798</c:v>
                </c:pt>
                <c:pt idx="137">
                  <c:v>66713.489324441995</c:v>
                </c:pt>
                <c:pt idx="138">
                  <c:v>72175.823420179804</c:v>
                </c:pt>
                <c:pt idx="139">
                  <c:v>72891.538671867005</c:v>
                </c:pt>
                <c:pt idx="140">
                  <c:v>74368.464886901304</c:v>
                </c:pt>
                <c:pt idx="141">
                  <c:v>79233.405370786902</c:v>
                </c:pt>
                <c:pt idx="142">
                  <c:v>75557.005005030704</c:v>
                </c:pt>
                <c:pt idx="143">
                  <c:v>80836.149899669806</c:v>
                </c:pt>
                <c:pt idx="144">
                  <c:v>74644.2427469822</c:v>
                </c:pt>
                <c:pt idx="145">
                  <c:v>78721.697005035094</c:v>
                </c:pt>
                <c:pt idx="146">
                  <c:v>80242.7596264725</c:v>
                </c:pt>
                <c:pt idx="147">
                  <c:v>86243.813284205404</c:v>
                </c:pt>
                <c:pt idx="148">
                  <c:v>81861.339610651194</c:v>
                </c:pt>
                <c:pt idx="149">
                  <c:v>86096.883486298306</c:v>
                </c:pt>
                <c:pt idx="150">
                  <c:v>90601.109678334498</c:v>
                </c:pt>
                <c:pt idx="151">
                  <c:v>91630.240430983496</c:v>
                </c:pt>
                <c:pt idx="152">
                  <c:v>87659.590698047701</c:v>
                </c:pt>
                <c:pt idx="153">
                  <c:v>100132.350752817</c:v>
                </c:pt>
                <c:pt idx="154">
                  <c:v>94445.148546828801</c:v>
                </c:pt>
                <c:pt idx="155">
                  <c:v>103329.963281341</c:v>
                </c:pt>
                <c:pt idx="156">
                  <c:v>98235.972503448094</c:v>
                </c:pt>
                <c:pt idx="157">
                  <c:v>111249.69512813901</c:v>
                </c:pt>
                <c:pt idx="158">
                  <c:v>93759.535444002002</c:v>
                </c:pt>
                <c:pt idx="159">
                  <c:v>106656.379771372</c:v>
                </c:pt>
                <c:pt idx="160">
                  <c:v>106461.11722090399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54880"/>
        <c:axId val="238084672"/>
      </c:lineChart>
      <c:catAx>
        <c:axId val="164154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84672"/>
        <c:crosses val="autoZero"/>
        <c:auto val="1"/>
        <c:lblAlgn val="ctr"/>
        <c:lblOffset val="100"/>
        <c:noMultiLvlLbl val="0"/>
      </c:catAx>
      <c:valAx>
        <c:axId val="238084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54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'2'!$F$2:$F$132</c:f>
              <c:numCache>
                <c:formatCode>General</c:formatCode>
                <c:ptCount val="131"/>
                <c:pt idx="0">
                  <c:v>97894</c:v>
                </c:pt>
                <c:pt idx="1">
                  <c:v>96424</c:v>
                </c:pt>
                <c:pt idx="2">
                  <c:v>93337</c:v>
                </c:pt>
                <c:pt idx="3">
                  <c:v>92605</c:v>
                </c:pt>
                <c:pt idx="4">
                  <c:v>86961</c:v>
                </c:pt>
                <c:pt idx="5">
                  <c:v>75083</c:v>
                </c:pt>
                <c:pt idx="6">
                  <c:v>83347</c:v>
                </c:pt>
                <c:pt idx="7">
                  <c:v>86508</c:v>
                </c:pt>
                <c:pt idx="8">
                  <c:v>86052</c:v>
                </c:pt>
                <c:pt idx="9">
                  <c:v>85362</c:v>
                </c:pt>
                <c:pt idx="10">
                  <c:v>88600</c:v>
                </c:pt>
                <c:pt idx="11">
                  <c:v>82170</c:v>
                </c:pt>
                <c:pt idx="12">
                  <c:v>70589</c:v>
                </c:pt>
                <c:pt idx="13">
                  <c:v>80472</c:v>
                </c:pt>
                <c:pt idx="14">
                  <c:v>86821</c:v>
                </c:pt>
                <c:pt idx="15">
                  <c:v>81484</c:v>
                </c:pt>
                <c:pt idx="16">
                  <c:v>79476</c:v>
                </c:pt>
                <c:pt idx="17">
                  <c:v>75829</c:v>
                </c:pt>
                <c:pt idx="18">
                  <c:v>74442</c:v>
                </c:pt>
                <c:pt idx="19">
                  <c:v>61267</c:v>
                </c:pt>
                <c:pt idx="20">
                  <c:v>72049</c:v>
                </c:pt>
                <c:pt idx="21">
                  <c:v>78524</c:v>
                </c:pt>
                <c:pt idx="22">
                  <c:v>70496</c:v>
                </c:pt>
                <c:pt idx="23">
                  <c:v>73272</c:v>
                </c:pt>
                <c:pt idx="24">
                  <c:v>74383</c:v>
                </c:pt>
                <c:pt idx="25">
                  <c:v>66732</c:v>
                </c:pt>
                <c:pt idx="26">
                  <c:v>55342</c:v>
                </c:pt>
                <c:pt idx="27">
                  <c:v>63509</c:v>
                </c:pt>
                <c:pt idx="28">
                  <c:v>67708</c:v>
                </c:pt>
                <c:pt idx="29">
                  <c:v>63371</c:v>
                </c:pt>
                <c:pt idx="30">
                  <c:v>62212</c:v>
                </c:pt>
                <c:pt idx="31">
                  <c:v>61871</c:v>
                </c:pt>
                <c:pt idx="32">
                  <c:v>55722</c:v>
                </c:pt>
                <c:pt idx="33">
                  <c:v>46790</c:v>
                </c:pt>
                <c:pt idx="34">
                  <c:v>54044</c:v>
                </c:pt>
                <c:pt idx="35">
                  <c:v>55839</c:v>
                </c:pt>
                <c:pt idx="36">
                  <c:v>54366</c:v>
                </c:pt>
                <c:pt idx="37">
                  <c:v>53370</c:v>
                </c:pt>
                <c:pt idx="38">
                  <c:v>50129</c:v>
                </c:pt>
                <c:pt idx="39">
                  <c:v>45148</c:v>
                </c:pt>
                <c:pt idx="40">
                  <c:v>36470</c:v>
                </c:pt>
                <c:pt idx="41">
                  <c:v>43893</c:v>
                </c:pt>
                <c:pt idx="42">
                  <c:v>49881</c:v>
                </c:pt>
                <c:pt idx="43">
                  <c:v>48648</c:v>
                </c:pt>
                <c:pt idx="44">
                  <c:v>48268</c:v>
                </c:pt>
                <c:pt idx="45">
                  <c:v>46963</c:v>
                </c:pt>
                <c:pt idx="46">
                  <c:v>45231</c:v>
                </c:pt>
                <c:pt idx="47">
                  <c:v>38310</c:v>
                </c:pt>
                <c:pt idx="48">
                  <c:v>46253</c:v>
                </c:pt>
                <c:pt idx="49">
                  <c:v>50210</c:v>
                </c:pt>
                <c:pt idx="50">
                  <c:v>47638</c:v>
                </c:pt>
                <c:pt idx="51">
                  <c:v>50356</c:v>
                </c:pt>
                <c:pt idx="52">
                  <c:v>45674</c:v>
                </c:pt>
                <c:pt idx="53">
                  <c:v>45903</c:v>
                </c:pt>
                <c:pt idx="54">
                  <c:v>38073</c:v>
                </c:pt>
                <c:pt idx="55">
                  <c:v>44281</c:v>
                </c:pt>
                <c:pt idx="56">
                  <c:v>47905</c:v>
                </c:pt>
                <c:pt idx="57">
                  <c:v>44879</c:v>
                </c:pt>
                <c:pt idx="58">
                  <c:v>44684</c:v>
                </c:pt>
                <c:pt idx="59">
                  <c:v>41100</c:v>
                </c:pt>
                <c:pt idx="60">
                  <c:v>30548</c:v>
                </c:pt>
                <c:pt idx="61">
                  <c:v>29163</c:v>
                </c:pt>
                <c:pt idx="62">
                  <c:v>38617</c:v>
                </c:pt>
                <c:pt idx="63">
                  <c:v>45576</c:v>
                </c:pt>
                <c:pt idx="64">
                  <c:v>45882</c:v>
                </c:pt>
                <c:pt idx="65">
                  <c:v>46232</c:v>
                </c:pt>
                <c:pt idx="66">
                  <c:v>45209</c:v>
                </c:pt>
                <c:pt idx="67">
                  <c:v>44059</c:v>
                </c:pt>
                <c:pt idx="68">
                  <c:v>37975</c:v>
                </c:pt>
                <c:pt idx="69">
                  <c:v>44376</c:v>
                </c:pt>
                <c:pt idx="70">
                  <c:v>44489</c:v>
                </c:pt>
                <c:pt idx="71">
                  <c:v>43082</c:v>
                </c:pt>
                <c:pt idx="72">
                  <c:v>41322</c:v>
                </c:pt>
                <c:pt idx="73">
                  <c:v>41810</c:v>
                </c:pt>
                <c:pt idx="74">
                  <c:v>38772</c:v>
                </c:pt>
                <c:pt idx="75">
                  <c:v>31118</c:v>
                </c:pt>
                <c:pt idx="76">
                  <c:v>36604</c:v>
                </c:pt>
                <c:pt idx="77">
                  <c:v>35551</c:v>
                </c:pt>
                <c:pt idx="78">
                  <c:v>36595</c:v>
                </c:pt>
                <c:pt idx="79">
                  <c:v>36652</c:v>
                </c:pt>
                <c:pt idx="80">
                  <c:v>36011</c:v>
                </c:pt>
                <c:pt idx="81">
                  <c:v>32981</c:v>
                </c:pt>
                <c:pt idx="82">
                  <c:v>26567</c:v>
                </c:pt>
                <c:pt idx="83">
                  <c:v>32080</c:v>
                </c:pt>
                <c:pt idx="84">
                  <c:v>31521</c:v>
                </c:pt>
                <c:pt idx="85">
                  <c:v>29373</c:v>
                </c:pt>
                <c:pt idx="86">
                  <c:v>30031</c:v>
                </c:pt>
                <c:pt idx="87">
                  <c:v>30254</c:v>
                </c:pt>
                <c:pt idx="88">
                  <c:v>27071</c:v>
                </c:pt>
                <c:pt idx="89">
                  <c:v>22065</c:v>
                </c:pt>
                <c:pt idx="90">
                  <c:v>26382</c:v>
                </c:pt>
                <c:pt idx="91">
                  <c:v>24010</c:v>
                </c:pt>
                <c:pt idx="92">
                  <c:v>22890</c:v>
                </c:pt>
                <c:pt idx="93">
                  <c:v>25152</c:v>
                </c:pt>
                <c:pt idx="94">
                  <c:v>26624</c:v>
                </c:pt>
                <c:pt idx="95">
                  <c:v>24337</c:v>
                </c:pt>
                <c:pt idx="96">
                  <c:v>19556</c:v>
                </c:pt>
                <c:pt idx="97">
                  <c:v>23950</c:v>
                </c:pt>
                <c:pt idx="98">
                  <c:v>24712</c:v>
                </c:pt>
                <c:pt idx="99">
                  <c:v>23067</c:v>
                </c:pt>
                <c:pt idx="100">
                  <c:v>22273</c:v>
                </c:pt>
                <c:pt idx="101">
                  <c:v>18732</c:v>
                </c:pt>
                <c:pt idx="102">
                  <c:v>20021</c:v>
                </c:pt>
                <c:pt idx="103">
                  <c:v>16432</c:v>
                </c:pt>
                <c:pt idx="104">
                  <c:v>20549</c:v>
                </c:pt>
                <c:pt idx="105">
                  <c:v>21822</c:v>
                </c:pt>
                <c:pt idx="106">
                  <c:v>20035</c:v>
                </c:pt>
                <c:pt idx="107">
                  <c:v>39114</c:v>
                </c:pt>
                <c:pt idx="108">
                  <c:v>-1858</c:v>
                </c:pt>
                <c:pt idx="109">
                  <c:v>16504</c:v>
                </c:pt>
                <c:pt idx="110">
                  <c:v>16375</c:v>
                </c:pt>
                <c:pt idx="111">
                  <c:v>18088</c:v>
                </c:pt>
                <c:pt idx="112">
                  <c:v>20346</c:v>
                </c:pt>
                <c:pt idx="113">
                  <c:v>18139</c:v>
                </c:pt>
                <c:pt idx="114">
                  <c:v>0</c:v>
                </c:pt>
                <c:pt idx="115">
                  <c:v>36867</c:v>
                </c:pt>
                <c:pt idx="116">
                  <c:v>16311</c:v>
                </c:pt>
                <c:pt idx="117">
                  <c:v>12584</c:v>
                </c:pt>
                <c:pt idx="118">
                  <c:v>15968</c:v>
                </c:pt>
                <c:pt idx="119">
                  <c:v>16946</c:v>
                </c:pt>
                <c:pt idx="120">
                  <c:v>15590</c:v>
                </c:pt>
                <c:pt idx="121">
                  <c:v>15158</c:v>
                </c:pt>
                <c:pt idx="122">
                  <c:v>15144</c:v>
                </c:pt>
                <c:pt idx="123">
                  <c:v>13788</c:v>
                </c:pt>
                <c:pt idx="124">
                  <c:v>10050</c:v>
                </c:pt>
                <c:pt idx="125">
                  <c:v>13816</c:v>
                </c:pt>
                <c:pt idx="126">
                  <c:v>15244</c:v>
                </c:pt>
                <c:pt idx="127">
                  <c:v>14545</c:v>
                </c:pt>
                <c:pt idx="128">
                  <c:v>14256</c:v>
                </c:pt>
                <c:pt idx="129">
                  <c:v>14849</c:v>
                </c:pt>
                <c:pt idx="130">
                  <c:v>13203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'2'!$G$2:$G$132</c:f>
              <c:numCache>
                <c:formatCode>General</c:formatCode>
                <c:ptCount val="131"/>
                <c:pt idx="0">
                  <c:v>114286.829442221</c:v>
                </c:pt>
                <c:pt idx="1">
                  <c:v>82225.785794332798</c:v>
                </c:pt>
                <c:pt idx="2">
                  <c:v>82188.248600062594</c:v>
                </c:pt>
                <c:pt idx="3">
                  <c:v>82140.990300891906</c:v>
                </c:pt>
                <c:pt idx="4">
                  <c:v>82172.213483236104</c:v>
                </c:pt>
                <c:pt idx="5">
                  <c:v>81998.221063395002</c:v>
                </c:pt>
                <c:pt idx="6">
                  <c:v>81834.969702288203</c:v>
                </c:pt>
                <c:pt idx="7">
                  <c:v>81437.251409725897</c:v>
                </c:pt>
                <c:pt idx="8">
                  <c:v>81060.032497417793</c:v>
                </c:pt>
                <c:pt idx="9">
                  <c:v>80685.959725093198</c:v>
                </c:pt>
                <c:pt idx="10">
                  <c:v>80444.876332378393</c:v>
                </c:pt>
                <c:pt idx="11">
                  <c:v>80246.956618455399</c:v>
                </c:pt>
                <c:pt idx="12" formatCode="0.00E+00">
                  <c:v>79244.565194593</c:v>
                </c:pt>
                <c:pt idx="13" formatCode="0.00E+00">
                  <c:v>79311.617284015505</c:v>
                </c:pt>
                <c:pt idx="14" formatCode="0.00E+00">
                  <c:v>78709.239808639104</c:v>
                </c:pt>
                <c:pt idx="15" formatCode="0.00E+00">
                  <c:v>78139.948014752896</c:v>
                </c:pt>
                <c:pt idx="16" formatCode="0.00E+00">
                  <c:v>77255.605508350098</c:v>
                </c:pt>
                <c:pt idx="17" formatCode="0.00E+00">
                  <c:v>76030.530459729096</c:v>
                </c:pt>
                <c:pt idx="18" formatCode="0.00E+00">
                  <c:v>75406.011269772003</c:v>
                </c:pt>
                <c:pt idx="19" formatCode="0.00E+00">
                  <c:v>74570.299829355004</c:v>
                </c:pt>
                <c:pt idx="20" formatCode="0.00E+00">
                  <c:v>73660.187147535296</c:v>
                </c:pt>
                <c:pt idx="21" formatCode="0.00E+00">
                  <c:v>73475.192682181703</c:v>
                </c:pt>
                <c:pt idx="22" formatCode="0.00E+00">
                  <c:v>72570.827419252106</c:v>
                </c:pt>
                <c:pt idx="23" formatCode="0.00E+00">
                  <c:v>71581.824707248205</c:v>
                </c:pt>
                <c:pt idx="24" formatCode="0.00E+00">
                  <c:v>70941.2525463973</c:v>
                </c:pt>
                <c:pt idx="25" formatCode="0.00E+00">
                  <c:v>69660.135913584207</c:v>
                </c:pt>
                <c:pt idx="26" formatCode="0.00E+00">
                  <c:v>68156.614701536004</c:v>
                </c:pt>
                <c:pt idx="27" formatCode="0.00E+00">
                  <c:v>67244.278685317797</c:v>
                </c:pt>
                <c:pt idx="28" formatCode="0.00E+00">
                  <c:v>65734.6095381989</c:v>
                </c:pt>
                <c:pt idx="29" formatCode="0.00E+00">
                  <c:v>64722.634113735701</c:v>
                </c:pt>
                <c:pt idx="30" formatCode="0.00E+00">
                  <c:v>63827.860668269197</c:v>
                </c:pt>
                <c:pt idx="31" formatCode="0.00E+00">
                  <c:v>63406.429885257603</c:v>
                </c:pt>
                <c:pt idx="32" formatCode="0.00E+00">
                  <c:v>62735.254153224399</c:v>
                </c:pt>
                <c:pt idx="33" formatCode="0.00E+00">
                  <c:v>61746.942055738502</c:v>
                </c:pt>
                <c:pt idx="34" formatCode="0.00E+00">
                  <c:v>60454.006552500898</c:v>
                </c:pt>
                <c:pt idx="35" formatCode="0.00E+00">
                  <c:v>59749.029258426301</c:v>
                </c:pt>
                <c:pt idx="36" formatCode="0.00E+00">
                  <c:v>58999.983879773201</c:v>
                </c:pt>
                <c:pt idx="37" formatCode="0.00E+00">
                  <c:v>57820.680768422797</c:v>
                </c:pt>
                <c:pt idx="38" formatCode="0.00E+00">
                  <c:v>56813.335241528803</c:v>
                </c:pt>
                <c:pt idx="39" formatCode="0.00E+00">
                  <c:v>55913.850085183702</c:v>
                </c:pt>
                <c:pt idx="40" formatCode="0.00E+00">
                  <c:v>54372.296207309599</c:v>
                </c:pt>
                <c:pt idx="41" formatCode="0.00E+00">
                  <c:v>53515.3586536652</c:v>
                </c:pt>
                <c:pt idx="42" formatCode="0.00E+00">
                  <c:v>52289.660301435499</c:v>
                </c:pt>
                <c:pt idx="43" formatCode="0.00E+00">
                  <c:v>52583.193804162598</c:v>
                </c:pt>
                <c:pt idx="44">
                  <c:v>52866.572836133899</c:v>
                </c:pt>
                <c:pt idx="45">
                  <c:v>51990.180835721003</c:v>
                </c:pt>
                <c:pt idx="46">
                  <c:v>50012.272754142403</c:v>
                </c:pt>
                <c:pt idx="47">
                  <c:v>48384.719832408497</c:v>
                </c:pt>
                <c:pt idx="48">
                  <c:v>47832.698829427201</c:v>
                </c:pt>
                <c:pt idx="49">
                  <c:v>48133.228709768897</c:v>
                </c:pt>
                <c:pt idx="50">
                  <c:v>48473.028174553903</c:v>
                </c:pt>
                <c:pt idx="51">
                  <c:v>46131.610425538398</c:v>
                </c:pt>
                <c:pt idx="52">
                  <c:v>45909.6065377622</c:v>
                </c:pt>
                <c:pt idx="53">
                  <c:v>45087.252822989401</c:v>
                </c:pt>
                <c:pt idx="54">
                  <c:v>44437.556460113497</c:v>
                </c:pt>
                <c:pt idx="55">
                  <c:v>44135.769086375301</c:v>
                </c:pt>
                <c:pt idx="56">
                  <c:v>42579.933614962902</c:v>
                </c:pt>
                <c:pt idx="57">
                  <c:v>40702.498212575498</c:v>
                </c:pt>
                <c:pt idx="58">
                  <c:v>39708.833182735303</c:v>
                </c:pt>
                <c:pt idx="59">
                  <c:v>38877.9218310711</c:v>
                </c:pt>
                <c:pt idx="60">
                  <c:v>37312.4987812498</c:v>
                </c:pt>
                <c:pt idx="61">
                  <c:v>34415.633770545603</c:v>
                </c:pt>
                <c:pt idx="62">
                  <c:v>32830.290862804497</c:v>
                </c:pt>
                <c:pt idx="63">
                  <c:v>33203.001776671197</c:v>
                </c:pt>
                <c:pt idx="64">
                  <c:v>32984.7345702846</c:v>
                </c:pt>
                <c:pt idx="65">
                  <c:v>32916.5494320379</c:v>
                </c:pt>
                <c:pt idx="66">
                  <c:v>32154.5266292659</c:v>
                </c:pt>
                <c:pt idx="67">
                  <c:v>31201.7065439285</c:v>
                </c:pt>
                <c:pt idx="68">
                  <c:v>31365.598208007799</c:v>
                </c:pt>
                <c:pt idx="69">
                  <c:v>32905.261924942199</c:v>
                </c:pt>
                <c:pt idx="70">
                  <c:v>33323.571628129102</c:v>
                </c:pt>
                <c:pt idx="71">
                  <c:v>32315.535835161299</c:v>
                </c:pt>
                <c:pt idx="72">
                  <c:v>30502.3617944859</c:v>
                </c:pt>
                <c:pt idx="73">
                  <c:v>28565.293674740002</c:v>
                </c:pt>
                <c:pt idx="74">
                  <c:v>28280.061527303402</c:v>
                </c:pt>
                <c:pt idx="75">
                  <c:v>29030.4934704193</c:v>
                </c:pt>
                <c:pt idx="76">
                  <c:v>30382.815882070299</c:v>
                </c:pt>
                <c:pt idx="77">
                  <c:v>32250.474174365401</c:v>
                </c:pt>
                <c:pt idx="78">
                  <c:v>32732.503984966701</c:v>
                </c:pt>
                <c:pt idx="79">
                  <c:v>31657.335830886601</c:v>
                </c:pt>
                <c:pt idx="80">
                  <c:v>31100.046385597299</c:v>
                </c:pt>
                <c:pt idx="81">
                  <c:v>27287.707535795998</c:v>
                </c:pt>
                <c:pt idx="82">
                  <c:v>27005.428217935299</c:v>
                </c:pt>
                <c:pt idx="83">
                  <c:v>26960.644886684298</c:v>
                </c:pt>
                <c:pt idx="84">
                  <c:v>29199.487308788299</c:v>
                </c:pt>
                <c:pt idx="85">
                  <c:v>28868.4760209335</c:v>
                </c:pt>
                <c:pt idx="86">
                  <c:v>25812.500368404799</c:v>
                </c:pt>
                <c:pt idx="87">
                  <c:v>24565.998626693501</c:v>
                </c:pt>
                <c:pt idx="88">
                  <c:v>22838.799856864702</c:v>
                </c:pt>
                <c:pt idx="89">
                  <c:v>21370.553637161302</c:v>
                </c:pt>
                <c:pt idx="90">
                  <c:v>21158.731262425499</c:v>
                </c:pt>
                <c:pt idx="91">
                  <c:v>21632.990292247599</c:v>
                </c:pt>
                <c:pt idx="92">
                  <c:v>21902.662291280601</c:v>
                </c:pt>
                <c:pt idx="93">
                  <c:v>21677.175125795002</c:v>
                </c:pt>
                <c:pt idx="94">
                  <c:v>22398.134234483001</c:v>
                </c:pt>
                <c:pt idx="95">
                  <c:v>23843.200621910601</c:v>
                </c:pt>
                <c:pt idx="96">
                  <c:v>23949.100602553</c:v>
                </c:pt>
                <c:pt idx="97">
                  <c:v>24631.922180993701</c:v>
                </c:pt>
                <c:pt idx="98">
                  <c:v>25930.193621023402</c:v>
                </c:pt>
                <c:pt idx="99">
                  <c:v>26022.505322520301</c:v>
                </c:pt>
                <c:pt idx="100">
                  <c:v>24737.640474149099</c:v>
                </c:pt>
                <c:pt idx="101">
                  <c:v>23653.113093853299</c:v>
                </c:pt>
                <c:pt idx="102">
                  <c:v>25018.914945532499</c:v>
                </c:pt>
                <c:pt idx="103">
                  <c:v>23725.7109536481</c:v>
                </c:pt>
                <c:pt idx="104">
                  <c:v>22166.710229814998</c:v>
                </c:pt>
                <c:pt idx="105">
                  <c:v>23728.333272155</c:v>
                </c:pt>
                <c:pt idx="106">
                  <c:v>21692.736368943399</c:v>
                </c:pt>
                <c:pt idx="107">
                  <c:v>20540.2130958659</c:v>
                </c:pt>
                <c:pt idx="108">
                  <c:v>21152.649594836301</c:v>
                </c:pt>
                <c:pt idx="109">
                  <c:v>20225.126213088399</c:v>
                </c:pt>
                <c:pt idx="110">
                  <c:v>18803.844393893301</c:v>
                </c:pt>
                <c:pt idx="111">
                  <c:v>19185.227916056101</c:v>
                </c:pt>
                <c:pt idx="112">
                  <c:v>18625.909075289401</c:v>
                </c:pt>
                <c:pt idx="113">
                  <c:v>18668.183466666</c:v>
                </c:pt>
                <c:pt idx="114">
                  <c:v>17600.608342330299</c:v>
                </c:pt>
                <c:pt idx="115">
                  <c:v>17435.238401309802</c:v>
                </c:pt>
                <c:pt idx="116">
                  <c:v>18604.789079472499</c:v>
                </c:pt>
                <c:pt idx="117">
                  <c:v>17495.8221500416</c:v>
                </c:pt>
                <c:pt idx="118">
                  <c:v>18636.949752311</c:v>
                </c:pt>
                <c:pt idx="119">
                  <c:v>19867.307882832702</c:v>
                </c:pt>
                <c:pt idx="120">
                  <c:v>20584.043216976301</c:v>
                </c:pt>
                <c:pt idx="121">
                  <c:v>18645.433612730099</c:v>
                </c:pt>
                <c:pt idx="122">
                  <c:v>19016.5253304289</c:v>
                </c:pt>
                <c:pt idx="123">
                  <c:v>19053.777809644602</c:v>
                </c:pt>
                <c:pt idx="124">
                  <c:v>18694.910220692898</c:v>
                </c:pt>
                <c:pt idx="125">
                  <c:v>19338.896056890801</c:v>
                </c:pt>
                <c:pt idx="126">
                  <c:v>20464.818882232001</c:v>
                </c:pt>
                <c:pt idx="127">
                  <c:v>19890.753976873901</c:v>
                </c:pt>
                <c:pt idx="128">
                  <c:v>18198.741885956701</c:v>
                </c:pt>
                <c:pt idx="129">
                  <c:v>17516.741804517002</c:v>
                </c:pt>
                <c:pt idx="130">
                  <c:v>17158.798195079002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52320"/>
        <c:axId val="238091584"/>
      </c:lineChart>
      <c:catAx>
        <c:axId val="16415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91584"/>
        <c:crosses val="autoZero"/>
        <c:auto val="1"/>
        <c:lblAlgn val="ctr"/>
        <c:lblOffset val="100"/>
        <c:noMultiLvlLbl val="0"/>
      </c:catAx>
      <c:valAx>
        <c:axId val="23809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5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'2'!$F$2:$F$132</c:f>
              <c:numCache>
                <c:formatCode>General</c:formatCode>
                <c:ptCount val="131"/>
                <c:pt idx="0">
                  <c:v>97894</c:v>
                </c:pt>
                <c:pt idx="1">
                  <c:v>96424</c:v>
                </c:pt>
                <c:pt idx="2">
                  <c:v>93337</c:v>
                </c:pt>
                <c:pt idx="3">
                  <c:v>92605</c:v>
                </c:pt>
                <c:pt idx="4">
                  <c:v>86961</c:v>
                </c:pt>
                <c:pt idx="5">
                  <c:v>75083</c:v>
                </c:pt>
                <c:pt idx="6">
                  <c:v>83347</c:v>
                </c:pt>
                <c:pt idx="7">
                  <c:v>86508</c:v>
                </c:pt>
                <c:pt idx="8">
                  <c:v>86052</c:v>
                </c:pt>
                <c:pt idx="9">
                  <c:v>85362</c:v>
                </c:pt>
                <c:pt idx="10">
                  <c:v>88600</c:v>
                </c:pt>
                <c:pt idx="11">
                  <c:v>82170</c:v>
                </c:pt>
                <c:pt idx="12">
                  <c:v>70589</c:v>
                </c:pt>
                <c:pt idx="13">
                  <c:v>80472</c:v>
                </c:pt>
                <c:pt idx="14">
                  <c:v>86821</c:v>
                </c:pt>
                <c:pt idx="15">
                  <c:v>81484</c:v>
                </c:pt>
                <c:pt idx="16">
                  <c:v>79476</c:v>
                </c:pt>
                <c:pt idx="17">
                  <c:v>75829</c:v>
                </c:pt>
                <c:pt idx="18">
                  <c:v>74442</c:v>
                </c:pt>
                <c:pt idx="19">
                  <c:v>61267</c:v>
                </c:pt>
                <c:pt idx="20">
                  <c:v>72049</c:v>
                </c:pt>
                <c:pt idx="21">
                  <c:v>78524</c:v>
                </c:pt>
                <c:pt idx="22">
                  <c:v>70496</c:v>
                </c:pt>
                <c:pt idx="23">
                  <c:v>73272</c:v>
                </c:pt>
                <c:pt idx="24">
                  <c:v>74383</c:v>
                </c:pt>
                <c:pt idx="25">
                  <c:v>66732</c:v>
                </c:pt>
                <c:pt idx="26">
                  <c:v>55342</c:v>
                </c:pt>
                <c:pt idx="27">
                  <c:v>63509</c:v>
                </c:pt>
                <c:pt idx="28">
                  <c:v>67708</c:v>
                </c:pt>
                <c:pt idx="29">
                  <c:v>63371</c:v>
                </c:pt>
                <c:pt idx="30">
                  <c:v>62212</c:v>
                </c:pt>
                <c:pt idx="31">
                  <c:v>61871</c:v>
                </c:pt>
                <c:pt idx="32">
                  <c:v>55722</c:v>
                </c:pt>
                <c:pt idx="33">
                  <c:v>46790</c:v>
                </c:pt>
                <c:pt idx="34">
                  <c:v>54044</c:v>
                </c:pt>
                <c:pt idx="35">
                  <c:v>55839</c:v>
                </c:pt>
                <c:pt idx="36">
                  <c:v>54366</c:v>
                </c:pt>
                <c:pt idx="37">
                  <c:v>53370</c:v>
                </c:pt>
                <c:pt idx="38">
                  <c:v>50129</c:v>
                </c:pt>
                <c:pt idx="39">
                  <c:v>45148</c:v>
                </c:pt>
                <c:pt idx="40">
                  <c:v>36470</c:v>
                </c:pt>
                <c:pt idx="41">
                  <c:v>43893</c:v>
                </c:pt>
                <c:pt idx="42">
                  <c:v>49881</c:v>
                </c:pt>
                <c:pt idx="43">
                  <c:v>48648</c:v>
                </c:pt>
                <c:pt idx="44">
                  <c:v>48268</c:v>
                </c:pt>
                <c:pt idx="45">
                  <c:v>46963</c:v>
                </c:pt>
                <c:pt idx="46">
                  <c:v>45231</c:v>
                </c:pt>
                <c:pt idx="47">
                  <c:v>38310</c:v>
                </c:pt>
                <c:pt idx="48">
                  <c:v>46253</c:v>
                </c:pt>
                <c:pt idx="49">
                  <c:v>50210</c:v>
                </c:pt>
                <c:pt idx="50">
                  <c:v>47638</c:v>
                </c:pt>
                <c:pt idx="51">
                  <c:v>50356</c:v>
                </c:pt>
                <c:pt idx="52">
                  <c:v>45674</c:v>
                </c:pt>
                <c:pt idx="53">
                  <c:v>45903</c:v>
                </c:pt>
                <c:pt idx="54">
                  <c:v>38073</c:v>
                </c:pt>
                <c:pt idx="55">
                  <c:v>44281</c:v>
                </c:pt>
                <c:pt idx="56">
                  <c:v>47905</c:v>
                </c:pt>
                <c:pt idx="57">
                  <c:v>44879</c:v>
                </c:pt>
                <c:pt idx="58">
                  <c:v>44684</c:v>
                </c:pt>
                <c:pt idx="59">
                  <c:v>41100</c:v>
                </c:pt>
                <c:pt idx="60">
                  <c:v>30548</c:v>
                </c:pt>
                <c:pt idx="61">
                  <c:v>29163</c:v>
                </c:pt>
                <c:pt idx="62">
                  <c:v>38617</c:v>
                </c:pt>
                <c:pt idx="63">
                  <c:v>45576</c:v>
                </c:pt>
                <c:pt idx="64">
                  <c:v>45882</c:v>
                </c:pt>
                <c:pt idx="65">
                  <c:v>46232</c:v>
                </c:pt>
                <c:pt idx="66">
                  <c:v>45209</c:v>
                </c:pt>
                <c:pt idx="67">
                  <c:v>44059</c:v>
                </c:pt>
                <c:pt idx="68">
                  <c:v>37975</c:v>
                </c:pt>
                <c:pt idx="69">
                  <c:v>44376</c:v>
                </c:pt>
                <c:pt idx="70">
                  <c:v>44489</c:v>
                </c:pt>
                <c:pt idx="71">
                  <c:v>43082</c:v>
                </c:pt>
                <c:pt idx="72">
                  <c:v>41322</c:v>
                </c:pt>
                <c:pt idx="73">
                  <c:v>41810</c:v>
                </c:pt>
                <c:pt idx="74">
                  <c:v>38772</c:v>
                </c:pt>
                <c:pt idx="75">
                  <c:v>31118</c:v>
                </c:pt>
                <c:pt idx="76">
                  <c:v>36604</c:v>
                </c:pt>
                <c:pt idx="77">
                  <c:v>35551</c:v>
                </c:pt>
                <c:pt idx="78">
                  <c:v>36595</c:v>
                </c:pt>
                <c:pt idx="79">
                  <c:v>36652</c:v>
                </c:pt>
                <c:pt idx="80">
                  <c:v>36011</c:v>
                </c:pt>
                <c:pt idx="81">
                  <c:v>32981</c:v>
                </c:pt>
                <c:pt idx="82">
                  <c:v>26567</c:v>
                </c:pt>
                <c:pt idx="83">
                  <c:v>32080</c:v>
                </c:pt>
                <c:pt idx="84">
                  <c:v>31521</c:v>
                </c:pt>
                <c:pt idx="85">
                  <c:v>29373</c:v>
                </c:pt>
                <c:pt idx="86">
                  <c:v>30031</c:v>
                </c:pt>
                <c:pt idx="87">
                  <c:v>30254</c:v>
                </c:pt>
                <c:pt idx="88">
                  <c:v>27071</c:v>
                </c:pt>
                <c:pt idx="89">
                  <c:v>22065</c:v>
                </c:pt>
                <c:pt idx="90">
                  <c:v>26382</c:v>
                </c:pt>
                <c:pt idx="91">
                  <c:v>24010</c:v>
                </c:pt>
                <c:pt idx="92">
                  <c:v>22890</c:v>
                </c:pt>
                <c:pt idx="93">
                  <c:v>25152</c:v>
                </c:pt>
                <c:pt idx="94">
                  <c:v>26624</c:v>
                </c:pt>
                <c:pt idx="95">
                  <c:v>24337</c:v>
                </c:pt>
                <c:pt idx="96">
                  <c:v>19556</c:v>
                </c:pt>
                <c:pt idx="97">
                  <c:v>23950</c:v>
                </c:pt>
                <c:pt idx="98">
                  <c:v>24712</c:v>
                </c:pt>
                <c:pt idx="99">
                  <c:v>23067</c:v>
                </c:pt>
                <c:pt idx="100">
                  <c:v>22273</c:v>
                </c:pt>
                <c:pt idx="101">
                  <c:v>18732</c:v>
                </c:pt>
                <c:pt idx="102">
                  <c:v>20021</c:v>
                </c:pt>
                <c:pt idx="103">
                  <c:v>16432</c:v>
                </c:pt>
                <c:pt idx="104">
                  <c:v>20549</c:v>
                </c:pt>
                <c:pt idx="105">
                  <c:v>21822</c:v>
                </c:pt>
                <c:pt idx="106">
                  <c:v>20035</c:v>
                </c:pt>
                <c:pt idx="107">
                  <c:v>39114</c:v>
                </c:pt>
                <c:pt idx="108">
                  <c:v>-1858</c:v>
                </c:pt>
                <c:pt idx="109">
                  <c:v>16504</c:v>
                </c:pt>
                <c:pt idx="110">
                  <c:v>16375</c:v>
                </c:pt>
                <c:pt idx="111">
                  <c:v>18088</c:v>
                </c:pt>
                <c:pt idx="112">
                  <c:v>20346</c:v>
                </c:pt>
                <c:pt idx="113">
                  <c:v>18139</c:v>
                </c:pt>
                <c:pt idx="114">
                  <c:v>0</c:v>
                </c:pt>
                <c:pt idx="115">
                  <c:v>36867</c:v>
                </c:pt>
                <c:pt idx="116">
                  <c:v>16311</c:v>
                </c:pt>
                <c:pt idx="117">
                  <c:v>12584</c:v>
                </c:pt>
                <c:pt idx="118">
                  <c:v>15968</c:v>
                </c:pt>
                <c:pt idx="119">
                  <c:v>16946</c:v>
                </c:pt>
                <c:pt idx="120">
                  <c:v>15590</c:v>
                </c:pt>
                <c:pt idx="121">
                  <c:v>15158</c:v>
                </c:pt>
                <c:pt idx="122">
                  <c:v>15144</c:v>
                </c:pt>
                <c:pt idx="123">
                  <c:v>13788</c:v>
                </c:pt>
                <c:pt idx="124">
                  <c:v>10050</c:v>
                </c:pt>
                <c:pt idx="125">
                  <c:v>13816</c:v>
                </c:pt>
                <c:pt idx="126">
                  <c:v>15244</c:v>
                </c:pt>
                <c:pt idx="127">
                  <c:v>14545</c:v>
                </c:pt>
                <c:pt idx="128">
                  <c:v>14256</c:v>
                </c:pt>
                <c:pt idx="129">
                  <c:v>14849</c:v>
                </c:pt>
                <c:pt idx="130">
                  <c:v>13203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'2'!$Y$2:$Y$132</c:f>
              <c:numCache>
                <c:formatCode>General</c:formatCode>
                <c:ptCount val="131"/>
                <c:pt idx="0">
                  <c:v>106461.11722090399</c:v>
                </c:pt>
                <c:pt idx="1">
                  <c:v>106255.68987988601</c:v>
                </c:pt>
                <c:pt idx="2">
                  <c:v>122310.883106521</c:v>
                </c:pt>
                <c:pt idx="3">
                  <c:v>98971.575658157803</c:v>
                </c:pt>
                <c:pt idx="4">
                  <c:v>104281.46684866201</c:v>
                </c:pt>
                <c:pt idx="5">
                  <c:v>94967.592437109706</c:v>
                </c:pt>
                <c:pt idx="6">
                  <c:v>93533.794368486298</c:v>
                </c:pt>
                <c:pt idx="7">
                  <c:v>89240.266673412698</c:v>
                </c:pt>
                <c:pt idx="8">
                  <c:v>84814.772304438098</c:v>
                </c:pt>
                <c:pt idx="9">
                  <c:v>82491.882409898899</c:v>
                </c:pt>
                <c:pt idx="10">
                  <c:v>80181.956397496993</c:v>
                </c:pt>
                <c:pt idx="11">
                  <c:v>80657.0668141067</c:v>
                </c:pt>
                <c:pt idx="12">
                  <c:v>80790.361205741807</c:v>
                </c:pt>
                <c:pt idx="13">
                  <c:v>71888.779483128004</c:v>
                </c:pt>
                <c:pt idx="14">
                  <c:v>81985.417550753293</c:v>
                </c:pt>
                <c:pt idx="15">
                  <c:v>74372.282405436199</c:v>
                </c:pt>
                <c:pt idx="16">
                  <c:v>77012.566709093604</c:v>
                </c:pt>
                <c:pt idx="17">
                  <c:v>71485.378266655607</c:v>
                </c:pt>
                <c:pt idx="18">
                  <c:v>67422.634779877902</c:v>
                </c:pt>
                <c:pt idx="19">
                  <c:v>69431.1884388935</c:v>
                </c:pt>
                <c:pt idx="20">
                  <c:v>66360.270364448006</c:v>
                </c:pt>
                <c:pt idx="21">
                  <c:v>65752.321026115693</c:v>
                </c:pt>
                <c:pt idx="22">
                  <c:v>70566.225330210204</c:v>
                </c:pt>
                <c:pt idx="23">
                  <c:v>66742.139744406799</c:v>
                </c:pt>
                <c:pt idx="24">
                  <c:v>66209.357961684</c:v>
                </c:pt>
                <c:pt idx="25">
                  <c:v>67500.566175281798</c:v>
                </c:pt>
                <c:pt idx="26">
                  <c:v>62725.239152783099</c:v>
                </c:pt>
                <c:pt idx="27">
                  <c:v>59117.881151740003</c:v>
                </c:pt>
                <c:pt idx="28">
                  <c:v>60080.3019538347</c:v>
                </c:pt>
                <c:pt idx="29">
                  <c:v>54593.626466941903</c:v>
                </c:pt>
                <c:pt idx="30">
                  <c:v>56129.131190764499</c:v>
                </c:pt>
                <c:pt idx="31">
                  <c:v>55029.234323693498</c:v>
                </c:pt>
                <c:pt idx="32">
                  <c:v>58320.752623221197</c:v>
                </c:pt>
                <c:pt idx="33">
                  <c:v>58322.718268527598</c:v>
                </c:pt>
                <c:pt idx="34">
                  <c:v>57386.550920523601</c:v>
                </c:pt>
                <c:pt idx="35">
                  <c:v>54731.379739437798</c:v>
                </c:pt>
                <c:pt idx="36">
                  <c:v>56494.844369469298</c:v>
                </c:pt>
                <c:pt idx="37">
                  <c:v>56602.620102022498</c:v>
                </c:pt>
                <c:pt idx="38">
                  <c:v>54404.5230067827</c:v>
                </c:pt>
                <c:pt idx="39">
                  <c:v>53889.1582885674</c:v>
                </c:pt>
                <c:pt idx="40">
                  <c:v>53554.448232538904</c:v>
                </c:pt>
                <c:pt idx="41">
                  <c:v>49343.831665560399</c:v>
                </c:pt>
                <c:pt idx="42">
                  <c:v>50192.344900957098</c:v>
                </c:pt>
                <c:pt idx="43">
                  <c:v>47597.295815106503</c:v>
                </c:pt>
                <c:pt idx="44">
                  <c:v>53746.710625813103</c:v>
                </c:pt>
                <c:pt idx="45">
                  <c:v>58947.391560639597</c:v>
                </c:pt>
                <c:pt idx="46">
                  <c:v>58247.972331957302</c:v>
                </c:pt>
                <c:pt idx="47">
                  <c:v>50726.189861397201</c:v>
                </c:pt>
                <c:pt idx="48">
                  <c:v>46649.536727702303</c:v>
                </c:pt>
                <c:pt idx="49">
                  <c:v>48028.934502446202</c:v>
                </c:pt>
                <c:pt idx="50">
                  <c:v>52743.712329596499</c:v>
                </c:pt>
                <c:pt idx="51">
                  <c:v>58257.5832034575</c:v>
                </c:pt>
                <c:pt idx="52">
                  <c:v>49111.468269957797</c:v>
                </c:pt>
                <c:pt idx="53">
                  <c:v>51385.086756062403</c:v>
                </c:pt>
                <c:pt idx="54">
                  <c:v>50503.9167942446</c:v>
                </c:pt>
                <c:pt idx="55">
                  <c:v>50286.404290343002</c:v>
                </c:pt>
                <c:pt idx="56">
                  <c:v>51744.551979894699</c:v>
                </c:pt>
                <c:pt idx="57">
                  <c:v>46958.511689783198</c:v>
                </c:pt>
                <c:pt idx="58">
                  <c:v>40746.7284050936</c:v>
                </c:pt>
                <c:pt idx="59">
                  <c:v>39369.457871868901</c:v>
                </c:pt>
                <c:pt idx="60">
                  <c:v>38280.491119509497</c:v>
                </c:pt>
                <c:pt idx="61">
                  <c:v>34437.635269552396</c:v>
                </c:pt>
                <c:pt idx="62">
                  <c:v>27129.756893395501</c:v>
                </c:pt>
                <c:pt idx="63">
                  <c:v>26987.623338682901</c:v>
                </c:pt>
                <c:pt idx="64">
                  <c:v>29032.5337548637</c:v>
                </c:pt>
                <c:pt idx="65">
                  <c:v>28747.736473000899</c:v>
                </c:pt>
                <c:pt idx="66">
                  <c:v>29688.470906002</c:v>
                </c:pt>
                <c:pt idx="67">
                  <c:v>28335.212910796999</c:v>
                </c:pt>
                <c:pt idx="68">
                  <c:v>27144.083939204</c:v>
                </c:pt>
                <c:pt idx="69">
                  <c:v>28787.9853343</c:v>
                </c:pt>
                <c:pt idx="70">
                  <c:v>33341.5924430245</c:v>
                </c:pt>
                <c:pt idx="71">
                  <c:v>35347.213212916002</c:v>
                </c:pt>
                <c:pt idx="72">
                  <c:v>33167.047803736801</c:v>
                </c:pt>
                <c:pt idx="73">
                  <c:v>28647.4107410125</c:v>
                </c:pt>
                <c:pt idx="74">
                  <c:v>24975.843947138401</c:v>
                </c:pt>
                <c:pt idx="75">
                  <c:v>25917.9182381793</c:v>
                </c:pt>
                <c:pt idx="76">
                  <c:v>28010.012105132999</c:v>
                </c:pt>
                <c:pt idx="77">
                  <c:v>31725.5511045524</c:v>
                </c:pt>
                <c:pt idx="78">
                  <c:v>37779.415631268297</c:v>
                </c:pt>
                <c:pt idx="79">
                  <c:v>41523.316174904998</c:v>
                </c:pt>
                <c:pt idx="80">
                  <c:v>39511.545156231798</c:v>
                </c:pt>
                <c:pt idx="81">
                  <c:v>37901.447229456397</c:v>
                </c:pt>
                <c:pt idx="82">
                  <c:v>25506.2223036701</c:v>
                </c:pt>
                <c:pt idx="83">
                  <c:v>26503.312032091599</c:v>
                </c:pt>
                <c:pt idx="84">
                  <c:v>26709.4798861538</c:v>
                </c:pt>
                <c:pt idx="85">
                  <c:v>32322.4822110731</c:v>
                </c:pt>
                <c:pt idx="86">
                  <c:v>32732.426668153301</c:v>
                </c:pt>
                <c:pt idx="87">
                  <c:v>24550.561410510902</c:v>
                </c:pt>
                <c:pt idx="88">
                  <c:v>22917.663344511599</c:v>
                </c:pt>
                <c:pt idx="89">
                  <c:v>20022.443042481598</c:v>
                </c:pt>
                <c:pt idx="90">
                  <c:v>18531.488087637401</c:v>
                </c:pt>
                <c:pt idx="91">
                  <c:v>18940.1741692096</c:v>
                </c:pt>
                <c:pt idx="92">
                  <c:v>19699.222818706799</c:v>
                </c:pt>
                <c:pt idx="93">
                  <c:v>20054.039770363299</c:v>
                </c:pt>
                <c:pt idx="94">
                  <c:v>19713.123510233501</c:v>
                </c:pt>
                <c:pt idx="95">
                  <c:v>21155.534134836402</c:v>
                </c:pt>
                <c:pt idx="96">
                  <c:v>23598.745571822001</c:v>
                </c:pt>
                <c:pt idx="97">
                  <c:v>23808.9840831074</c:v>
                </c:pt>
                <c:pt idx="98">
                  <c:v>25325.5702944695</c:v>
                </c:pt>
                <c:pt idx="99">
                  <c:v>28299.765997381201</c:v>
                </c:pt>
                <c:pt idx="100">
                  <c:v>29148.955611797501</c:v>
                </c:pt>
                <c:pt idx="101">
                  <c:v>26322.842693520499</c:v>
                </c:pt>
                <c:pt idx="102">
                  <c:v>23839.557007776999</c:v>
                </c:pt>
                <c:pt idx="103">
                  <c:v>26649.247495769301</c:v>
                </c:pt>
                <c:pt idx="104">
                  <c:v>24258.8043798172</c:v>
                </c:pt>
                <c:pt idx="105">
                  <c:v>21139.689598224199</c:v>
                </c:pt>
                <c:pt idx="106">
                  <c:v>24203.680951437502</c:v>
                </c:pt>
                <c:pt idx="107">
                  <c:v>20379.798753744901</c:v>
                </c:pt>
                <c:pt idx="108">
                  <c:v>18900.5296195458</c:v>
                </c:pt>
                <c:pt idx="109">
                  <c:v>20171.3600812199</c:v>
                </c:pt>
                <c:pt idx="110">
                  <c:v>18516.640561780201</c:v>
                </c:pt>
                <c:pt idx="111">
                  <c:v>16724.0843468731</c:v>
                </c:pt>
                <c:pt idx="112">
                  <c:v>17810.088482775001</c:v>
                </c:pt>
                <c:pt idx="113">
                  <c:v>16735.931655264802</c:v>
                </c:pt>
                <c:pt idx="114">
                  <c:v>17133.3475020982</c:v>
                </c:pt>
                <c:pt idx="115">
                  <c:v>15551.6630369876</c:v>
                </c:pt>
                <c:pt idx="116">
                  <c:v>15935.976868981799</c:v>
                </c:pt>
                <c:pt idx="117">
                  <c:v>17303.521050060299</c:v>
                </c:pt>
                <c:pt idx="118">
                  <c:v>15391.768220832</c:v>
                </c:pt>
                <c:pt idx="119">
                  <c:v>17487.663954555399</c:v>
                </c:pt>
                <c:pt idx="120">
                  <c:v>18673.5558436295</c:v>
                </c:pt>
                <c:pt idx="121">
                  <c:v>19560.916661828502</c:v>
                </c:pt>
                <c:pt idx="122">
                  <c:v>16447.506820169299</c:v>
                </c:pt>
                <c:pt idx="123">
                  <c:v>17687.060292843002</c:v>
                </c:pt>
                <c:pt idx="124">
                  <c:v>17474.243959236501</c:v>
                </c:pt>
                <c:pt idx="125">
                  <c:v>17011.7243127949</c:v>
                </c:pt>
                <c:pt idx="126">
                  <c:v>17975.030404274999</c:v>
                </c:pt>
                <c:pt idx="127">
                  <c:v>19396.539659415899</c:v>
                </c:pt>
                <c:pt idx="128">
                  <c:v>18387.436896517</c:v>
                </c:pt>
                <c:pt idx="129">
                  <c:v>16046.231992703</c:v>
                </c:pt>
                <c:pt idx="130">
                  <c:v>15765.3157863832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4432"/>
        <c:axId val="223127808"/>
      </c:lineChart>
      <c:catAx>
        <c:axId val="21307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3127808"/>
        <c:crosses val="autoZero"/>
        <c:auto val="1"/>
        <c:lblAlgn val="ctr"/>
        <c:lblOffset val="100"/>
        <c:noMultiLvlLbl val="0"/>
      </c:catAx>
      <c:valAx>
        <c:axId val="22312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74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'3'!$F$2:$F$105</c:f>
              <c:numCache>
                <c:formatCode>General</c:formatCode>
                <c:ptCount val="104"/>
                <c:pt idx="0">
                  <c:v>13203</c:v>
                </c:pt>
                <c:pt idx="1">
                  <c:v>9102</c:v>
                </c:pt>
                <c:pt idx="2">
                  <c:v>12689</c:v>
                </c:pt>
                <c:pt idx="3">
                  <c:v>11666</c:v>
                </c:pt>
                <c:pt idx="4">
                  <c:v>18855</c:v>
                </c:pt>
                <c:pt idx="5">
                  <c:v>13082</c:v>
                </c:pt>
                <c:pt idx="6">
                  <c:v>13044</c:v>
                </c:pt>
                <c:pt idx="7">
                  <c:v>11436</c:v>
                </c:pt>
                <c:pt idx="8">
                  <c:v>8635</c:v>
                </c:pt>
                <c:pt idx="9">
                  <c:v>11039</c:v>
                </c:pt>
                <c:pt idx="10">
                  <c:v>12899</c:v>
                </c:pt>
                <c:pt idx="11">
                  <c:v>12408</c:v>
                </c:pt>
                <c:pt idx="12">
                  <c:v>11713</c:v>
                </c:pt>
                <c:pt idx="13">
                  <c:v>12059</c:v>
                </c:pt>
                <c:pt idx="14">
                  <c:v>11831</c:v>
                </c:pt>
                <c:pt idx="15">
                  <c:v>9110</c:v>
                </c:pt>
                <c:pt idx="16">
                  <c:v>11067</c:v>
                </c:pt>
                <c:pt idx="17">
                  <c:v>12923</c:v>
                </c:pt>
                <c:pt idx="18">
                  <c:v>9309</c:v>
                </c:pt>
                <c:pt idx="19">
                  <c:v>12143</c:v>
                </c:pt>
                <c:pt idx="20">
                  <c:v>12194</c:v>
                </c:pt>
                <c:pt idx="21">
                  <c:v>11649</c:v>
                </c:pt>
                <c:pt idx="22">
                  <c:v>9121</c:v>
                </c:pt>
                <c:pt idx="23">
                  <c:v>11610</c:v>
                </c:pt>
                <c:pt idx="24">
                  <c:v>12881</c:v>
                </c:pt>
                <c:pt idx="25">
                  <c:v>13193</c:v>
                </c:pt>
                <c:pt idx="26">
                  <c:v>13993</c:v>
                </c:pt>
                <c:pt idx="27">
                  <c:v>14264</c:v>
                </c:pt>
                <c:pt idx="28">
                  <c:v>14199</c:v>
                </c:pt>
                <c:pt idx="29">
                  <c:v>10584</c:v>
                </c:pt>
                <c:pt idx="30">
                  <c:v>10584</c:v>
                </c:pt>
                <c:pt idx="31">
                  <c:v>13742</c:v>
                </c:pt>
                <c:pt idx="32">
                  <c:v>16738</c:v>
                </c:pt>
                <c:pt idx="33">
                  <c:v>16577</c:v>
                </c:pt>
                <c:pt idx="34">
                  <c:v>16488</c:v>
                </c:pt>
                <c:pt idx="35">
                  <c:v>16752</c:v>
                </c:pt>
                <c:pt idx="36">
                  <c:v>15510</c:v>
                </c:pt>
                <c:pt idx="37">
                  <c:v>12286</c:v>
                </c:pt>
                <c:pt idx="38">
                  <c:v>14989</c:v>
                </c:pt>
                <c:pt idx="39">
                  <c:v>17407</c:v>
                </c:pt>
                <c:pt idx="40">
                  <c:v>16838</c:v>
                </c:pt>
                <c:pt idx="41">
                  <c:v>18284</c:v>
                </c:pt>
                <c:pt idx="42">
                  <c:v>18754</c:v>
                </c:pt>
                <c:pt idx="43">
                  <c:v>18599</c:v>
                </c:pt>
                <c:pt idx="44">
                  <c:v>15388</c:v>
                </c:pt>
                <c:pt idx="45">
                  <c:v>17921</c:v>
                </c:pt>
                <c:pt idx="46">
                  <c:v>22854</c:v>
                </c:pt>
                <c:pt idx="47">
                  <c:v>23285</c:v>
                </c:pt>
                <c:pt idx="48">
                  <c:v>24882</c:v>
                </c:pt>
                <c:pt idx="49">
                  <c:v>25320</c:v>
                </c:pt>
                <c:pt idx="50">
                  <c:v>26291</c:v>
                </c:pt>
                <c:pt idx="51">
                  <c:v>24492</c:v>
                </c:pt>
                <c:pt idx="52">
                  <c:v>28903</c:v>
                </c:pt>
                <c:pt idx="53">
                  <c:v>35871</c:v>
                </c:pt>
                <c:pt idx="54">
                  <c:v>39726</c:v>
                </c:pt>
                <c:pt idx="55">
                  <c:v>40953</c:v>
                </c:pt>
                <c:pt idx="56">
                  <c:v>43846</c:v>
                </c:pt>
                <c:pt idx="57">
                  <c:v>46951</c:v>
                </c:pt>
                <c:pt idx="58">
                  <c:v>40715</c:v>
                </c:pt>
                <c:pt idx="59">
                  <c:v>47262</c:v>
                </c:pt>
                <c:pt idx="60">
                  <c:v>53476</c:v>
                </c:pt>
                <c:pt idx="61">
                  <c:v>59118</c:v>
                </c:pt>
                <c:pt idx="62">
                  <c:v>62258</c:v>
                </c:pt>
                <c:pt idx="63">
                  <c:v>62714</c:v>
                </c:pt>
                <c:pt idx="64">
                  <c:v>68020</c:v>
                </c:pt>
                <c:pt idx="65">
                  <c:v>56211</c:v>
                </c:pt>
                <c:pt idx="66">
                  <c:v>53480</c:v>
                </c:pt>
                <c:pt idx="67">
                  <c:v>72330</c:v>
                </c:pt>
                <c:pt idx="68">
                  <c:v>81466</c:v>
                </c:pt>
                <c:pt idx="69">
                  <c:v>89129</c:v>
                </c:pt>
                <c:pt idx="70">
                  <c:v>93249</c:v>
                </c:pt>
                <c:pt idx="71">
                  <c:v>103558</c:v>
                </c:pt>
                <c:pt idx="72">
                  <c:v>96982</c:v>
                </c:pt>
                <c:pt idx="73">
                  <c:v>115736</c:v>
                </c:pt>
                <c:pt idx="74">
                  <c:v>126789</c:v>
                </c:pt>
                <c:pt idx="75">
                  <c:v>131968</c:v>
                </c:pt>
                <c:pt idx="76">
                  <c:v>145384</c:v>
                </c:pt>
                <c:pt idx="77">
                  <c:v>152879</c:v>
                </c:pt>
                <c:pt idx="78">
                  <c:v>168912</c:v>
                </c:pt>
                <c:pt idx="79">
                  <c:v>161736</c:v>
                </c:pt>
                <c:pt idx="80">
                  <c:v>184372</c:v>
                </c:pt>
                <c:pt idx="81">
                  <c:v>200739</c:v>
                </c:pt>
                <c:pt idx="82">
                  <c:v>217353</c:v>
                </c:pt>
                <c:pt idx="83">
                  <c:v>234692</c:v>
                </c:pt>
                <c:pt idx="84">
                  <c:v>261394</c:v>
                </c:pt>
                <c:pt idx="85">
                  <c:v>273802</c:v>
                </c:pt>
                <c:pt idx="86">
                  <c:v>259167</c:v>
                </c:pt>
                <c:pt idx="87">
                  <c:v>295158</c:v>
                </c:pt>
                <c:pt idx="88">
                  <c:v>314644</c:v>
                </c:pt>
                <c:pt idx="89">
                  <c:v>332921</c:v>
                </c:pt>
                <c:pt idx="90">
                  <c:v>346786</c:v>
                </c:pt>
                <c:pt idx="91">
                  <c:v>349691</c:v>
                </c:pt>
                <c:pt idx="92">
                  <c:v>352991</c:v>
                </c:pt>
                <c:pt idx="93">
                  <c:v>323023</c:v>
                </c:pt>
                <c:pt idx="94">
                  <c:v>360927</c:v>
                </c:pt>
                <c:pt idx="95">
                  <c:v>379308</c:v>
                </c:pt>
                <c:pt idx="96">
                  <c:v>386555</c:v>
                </c:pt>
                <c:pt idx="97">
                  <c:v>401993</c:v>
                </c:pt>
                <c:pt idx="98">
                  <c:v>392488</c:v>
                </c:pt>
                <c:pt idx="99">
                  <c:v>368060</c:v>
                </c:pt>
                <c:pt idx="100">
                  <c:v>357316</c:v>
                </c:pt>
                <c:pt idx="101">
                  <c:v>382146</c:v>
                </c:pt>
                <c:pt idx="102">
                  <c:v>412431</c:v>
                </c:pt>
                <c:pt idx="103">
                  <c:v>414188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'3'!$G$2:$G$105</c:f>
              <c:numCache>
                <c:formatCode>General</c:formatCode>
                <c:ptCount val="104"/>
                <c:pt idx="0">
                  <c:v>17158.798195079002</c:v>
                </c:pt>
                <c:pt idx="1">
                  <c:v>12722.7553137837</c:v>
                </c:pt>
                <c:pt idx="2">
                  <c:v>12203.720563267399</c:v>
                </c:pt>
                <c:pt idx="3">
                  <c:v>16428.015741781699</c:v>
                </c:pt>
                <c:pt idx="4">
                  <c:v>14444.4558878344</c:v>
                </c:pt>
                <c:pt idx="5">
                  <c:v>13879.4685018747</c:v>
                </c:pt>
                <c:pt idx="6">
                  <c:v>15810.8369041238</c:v>
                </c:pt>
                <c:pt idx="7">
                  <c:v>15907.939919573701</c:v>
                </c:pt>
                <c:pt idx="8">
                  <c:v>16830.781308540401</c:v>
                </c:pt>
                <c:pt idx="9">
                  <c:v>16996.130384101802</c:v>
                </c:pt>
                <c:pt idx="10">
                  <c:v>22965.826451649798</c:v>
                </c:pt>
                <c:pt idx="11">
                  <c:v>17481.271525803801</c:v>
                </c:pt>
                <c:pt idx="12">
                  <c:v>17092.7553791235</c:v>
                </c:pt>
                <c:pt idx="13">
                  <c:v>13758.326002902601</c:v>
                </c:pt>
                <c:pt idx="14">
                  <c:v>13203.652530654899</c:v>
                </c:pt>
                <c:pt idx="15">
                  <c:v>12605.086850251701</c:v>
                </c:pt>
                <c:pt idx="16">
                  <c:v>16624.659233223101</c:v>
                </c:pt>
                <c:pt idx="17">
                  <c:v>20424.163169671101</c:v>
                </c:pt>
                <c:pt idx="18">
                  <c:v>20307.981062158899</c:v>
                </c:pt>
                <c:pt idx="19">
                  <c:v>18174.2287447341</c:v>
                </c:pt>
                <c:pt idx="20">
                  <c:v>17721.036589819701</c:v>
                </c:pt>
                <c:pt idx="21">
                  <c:v>23992.923149407699</c:v>
                </c:pt>
                <c:pt idx="22">
                  <c:v>20707.412365447701</c:v>
                </c:pt>
                <c:pt idx="23">
                  <c:v>19529.794416058801</c:v>
                </c:pt>
                <c:pt idx="24">
                  <c:v>16081.343733498799</c:v>
                </c:pt>
                <c:pt idx="25">
                  <c:v>13780.290152490699</c:v>
                </c:pt>
                <c:pt idx="26">
                  <c:v>13960.0907186638</c:v>
                </c:pt>
                <c:pt idx="27">
                  <c:v>12471.253775375801</c:v>
                </c:pt>
                <c:pt idx="28">
                  <c:v>13318.165907013101</c:v>
                </c:pt>
                <c:pt idx="29">
                  <c:v>12930.843869345001</c:v>
                </c:pt>
                <c:pt idx="30">
                  <c:v>17926.145885405502</c:v>
                </c:pt>
                <c:pt idx="31">
                  <c:v>18018.1899348486</c:v>
                </c:pt>
                <c:pt idx="32">
                  <c:v>19217.661302894099</c:v>
                </c:pt>
                <c:pt idx="33">
                  <c:v>17974.795436504901</c:v>
                </c:pt>
                <c:pt idx="34">
                  <c:v>16663.521355861601</c:v>
                </c:pt>
                <c:pt idx="35">
                  <c:v>15173.7852998214</c:v>
                </c:pt>
                <c:pt idx="36">
                  <c:v>13898.5610176136</c:v>
                </c:pt>
                <c:pt idx="37">
                  <c:v>10767.752726817</c:v>
                </c:pt>
                <c:pt idx="38">
                  <c:v>10950.2792928709</c:v>
                </c:pt>
                <c:pt idx="39">
                  <c:v>9895.26179978857</c:v>
                </c:pt>
                <c:pt idx="40">
                  <c:v>15285.6202390704</c:v>
                </c:pt>
                <c:pt idx="41">
                  <c:v>20372.291947106401</c:v>
                </c:pt>
                <c:pt idx="42">
                  <c:v>14424.904642870801</c:v>
                </c:pt>
                <c:pt idx="43">
                  <c:v>14509.222774330599</c:v>
                </c:pt>
                <c:pt idx="44">
                  <c:v>25432.315362128698</c:v>
                </c:pt>
                <c:pt idx="45">
                  <c:v>18929.2689730575</c:v>
                </c:pt>
                <c:pt idx="46">
                  <c:v>13989.134001681299</c:v>
                </c:pt>
                <c:pt idx="47">
                  <c:v>16551.085059839199</c:v>
                </c:pt>
                <c:pt idx="48">
                  <c:v>16461.6603243307</c:v>
                </c:pt>
                <c:pt idx="49">
                  <c:v>15080.8923953712</c:v>
                </c:pt>
                <c:pt idx="50">
                  <c:v>17093.6909132324</c:v>
                </c:pt>
                <c:pt idx="51">
                  <c:v>16377.080893120599</c:v>
                </c:pt>
                <c:pt idx="52">
                  <c:v>18886.084883962601</c:v>
                </c:pt>
                <c:pt idx="53">
                  <c:v>20373.287186973401</c:v>
                </c:pt>
                <c:pt idx="54">
                  <c:v>23244.407578889499</c:v>
                </c:pt>
                <c:pt idx="55">
                  <c:v>28277.461841535998</c:v>
                </c:pt>
                <c:pt idx="56">
                  <c:v>36751.813583031202</c:v>
                </c:pt>
                <c:pt idx="57">
                  <c:v>39370.2713281623</c:v>
                </c:pt>
                <c:pt idx="58">
                  <c:v>35490.990573099902</c:v>
                </c:pt>
                <c:pt idx="59">
                  <c:v>37133.725228244097</c:v>
                </c:pt>
                <c:pt idx="60">
                  <c:v>39856.6635809523</c:v>
                </c:pt>
                <c:pt idx="61">
                  <c:v>42943.4111122225</c:v>
                </c:pt>
                <c:pt idx="62">
                  <c:v>45928.708348227097</c:v>
                </c:pt>
                <c:pt idx="63">
                  <c:v>50919.052801937702</c:v>
                </c:pt>
                <c:pt idx="64">
                  <c:v>61382.982608327802</c:v>
                </c:pt>
                <c:pt idx="65">
                  <c:v>64625.005268658402</c:v>
                </c:pt>
                <c:pt idx="66">
                  <c:v>64169.925785866799</c:v>
                </c:pt>
                <c:pt idx="67">
                  <c:v>69705.244535416103</c:v>
                </c:pt>
                <c:pt idx="68">
                  <c:v>77619.872979287305</c:v>
                </c:pt>
                <c:pt idx="69">
                  <c:v>84492.172564085093</c:v>
                </c:pt>
                <c:pt idx="70">
                  <c:v>94190.795039064498</c:v>
                </c:pt>
                <c:pt idx="71">
                  <c:v>105424.295953097</c:v>
                </c:pt>
                <c:pt idx="72">
                  <c:v>113756.495916632</c:v>
                </c:pt>
                <c:pt idx="73">
                  <c:v>128718.06458368601</c:v>
                </c:pt>
                <c:pt idx="74">
                  <c:v>135438.02476986899</c:v>
                </c:pt>
                <c:pt idx="75">
                  <c:v>142959.74952278499</c:v>
                </c:pt>
                <c:pt idx="76">
                  <c:v>154781.440258977</c:v>
                </c:pt>
                <c:pt idx="77">
                  <c:v>168255.21631472601</c:v>
                </c:pt>
                <c:pt idx="78">
                  <c:v>179050.46922501901</c:v>
                </c:pt>
                <c:pt idx="79">
                  <c:v>189819.52953073499</c:v>
                </c:pt>
                <c:pt idx="80">
                  <c:v>202796.29246493601</c:v>
                </c:pt>
                <c:pt idx="81">
                  <c:v>213171.86160213401</c:v>
                </c:pt>
                <c:pt idx="82">
                  <c:v>232868.49270716999</c:v>
                </c:pt>
                <c:pt idx="83">
                  <c:v>248343.202446879</c:v>
                </c:pt>
                <c:pt idx="84">
                  <c:v>255048.05151605001</c:v>
                </c:pt>
                <c:pt idx="85">
                  <c:v>253596.19136748399</c:v>
                </c:pt>
                <c:pt idx="86">
                  <c:v>263703.69853494701</c:v>
                </c:pt>
                <c:pt idx="87">
                  <c:v>274997.08781083598</c:v>
                </c:pt>
                <c:pt idx="88">
                  <c:v>284769.39965982601</c:v>
                </c:pt>
                <c:pt idx="89">
                  <c:v>291950.75145001599</c:v>
                </c:pt>
                <c:pt idx="90">
                  <c:v>301966.438909219</c:v>
                </c:pt>
                <c:pt idx="91">
                  <c:v>313142.640160451</c:v>
                </c:pt>
                <c:pt idx="92">
                  <c:v>322337.20775711403</c:v>
                </c:pt>
                <c:pt idx="93">
                  <c:v>334343.59175389598</c:v>
                </c:pt>
                <c:pt idx="94">
                  <c:v>354594.85328631202</c:v>
                </c:pt>
                <c:pt idx="95">
                  <c:v>370822.20220031298</c:v>
                </c:pt>
                <c:pt idx="96">
                  <c:v>379127.27693234698</c:v>
                </c:pt>
                <c:pt idx="97">
                  <c:v>376920.76267049898</c:v>
                </c:pt>
                <c:pt idx="98">
                  <c:v>389005.79966298101</c:v>
                </c:pt>
                <c:pt idx="99">
                  <c:v>392872.39353685698</c:v>
                </c:pt>
                <c:pt idx="100">
                  <c:v>402296.38155117398</c:v>
                </c:pt>
                <c:pt idx="101">
                  <c:v>415462.75992240099</c:v>
                </c:pt>
                <c:pt idx="102">
                  <c:v>424023.19816005102</c:v>
                </c:pt>
                <c:pt idx="103">
                  <c:v>431312.04422485997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5456"/>
        <c:axId val="223130112"/>
      </c:lineChart>
      <c:catAx>
        <c:axId val="213075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23130112"/>
        <c:crosses val="autoZero"/>
        <c:auto val="1"/>
        <c:lblAlgn val="ctr"/>
        <c:lblOffset val="100"/>
        <c:noMultiLvlLbl val="0"/>
      </c:catAx>
      <c:valAx>
        <c:axId val="22313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7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'3'!$F$2:$F$105</c:f>
              <c:numCache>
                <c:formatCode>General</c:formatCode>
                <c:ptCount val="104"/>
                <c:pt idx="0">
                  <c:v>13203</c:v>
                </c:pt>
                <c:pt idx="1">
                  <c:v>9102</c:v>
                </c:pt>
                <c:pt idx="2">
                  <c:v>12689</c:v>
                </c:pt>
                <c:pt idx="3">
                  <c:v>11666</c:v>
                </c:pt>
                <c:pt idx="4">
                  <c:v>18855</c:v>
                </c:pt>
                <c:pt idx="5">
                  <c:v>13082</c:v>
                </c:pt>
                <c:pt idx="6">
                  <c:v>13044</c:v>
                </c:pt>
                <c:pt idx="7">
                  <c:v>11436</c:v>
                </c:pt>
                <c:pt idx="8">
                  <c:v>8635</c:v>
                </c:pt>
                <c:pt idx="9">
                  <c:v>11039</c:v>
                </c:pt>
                <c:pt idx="10">
                  <c:v>12899</c:v>
                </c:pt>
                <c:pt idx="11">
                  <c:v>12408</c:v>
                </c:pt>
                <c:pt idx="12">
                  <c:v>11713</c:v>
                </c:pt>
                <c:pt idx="13">
                  <c:v>12059</c:v>
                </c:pt>
                <c:pt idx="14">
                  <c:v>11831</c:v>
                </c:pt>
                <c:pt idx="15">
                  <c:v>9110</c:v>
                </c:pt>
                <c:pt idx="16">
                  <c:v>11067</c:v>
                </c:pt>
                <c:pt idx="17">
                  <c:v>12923</c:v>
                </c:pt>
                <c:pt idx="18">
                  <c:v>9309</c:v>
                </c:pt>
                <c:pt idx="19">
                  <c:v>12143</c:v>
                </c:pt>
                <c:pt idx="20">
                  <c:v>12194</c:v>
                </c:pt>
                <c:pt idx="21">
                  <c:v>11649</c:v>
                </c:pt>
                <c:pt idx="22">
                  <c:v>9121</c:v>
                </c:pt>
                <c:pt idx="23">
                  <c:v>11610</c:v>
                </c:pt>
                <c:pt idx="24">
                  <c:v>12881</c:v>
                </c:pt>
                <c:pt idx="25">
                  <c:v>13193</c:v>
                </c:pt>
                <c:pt idx="26">
                  <c:v>13993</c:v>
                </c:pt>
                <c:pt idx="27">
                  <c:v>14264</c:v>
                </c:pt>
                <c:pt idx="28">
                  <c:v>14199</c:v>
                </c:pt>
                <c:pt idx="29">
                  <c:v>10584</c:v>
                </c:pt>
                <c:pt idx="30">
                  <c:v>10584</c:v>
                </c:pt>
                <c:pt idx="31">
                  <c:v>13742</c:v>
                </c:pt>
                <c:pt idx="32">
                  <c:v>16738</c:v>
                </c:pt>
                <c:pt idx="33">
                  <c:v>16577</c:v>
                </c:pt>
                <c:pt idx="34">
                  <c:v>16488</c:v>
                </c:pt>
                <c:pt idx="35">
                  <c:v>16752</c:v>
                </c:pt>
                <c:pt idx="36">
                  <c:v>15510</c:v>
                </c:pt>
                <c:pt idx="37">
                  <c:v>12286</c:v>
                </c:pt>
                <c:pt idx="38">
                  <c:v>14989</c:v>
                </c:pt>
                <c:pt idx="39">
                  <c:v>17407</c:v>
                </c:pt>
                <c:pt idx="40">
                  <c:v>16838</c:v>
                </c:pt>
                <c:pt idx="41">
                  <c:v>18284</c:v>
                </c:pt>
                <c:pt idx="42">
                  <c:v>18754</c:v>
                </c:pt>
                <c:pt idx="43">
                  <c:v>18599</c:v>
                </c:pt>
                <c:pt idx="44">
                  <c:v>15388</c:v>
                </c:pt>
                <c:pt idx="45">
                  <c:v>17921</c:v>
                </c:pt>
                <c:pt idx="46">
                  <c:v>22854</c:v>
                </c:pt>
                <c:pt idx="47">
                  <c:v>23285</c:v>
                </c:pt>
                <c:pt idx="48">
                  <c:v>24882</c:v>
                </c:pt>
                <c:pt idx="49">
                  <c:v>25320</c:v>
                </c:pt>
                <c:pt idx="50">
                  <c:v>26291</c:v>
                </c:pt>
                <c:pt idx="51">
                  <c:v>24492</c:v>
                </c:pt>
                <c:pt idx="52">
                  <c:v>28903</c:v>
                </c:pt>
                <c:pt idx="53">
                  <c:v>35871</c:v>
                </c:pt>
                <c:pt idx="54">
                  <c:v>39726</c:v>
                </c:pt>
                <c:pt idx="55">
                  <c:v>40953</c:v>
                </c:pt>
                <c:pt idx="56">
                  <c:v>43846</c:v>
                </c:pt>
                <c:pt idx="57">
                  <c:v>46951</c:v>
                </c:pt>
                <c:pt idx="58">
                  <c:v>40715</c:v>
                </c:pt>
                <c:pt idx="59">
                  <c:v>47262</c:v>
                </c:pt>
                <c:pt idx="60">
                  <c:v>53476</c:v>
                </c:pt>
                <c:pt idx="61">
                  <c:v>59118</c:v>
                </c:pt>
                <c:pt idx="62">
                  <c:v>62258</c:v>
                </c:pt>
                <c:pt idx="63">
                  <c:v>62714</c:v>
                </c:pt>
                <c:pt idx="64">
                  <c:v>68020</c:v>
                </c:pt>
                <c:pt idx="65">
                  <c:v>56211</c:v>
                </c:pt>
                <c:pt idx="66">
                  <c:v>53480</c:v>
                </c:pt>
                <c:pt idx="67">
                  <c:v>72330</c:v>
                </c:pt>
                <c:pt idx="68">
                  <c:v>81466</c:v>
                </c:pt>
                <c:pt idx="69">
                  <c:v>89129</c:v>
                </c:pt>
                <c:pt idx="70">
                  <c:v>93249</c:v>
                </c:pt>
                <c:pt idx="71">
                  <c:v>103558</c:v>
                </c:pt>
                <c:pt idx="72">
                  <c:v>96982</c:v>
                </c:pt>
                <c:pt idx="73">
                  <c:v>115736</c:v>
                </c:pt>
                <c:pt idx="74">
                  <c:v>126789</c:v>
                </c:pt>
                <c:pt idx="75">
                  <c:v>131968</c:v>
                </c:pt>
                <c:pt idx="76">
                  <c:v>145384</c:v>
                </c:pt>
                <c:pt idx="77">
                  <c:v>152879</c:v>
                </c:pt>
                <c:pt idx="78">
                  <c:v>168912</c:v>
                </c:pt>
                <c:pt idx="79">
                  <c:v>161736</c:v>
                </c:pt>
                <c:pt idx="80">
                  <c:v>184372</c:v>
                </c:pt>
                <c:pt idx="81">
                  <c:v>200739</c:v>
                </c:pt>
                <c:pt idx="82">
                  <c:v>217353</c:v>
                </c:pt>
                <c:pt idx="83">
                  <c:v>234692</c:v>
                </c:pt>
                <c:pt idx="84">
                  <c:v>261394</c:v>
                </c:pt>
                <c:pt idx="85">
                  <c:v>273802</c:v>
                </c:pt>
                <c:pt idx="86">
                  <c:v>259167</c:v>
                </c:pt>
                <c:pt idx="87">
                  <c:v>295158</c:v>
                </c:pt>
                <c:pt idx="88">
                  <c:v>314644</c:v>
                </c:pt>
                <c:pt idx="89">
                  <c:v>332921</c:v>
                </c:pt>
                <c:pt idx="90">
                  <c:v>346786</c:v>
                </c:pt>
                <c:pt idx="91">
                  <c:v>349691</c:v>
                </c:pt>
                <c:pt idx="92">
                  <c:v>352991</c:v>
                </c:pt>
                <c:pt idx="93">
                  <c:v>323023</c:v>
                </c:pt>
                <c:pt idx="94">
                  <c:v>360927</c:v>
                </c:pt>
                <c:pt idx="95">
                  <c:v>379308</c:v>
                </c:pt>
                <c:pt idx="96">
                  <c:v>386555</c:v>
                </c:pt>
                <c:pt idx="97">
                  <c:v>401993</c:v>
                </c:pt>
                <c:pt idx="98">
                  <c:v>392488</c:v>
                </c:pt>
                <c:pt idx="99">
                  <c:v>368060</c:v>
                </c:pt>
                <c:pt idx="100">
                  <c:v>357316</c:v>
                </c:pt>
                <c:pt idx="101">
                  <c:v>382146</c:v>
                </c:pt>
                <c:pt idx="102">
                  <c:v>412431</c:v>
                </c:pt>
                <c:pt idx="103">
                  <c:v>414188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'3'!$Y$1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'3'!$Y$2:$Y$105</c:f>
              <c:numCache>
                <c:formatCode>General</c:formatCode>
                <c:ptCount val="104"/>
                <c:pt idx="0">
                  <c:v>15765.3157863832</c:v>
                </c:pt>
                <c:pt idx="1">
                  <c:v>15394.368281570099</c:v>
                </c:pt>
                <c:pt idx="2">
                  <c:v>17777.5377827224</c:v>
                </c:pt>
                <c:pt idx="3">
                  <c:v>13825.1487584112</c:v>
                </c:pt>
                <c:pt idx="4">
                  <c:v>12504.420325642999</c:v>
                </c:pt>
                <c:pt idx="5">
                  <c:v>10215.554216373501</c:v>
                </c:pt>
                <c:pt idx="6">
                  <c:v>8784.5345929277901</c:v>
                </c:pt>
                <c:pt idx="7">
                  <c:v>7855.3347807461996</c:v>
                </c:pt>
                <c:pt idx="8">
                  <c:v>6931.11088671981</c:v>
                </c:pt>
                <c:pt idx="9">
                  <c:v>6313.2093868782704</c:v>
                </c:pt>
                <c:pt idx="10">
                  <c:v>5781.5209212925402</c:v>
                </c:pt>
                <c:pt idx="11">
                  <c:v>5785.7895072278698</c:v>
                </c:pt>
                <c:pt idx="12">
                  <c:v>5091.5096958838203</c:v>
                </c:pt>
                <c:pt idx="13">
                  <c:v>4941.1976975514399</c:v>
                </c:pt>
                <c:pt idx="14">
                  <c:v>4650.73788437232</c:v>
                </c:pt>
                <c:pt idx="15">
                  <c:v>4629.1450158839298</c:v>
                </c:pt>
                <c:pt idx="16">
                  <c:v>4627.9357773434303</c:v>
                </c:pt>
                <c:pt idx="17">
                  <c:v>4925.8961018886703</c:v>
                </c:pt>
                <c:pt idx="18">
                  <c:v>5234.7732699776898</c:v>
                </c:pt>
                <c:pt idx="19">
                  <c:v>5381.7418672306303</c:v>
                </c:pt>
                <c:pt idx="20">
                  <c:v>5463.9551784159603</c:v>
                </c:pt>
                <c:pt idx="21">
                  <c:v>5693.2815148135196</c:v>
                </c:pt>
                <c:pt idx="22">
                  <c:v>6372.3747807309801</c:v>
                </c:pt>
                <c:pt idx="23">
                  <c:v>6438.0739067416798</c:v>
                </c:pt>
                <c:pt idx="24">
                  <c:v>6725.1485536156197</c:v>
                </c:pt>
                <c:pt idx="25">
                  <c:v>6849.1918521346997</c:v>
                </c:pt>
                <c:pt idx="26">
                  <c:v>7107.9798534126303</c:v>
                </c:pt>
                <c:pt idx="27">
                  <c:v>7569.0369990959298</c:v>
                </c:pt>
                <c:pt idx="28">
                  <c:v>7894.4422276714104</c:v>
                </c:pt>
                <c:pt idx="29">
                  <c:v>8479.2385505647799</c:v>
                </c:pt>
                <c:pt idx="30">
                  <c:v>8950.8980394007594</c:v>
                </c:pt>
                <c:pt idx="31">
                  <c:v>10018.988737109399</c:v>
                </c:pt>
                <c:pt idx="32">
                  <c:v>10592.0019918738</c:v>
                </c:pt>
                <c:pt idx="33">
                  <c:v>11410.4552430195</c:v>
                </c:pt>
                <c:pt idx="34">
                  <c:v>11960.241439068301</c:v>
                </c:pt>
                <c:pt idx="35">
                  <c:v>12573.610344293</c:v>
                </c:pt>
                <c:pt idx="36">
                  <c:v>13194.274132095101</c:v>
                </c:pt>
                <c:pt idx="37">
                  <c:v>13886.337696144399</c:v>
                </c:pt>
                <c:pt idx="38">
                  <c:v>14328.824788121199</c:v>
                </c:pt>
                <c:pt idx="39">
                  <c:v>15377.9798453689</c:v>
                </c:pt>
                <c:pt idx="40">
                  <c:v>16158.6645606948</c:v>
                </c:pt>
                <c:pt idx="41">
                  <c:v>18195.720157711501</c:v>
                </c:pt>
                <c:pt idx="42">
                  <c:v>20185.467498243099</c:v>
                </c:pt>
                <c:pt idx="43">
                  <c:v>20043.344440792898</c:v>
                </c:pt>
                <c:pt idx="44">
                  <c:v>21601.6789167262</c:v>
                </c:pt>
                <c:pt idx="45">
                  <c:v>25461.9937649729</c:v>
                </c:pt>
                <c:pt idx="46">
                  <c:v>25017.022559574099</c:v>
                </c:pt>
                <c:pt idx="47">
                  <c:v>25530.961384899601</c:v>
                </c:pt>
                <c:pt idx="48">
                  <c:v>28016.2271662528</c:v>
                </c:pt>
                <c:pt idx="49">
                  <c:v>29481.534334107899</c:v>
                </c:pt>
                <c:pt idx="50">
                  <c:v>30824.4749238105</c:v>
                </c:pt>
                <c:pt idx="51">
                  <c:v>33372.350914513197</c:v>
                </c:pt>
                <c:pt idx="52">
                  <c:v>34839.383985544999</c:v>
                </c:pt>
                <c:pt idx="53">
                  <c:v>37808.336533935297</c:v>
                </c:pt>
                <c:pt idx="54">
                  <c:v>40204.039310467</c:v>
                </c:pt>
                <c:pt idx="55">
                  <c:v>43435.617318287303</c:v>
                </c:pt>
                <c:pt idx="56">
                  <c:v>47673.435732685</c:v>
                </c:pt>
                <c:pt idx="57">
                  <c:v>53819.404927605799</c:v>
                </c:pt>
                <c:pt idx="58">
                  <c:v>57173.117840988401</c:v>
                </c:pt>
                <c:pt idx="59">
                  <c:v>56955.6504292217</c:v>
                </c:pt>
                <c:pt idx="60">
                  <c:v>60514.305243197799</c:v>
                </c:pt>
                <c:pt idx="61">
                  <c:v>64060.123972488102</c:v>
                </c:pt>
                <c:pt idx="62">
                  <c:v>67812.554803693507</c:v>
                </c:pt>
                <c:pt idx="63">
                  <c:v>71385.1043750026</c:v>
                </c:pt>
                <c:pt idx="64">
                  <c:v>76347.0353623337</c:v>
                </c:pt>
                <c:pt idx="65">
                  <c:v>85277.5328199504</c:v>
                </c:pt>
                <c:pt idx="66">
                  <c:v>87858.0602883479</c:v>
                </c:pt>
                <c:pt idx="67">
                  <c:v>87803.735400905294</c:v>
                </c:pt>
                <c:pt idx="68">
                  <c:v>93485.970805946607</c:v>
                </c:pt>
                <c:pt idx="69">
                  <c:v>99738.963685802097</c:v>
                </c:pt>
                <c:pt idx="70">
                  <c:v>104682.867466501</c:v>
                </c:pt>
                <c:pt idx="71">
                  <c:v>112615.41524869201</c:v>
                </c:pt>
                <c:pt idx="72">
                  <c:v>121458.710982203</c:v>
                </c:pt>
                <c:pt idx="73">
                  <c:v>126783.09231424901</c:v>
                </c:pt>
                <c:pt idx="74">
                  <c:v>140758.04780135601</c:v>
                </c:pt>
                <c:pt idx="75">
                  <c:v>142678.398607368</c:v>
                </c:pt>
                <c:pt idx="76">
                  <c:v>147869.90621935</c:v>
                </c:pt>
                <c:pt idx="77">
                  <c:v>158166.38264774001</c:v>
                </c:pt>
                <c:pt idx="78">
                  <c:v>169850.486036852</c:v>
                </c:pt>
                <c:pt idx="79">
                  <c:v>177636.13151102199</c:v>
                </c:pt>
                <c:pt idx="80">
                  <c:v>186481.890691209</c:v>
                </c:pt>
                <c:pt idx="81">
                  <c:v>199035.78487620701</c:v>
                </c:pt>
                <c:pt idx="82">
                  <c:v>206925.47199655499</c:v>
                </c:pt>
                <c:pt idx="83">
                  <c:v>232690.88677345199</c:v>
                </c:pt>
                <c:pt idx="84">
                  <c:v>249562.17933836699</c:v>
                </c:pt>
                <c:pt idx="85">
                  <c:v>251057.941607532</c:v>
                </c:pt>
                <c:pt idx="86">
                  <c:v>238980.66194014801</c:v>
                </c:pt>
                <c:pt idx="87">
                  <c:v>255419.90622166099</c:v>
                </c:pt>
                <c:pt idx="88">
                  <c:v>267185.19505125098</c:v>
                </c:pt>
                <c:pt idx="89">
                  <c:v>277763.261120626</c:v>
                </c:pt>
                <c:pt idx="90">
                  <c:v>283816.89776242001</c:v>
                </c:pt>
                <c:pt idx="91">
                  <c:v>297592.87811261701</c:v>
                </c:pt>
                <c:pt idx="92">
                  <c:v>312028.371664226</c:v>
                </c:pt>
                <c:pt idx="93">
                  <c:v>322390.173997765</c:v>
                </c:pt>
                <c:pt idx="94">
                  <c:v>340448.97190662898</c:v>
                </c:pt>
                <c:pt idx="95">
                  <c:v>375639.91841767798</c:v>
                </c:pt>
                <c:pt idx="96">
                  <c:v>399476.13483291102</c:v>
                </c:pt>
                <c:pt idx="97">
                  <c:v>406004.52975380799</c:v>
                </c:pt>
                <c:pt idx="98">
                  <c:v>388535.54969156801</c:v>
                </c:pt>
                <c:pt idx="99">
                  <c:v>414423.59883256198</c:v>
                </c:pt>
                <c:pt idx="100">
                  <c:v>408476.832469524</c:v>
                </c:pt>
                <c:pt idx="101">
                  <c:v>425030.48930858698</c:v>
                </c:pt>
                <c:pt idx="102">
                  <c:v>443958.27451923297</c:v>
                </c:pt>
                <c:pt idx="103">
                  <c:v>450283.325091623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6480"/>
        <c:axId val="223131840"/>
      </c:lineChart>
      <c:catAx>
        <c:axId val="21307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3131840"/>
        <c:crosses val="autoZero"/>
        <c:auto val="1"/>
        <c:lblAlgn val="ctr"/>
        <c:lblOffset val="100"/>
        <c:noMultiLvlLbl val="0"/>
      </c:catAx>
      <c:valAx>
        <c:axId val="22313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7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'4'!$F$2:$F$174</c:f>
              <c:numCache>
                <c:formatCode>General</c:formatCode>
                <c:ptCount val="173"/>
                <c:pt idx="0">
                  <c:v>414188</c:v>
                </c:pt>
                <c:pt idx="1">
                  <c:v>401078</c:v>
                </c:pt>
                <c:pt idx="2">
                  <c:v>403405</c:v>
                </c:pt>
                <c:pt idx="3">
                  <c:v>366494</c:v>
                </c:pt>
                <c:pt idx="4">
                  <c:v>329942</c:v>
                </c:pt>
                <c:pt idx="5">
                  <c:v>348421</c:v>
                </c:pt>
                <c:pt idx="6">
                  <c:v>362727</c:v>
                </c:pt>
                <c:pt idx="7">
                  <c:v>343144</c:v>
                </c:pt>
                <c:pt idx="8">
                  <c:v>326098</c:v>
                </c:pt>
                <c:pt idx="9">
                  <c:v>311170</c:v>
                </c:pt>
                <c:pt idx="10">
                  <c:v>281386</c:v>
                </c:pt>
                <c:pt idx="11">
                  <c:v>263533</c:v>
                </c:pt>
                <c:pt idx="12">
                  <c:v>267334</c:v>
                </c:pt>
                <c:pt idx="13">
                  <c:v>276110</c:v>
                </c:pt>
                <c:pt idx="14">
                  <c:v>259551</c:v>
                </c:pt>
                <c:pt idx="15">
                  <c:v>257299</c:v>
                </c:pt>
                <c:pt idx="16">
                  <c:v>240842</c:v>
                </c:pt>
                <c:pt idx="17">
                  <c:v>222315</c:v>
                </c:pt>
                <c:pt idx="18">
                  <c:v>196427</c:v>
                </c:pt>
                <c:pt idx="19">
                  <c:v>208921</c:v>
                </c:pt>
                <c:pt idx="20">
                  <c:v>211298</c:v>
                </c:pt>
                <c:pt idx="21">
                  <c:v>186364</c:v>
                </c:pt>
                <c:pt idx="22">
                  <c:v>173790</c:v>
                </c:pt>
                <c:pt idx="23">
                  <c:v>165553</c:v>
                </c:pt>
                <c:pt idx="24">
                  <c:v>152734</c:v>
                </c:pt>
                <c:pt idx="25">
                  <c:v>127510</c:v>
                </c:pt>
                <c:pt idx="26">
                  <c:v>132788</c:v>
                </c:pt>
                <c:pt idx="27">
                  <c:v>134154</c:v>
                </c:pt>
                <c:pt idx="28">
                  <c:v>132364</c:v>
                </c:pt>
                <c:pt idx="29">
                  <c:v>120529</c:v>
                </c:pt>
                <c:pt idx="30">
                  <c:v>114460</c:v>
                </c:pt>
                <c:pt idx="31">
                  <c:v>100636</c:v>
                </c:pt>
                <c:pt idx="32">
                  <c:v>86498</c:v>
                </c:pt>
                <c:pt idx="33">
                  <c:v>92596</c:v>
                </c:pt>
                <c:pt idx="34">
                  <c:v>93463</c:v>
                </c:pt>
                <c:pt idx="35">
                  <c:v>92291</c:v>
                </c:pt>
                <c:pt idx="36">
                  <c:v>84332</c:v>
                </c:pt>
                <c:pt idx="37">
                  <c:v>80834</c:v>
                </c:pt>
                <c:pt idx="38">
                  <c:v>70421</c:v>
                </c:pt>
                <c:pt idx="39">
                  <c:v>60471</c:v>
                </c:pt>
                <c:pt idx="40">
                  <c:v>62224</c:v>
                </c:pt>
                <c:pt idx="41">
                  <c:v>67208</c:v>
                </c:pt>
                <c:pt idx="42">
                  <c:v>62480</c:v>
                </c:pt>
                <c:pt idx="43">
                  <c:v>60753</c:v>
                </c:pt>
                <c:pt idx="44">
                  <c:v>58226</c:v>
                </c:pt>
                <c:pt idx="45">
                  <c:v>53449</c:v>
                </c:pt>
                <c:pt idx="46">
                  <c:v>42640</c:v>
                </c:pt>
                <c:pt idx="47">
                  <c:v>50848</c:v>
                </c:pt>
                <c:pt idx="48">
                  <c:v>54069</c:v>
                </c:pt>
                <c:pt idx="49">
                  <c:v>51667</c:v>
                </c:pt>
                <c:pt idx="50">
                  <c:v>48698</c:v>
                </c:pt>
                <c:pt idx="51">
                  <c:v>50040</c:v>
                </c:pt>
                <c:pt idx="52">
                  <c:v>46148</c:v>
                </c:pt>
                <c:pt idx="53">
                  <c:v>37566</c:v>
                </c:pt>
                <c:pt idx="54">
                  <c:v>45951</c:v>
                </c:pt>
                <c:pt idx="55">
                  <c:v>48786</c:v>
                </c:pt>
                <c:pt idx="56">
                  <c:v>46617</c:v>
                </c:pt>
                <c:pt idx="57">
                  <c:v>44111</c:v>
                </c:pt>
                <c:pt idx="58">
                  <c:v>43071</c:v>
                </c:pt>
                <c:pt idx="59">
                  <c:v>39796</c:v>
                </c:pt>
                <c:pt idx="60">
                  <c:v>34703</c:v>
                </c:pt>
                <c:pt idx="61">
                  <c:v>43733</c:v>
                </c:pt>
                <c:pt idx="62">
                  <c:v>45892</c:v>
                </c:pt>
                <c:pt idx="63">
                  <c:v>43393</c:v>
                </c:pt>
                <c:pt idx="64">
                  <c:v>42766</c:v>
                </c:pt>
                <c:pt idx="65">
                  <c:v>41506</c:v>
                </c:pt>
                <c:pt idx="66">
                  <c:v>37154</c:v>
                </c:pt>
                <c:pt idx="67">
                  <c:v>32906</c:v>
                </c:pt>
                <c:pt idx="68">
                  <c:v>38865</c:v>
                </c:pt>
                <c:pt idx="69">
                  <c:v>41733</c:v>
                </c:pt>
                <c:pt idx="70">
                  <c:v>38949</c:v>
                </c:pt>
                <c:pt idx="71">
                  <c:v>38079</c:v>
                </c:pt>
                <c:pt idx="72">
                  <c:v>41157</c:v>
                </c:pt>
                <c:pt idx="73">
                  <c:v>38164</c:v>
                </c:pt>
                <c:pt idx="74">
                  <c:v>30093</c:v>
                </c:pt>
                <c:pt idx="75">
                  <c:v>42015</c:v>
                </c:pt>
                <c:pt idx="76">
                  <c:v>41383</c:v>
                </c:pt>
                <c:pt idx="77">
                  <c:v>35342</c:v>
                </c:pt>
                <c:pt idx="78">
                  <c:v>0</c:v>
                </c:pt>
                <c:pt idx="79">
                  <c:v>78839</c:v>
                </c:pt>
                <c:pt idx="80">
                  <c:v>39361</c:v>
                </c:pt>
                <c:pt idx="81">
                  <c:v>29689</c:v>
                </c:pt>
                <c:pt idx="82">
                  <c:v>43654</c:v>
                </c:pt>
                <c:pt idx="83">
                  <c:v>43509</c:v>
                </c:pt>
                <c:pt idx="84">
                  <c:v>44230</c:v>
                </c:pt>
                <c:pt idx="85">
                  <c:v>41649</c:v>
                </c:pt>
                <c:pt idx="86">
                  <c:v>41831</c:v>
                </c:pt>
                <c:pt idx="87">
                  <c:v>40134</c:v>
                </c:pt>
                <c:pt idx="88">
                  <c:v>30549</c:v>
                </c:pt>
                <c:pt idx="89">
                  <c:v>42625</c:v>
                </c:pt>
                <c:pt idx="90">
                  <c:v>42982</c:v>
                </c:pt>
                <c:pt idx="91">
                  <c:v>44643</c:v>
                </c:pt>
                <c:pt idx="92">
                  <c:v>38628</c:v>
                </c:pt>
                <c:pt idx="93">
                  <c:v>39070</c:v>
                </c:pt>
                <c:pt idx="94">
                  <c:v>35499</c:v>
                </c:pt>
                <c:pt idx="95">
                  <c:v>28204</c:v>
                </c:pt>
                <c:pt idx="96">
                  <c:v>38353</c:v>
                </c:pt>
                <c:pt idx="97">
                  <c:v>41195</c:v>
                </c:pt>
                <c:pt idx="98">
                  <c:v>40120</c:v>
                </c:pt>
                <c:pt idx="99">
                  <c:v>38667</c:v>
                </c:pt>
                <c:pt idx="100">
                  <c:v>36083</c:v>
                </c:pt>
                <c:pt idx="101">
                  <c:v>32937</c:v>
                </c:pt>
                <c:pt idx="102">
                  <c:v>25166</c:v>
                </c:pt>
                <c:pt idx="103">
                  <c:v>35178</c:v>
                </c:pt>
                <c:pt idx="104">
                  <c:v>36401</c:v>
                </c:pt>
                <c:pt idx="105">
                  <c:v>36571</c:v>
                </c:pt>
                <c:pt idx="106">
                  <c:v>34457</c:v>
                </c:pt>
                <c:pt idx="107">
                  <c:v>30948</c:v>
                </c:pt>
                <c:pt idx="108">
                  <c:v>25072</c:v>
                </c:pt>
                <c:pt idx="109">
                  <c:v>25467</c:v>
                </c:pt>
                <c:pt idx="110">
                  <c:v>37593</c:v>
                </c:pt>
                <c:pt idx="111">
                  <c:v>46164</c:v>
                </c:pt>
                <c:pt idx="112">
                  <c:v>44658</c:v>
                </c:pt>
                <c:pt idx="113">
                  <c:v>46759</c:v>
                </c:pt>
                <c:pt idx="114">
                  <c:v>45083</c:v>
                </c:pt>
                <c:pt idx="115">
                  <c:v>42909</c:v>
                </c:pt>
                <c:pt idx="116">
                  <c:v>30941</c:v>
                </c:pt>
                <c:pt idx="117">
                  <c:v>41965</c:v>
                </c:pt>
                <c:pt idx="118">
                  <c:v>47092</c:v>
                </c:pt>
                <c:pt idx="119">
                  <c:v>45352</c:v>
                </c:pt>
                <c:pt idx="120">
                  <c:v>42618</c:v>
                </c:pt>
                <c:pt idx="121">
                  <c:v>42766</c:v>
                </c:pt>
                <c:pt idx="122">
                  <c:v>38948</c:v>
                </c:pt>
                <c:pt idx="123">
                  <c:v>31222</c:v>
                </c:pt>
                <c:pt idx="124">
                  <c:v>37875</c:v>
                </c:pt>
                <c:pt idx="125">
                  <c:v>43263</c:v>
                </c:pt>
                <c:pt idx="126">
                  <c:v>34973</c:v>
                </c:pt>
                <c:pt idx="127">
                  <c:v>33376</c:v>
                </c:pt>
                <c:pt idx="128">
                  <c:v>28591</c:v>
                </c:pt>
                <c:pt idx="129">
                  <c:v>27254</c:v>
                </c:pt>
                <c:pt idx="130">
                  <c:v>25404</c:v>
                </c:pt>
                <c:pt idx="131">
                  <c:v>27176</c:v>
                </c:pt>
                <c:pt idx="132">
                  <c:v>30570</c:v>
                </c:pt>
                <c:pt idx="133">
                  <c:v>34403</c:v>
                </c:pt>
                <c:pt idx="134">
                  <c:v>35662</c:v>
                </c:pt>
                <c:pt idx="135">
                  <c:v>35662</c:v>
                </c:pt>
                <c:pt idx="136">
                  <c:v>30773</c:v>
                </c:pt>
                <c:pt idx="137">
                  <c:v>30256</c:v>
                </c:pt>
                <c:pt idx="138">
                  <c:v>26115</c:v>
                </c:pt>
                <c:pt idx="139">
                  <c:v>26964</c:v>
                </c:pt>
                <c:pt idx="140">
                  <c:v>31923</c:v>
                </c:pt>
                <c:pt idx="141">
                  <c:v>31382</c:v>
                </c:pt>
                <c:pt idx="142">
                  <c:v>29616</c:v>
                </c:pt>
                <c:pt idx="143">
                  <c:v>28326</c:v>
                </c:pt>
                <c:pt idx="144">
                  <c:v>26041</c:v>
                </c:pt>
                <c:pt idx="145">
                  <c:v>18795</c:v>
                </c:pt>
                <c:pt idx="146">
                  <c:v>18870</c:v>
                </c:pt>
                <c:pt idx="147">
                  <c:v>23529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'4'!$G$2:$G$174</c:f>
              <c:numCache>
                <c:formatCode>General</c:formatCode>
                <c:ptCount val="173"/>
                <c:pt idx="0">
                  <c:v>431312.0442</c:v>
                </c:pt>
                <c:pt idx="1">
                  <c:v>393001.16106625297</c:v>
                </c:pt>
                <c:pt idx="2">
                  <c:v>384694.63125463302</c:v>
                </c:pt>
                <c:pt idx="3">
                  <c:v>375707.47723042697</c:v>
                </c:pt>
                <c:pt idx="4">
                  <c:v>366107.41716163198</c:v>
                </c:pt>
                <c:pt idx="5">
                  <c:v>355967.16028031398</c:v>
                </c:pt>
                <c:pt idx="6">
                  <c:v>345363.061157619</c:v>
                </c:pt>
                <c:pt idx="7">
                  <c:v>334373.73076934402</c:v>
                </c:pt>
                <c:pt idx="8">
                  <c:v>323078.65120733698</c:v>
                </c:pt>
                <c:pt idx="9">
                  <c:v>311556.83838773699</c:v>
                </c:pt>
                <c:pt idx="10">
                  <c:v>299885.59241447801</c:v>
                </c:pt>
                <c:pt idx="11">
                  <c:v>288139.36883698398</c:v>
                </c:pt>
                <c:pt idx="12">
                  <c:v>276388.796449374</c:v>
                </c:pt>
                <c:pt idx="13">
                  <c:v>264699.85910351598</c:v>
                </c:pt>
                <c:pt idx="14">
                  <c:v>253133.25081736801</c:v>
                </c:pt>
                <c:pt idx="15">
                  <c:v>241743.90575095601</c:v>
                </c:pt>
                <c:pt idx="16">
                  <c:v>230580.69779183599</c:v>
                </c:pt>
                <c:pt idx="17">
                  <c:v>219686.29881553099</c:v>
                </c:pt>
                <c:pt idx="18">
                  <c:v>209097.18031786499</c:v>
                </c:pt>
                <c:pt idx="19">
                  <c:v>198843.74009316001</c:v>
                </c:pt>
                <c:pt idx="20">
                  <c:v>188950.53389769001</c:v>
                </c:pt>
                <c:pt idx="21">
                  <c:v>179436.59146016001</c:v>
                </c:pt>
                <c:pt idx="22">
                  <c:v>170315.796600823</c:v>
                </c:pt>
                <c:pt idx="23">
                  <c:v>161597.31239341199</c:v>
                </c:pt>
                <c:pt idx="24">
                  <c:v>153286.03404047299</c:v>
                </c:pt>
                <c:pt idx="25">
                  <c:v>145383.054234037</c:v>
                </c:pt>
                <c:pt idx="26">
                  <c:v>137886.12806489601</c:v>
                </c:pt>
                <c:pt idx="27">
                  <c:v>130790.12687733</c:v>
                </c:pt>
                <c:pt idx="28">
                  <c:v>124087.472726682</c:v>
                </c:pt>
                <c:pt idx="29">
                  <c:v>117768.54719995199</c:v>
                </c:pt>
                <c:pt idx="30">
                  <c:v>111822.07024869299</c:v>
                </c:pt>
                <c:pt idx="31">
                  <c:v>106235.44632714</c:v>
                </c:pt>
                <c:pt idx="32">
                  <c:v>100995.076515124</c:v>
                </c:pt>
                <c:pt idx="33">
                  <c:v>96086.636438812406</c:v>
                </c:pt>
                <c:pt idx="34">
                  <c:v>91495.320697507399</c:v>
                </c:pt>
                <c:pt idx="35">
                  <c:v>87206.055183335906</c:v>
                </c:pt>
                <c:pt idx="36">
                  <c:v>83203.679169438794</c:v>
                </c:pt>
                <c:pt idx="37">
                  <c:v>79473.099368227398</c:v>
                </c:pt>
                <c:pt idx="38">
                  <c:v>75999.418352730296</c:v>
                </c:pt>
                <c:pt idx="39">
                  <c:v>72768.039816036398</c:v>
                </c:pt>
                <c:pt idx="40">
                  <c:v>69764.753140868197</c:v>
                </c:pt>
                <c:pt idx="41">
                  <c:v>66975.799683521996</c:v>
                </c:pt>
                <c:pt idx="42">
                  <c:v>64387.923061843299</c:v>
                </c:pt>
                <c:pt idx="43">
                  <c:v>61988.405590654598</c:v>
                </c:pt>
                <c:pt idx="44">
                  <c:v>59765.0928418927</c:v>
                </c:pt>
                <c:pt idx="45">
                  <c:v>57706.408130572599</c:v>
                </c:pt>
                <c:pt idx="46">
                  <c:v>55801.358549001903</c:v>
                </c:pt>
                <c:pt idx="47">
                  <c:v>54039.533996066501</c:v>
                </c:pt>
                <c:pt idx="48">
                  <c:v>52411.1004795802</c:v>
                </c:pt>
                <c:pt idx="49">
                  <c:v>50906.788811177699</c:v>
                </c:pt>
                <c:pt idx="50">
                  <c:v>49517.879665724497</c:v>
                </c:pt>
                <c:pt idx="51">
                  <c:v>48236.185842724801</c:v>
                </c:pt>
                <c:pt idx="52">
                  <c:v>47054.032445057797</c:v>
                </c:pt>
                <c:pt idx="53">
                  <c:v>45964.235581321402</c:v>
                </c:pt>
                <c:pt idx="54">
                  <c:v>44960.0801008446</c:v>
                </c:pt>
                <c:pt idx="55">
                  <c:v>44035.296785165599</c:v>
                </c:pt>
                <c:pt idx="56">
                  <c:v>43184.039344789897</c:v>
                </c:pt>
                <c:pt idx="57">
                  <c:v>42400.8615053217</c:v>
                </c:pt>
                <c:pt idx="58">
                  <c:v>41680.694411026998</c:v>
                </c:pt>
                <c:pt idx="59">
                  <c:v>41018.824525852498</c:v>
                </c:pt>
                <c:pt idx="60">
                  <c:v>40410.872171265102</c:v>
                </c:pt>
                <c:pt idx="61">
                  <c:v>39852.770805556102</c:v>
                </c:pt>
                <c:pt idx="62">
                  <c:v>39340.747120479798</c:v>
                </c:pt>
                <c:pt idx="63">
                  <c:v>38871.3020068689</c:v>
                </c:pt>
                <c:pt idx="64">
                  <c:v>38441.192420818799</c:v>
                </c:pt>
                <c:pt idx="65">
                  <c:v>38047.414165874499</c:v>
                </c:pt>
                <c:pt idx="66">
                  <c:v>37687.1855932912</c:v>
                </c:pt>
                <c:pt idx="67">
                  <c:v>37357.932211811203</c:v>
                </c:pt>
                <c:pt idx="68">
                  <c:v>37057.272190059099</c:v>
                </c:pt>
                <c:pt idx="69">
                  <c:v>36783.002728276202</c:v>
                </c:pt>
                <c:pt idx="70">
                  <c:v>36533.087270946002</c:v>
                </c:pt>
                <c:pt idx="71">
                  <c:v>36305.643528663597</c:v>
                </c:pt>
                <c:pt idx="72">
                  <c:v>36098.932274742503</c:v>
                </c:pt>
                <c:pt idx="73">
                  <c:v>35911.346880759796</c:v>
                </c:pt>
                <c:pt idx="74">
                  <c:v>35741.403554210701</c:v>
                </c:pt>
                <c:pt idx="75">
                  <c:v>35587.7322412957</c:v>
                </c:pt>
                <c:pt idx="76">
                  <c:v>35449.068158019298</c:v>
                </c:pt>
                <c:pt idx="77">
                  <c:v>35324.243913396298</c:v>
                </c:pt>
                <c:pt idx="78">
                  <c:v>35212.182189430998</c:v>
                </c:pt>
                <c:pt idx="79">
                  <c:v>35111.888943667997</c:v>
                </c:pt>
                <c:pt idx="80">
                  <c:v>35022.447101269601</c:v>
                </c:pt>
                <c:pt idx="81">
                  <c:v>34943.010705129898</c:v>
                </c:pt>
                <c:pt idx="82">
                  <c:v>34872.799493770799</c:v>
                </c:pt>
                <c:pt idx="83">
                  <c:v>34811.0938784147</c:v>
                </c:pt>
                <c:pt idx="84">
                  <c:v>34757.230291991</c:v>
                </c:pt>
                <c:pt idx="85">
                  <c:v>34710.596884521699</c:v>
                </c:pt>
                <c:pt idx="86">
                  <c:v>34670.629540552203</c:v>
                </c:pt>
                <c:pt idx="87">
                  <c:v>34636.808195920203</c:v>
                </c:pt>
                <c:pt idx="88">
                  <c:v>34608.653432568302</c:v>
                </c:pt>
                <c:pt idx="89">
                  <c:v>34585.7233312549</c:v>
                </c:pt>
                <c:pt idx="90">
                  <c:v>34567.610563516602</c:v>
                </c:pt>
                <c:pt idx="91">
                  <c:v>34553.939705349498</c:v>
                </c:pt>
                <c:pt idx="92">
                  <c:v>34544.364756331102</c:v>
                </c:pt>
                <c:pt idx="93">
                  <c:v>34538.566848929302</c:v>
                </c:pt>
                <c:pt idx="94">
                  <c:v>34536.252133823902</c:v>
                </c:pt>
                <c:pt idx="95">
                  <c:v>34537.149828112902</c:v>
                </c:pt>
                <c:pt idx="96">
                  <c:v>34541.010414110002</c:v>
                </c:pt>
                <c:pt idx="97">
                  <c:v>34547.603977432896</c:v>
                </c:pt>
                <c:pt idx="98">
                  <c:v>34556.718673731397</c:v>
                </c:pt>
                <c:pt idx="99">
                  <c:v>34568.159314390301</c:v>
                </c:pt>
                <c:pt idx="100">
                  <c:v>34581.746062027501</c:v>
                </c:pt>
                <c:pt idx="101">
                  <c:v>34597.313227453997</c:v>
                </c:pt>
                <c:pt idx="102">
                  <c:v>34614.708160333597</c:v>
                </c:pt>
                <c:pt idx="103">
                  <c:v>34633.790226245801</c:v>
                </c:pt>
                <c:pt idx="104">
                  <c:v>34654.4298635921</c:v>
                </c:pt>
                <c:pt idx="105">
                  <c:v>34676.507714196297</c:v>
                </c:pt>
                <c:pt idx="106">
                  <c:v>34699.913821746602</c:v>
                </c:pt>
                <c:pt idx="107">
                  <c:v>34724.546893046499</c:v>
                </c:pt>
                <c:pt idx="108">
                  <c:v>34750.313617000102</c:v>
                </c:pt>
                <c:pt idx="109">
                  <c:v>34777.128037005903</c:v>
                </c:pt>
                <c:pt idx="110">
                  <c:v>34804.910972505102</c:v>
                </c:pt>
                <c:pt idx="111">
                  <c:v>34833.589485882098</c:v>
                </c:pt>
                <c:pt idx="112">
                  <c:v>34863.096391185201</c:v>
                </c:pt>
                <c:pt idx="113">
                  <c:v>34893.369801473797</c:v>
                </c:pt>
                <c:pt idx="114">
                  <c:v>34924.352711576998</c:v>
                </c:pt>
                <c:pt idx="115">
                  <c:v>34955.9926137894</c:v>
                </c:pt>
                <c:pt idx="116">
                  <c:v>34988.241143627303</c:v>
                </c:pt>
                <c:pt idx="117">
                  <c:v>35021.053753512897</c:v>
                </c:pt>
                <c:pt idx="118">
                  <c:v>35054.389412107601</c:v>
                </c:pt>
                <c:pt idx="119">
                  <c:v>35088.210327243898</c:v>
                </c:pt>
                <c:pt idx="120">
                  <c:v>35122.481690731402</c:v>
                </c:pt>
                <c:pt idx="121">
                  <c:v>35157.171443183899</c:v>
                </c:pt>
                <c:pt idx="122">
                  <c:v>35192.250057375102</c:v>
                </c:pt>
                <c:pt idx="123">
                  <c:v>35227.690338681001</c:v>
                </c:pt>
                <c:pt idx="124">
                  <c:v>35263.467241184997</c:v>
                </c:pt>
                <c:pt idx="125">
                  <c:v>35299.557698290599</c:v>
                </c:pt>
                <c:pt idx="126">
                  <c:v>35335.940466696396</c:v>
                </c:pt>
                <c:pt idx="127">
                  <c:v>35372.595982614897</c:v>
                </c:pt>
                <c:pt idx="128">
                  <c:v>35409.5062293503</c:v>
                </c:pt>
                <c:pt idx="129">
                  <c:v>35446.654615339103</c:v>
                </c:pt>
                <c:pt idx="130">
                  <c:v>35484.025861708898</c:v>
                </c:pt>
                <c:pt idx="131">
                  <c:v>35521.605898822003</c:v>
                </c:pt>
                <c:pt idx="132">
                  <c:v>35559.381770865803</c:v>
                </c:pt>
                <c:pt idx="133">
                  <c:v>35597.341548040298</c:v>
                </c:pt>
                <c:pt idx="134">
                  <c:v>35635.474245609301</c:v>
                </c:pt>
                <c:pt idx="135">
                  <c:v>35673.769749391802</c:v>
                </c:pt>
                <c:pt idx="136">
                  <c:v>35712.218747075</c:v>
                </c:pt>
                <c:pt idx="137">
                  <c:v>35750.812664976103</c:v>
                </c:pt>
                <c:pt idx="138">
                  <c:v>35789.543609777698</c:v>
                </c:pt>
                <c:pt idx="139">
                  <c:v>35828.404314869302</c:v>
                </c:pt>
                <c:pt idx="140">
                  <c:v>35867.3880909113</c:v>
                </c:pt>
                <c:pt idx="141">
                  <c:v>35906.4887802843</c:v>
                </c:pt>
                <c:pt idx="142">
                  <c:v>35945.700715175597</c:v>
                </c:pt>
                <c:pt idx="143">
                  <c:v>35985.018678899898</c:v>
                </c:pt>
                <c:pt idx="144">
                  <c:v>36024.437870356</c:v>
                </c:pt>
                <c:pt idx="145">
                  <c:v>36063.953871232501</c:v>
                </c:pt>
                <c:pt idx="146">
                  <c:v>36103.5626157816</c:v>
                </c:pt>
                <c:pt idx="147">
                  <c:v>36143.2603630433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51808"/>
        <c:axId val="225477184"/>
      </c:lineChart>
      <c:catAx>
        <c:axId val="164151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77184"/>
        <c:crosses val="autoZero"/>
        <c:auto val="1"/>
        <c:lblAlgn val="ctr"/>
        <c:lblOffset val="100"/>
        <c:noMultiLvlLbl val="0"/>
      </c:catAx>
      <c:valAx>
        <c:axId val="225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5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'4'!$F$2:$F$174</c:f>
              <c:numCache>
                <c:formatCode>General</c:formatCode>
                <c:ptCount val="173"/>
                <c:pt idx="0">
                  <c:v>414188</c:v>
                </c:pt>
                <c:pt idx="1">
                  <c:v>401078</c:v>
                </c:pt>
                <c:pt idx="2">
                  <c:v>403405</c:v>
                </c:pt>
                <c:pt idx="3">
                  <c:v>366494</c:v>
                </c:pt>
                <c:pt idx="4">
                  <c:v>329942</c:v>
                </c:pt>
                <c:pt idx="5">
                  <c:v>348421</c:v>
                </c:pt>
                <c:pt idx="6">
                  <c:v>362727</c:v>
                </c:pt>
                <c:pt idx="7">
                  <c:v>343144</c:v>
                </c:pt>
                <c:pt idx="8">
                  <c:v>326098</c:v>
                </c:pt>
                <c:pt idx="9">
                  <c:v>311170</c:v>
                </c:pt>
                <c:pt idx="10">
                  <c:v>281386</c:v>
                </c:pt>
                <c:pt idx="11">
                  <c:v>263533</c:v>
                </c:pt>
                <c:pt idx="12">
                  <c:v>267334</c:v>
                </c:pt>
                <c:pt idx="13">
                  <c:v>276110</c:v>
                </c:pt>
                <c:pt idx="14">
                  <c:v>259551</c:v>
                </c:pt>
                <c:pt idx="15">
                  <c:v>257299</c:v>
                </c:pt>
                <c:pt idx="16">
                  <c:v>240842</c:v>
                </c:pt>
                <c:pt idx="17">
                  <c:v>222315</c:v>
                </c:pt>
                <c:pt idx="18">
                  <c:v>196427</c:v>
                </c:pt>
                <c:pt idx="19">
                  <c:v>208921</c:v>
                </c:pt>
                <c:pt idx="20">
                  <c:v>211298</c:v>
                </c:pt>
                <c:pt idx="21">
                  <c:v>186364</c:v>
                </c:pt>
                <c:pt idx="22">
                  <c:v>173790</c:v>
                </c:pt>
                <c:pt idx="23">
                  <c:v>165553</c:v>
                </c:pt>
                <c:pt idx="24">
                  <c:v>152734</c:v>
                </c:pt>
                <c:pt idx="25">
                  <c:v>127510</c:v>
                </c:pt>
                <c:pt idx="26">
                  <c:v>132788</c:v>
                </c:pt>
                <c:pt idx="27">
                  <c:v>134154</c:v>
                </c:pt>
                <c:pt idx="28">
                  <c:v>132364</c:v>
                </c:pt>
                <c:pt idx="29">
                  <c:v>120529</c:v>
                </c:pt>
                <c:pt idx="30">
                  <c:v>114460</c:v>
                </c:pt>
                <c:pt idx="31">
                  <c:v>100636</c:v>
                </c:pt>
                <c:pt idx="32">
                  <c:v>86498</c:v>
                </c:pt>
                <c:pt idx="33">
                  <c:v>92596</c:v>
                </c:pt>
                <c:pt idx="34">
                  <c:v>93463</c:v>
                </c:pt>
                <c:pt idx="35">
                  <c:v>92291</c:v>
                </c:pt>
                <c:pt idx="36">
                  <c:v>84332</c:v>
                </c:pt>
                <c:pt idx="37">
                  <c:v>80834</c:v>
                </c:pt>
                <c:pt idx="38">
                  <c:v>70421</c:v>
                </c:pt>
                <c:pt idx="39">
                  <c:v>60471</c:v>
                </c:pt>
                <c:pt idx="40">
                  <c:v>62224</c:v>
                </c:pt>
                <c:pt idx="41">
                  <c:v>67208</c:v>
                </c:pt>
                <c:pt idx="42">
                  <c:v>62480</c:v>
                </c:pt>
                <c:pt idx="43">
                  <c:v>60753</c:v>
                </c:pt>
                <c:pt idx="44">
                  <c:v>58226</c:v>
                </c:pt>
                <c:pt idx="45">
                  <c:v>53449</c:v>
                </c:pt>
                <c:pt idx="46">
                  <c:v>42640</c:v>
                </c:pt>
                <c:pt idx="47">
                  <c:v>50848</c:v>
                </c:pt>
                <c:pt idx="48">
                  <c:v>54069</c:v>
                </c:pt>
                <c:pt idx="49">
                  <c:v>51667</c:v>
                </c:pt>
                <c:pt idx="50">
                  <c:v>48698</c:v>
                </c:pt>
                <c:pt idx="51">
                  <c:v>50040</c:v>
                </c:pt>
                <c:pt idx="52">
                  <c:v>46148</c:v>
                </c:pt>
                <c:pt idx="53">
                  <c:v>37566</c:v>
                </c:pt>
                <c:pt idx="54">
                  <c:v>45951</c:v>
                </c:pt>
                <c:pt idx="55">
                  <c:v>48786</c:v>
                </c:pt>
                <c:pt idx="56">
                  <c:v>46617</c:v>
                </c:pt>
                <c:pt idx="57">
                  <c:v>44111</c:v>
                </c:pt>
                <c:pt idx="58">
                  <c:v>43071</c:v>
                </c:pt>
                <c:pt idx="59">
                  <c:v>39796</c:v>
                </c:pt>
                <c:pt idx="60">
                  <c:v>34703</c:v>
                </c:pt>
                <c:pt idx="61">
                  <c:v>43733</c:v>
                </c:pt>
                <c:pt idx="62">
                  <c:v>45892</c:v>
                </c:pt>
                <c:pt idx="63">
                  <c:v>43393</c:v>
                </c:pt>
                <c:pt idx="64">
                  <c:v>42766</c:v>
                </c:pt>
                <c:pt idx="65">
                  <c:v>41506</c:v>
                </c:pt>
                <c:pt idx="66">
                  <c:v>37154</c:v>
                </c:pt>
                <c:pt idx="67">
                  <c:v>32906</c:v>
                </c:pt>
                <c:pt idx="68">
                  <c:v>38865</c:v>
                </c:pt>
                <c:pt idx="69">
                  <c:v>41733</c:v>
                </c:pt>
                <c:pt idx="70">
                  <c:v>38949</c:v>
                </c:pt>
                <c:pt idx="71">
                  <c:v>38079</c:v>
                </c:pt>
                <c:pt idx="72">
                  <c:v>41157</c:v>
                </c:pt>
                <c:pt idx="73">
                  <c:v>38164</c:v>
                </c:pt>
                <c:pt idx="74">
                  <c:v>30093</c:v>
                </c:pt>
                <c:pt idx="75">
                  <c:v>42015</c:v>
                </c:pt>
                <c:pt idx="76">
                  <c:v>41383</c:v>
                </c:pt>
                <c:pt idx="77">
                  <c:v>35342</c:v>
                </c:pt>
                <c:pt idx="78">
                  <c:v>0</c:v>
                </c:pt>
                <c:pt idx="79">
                  <c:v>78839</c:v>
                </c:pt>
                <c:pt idx="80">
                  <c:v>39361</c:v>
                </c:pt>
                <c:pt idx="81">
                  <c:v>29689</c:v>
                </c:pt>
                <c:pt idx="82">
                  <c:v>43654</c:v>
                </c:pt>
                <c:pt idx="83">
                  <c:v>43509</c:v>
                </c:pt>
                <c:pt idx="84">
                  <c:v>44230</c:v>
                </c:pt>
                <c:pt idx="85">
                  <c:v>41649</c:v>
                </c:pt>
                <c:pt idx="86">
                  <c:v>41831</c:v>
                </c:pt>
                <c:pt idx="87">
                  <c:v>40134</c:v>
                </c:pt>
                <c:pt idx="88">
                  <c:v>30549</c:v>
                </c:pt>
                <c:pt idx="89">
                  <c:v>42625</c:v>
                </c:pt>
                <c:pt idx="90">
                  <c:v>42982</c:v>
                </c:pt>
                <c:pt idx="91">
                  <c:v>44643</c:v>
                </c:pt>
                <c:pt idx="92">
                  <c:v>38628</c:v>
                </c:pt>
                <c:pt idx="93">
                  <c:v>39070</c:v>
                </c:pt>
                <c:pt idx="94">
                  <c:v>35499</c:v>
                </c:pt>
                <c:pt idx="95">
                  <c:v>28204</c:v>
                </c:pt>
                <c:pt idx="96">
                  <c:v>38353</c:v>
                </c:pt>
                <c:pt idx="97">
                  <c:v>41195</c:v>
                </c:pt>
                <c:pt idx="98">
                  <c:v>40120</c:v>
                </c:pt>
                <c:pt idx="99">
                  <c:v>38667</c:v>
                </c:pt>
                <c:pt idx="100">
                  <c:v>36083</c:v>
                </c:pt>
                <c:pt idx="101">
                  <c:v>32937</c:v>
                </c:pt>
                <c:pt idx="102">
                  <c:v>25166</c:v>
                </c:pt>
                <c:pt idx="103">
                  <c:v>35178</c:v>
                </c:pt>
                <c:pt idx="104">
                  <c:v>36401</c:v>
                </c:pt>
                <c:pt idx="105">
                  <c:v>36571</c:v>
                </c:pt>
                <c:pt idx="106">
                  <c:v>34457</c:v>
                </c:pt>
                <c:pt idx="107">
                  <c:v>30948</c:v>
                </c:pt>
                <c:pt idx="108">
                  <c:v>25072</c:v>
                </c:pt>
                <c:pt idx="109">
                  <c:v>25467</c:v>
                </c:pt>
                <c:pt idx="110">
                  <c:v>37593</c:v>
                </c:pt>
                <c:pt idx="111">
                  <c:v>46164</c:v>
                </c:pt>
                <c:pt idx="112">
                  <c:v>44658</c:v>
                </c:pt>
                <c:pt idx="113">
                  <c:v>46759</c:v>
                </c:pt>
                <c:pt idx="114">
                  <c:v>45083</c:v>
                </c:pt>
                <c:pt idx="115">
                  <c:v>42909</c:v>
                </c:pt>
                <c:pt idx="116">
                  <c:v>30941</c:v>
                </c:pt>
                <c:pt idx="117">
                  <c:v>41965</c:v>
                </c:pt>
                <c:pt idx="118">
                  <c:v>47092</c:v>
                </c:pt>
                <c:pt idx="119">
                  <c:v>45352</c:v>
                </c:pt>
                <c:pt idx="120">
                  <c:v>42618</c:v>
                </c:pt>
                <c:pt idx="121">
                  <c:v>42766</c:v>
                </c:pt>
                <c:pt idx="122">
                  <c:v>38948</c:v>
                </c:pt>
                <c:pt idx="123">
                  <c:v>31222</c:v>
                </c:pt>
                <c:pt idx="124">
                  <c:v>37875</c:v>
                </c:pt>
                <c:pt idx="125">
                  <c:v>43263</c:v>
                </c:pt>
                <c:pt idx="126">
                  <c:v>34973</c:v>
                </c:pt>
                <c:pt idx="127">
                  <c:v>33376</c:v>
                </c:pt>
                <c:pt idx="128">
                  <c:v>28591</c:v>
                </c:pt>
                <c:pt idx="129">
                  <c:v>27254</c:v>
                </c:pt>
                <c:pt idx="130">
                  <c:v>25404</c:v>
                </c:pt>
                <c:pt idx="131">
                  <c:v>27176</c:v>
                </c:pt>
                <c:pt idx="132">
                  <c:v>30570</c:v>
                </c:pt>
                <c:pt idx="133">
                  <c:v>34403</c:v>
                </c:pt>
                <c:pt idx="134">
                  <c:v>35662</c:v>
                </c:pt>
                <c:pt idx="135">
                  <c:v>35662</c:v>
                </c:pt>
                <c:pt idx="136">
                  <c:v>30773</c:v>
                </c:pt>
                <c:pt idx="137">
                  <c:v>30256</c:v>
                </c:pt>
                <c:pt idx="138">
                  <c:v>26115</c:v>
                </c:pt>
                <c:pt idx="139">
                  <c:v>26964</c:v>
                </c:pt>
                <c:pt idx="140">
                  <c:v>31923</c:v>
                </c:pt>
                <c:pt idx="141">
                  <c:v>31382</c:v>
                </c:pt>
                <c:pt idx="142">
                  <c:v>29616</c:v>
                </c:pt>
                <c:pt idx="143">
                  <c:v>28326</c:v>
                </c:pt>
                <c:pt idx="144">
                  <c:v>26041</c:v>
                </c:pt>
                <c:pt idx="145">
                  <c:v>18795</c:v>
                </c:pt>
                <c:pt idx="146">
                  <c:v>18870</c:v>
                </c:pt>
                <c:pt idx="147">
                  <c:v>23529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'4'!$Y$2:$Y$174</c:f>
              <c:numCache>
                <c:formatCode>General</c:formatCode>
                <c:ptCount val="173"/>
                <c:pt idx="0">
                  <c:v>450283.32510000002</c:v>
                </c:pt>
                <c:pt idx="1">
                  <c:v>456471.62569156202</c:v>
                </c:pt>
                <c:pt idx="2">
                  <c:v>403581.62027582602</c:v>
                </c:pt>
                <c:pt idx="3">
                  <c:v>386004.74599807197</c:v>
                </c:pt>
                <c:pt idx="4">
                  <c:v>367599.09750877402</c:v>
                </c:pt>
                <c:pt idx="5">
                  <c:v>342484.72770631203</c:v>
                </c:pt>
                <c:pt idx="6">
                  <c:v>349820.49980856199</c:v>
                </c:pt>
                <c:pt idx="7">
                  <c:v>322861.47671700199</c:v>
                </c:pt>
                <c:pt idx="8">
                  <c:v>305674.57139976398</c:v>
                </c:pt>
                <c:pt idx="9">
                  <c:v>293899.21450504701</c:v>
                </c:pt>
                <c:pt idx="10">
                  <c:v>288132.742708862</c:v>
                </c:pt>
                <c:pt idx="11">
                  <c:v>282023.36717059201</c:v>
                </c:pt>
                <c:pt idx="12">
                  <c:v>267933.41644179</c:v>
                </c:pt>
                <c:pt idx="13">
                  <c:v>288585.01398911199</c:v>
                </c:pt>
                <c:pt idx="14">
                  <c:v>236718.47133708801</c:v>
                </c:pt>
                <c:pt idx="15">
                  <c:v>243934.87490495999</c:v>
                </c:pt>
                <c:pt idx="16">
                  <c:v>225466.588348319</c:v>
                </c:pt>
                <c:pt idx="17">
                  <c:v>224928.19116606601</c:v>
                </c:pt>
                <c:pt idx="18">
                  <c:v>212597.222293959</c:v>
                </c:pt>
                <c:pt idx="19">
                  <c:v>210139.33797367901</c:v>
                </c:pt>
                <c:pt idx="20">
                  <c:v>199077.072498508</c:v>
                </c:pt>
                <c:pt idx="21">
                  <c:v>193094.77611911201</c:v>
                </c:pt>
                <c:pt idx="22">
                  <c:v>193545.55020814401</c:v>
                </c:pt>
                <c:pt idx="23">
                  <c:v>170174.42384210799</c:v>
                </c:pt>
                <c:pt idx="24">
                  <c:v>151643.51168408</c:v>
                </c:pt>
                <c:pt idx="25">
                  <c:v>147029.434106228</c:v>
                </c:pt>
                <c:pt idx="26">
                  <c:v>137043.527795745</c:v>
                </c:pt>
                <c:pt idx="27">
                  <c:v>137939.16558966099</c:v>
                </c:pt>
                <c:pt idx="28">
                  <c:v>119564.47772682999</c:v>
                </c:pt>
                <c:pt idx="29">
                  <c:v>122513.105897587</c:v>
                </c:pt>
                <c:pt idx="30">
                  <c:v>112151.635855253</c:v>
                </c:pt>
                <c:pt idx="31">
                  <c:v>105551.983497742</c:v>
                </c:pt>
                <c:pt idx="32">
                  <c:v>96862.562518038801</c:v>
                </c:pt>
                <c:pt idx="33">
                  <c:v>91292.519542894501</c:v>
                </c:pt>
                <c:pt idx="34">
                  <c:v>87741.963826919804</c:v>
                </c:pt>
                <c:pt idx="35">
                  <c:v>81523.644346122004</c:v>
                </c:pt>
                <c:pt idx="36">
                  <c:v>75714.654796504095</c:v>
                </c:pt>
                <c:pt idx="37">
                  <c:v>71529.435235051395</c:v>
                </c:pt>
                <c:pt idx="38">
                  <c:v>67289.897077182002</c:v>
                </c:pt>
                <c:pt idx="39">
                  <c:v>63942.345043313202</c:v>
                </c:pt>
                <c:pt idx="40">
                  <c:v>60553.657702508499</c:v>
                </c:pt>
                <c:pt idx="41">
                  <c:v>61960.892139324496</c:v>
                </c:pt>
                <c:pt idx="42">
                  <c:v>57622.116743090803</c:v>
                </c:pt>
                <c:pt idx="43">
                  <c:v>57831.639422870001</c:v>
                </c:pt>
                <c:pt idx="44">
                  <c:v>54615.076750034801</c:v>
                </c:pt>
                <c:pt idx="45">
                  <c:v>50519.465619227602</c:v>
                </c:pt>
                <c:pt idx="46">
                  <c:v>49540.548171440198</c:v>
                </c:pt>
                <c:pt idx="47">
                  <c:v>47174.3218022898</c:v>
                </c:pt>
                <c:pt idx="48">
                  <c:v>47178.783874858098</c:v>
                </c:pt>
                <c:pt idx="49">
                  <c:v>45727.968384596599</c:v>
                </c:pt>
                <c:pt idx="50">
                  <c:v>46043.951323265203</c:v>
                </c:pt>
                <c:pt idx="51">
                  <c:v>42620.224493954804</c:v>
                </c:pt>
                <c:pt idx="52">
                  <c:v>44420.658616621098</c:v>
                </c:pt>
                <c:pt idx="53">
                  <c:v>42787.371333279298</c:v>
                </c:pt>
                <c:pt idx="54">
                  <c:v>41634.254351517302</c:v>
                </c:pt>
                <c:pt idx="55">
                  <c:v>42418.506870119403</c:v>
                </c:pt>
                <c:pt idx="56">
                  <c:v>41489.380040521399</c:v>
                </c:pt>
                <c:pt idx="57">
                  <c:v>40681.056643964097</c:v>
                </c:pt>
                <c:pt idx="58">
                  <c:v>39513.899126525801</c:v>
                </c:pt>
                <c:pt idx="59">
                  <c:v>39940.562023895603</c:v>
                </c:pt>
                <c:pt idx="60">
                  <c:v>39506.803415362701</c:v>
                </c:pt>
                <c:pt idx="61">
                  <c:v>39537.405221207599</c:v>
                </c:pt>
                <c:pt idx="62">
                  <c:v>40012.003907042301</c:v>
                </c:pt>
                <c:pt idx="63">
                  <c:v>39134.346131384598</c:v>
                </c:pt>
                <c:pt idx="64">
                  <c:v>39493.915100510101</c:v>
                </c:pt>
                <c:pt idx="65">
                  <c:v>38711.649976352302</c:v>
                </c:pt>
                <c:pt idx="66">
                  <c:v>38598.213744008499</c:v>
                </c:pt>
                <c:pt idx="67">
                  <c:v>37531.609930252402</c:v>
                </c:pt>
                <c:pt idx="68">
                  <c:v>36907.018340375696</c:v>
                </c:pt>
                <c:pt idx="69">
                  <c:v>36773.736534646203</c:v>
                </c:pt>
                <c:pt idx="70">
                  <c:v>38831.526513783501</c:v>
                </c:pt>
                <c:pt idx="71">
                  <c:v>37372.6521344106</c:v>
                </c:pt>
                <c:pt idx="72">
                  <c:v>37418.787192715201</c:v>
                </c:pt>
                <c:pt idx="73">
                  <c:v>37503.032472914303</c:v>
                </c:pt>
                <c:pt idx="74">
                  <c:v>37506.091791070001</c:v>
                </c:pt>
                <c:pt idx="75">
                  <c:v>36967.737790962798</c:v>
                </c:pt>
                <c:pt idx="76">
                  <c:v>38045.017151381398</c:v>
                </c:pt>
                <c:pt idx="77">
                  <c:v>37863.176857389502</c:v>
                </c:pt>
                <c:pt idx="78">
                  <c:v>37907.1132577963</c:v>
                </c:pt>
                <c:pt idx="79">
                  <c:v>36516.961342197799</c:v>
                </c:pt>
                <c:pt idx="80">
                  <c:v>37015.122872185602</c:v>
                </c:pt>
                <c:pt idx="81">
                  <c:v>36952.758021124297</c:v>
                </c:pt>
                <c:pt idx="82">
                  <c:v>36287.0185178682</c:v>
                </c:pt>
                <c:pt idx="83">
                  <c:v>37236.715073992404</c:v>
                </c:pt>
                <c:pt idx="84">
                  <c:v>36441.087668524502</c:v>
                </c:pt>
                <c:pt idx="85">
                  <c:v>36826.241482113997</c:v>
                </c:pt>
                <c:pt idx="86">
                  <c:v>37190.956315381103</c:v>
                </c:pt>
                <c:pt idx="87">
                  <c:v>36575.0233962313</c:v>
                </c:pt>
                <c:pt idx="88">
                  <c:v>36900.280448340804</c:v>
                </c:pt>
                <c:pt idx="89">
                  <c:v>37046.7697544685</c:v>
                </c:pt>
                <c:pt idx="90">
                  <c:v>36540.809117561897</c:v>
                </c:pt>
                <c:pt idx="91">
                  <c:v>37251.642428222702</c:v>
                </c:pt>
                <c:pt idx="92">
                  <c:v>36779.5447309109</c:v>
                </c:pt>
                <c:pt idx="93">
                  <c:v>36992.459577469199</c:v>
                </c:pt>
                <c:pt idx="94">
                  <c:v>36928.370347993099</c:v>
                </c:pt>
                <c:pt idx="95">
                  <c:v>37081.7678594635</c:v>
                </c:pt>
                <c:pt idx="96">
                  <c:v>36126.455450777299</c:v>
                </c:pt>
                <c:pt idx="97">
                  <c:v>37255.828106896901</c:v>
                </c:pt>
                <c:pt idx="98">
                  <c:v>36896.195855539903</c:v>
                </c:pt>
                <c:pt idx="99">
                  <c:v>36635.400273697996</c:v>
                </c:pt>
                <c:pt idx="100">
                  <c:v>37004.663880505403</c:v>
                </c:pt>
                <c:pt idx="101">
                  <c:v>36492.134058365598</c:v>
                </c:pt>
                <c:pt idx="102">
                  <c:v>36484.023984383901</c:v>
                </c:pt>
                <c:pt idx="103">
                  <c:v>37242.385980126601</c:v>
                </c:pt>
                <c:pt idx="104">
                  <c:v>37004.219767700502</c:v>
                </c:pt>
                <c:pt idx="105">
                  <c:v>38334.922706719102</c:v>
                </c:pt>
                <c:pt idx="106">
                  <c:v>38584.6398622751</c:v>
                </c:pt>
                <c:pt idx="107">
                  <c:v>37868.514041180599</c:v>
                </c:pt>
                <c:pt idx="108">
                  <c:v>37129.008440751801</c:v>
                </c:pt>
                <c:pt idx="109">
                  <c:v>36717.3604935291</c:v>
                </c:pt>
                <c:pt idx="110">
                  <c:v>36099.769582478199</c:v>
                </c:pt>
                <c:pt idx="111">
                  <c:v>36840.733627958703</c:v>
                </c:pt>
                <c:pt idx="112">
                  <c:v>37825.9522798201</c:v>
                </c:pt>
                <c:pt idx="113">
                  <c:v>36203.731388538399</c:v>
                </c:pt>
                <c:pt idx="114">
                  <c:v>37512.896582904199</c:v>
                </c:pt>
                <c:pt idx="115">
                  <c:v>37263.596758012201</c:v>
                </c:pt>
                <c:pt idx="116">
                  <c:v>37015.520323187899</c:v>
                </c:pt>
                <c:pt idx="117">
                  <c:v>36411.379245375902</c:v>
                </c:pt>
                <c:pt idx="118">
                  <c:v>35566.947754534602</c:v>
                </c:pt>
                <c:pt idx="119">
                  <c:v>36880.345605812297</c:v>
                </c:pt>
                <c:pt idx="120">
                  <c:v>37097.693770511098</c:v>
                </c:pt>
                <c:pt idx="121">
                  <c:v>35587.827115752603</c:v>
                </c:pt>
                <c:pt idx="122">
                  <c:v>37095.101600578302</c:v>
                </c:pt>
                <c:pt idx="123">
                  <c:v>38646.421708061302</c:v>
                </c:pt>
                <c:pt idx="124">
                  <c:v>36378.640528731499</c:v>
                </c:pt>
                <c:pt idx="125">
                  <c:v>38402.343818727</c:v>
                </c:pt>
                <c:pt idx="126">
                  <c:v>35800.240405853197</c:v>
                </c:pt>
                <c:pt idx="127">
                  <c:v>37174.6807083315</c:v>
                </c:pt>
                <c:pt idx="128">
                  <c:v>36271.965692921498</c:v>
                </c:pt>
                <c:pt idx="129">
                  <c:v>36907.4344966641</c:v>
                </c:pt>
                <c:pt idx="130">
                  <c:v>36189.541297576601</c:v>
                </c:pt>
                <c:pt idx="131">
                  <c:v>36476.431423487797</c:v>
                </c:pt>
                <c:pt idx="132">
                  <c:v>36477.943333984796</c:v>
                </c:pt>
                <c:pt idx="133">
                  <c:v>36857.236496163699</c:v>
                </c:pt>
                <c:pt idx="134">
                  <c:v>36318.234382961899</c:v>
                </c:pt>
                <c:pt idx="135">
                  <c:v>37420.852270724798</c:v>
                </c:pt>
                <c:pt idx="136">
                  <c:v>36167.334302024101</c:v>
                </c:pt>
                <c:pt idx="137">
                  <c:v>36709.135150858201</c:v>
                </c:pt>
                <c:pt idx="138">
                  <c:v>36663.448703151298</c:v>
                </c:pt>
                <c:pt idx="139">
                  <c:v>37243.521619991901</c:v>
                </c:pt>
                <c:pt idx="140">
                  <c:v>37556.242626585001</c:v>
                </c:pt>
                <c:pt idx="141">
                  <c:v>36751.776798216102</c:v>
                </c:pt>
                <c:pt idx="142">
                  <c:v>36849.9275443304</c:v>
                </c:pt>
                <c:pt idx="143">
                  <c:v>36261.841853612699</c:v>
                </c:pt>
                <c:pt idx="144">
                  <c:v>36572.089893448901</c:v>
                </c:pt>
                <c:pt idx="145">
                  <c:v>37066.7557946296</c:v>
                </c:pt>
                <c:pt idx="146">
                  <c:v>36021.2119637906</c:v>
                </c:pt>
                <c:pt idx="147">
                  <c:v>36763.622625511598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37600"/>
        <c:axId val="225478912"/>
      </c:lineChart>
      <c:catAx>
        <c:axId val="21333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78912"/>
        <c:crosses val="autoZero"/>
        <c:auto val="1"/>
        <c:lblAlgn val="ctr"/>
        <c:lblOffset val="100"/>
        <c:noMultiLvlLbl val="0"/>
      </c:catAx>
      <c:valAx>
        <c:axId val="22547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37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'5'!$F$2:$F$76</c:f>
              <c:numCache>
                <c:formatCode>General</c:formatCode>
                <c:ptCount val="75"/>
                <c:pt idx="0">
                  <c:v>35662</c:v>
                </c:pt>
                <c:pt idx="1">
                  <c:v>30773</c:v>
                </c:pt>
                <c:pt idx="2">
                  <c:v>30256</c:v>
                </c:pt>
                <c:pt idx="3">
                  <c:v>26115</c:v>
                </c:pt>
                <c:pt idx="4">
                  <c:v>26964</c:v>
                </c:pt>
                <c:pt idx="5">
                  <c:v>31923</c:v>
                </c:pt>
                <c:pt idx="6">
                  <c:v>31382</c:v>
                </c:pt>
                <c:pt idx="7">
                  <c:v>29616</c:v>
                </c:pt>
                <c:pt idx="8">
                  <c:v>28326</c:v>
                </c:pt>
                <c:pt idx="9">
                  <c:v>26041</c:v>
                </c:pt>
                <c:pt idx="10">
                  <c:v>18795</c:v>
                </c:pt>
                <c:pt idx="11">
                  <c:v>18870</c:v>
                </c:pt>
                <c:pt idx="12">
                  <c:v>23529</c:v>
                </c:pt>
                <c:pt idx="13">
                  <c:v>26727</c:v>
                </c:pt>
                <c:pt idx="14">
                  <c:v>24354</c:v>
                </c:pt>
                <c:pt idx="15">
                  <c:v>22842</c:v>
                </c:pt>
                <c:pt idx="16">
                  <c:v>20799</c:v>
                </c:pt>
                <c:pt idx="17">
                  <c:v>18346</c:v>
                </c:pt>
                <c:pt idx="18">
                  <c:v>18833</c:v>
                </c:pt>
                <c:pt idx="19">
                  <c:v>22431</c:v>
                </c:pt>
                <c:pt idx="20">
                  <c:v>21257</c:v>
                </c:pt>
                <c:pt idx="21">
                  <c:v>19740</c:v>
                </c:pt>
                <c:pt idx="22">
                  <c:v>18166</c:v>
                </c:pt>
                <c:pt idx="23">
                  <c:v>18132</c:v>
                </c:pt>
                <c:pt idx="24">
                  <c:v>14313</c:v>
                </c:pt>
                <c:pt idx="25">
                  <c:v>15823</c:v>
                </c:pt>
                <c:pt idx="26">
                  <c:v>18987</c:v>
                </c:pt>
                <c:pt idx="27">
                  <c:v>16862</c:v>
                </c:pt>
                <c:pt idx="28">
                  <c:v>15981</c:v>
                </c:pt>
                <c:pt idx="29">
                  <c:v>14146</c:v>
                </c:pt>
                <c:pt idx="30">
                  <c:v>13596</c:v>
                </c:pt>
                <c:pt idx="31">
                  <c:v>13058</c:v>
                </c:pt>
                <c:pt idx="32">
                  <c:v>14623</c:v>
                </c:pt>
                <c:pt idx="33">
                  <c:v>18454</c:v>
                </c:pt>
                <c:pt idx="34">
                  <c:v>15786</c:v>
                </c:pt>
                <c:pt idx="35">
                  <c:v>16326</c:v>
                </c:pt>
                <c:pt idx="36">
                  <c:v>15906</c:v>
                </c:pt>
                <c:pt idx="37">
                  <c:v>14306</c:v>
                </c:pt>
                <c:pt idx="38">
                  <c:v>12428</c:v>
                </c:pt>
                <c:pt idx="39">
                  <c:v>13451</c:v>
                </c:pt>
                <c:pt idx="40">
                  <c:v>16156</c:v>
                </c:pt>
                <c:pt idx="41">
                  <c:v>14348</c:v>
                </c:pt>
                <c:pt idx="42">
                  <c:v>14313</c:v>
                </c:pt>
                <c:pt idx="43">
                  <c:v>12830</c:v>
                </c:pt>
                <c:pt idx="44">
                  <c:v>12514</c:v>
                </c:pt>
                <c:pt idx="45">
                  <c:v>10423</c:v>
                </c:pt>
                <c:pt idx="46">
                  <c:v>11903</c:v>
                </c:pt>
                <c:pt idx="47">
                  <c:v>12885</c:v>
                </c:pt>
                <c:pt idx="48">
                  <c:v>12729</c:v>
                </c:pt>
                <c:pt idx="49">
                  <c:v>10929</c:v>
                </c:pt>
                <c:pt idx="50">
                  <c:v>10826</c:v>
                </c:pt>
                <c:pt idx="51">
                  <c:v>11478</c:v>
                </c:pt>
                <c:pt idx="52">
                  <c:v>10126</c:v>
                </c:pt>
                <c:pt idx="53">
                  <c:v>11466</c:v>
                </c:pt>
                <c:pt idx="54">
                  <c:v>13091</c:v>
                </c:pt>
                <c:pt idx="55">
                  <c:v>12516</c:v>
                </c:pt>
                <c:pt idx="56">
                  <c:v>11850</c:v>
                </c:pt>
                <c:pt idx="57">
                  <c:v>11271</c:v>
                </c:pt>
                <c:pt idx="58">
                  <c:v>10229</c:v>
                </c:pt>
                <c:pt idx="59">
                  <c:v>8865</c:v>
                </c:pt>
                <c:pt idx="60">
                  <c:v>10197</c:v>
                </c:pt>
                <c:pt idx="61">
                  <c:v>11919</c:v>
                </c:pt>
                <c:pt idx="62">
                  <c:v>11106</c:v>
                </c:pt>
                <c:pt idx="63">
                  <c:v>10302</c:v>
                </c:pt>
                <c:pt idx="64">
                  <c:v>10488</c:v>
                </c:pt>
                <c:pt idx="65">
                  <c:v>8488</c:v>
                </c:pt>
                <c:pt idx="66">
                  <c:v>7579</c:v>
                </c:pt>
                <c:pt idx="67">
                  <c:v>9283</c:v>
                </c:pt>
                <c:pt idx="68">
                  <c:v>9119</c:v>
                </c:pt>
                <c:pt idx="69">
                  <c:v>10549</c:v>
                </c:pt>
                <c:pt idx="70">
                  <c:v>8318</c:v>
                </c:pt>
                <c:pt idx="71">
                  <c:v>8774</c:v>
                </c:pt>
                <c:pt idx="72">
                  <c:v>8309</c:v>
                </c:pt>
                <c:pt idx="73">
                  <c:v>6990</c:v>
                </c:pt>
                <c:pt idx="74">
                  <c:v>8954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'5'!$G$2:$G$76</c:f>
              <c:numCache>
                <c:formatCode>General</c:formatCode>
                <c:ptCount val="75"/>
                <c:pt idx="0">
                  <c:v>36183.043669999999</c:v>
                </c:pt>
                <c:pt idx="1">
                  <c:v>16043.377188468099</c:v>
                </c:pt>
                <c:pt idx="2">
                  <c:v>18528.8196498246</c:v>
                </c:pt>
                <c:pt idx="3">
                  <c:v>25585.627024218698</c:v>
                </c:pt>
                <c:pt idx="4">
                  <c:v>32485.8147648175</c:v>
                </c:pt>
                <c:pt idx="5">
                  <c:v>24396.7117994213</c:v>
                </c:pt>
                <c:pt idx="6">
                  <c:v>21541.520358881</c:v>
                </c:pt>
                <c:pt idx="7">
                  <c:v>14901.475855639201</c:v>
                </c:pt>
                <c:pt idx="8">
                  <c:v>15647.8538559228</c:v>
                </c:pt>
                <c:pt idx="9">
                  <c:v>23631.249604759701</c:v>
                </c:pt>
                <c:pt idx="10">
                  <c:v>13444.6597400093</c:v>
                </c:pt>
                <c:pt idx="11">
                  <c:v>17072.117732570499</c:v>
                </c:pt>
                <c:pt idx="12">
                  <c:v>31906.2384209503</c:v>
                </c:pt>
                <c:pt idx="13">
                  <c:v>25259.190296133998</c:v>
                </c:pt>
                <c:pt idx="14">
                  <c:v>20493.001920523599</c:v>
                </c:pt>
                <c:pt idx="15">
                  <c:v>19549.540827234701</c:v>
                </c:pt>
                <c:pt idx="16">
                  <c:v>19727.287470194002</c:v>
                </c:pt>
                <c:pt idx="17">
                  <c:v>18981.6344289919</c:v>
                </c:pt>
                <c:pt idx="18">
                  <c:v>19120.060357077</c:v>
                </c:pt>
                <c:pt idx="19">
                  <c:v>19730.700242745199</c:v>
                </c:pt>
                <c:pt idx="20">
                  <c:v>19162.688415577599</c:v>
                </c:pt>
                <c:pt idx="21">
                  <c:v>18505.284908519599</c:v>
                </c:pt>
                <c:pt idx="22">
                  <c:v>18969.618565797799</c:v>
                </c:pt>
                <c:pt idx="23">
                  <c:v>19080.601555043399</c:v>
                </c:pt>
                <c:pt idx="24">
                  <c:v>18240.3863492501</c:v>
                </c:pt>
                <c:pt idx="25">
                  <c:v>18087.939084620699</c:v>
                </c:pt>
                <c:pt idx="26">
                  <c:v>18585.129971013401</c:v>
                </c:pt>
                <c:pt idx="27">
                  <c:v>18179.706686732799</c:v>
                </c:pt>
                <c:pt idx="28">
                  <c:v>17488.531990245901</c:v>
                </c:pt>
                <c:pt idx="29">
                  <c:v>17766.090151967001</c:v>
                </c:pt>
                <c:pt idx="30">
                  <c:v>17953.819624661901</c:v>
                </c:pt>
                <c:pt idx="31">
                  <c:v>17247.3447430003</c:v>
                </c:pt>
                <c:pt idx="32">
                  <c:v>16959.5453157714</c:v>
                </c:pt>
                <c:pt idx="33">
                  <c:v>17369.241753066399</c:v>
                </c:pt>
                <c:pt idx="34">
                  <c:v>17116.5439168825</c:v>
                </c:pt>
                <c:pt idx="35">
                  <c:v>16442.673294094398</c:v>
                </c:pt>
                <c:pt idx="36">
                  <c:v>16557.999418244701</c:v>
                </c:pt>
                <c:pt idx="37">
                  <c:v>16779.5336536346</c:v>
                </c:pt>
                <c:pt idx="38">
                  <c:v>16204.6976938751</c:v>
                </c:pt>
                <c:pt idx="39">
                  <c:v>15823.6411413271</c:v>
                </c:pt>
                <c:pt idx="40">
                  <c:v>16129.4782647211</c:v>
                </c:pt>
                <c:pt idx="41">
                  <c:v>15990.846846262501</c:v>
                </c:pt>
                <c:pt idx="42">
                  <c:v>15358.507373116399</c:v>
                </c:pt>
                <c:pt idx="43">
                  <c:v>15332.4966356521</c:v>
                </c:pt>
                <c:pt idx="44">
                  <c:v>15548.6364887049</c:v>
                </c:pt>
                <c:pt idx="45">
                  <c:v>15090.6027367758</c:v>
                </c:pt>
                <c:pt idx="46">
                  <c:v>14648.471421099301</c:v>
                </c:pt>
                <c:pt idx="47">
                  <c:v>14840.2278843108</c:v>
                </c:pt>
                <c:pt idx="48">
                  <c:v>14774.538114803399</c:v>
                </c:pt>
                <c:pt idx="49">
                  <c:v>14192.716710835701</c:v>
                </c:pt>
                <c:pt idx="50">
                  <c:v>14042.962623945399</c:v>
                </c:pt>
                <c:pt idx="51">
                  <c:v>14217.587939763</c:v>
                </c:pt>
                <c:pt idx="52">
                  <c:v>13849.1338323951</c:v>
                </c:pt>
                <c:pt idx="53">
                  <c:v>13363.453288356801</c:v>
                </c:pt>
                <c:pt idx="54">
                  <c:v>13429.671634838</c:v>
                </c:pt>
                <c:pt idx="55">
                  <c:v>13389.190537001001</c:v>
                </c:pt>
                <c:pt idx="56">
                  <c:v>12846.5407755584</c:v>
                </c:pt>
                <c:pt idx="57">
                  <c:v>12577.2738124477</c:v>
                </c:pt>
                <c:pt idx="58">
                  <c:v>12667.688032960999</c:v>
                </c:pt>
                <c:pt idx="59">
                  <c:v>12341.5600691047</c:v>
                </c:pt>
                <c:pt idx="60">
                  <c:v>11803.5138754584</c:v>
                </c:pt>
                <c:pt idx="61">
                  <c:v>11716.1180684068</c:v>
                </c:pt>
                <c:pt idx="62">
                  <c:v>11632.6467354624</c:v>
                </c:pt>
                <c:pt idx="63">
                  <c:v>11082.380789381499</c:v>
                </c:pt>
                <c:pt idx="64">
                  <c:v>10663.5739055555</c:v>
                </c:pt>
                <c:pt idx="65">
                  <c:v>10597.5135069797</c:v>
                </c:pt>
                <c:pt idx="66">
                  <c:v>10223.5624398538</c:v>
                </c:pt>
                <c:pt idx="67">
                  <c:v>9570.0545766339601</c:v>
                </c:pt>
                <c:pt idx="68">
                  <c:v>9250.1909885760397</c:v>
                </c:pt>
                <c:pt idx="69">
                  <c:v>8998.9958636336996</c:v>
                </c:pt>
                <c:pt idx="70">
                  <c:v>8319.1685944791006</c:v>
                </c:pt>
                <c:pt idx="71">
                  <c:v>7638.2995141847096</c:v>
                </c:pt>
                <c:pt idx="72">
                  <c:v>7259.0610962258697</c:v>
                </c:pt>
                <c:pt idx="73">
                  <c:v>6644.8956031114803</c:v>
                </c:pt>
                <c:pt idx="74">
                  <c:v>5690.09130894998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39648"/>
        <c:axId val="225480640"/>
      </c:lineChart>
      <c:catAx>
        <c:axId val="213339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80640"/>
        <c:crosses val="autoZero"/>
        <c:auto val="1"/>
        <c:lblAlgn val="ctr"/>
        <c:lblOffset val="100"/>
        <c:noMultiLvlLbl val="0"/>
      </c:catAx>
      <c:valAx>
        <c:axId val="22548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39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Sheet1!$A$2:$A$611</c:f>
              <c:numCache>
                <c:formatCode>General</c:formatCode>
                <c:ptCount val="6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23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13</c:v>
                </c:pt>
                <c:pt idx="41">
                  <c:v>6</c:v>
                </c:pt>
                <c:pt idx="42">
                  <c:v>11</c:v>
                </c:pt>
                <c:pt idx="43">
                  <c:v>9</c:v>
                </c:pt>
                <c:pt idx="44">
                  <c:v>20</c:v>
                </c:pt>
                <c:pt idx="45">
                  <c:v>11</c:v>
                </c:pt>
                <c:pt idx="46">
                  <c:v>6</c:v>
                </c:pt>
                <c:pt idx="47">
                  <c:v>23</c:v>
                </c:pt>
                <c:pt idx="48">
                  <c:v>14</c:v>
                </c:pt>
                <c:pt idx="49">
                  <c:v>38</c:v>
                </c:pt>
                <c:pt idx="50">
                  <c:v>50</c:v>
                </c:pt>
                <c:pt idx="51">
                  <c:v>86</c:v>
                </c:pt>
                <c:pt idx="52">
                  <c:v>66</c:v>
                </c:pt>
                <c:pt idx="53">
                  <c:v>103</c:v>
                </c:pt>
                <c:pt idx="54">
                  <c:v>37</c:v>
                </c:pt>
                <c:pt idx="55">
                  <c:v>121</c:v>
                </c:pt>
                <c:pt idx="56">
                  <c:v>70</c:v>
                </c:pt>
                <c:pt idx="57">
                  <c:v>160</c:v>
                </c:pt>
                <c:pt idx="58">
                  <c:v>100</c:v>
                </c:pt>
                <c:pt idx="59">
                  <c:v>37</c:v>
                </c:pt>
                <c:pt idx="60">
                  <c:v>227</c:v>
                </c:pt>
                <c:pt idx="61">
                  <c:v>146</c:v>
                </c:pt>
                <c:pt idx="62">
                  <c:v>601</c:v>
                </c:pt>
                <c:pt idx="63">
                  <c:v>545</c:v>
                </c:pt>
                <c:pt idx="64">
                  <c:v>24</c:v>
                </c:pt>
                <c:pt idx="65">
                  <c:v>515</c:v>
                </c:pt>
                <c:pt idx="66">
                  <c:v>506</c:v>
                </c:pt>
                <c:pt idx="67">
                  <c:v>1190</c:v>
                </c:pt>
                <c:pt idx="68">
                  <c:v>533</c:v>
                </c:pt>
                <c:pt idx="69">
                  <c:v>605</c:v>
                </c:pt>
                <c:pt idx="70">
                  <c:v>809</c:v>
                </c:pt>
                <c:pt idx="71">
                  <c:v>873</c:v>
                </c:pt>
                <c:pt idx="72">
                  <c:v>848</c:v>
                </c:pt>
                <c:pt idx="73">
                  <c:v>759</c:v>
                </c:pt>
                <c:pt idx="74">
                  <c:v>1248</c:v>
                </c:pt>
                <c:pt idx="75">
                  <c:v>1034</c:v>
                </c:pt>
                <c:pt idx="76">
                  <c:v>835</c:v>
                </c:pt>
                <c:pt idx="77">
                  <c:v>1108</c:v>
                </c:pt>
                <c:pt idx="78">
                  <c:v>922</c:v>
                </c:pt>
                <c:pt idx="79">
                  <c:v>1370</c:v>
                </c:pt>
                <c:pt idx="80">
                  <c:v>1893</c:v>
                </c:pt>
                <c:pt idx="81">
                  <c:v>924</c:v>
                </c:pt>
                <c:pt idx="82">
                  <c:v>1541</c:v>
                </c:pt>
                <c:pt idx="83">
                  <c:v>1290</c:v>
                </c:pt>
                <c:pt idx="84">
                  <c:v>1707</c:v>
                </c:pt>
                <c:pt idx="85">
                  <c:v>1453</c:v>
                </c:pt>
                <c:pt idx="86">
                  <c:v>1753</c:v>
                </c:pt>
                <c:pt idx="87">
                  <c:v>1607</c:v>
                </c:pt>
                <c:pt idx="88">
                  <c:v>1561</c:v>
                </c:pt>
                <c:pt idx="89">
                  <c:v>1873</c:v>
                </c:pt>
                <c:pt idx="90">
                  <c:v>1738</c:v>
                </c:pt>
                <c:pt idx="91">
                  <c:v>1801</c:v>
                </c:pt>
                <c:pt idx="92">
                  <c:v>2394</c:v>
                </c:pt>
                <c:pt idx="93">
                  <c:v>2442</c:v>
                </c:pt>
                <c:pt idx="94">
                  <c:v>2806</c:v>
                </c:pt>
                <c:pt idx="95">
                  <c:v>3932</c:v>
                </c:pt>
                <c:pt idx="96">
                  <c:v>2963</c:v>
                </c:pt>
                <c:pt idx="97">
                  <c:v>3587</c:v>
                </c:pt>
                <c:pt idx="98">
                  <c:v>3364</c:v>
                </c:pt>
                <c:pt idx="99">
                  <c:v>3344</c:v>
                </c:pt>
                <c:pt idx="100">
                  <c:v>3113</c:v>
                </c:pt>
                <c:pt idx="101">
                  <c:v>4353</c:v>
                </c:pt>
                <c:pt idx="102">
                  <c:v>3607</c:v>
                </c:pt>
                <c:pt idx="103">
                  <c:v>3524</c:v>
                </c:pt>
                <c:pt idx="104">
                  <c:v>3763</c:v>
                </c:pt>
                <c:pt idx="105">
                  <c:v>3942</c:v>
                </c:pt>
                <c:pt idx="106">
                  <c:v>3787</c:v>
                </c:pt>
                <c:pt idx="107">
                  <c:v>4864</c:v>
                </c:pt>
                <c:pt idx="108">
                  <c:v>5050</c:v>
                </c:pt>
                <c:pt idx="109">
                  <c:v>4630</c:v>
                </c:pt>
                <c:pt idx="110">
                  <c:v>6147</c:v>
                </c:pt>
                <c:pt idx="111">
                  <c:v>5553</c:v>
                </c:pt>
                <c:pt idx="112">
                  <c:v>6198</c:v>
                </c:pt>
                <c:pt idx="113">
                  <c:v>6568</c:v>
                </c:pt>
                <c:pt idx="114">
                  <c:v>6629</c:v>
                </c:pt>
                <c:pt idx="115">
                  <c:v>7113</c:v>
                </c:pt>
                <c:pt idx="116">
                  <c:v>6414</c:v>
                </c:pt>
                <c:pt idx="117">
                  <c:v>5843</c:v>
                </c:pt>
                <c:pt idx="118">
                  <c:v>7293</c:v>
                </c:pt>
                <c:pt idx="119">
                  <c:v>7300</c:v>
                </c:pt>
                <c:pt idx="120">
                  <c:v>8105</c:v>
                </c:pt>
                <c:pt idx="121">
                  <c:v>8336</c:v>
                </c:pt>
                <c:pt idx="122">
                  <c:v>8782</c:v>
                </c:pt>
                <c:pt idx="123">
                  <c:v>7761</c:v>
                </c:pt>
                <c:pt idx="124">
                  <c:v>8821</c:v>
                </c:pt>
                <c:pt idx="125">
                  <c:v>9633</c:v>
                </c:pt>
                <c:pt idx="126">
                  <c:v>9889</c:v>
                </c:pt>
                <c:pt idx="127">
                  <c:v>9471</c:v>
                </c:pt>
                <c:pt idx="128">
                  <c:v>10438</c:v>
                </c:pt>
                <c:pt idx="129">
                  <c:v>10864</c:v>
                </c:pt>
                <c:pt idx="130">
                  <c:v>8442</c:v>
                </c:pt>
                <c:pt idx="131">
                  <c:v>10218</c:v>
                </c:pt>
                <c:pt idx="132">
                  <c:v>10459</c:v>
                </c:pt>
                <c:pt idx="133">
                  <c:v>10930</c:v>
                </c:pt>
                <c:pt idx="134">
                  <c:v>11458</c:v>
                </c:pt>
                <c:pt idx="135">
                  <c:v>11929</c:v>
                </c:pt>
                <c:pt idx="136">
                  <c:v>11502</c:v>
                </c:pt>
                <c:pt idx="137">
                  <c:v>10667</c:v>
                </c:pt>
                <c:pt idx="138">
                  <c:v>10974</c:v>
                </c:pt>
                <c:pt idx="139">
                  <c:v>12881</c:v>
                </c:pt>
                <c:pt idx="140">
                  <c:v>13586</c:v>
                </c:pt>
                <c:pt idx="141">
                  <c:v>14516</c:v>
                </c:pt>
                <c:pt idx="142">
                  <c:v>15403</c:v>
                </c:pt>
                <c:pt idx="143">
                  <c:v>14831</c:v>
                </c:pt>
                <c:pt idx="144">
                  <c:v>14933</c:v>
                </c:pt>
                <c:pt idx="145">
                  <c:v>15968</c:v>
                </c:pt>
                <c:pt idx="146">
                  <c:v>16922</c:v>
                </c:pt>
                <c:pt idx="147">
                  <c:v>17296</c:v>
                </c:pt>
                <c:pt idx="148">
                  <c:v>18552</c:v>
                </c:pt>
                <c:pt idx="149">
                  <c:v>19906</c:v>
                </c:pt>
                <c:pt idx="150">
                  <c:v>19459</c:v>
                </c:pt>
                <c:pt idx="151">
                  <c:v>18522</c:v>
                </c:pt>
                <c:pt idx="152">
                  <c:v>18641</c:v>
                </c:pt>
                <c:pt idx="153">
                  <c:v>19160</c:v>
                </c:pt>
                <c:pt idx="154">
                  <c:v>20903</c:v>
                </c:pt>
                <c:pt idx="155">
                  <c:v>22771</c:v>
                </c:pt>
                <c:pt idx="156">
                  <c:v>24850</c:v>
                </c:pt>
                <c:pt idx="157">
                  <c:v>24248</c:v>
                </c:pt>
                <c:pt idx="158">
                  <c:v>22251</c:v>
                </c:pt>
                <c:pt idx="159">
                  <c:v>22753</c:v>
                </c:pt>
                <c:pt idx="160">
                  <c:v>24879</c:v>
                </c:pt>
                <c:pt idx="161">
                  <c:v>26506</c:v>
                </c:pt>
                <c:pt idx="162">
                  <c:v>27114</c:v>
                </c:pt>
                <c:pt idx="163">
                  <c:v>28606</c:v>
                </c:pt>
                <c:pt idx="164">
                  <c:v>28732</c:v>
                </c:pt>
                <c:pt idx="165">
                  <c:v>28498</c:v>
                </c:pt>
                <c:pt idx="166">
                  <c:v>29429</c:v>
                </c:pt>
                <c:pt idx="167">
                  <c:v>32676</c:v>
                </c:pt>
                <c:pt idx="168">
                  <c:v>34975</c:v>
                </c:pt>
                <c:pt idx="169">
                  <c:v>35252</c:v>
                </c:pt>
                <c:pt idx="170">
                  <c:v>38697</c:v>
                </c:pt>
                <c:pt idx="171">
                  <c:v>40425</c:v>
                </c:pt>
                <c:pt idx="172">
                  <c:v>37132</c:v>
                </c:pt>
                <c:pt idx="173">
                  <c:v>37740</c:v>
                </c:pt>
                <c:pt idx="174">
                  <c:v>45720</c:v>
                </c:pt>
                <c:pt idx="175">
                  <c:v>49310</c:v>
                </c:pt>
                <c:pt idx="176">
                  <c:v>48916</c:v>
                </c:pt>
                <c:pt idx="177">
                  <c:v>48611</c:v>
                </c:pt>
                <c:pt idx="178">
                  <c:v>49981</c:v>
                </c:pt>
                <c:pt idx="179">
                  <c:v>44457</c:v>
                </c:pt>
                <c:pt idx="180">
                  <c:v>51596</c:v>
                </c:pt>
                <c:pt idx="181">
                  <c:v>50294</c:v>
                </c:pt>
                <c:pt idx="182">
                  <c:v>52783</c:v>
                </c:pt>
                <c:pt idx="183">
                  <c:v>61242</c:v>
                </c:pt>
                <c:pt idx="184">
                  <c:v>54735</c:v>
                </c:pt>
                <c:pt idx="185">
                  <c:v>52972</c:v>
                </c:pt>
                <c:pt idx="186">
                  <c:v>52050</c:v>
                </c:pt>
                <c:pt idx="187">
                  <c:v>52509</c:v>
                </c:pt>
                <c:pt idx="188">
                  <c:v>56282</c:v>
                </c:pt>
                <c:pt idx="189">
                  <c:v>62538</c:v>
                </c:pt>
                <c:pt idx="190">
                  <c:v>61537</c:v>
                </c:pt>
                <c:pt idx="191">
                  <c:v>64399</c:v>
                </c:pt>
                <c:pt idx="192">
                  <c:v>62064</c:v>
                </c:pt>
                <c:pt idx="193">
                  <c:v>53601</c:v>
                </c:pt>
                <c:pt idx="194">
                  <c:v>60963</c:v>
                </c:pt>
                <c:pt idx="195">
                  <c:v>66999</c:v>
                </c:pt>
                <c:pt idx="196">
                  <c:v>64553</c:v>
                </c:pt>
                <c:pt idx="197">
                  <c:v>64732</c:v>
                </c:pt>
                <c:pt idx="198">
                  <c:v>64030</c:v>
                </c:pt>
                <c:pt idx="199">
                  <c:v>57711</c:v>
                </c:pt>
                <c:pt idx="200">
                  <c:v>55018</c:v>
                </c:pt>
                <c:pt idx="201">
                  <c:v>64572</c:v>
                </c:pt>
                <c:pt idx="202">
                  <c:v>69672</c:v>
                </c:pt>
                <c:pt idx="203">
                  <c:v>68900</c:v>
                </c:pt>
                <c:pt idx="204">
                  <c:v>69876</c:v>
                </c:pt>
                <c:pt idx="205">
                  <c:v>69239</c:v>
                </c:pt>
                <c:pt idx="206">
                  <c:v>61408</c:v>
                </c:pt>
                <c:pt idx="207">
                  <c:v>60975</c:v>
                </c:pt>
                <c:pt idx="208">
                  <c:v>57224</c:v>
                </c:pt>
                <c:pt idx="209">
                  <c:v>85687</c:v>
                </c:pt>
                <c:pt idx="210">
                  <c:v>77266</c:v>
                </c:pt>
                <c:pt idx="211">
                  <c:v>76472</c:v>
                </c:pt>
                <c:pt idx="212">
                  <c:v>78761</c:v>
                </c:pt>
                <c:pt idx="213">
                  <c:v>78512</c:v>
                </c:pt>
                <c:pt idx="214">
                  <c:v>69921</c:v>
                </c:pt>
                <c:pt idx="215">
                  <c:v>78357</c:v>
                </c:pt>
                <c:pt idx="216">
                  <c:v>83883</c:v>
                </c:pt>
                <c:pt idx="217">
                  <c:v>83341</c:v>
                </c:pt>
                <c:pt idx="218">
                  <c:v>86432</c:v>
                </c:pt>
                <c:pt idx="219">
                  <c:v>90632</c:v>
                </c:pt>
                <c:pt idx="220">
                  <c:v>90802</c:v>
                </c:pt>
                <c:pt idx="221">
                  <c:v>75809</c:v>
                </c:pt>
                <c:pt idx="222">
                  <c:v>89706</c:v>
                </c:pt>
                <c:pt idx="223">
                  <c:v>95735</c:v>
                </c:pt>
                <c:pt idx="224">
                  <c:v>96551</c:v>
                </c:pt>
                <c:pt idx="225">
                  <c:v>97570</c:v>
                </c:pt>
                <c:pt idx="226">
                  <c:v>94372</c:v>
                </c:pt>
                <c:pt idx="227">
                  <c:v>92071</c:v>
                </c:pt>
                <c:pt idx="228">
                  <c:v>83809</c:v>
                </c:pt>
                <c:pt idx="229">
                  <c:v>90123</c:v>
                </c:pt>
                <c:pt idx="230">
                  <c:v>97894</c:v>
                </c:pt>
                <c:pt idx="231">
                  <c:v>96424</c:v>
                </c:pt>
                <c:pt idx="232">
                  <c:v>93337</c:v>
                </c:pt>
                <c:pt idx="233">
                  <c:v>92605</c:v>
                </c:pt>
                <c:pt idx="234">
                  <c:v>86961</c:v>
                </c:pt>
                <c:pt idx="235">
                  <c:v>75083</c:v>
                </c:pt>
                <c:pt idx="236">
                  <c:v>83347</c:v>
                </c:pt>
                <c:pt idx="237">
                  <c:v>86508</c:v>
                </c:pt>
                <c:pt idx="238">
                  <c:v>86052</c:v>
                </c:pt>
                <c:pt idx="239">
                  <c:v>85362</c:v>
                </c:pt>
                <c:pt idx="240">
                  <c:v>88600</c:v>
                </c:pt>
                <c:pt idx="241">
                  <c:v>82170</c:v>
                </c:pt>
                <c:pt idx="242">
                  <c:v>70589</c:v>
                </c:pt>
                <c:pt idx="243">
                  <c:v>80472</c:v>
                </c:pt>
                <c:pt idx="244">
                  <c:v>86821</c:v>
                </c:pt>
                <c:pt idx="245">
                  <c:v>81484</c:v>
                </c:pt>
                <c:pt idx="246">
                  <c:v>79476</c:v>
                </c:pt>
                <c:pt idx="247">
                  <c:v>75829</c:v>
                </c:pt>
                <c:pt idx="248">
                  <c:v>74442</c:v>
                </c:pt>
                <c:pt idx="249">
                  <c:v>61267</c:v>
                </c:pt>
                <c:pt idx="250">
                  <c:v>72049</c:v>
                </c:pt>
                <c:pt idx="251">
                  <c:v>78524</c:v>
                </c:pt>
                <c:pt idx="252">
                  <c:v>70496</c:v>
                </c:pt>
                <c:pt idx="253">
                  <c:v>73272</c:v>
                </c:pt>
                <c:pt idx="254">
                  <c:v>74383</c:v>
                </c:pt>
                <c:pt idx="255">
                  <c:v>66732</c:v>
                </c:pt>
                <c:pt idx="256">
                  <c:v>55342</c:v>
                </c:pt>
                <c:pt idx="257">
                  <c:v>63509</c:v>
                </c:pt>
                <c:pt idx="258">
                  <c:v>67708</c:v>
                </c:pt>
                <c:pt idx="259">
                  <c:v>63371</c:v>
                </c:pt>
                <c:pt idx="260">
                  <c:v>62212</c:v>
                </c:pt>
                <c:pt idx="261">
                  <c:v>61871</c:v>
                </c:pt>
                <c:pt idx="262">
                  <c:v>55722</c:v>
                </c:pt>
                <c:pt idx="263">
                  <c:v>46790</c:v>
                </c:pt>
                <c:pt idx="264">
                  <c:v>54044</c:v>
                </c:pt>
                <c:pt idx="265">
                  <c:v>55839</c:v>
                </c:pt>
                <c:pt idx="266">
                  <c:v>54366</c:v>
                </c:pt>
                <c:pt idx="267">
                  <c:v>53370</c:v>
                </c:pt>
                <c:pt idx="268">
                  <c:v>50129</c:v>
                </c:pt>
                <c:pt idx="269">
                  <c:v>45148</c:v>
                </c:pt>
                <c:pt idx="270">
                  <c:v>36470</c:v>
                </c:pt>
                <c:pt idx="271">
                  <c:v>43893</c:v>
                </c:pt>
                <c:pt idx="272">
                  <c:v>49881</c:v>
                </c:pt>
                <c:pt idx="273">
                  <c:v>48648</c:v>
                </c:pt>
                <c:pt idx="274">
                  <c:v>48268</c:v>
                </c:pt>
                <c:pt idx="275">
                  <c:v>46963</c:v>
                </c:pt>
                <c:pt idx="276">
                  <c:v>45231</c:v>
                </c:pt>
                <c:pt idx="277">
                  <c:v>38310</c:v>
                </c:pt>
                <c:pt idx="278">
                  <c:v>46253</c:v>
                </c:pt>
                <c:pt idx="279">
                  <c:v>50210</c:v>
                </c:pt>
                <c:pt idx="280">
                  <c:v>47638</c:v>
                </c:pt>
                <c:pt idx="281">
                  <c:v>50356</c:v>
                </c:pt>
                <c:pt idx="282">
                  <c:v>45674</c:v>
                </c:pt>
                <c:pt idx="283">
                  <c:v>45903</c:v>
                </c:pt>
                <c:pt idx="284">
                  <c:v>38073</c:v>
                </c:pt>
                <c:pt idx="285">
                  <c:v>44281</c:v>
                </c:pt>
                <c:pt idx="286">
                  <c:v>47905</c:v>
                </c:pt>
                <c:pt idx="287">
                  <c:v>44879</c:v>
                </c:pt>
                <c:pt idx="288">
                  <c:v>44684</c:v>
                </c:pt>
                <c:pt idx="289">
                  <c:v>41100</c:v>
                </c:pt>
                <c:pt idx="290">
                  <c:v>30548</c:v>
                </c:pt>
                <c:pt idx="291">
                  <c:v>29163</c:v>
                </c:pt>
                <c:pt idx="292">
                  <c:v>38617</c:v>
                </c:pt>
                <c:pt idx="293">
                  <c:v>45576</c:v>
                </c:pt>
                <c:pt idx="294">
                  <c:v>45882</c:v>
                </c:pt>
                <c:pt idx="295">
                  <c:v>46232</c:v>
                </c:pt>
                <c:pt idx="296">
                  <c:v>45209</c:v>
                </c:pt>
                <c:pt idx="297">
                  <c:v>44059</c:v>
                </c:pt>
                <c:pt idx="298">
                  <c:v>37975</c:v>
                </c:pt>
                <c:pt idx="299">
                  <c:v>44376</c:v>
                </c:pt>
                <c:pt idx="300">
                  <c:v>44489</c:v>
                </c:pt>
                <c:pt idx="301">
                  <c:v>43082</c:v>
                </c:pt>
                <c:pt idx="302">
                  <c:v>41322</c:v>
                </c:pt>
                <c:pt idx="303">
                  <c:v>41810</c:v>
                </c:pt>
                <c:pt idx="304">
                  <c:v>38772</c:v>
                </c:pt>
                <c:pt idx="305">
                  <c:v>31118</c:v>
                </c:pt>
                <c:pt idx="306">
                  <c:v>36604</c:v>
                </c:pt>
                <c:pt idx="307">
                  <c:v>35551</c:v>
                </c:pt>
                <c:pt idx="308">
                  <c:v>36595</c:v>
                </c:pt>
                <c:pt idx="309">
                  <c:v>36652</c:v>
                </c:pt>
                <c:pt idx="310">
                  <c:v>36011</c:v>
                </c:pt>
                <c:pt idx="311">
                  <c:v>32981</c:v>
                </c:pt>
                <c:pt idx="312">
                  <c:v>26567</c:v>
                </c:pt>
                <c:pt idx="313">
                  <c:v>32080</c:v>
                </c:pt>
                <c:pt idx="314">
                  <c:v>31521</c:v>
                </c:pt>
                <c:pt idx="315">
                  <c:v>29373</c:v>
                </c:pt>
                <c:pt idx="316">
                  <c:v>30031</c:v>
                </c:pt>
                <c:pt idx="317">
                  <c:v>30254</c:v>
                </c:pt>
                <c:pt idx="318">
                  <c:v>27071</c:v>
                </c:pt>
                <c:pt idx="319">
                  <c:v>22065</c:v>
                </c:pt>
                <c:pt idx="320">
                  <c:v>26382</c:v>
                </c:pt>
                <c:pt idx="321">
                  <c:v>24010</c:v>
                </c:pt>
                <c:pt idx="322">
                  <c:v>22890</c:v>
                </c:pt>
                <c:pt idx="323">
                  <c:v>25152</c:v>
                </c:pt>
                <c:pt idx="324">
                  <c:v>26624</c:v>
                </c:pt>
                <c:pt idx="325">
                  <c:v>24337</c:v>
                </c:pt>
                <c:pt idx="326">
                  <c:v>19556</c:v>
                </c:pt>
                <c:pt idx="327">
                  <c:v>23950</c:v>
                </c:pt>
                <c:pt idx="328">
                  <c:v>24712</c:v>
                </c:pt>
                <c:pt idx="329">
                  <c:v>23067</c:v>
                </c:pt>
                <c:pt idx="330">
                  <c:v>22273</c:v>
                </c:pt>
                <c:pt idx="331">
                  <c:v>18732</c:v>
                </c:pt>
                <c:pt idx="332">
                  <c:v>20021</c:v>
                </c:pt>
                <c:pt idx="333">
                  <c:v>16432</c:v>
                </c:pt>
                <c:pt idx="334">
                  <c:v>20549</c:v>
                </c:pt>
                <c:pt idx="335">
                  <c:v>21822</c:v>
                </c:pt>
                <c:pt idx="336">
                  <c:v>20035</c:v>
                </c:pt>
                <c:pt idx="337">
                  <c:v>39114</c:v>
                </c:pt>
                <c:pt idx="338">
                  <c:v>-1858</c:v>
                </c:pt>
                <c:pt idx="339">
                  <c:v>16504</c:v>
                </c:pt>
                <c:pt idx="340">
                  <c:v>16375</c:v>
                </c:pt>
                <c:pt idx="341">
                  <c:v>18088</c:v>
                </c:pt>
                <c:pt idx="342">
                  <c:v>20346</c:v>
                </c:pt>
                <c:pt idx="343">
                  <c:v>18139</c:v>
                </c:pt>
                <c:pt idx="344">
                  <c:v>0</c:v>
                </c:pt>
                <c:pt idx="345">
                  <c:v>36867</c:v>
                </c:pt>
                <c:pt idx="346">
                  <c:v>16311</c:v>
                </c:pt>
                <c:pt idx="347">
                  <c:v>12584</c:v>
                </c:pt>
                <c:pt idx="348">
                  <c:v>15968</c:v>
                </c:pt>
                <c:pt idx="349">
                  <c:v>16946</c:v>
                </c:pt>
                <c:pt idx="350">
                  <c:v>15590</c:v>
                </c:pt>
                <c:pt idx="351">
                  <c:v>15158</c:v>
                </c:pt>
                <c:pt idx="352">
                  <c:v>15144</c:v>
                </c:pt>
                <c:pt idx="353">
                  <c:v>13788</c:v>
                </c:pt>
                <c:pt idx="354">
                  <c:v>10050</c:v>
                </c:pt>
                <c:pt idx="355">
                  <c:v>13816</c:v>
                </c:pt>
                <c:pt idx="356">
                  <c:v>15244</c:v>
                </c:pt>
                <c:pt idx="357">
                  <c:v>14545</c:v>
                </c:pt>
                <c:pt idx="358">
                  <c:v>14256</c:v>
                </c:pt>
                <c:pt idx="359">
                  <c:v>14849</c:v>
                </c:pt>
                <c:pt idx="360">
                  <c:v>13203</c:v>
                </c:pt>
                <c:pt idx="361">
                  <c:v>9102</c:v>
                </c:pt>
                <c:pt idx="362">
                  <c:v>12689</c:v>
                </c:pt>
                <c:pt idx="363">
                  <c:v>11666</c:v>
                </c:pt>
                <c:pt idx="364">
                  <c:v>18855</c:v>
                </c:pt>
                <c:pt idx="365">
                  <c:v>13082</c:v>
                </c:pt>
                <c:pt idx="366">
                  <c:v>13044</c:v>
                </c:pt>
                <c:pt idx="367">
                  <c:v>11436</c:v>
                </c:pt>
                <c:pt idx="368">
                  <c:v>8635</c:v>
                </c:pt>
                <c:pt idx="369">
                  <c:v>11039</c:v>
                </c:pt>
                <c:pt idx="370">
                  <c:v>12899</c:v>
                </c:pt>
                <c:pt idx="371">
                  <c:v>12408</c:v>
                </c:pt>
                <c:pt idx="372">
                  <c:v>11713</c:v>
                </c:pt>
                <c:pt idx="373">
                  <c:v>12059</c:v>
                </c:pt>
                <c:pt idx="374">
                  <c:v>11831</c:v>
                </c:pt>
                <c:pt idx="375">
                  <c:v>9110</c:v>
                </c:pt>
                <c:pt idx="376">
                  <c:v>11067</c:v>
                </c:pt>
                <c:pt idx="377">
                  <c:v>12923</c:v>
                </c:pt>
                <c:pt idx="378">
                  <c:v>9309</c:v>
                </c:pt>
                <c:pt idx="379">
                  <c:v>12143</c:v>
                </c:pt>
                <c:pt idx="380">
                  <c:v>12194</c:v>
                </c:pt>
                <c:pt idx="381">
                  <c:v>11649</c:v>
                </c:pt>
                <c:pt idx="382">
                  <c:v>9121</c:v>
                </c:pt>
                <c:pt idx="383">
                  <c:v>11610</c:v>
                </c:pt>
                <c:pt idx="384">
                  <c:v>12881</c:v>
                </c:pt>
                <c:pt idx="385">
                  <c:v>13193</c:v>
                </c:pt>
                <c:pt idx="386">
                  <c:v>13993</c:v>
                </c:pt>
                <c:pt idx="387">
                  <c:v>14264</c:v>
                </c:pt>
                <c:pt idx="388">
                  <c:v>14199</c:v>
                </c:pt>
                <c:pt idx="389">
                  <c:v>10584</c:v>
                </c:pt>
                <c:pt idx="390">
                  <c:v>13742</c:v>
                </c:pt>
                <c:pt idx="391">
                  <c:v>16738</c:v>
                </c:pt>
                <c:pt idx="392">
                  <c:v>16577</c:v>
                </c:pt>
                <c:pt idx="393">
                  <c:v>16488</c:v>
                </c:pt>
                <c:pt idx="394">
                  <c:v>16752</c:v>
                </c:pt>
                <c:pt idx="395">
                  <c:v>15510</c:v>
                </c:pt>
                <c:pt idx="396">
                  <c:v>12286</c:v>
                </c:pt>
                <c:pt idx="397">
                  <c:v>14989</c:v>
                </c:pt>
                <c:pt idx="398">
                  <c:v>17407</c:v>
                </c:pt>
                <c:pt idx="399">
                  <c:v>16838</c:v>
                </c:pt>
                <c:pt idx="400">
                  <c:v>18284</c:v>
                </c:pt>
                <c:pt idx="401">
                  <c:v>18754</c:v>
                </c:pt>
                <c:pt idx="402">
                  <c:v>18599</c:v>
                </c:pt>
                <c:pt idx="403">
                  <c:v>15388</c:v>
                </c:pt>
                <c:pt idx="404">
                  <c:v>17921</c:v>
                </c:pt>
                <c:pt idx="405">
                  <c:v>22854</c:v>
                </c:pt>
                <c:pt idx="406">
                  <c:v>23285</c:v>
                </c:pt>
                <c:pt idx="407">
                  <c:v>24882</c:v>
                </c:pt>
                <c:pt idx="408">
                  <c:v>25320</c:v>
                </c:pt>
                <c:pt idx="409">
                  <c:v>26291</c:v>
                </c:pt>
                <c:pt idx="410">
                  <c:v>24492</c:v>
                </c:pt>
                <c:pt idx="411">
                  <c:v>28903</c:v>
                </c:pt>
                <c:pt idx="412">
                  <c:v>35871</c:v>
                </c:pt>
                <c:pt idx="413">
                  <c:v>39726</c:v>
                </c:pt>
                <c:pt idx="414">
                  <c:v>40953</c:v>
                </c:pt>
                <c:pt idx="415">
                  <c:v>43846</c:v>
                </c:pt>
                <c:pt idx="416">
                  <c:v>46951</c:v>
                </c:pt>
                <c:pt idx="417">
                  <c:v>40715</c:v>
                </c:pt>
                <c:pt idx="418">
                  <c:v>47262</c:v>
                </c:pt>
                <c:pt idx="419">
                  <c:v>53476</c:v>
                </c:pt>
                <c:pt idx="420">
                  <c:v>59118</c:v>
                </c:pt>
                <c:pt idx="421">
                  <c:v>62258</c:v>
                </c:pt>
                <c:pt idx="422">
                  <c:v>62714</c:v>
                </c:pt>
                <c:pt idx="423">
                  <c:v>68020</c:v>
                </c:pt>
                <c:pt idx="424">
                  <c:v>56211</c:v>
                </c:pt>
                <c:pt idx="425">
                  <c:v>53480</c:v>
                </c:pt>
                <c:pt idx="426">
                  <c:v>72330</c:v>
                </c:pt>
                <c:pt idx="427">
                  <c:v>81466</c:v>
                </c:pt>
                <c:pt idx="428">
                  <c:v>89129</c:v>
                </c:pt>
                <c:pt idx="429">
                  <c:v>93249</c:v>
                </c:pt>
                <c:pt idx="430">
                  <c:v>103558</c:v>
                </c:pt>
                <c:pt idx="431">
                  <c:v>96982</c:v>
                </c:pt>
                <c:pt idx="432">
                  <c:v>115736</c:v>
                </c:pt>
                <c:pt idx="433">
                  <c:v>126789</c:v>
                </c:pt>
                <c:pt idx="434">
                  <c:v>131968</c:v>
                </c:pt>
                <c:pt idx="435">
                  <c:v>145384</c:v>
                </c:pt>
                <c:pt idx="436">
                  <c:v>152879</c:v>
                </c:pt>
                <c:pt idx="437">
                  <c:v>168912</c:v>
                </c:pt>
                <c:pt idx="438">
                  <c:v>161736</c:v>
                </c:pt>
                <c:pt idx="439">
                  <c:v>184372</c:v>
                </c:pt>
                <c:pt idx="440">
                  <c:v>200739</c:v>
                </c:pt>
                <c:pt idx="441">
                  <c:v>217353</c:v>
                </c:pt>
                <c:pt idx="442">
                  <c:v>234692</c:v>
                </c:pt>
                <c:pt idx="443">
                  <c:v>261394</c:v>
                </c:pt>
                <c:pt idx="444">
                  <c:v>273802</c:v>
                </c:pt>
                <c:pt idx="445">
                  <c:v>259167</c:v>
                </c:pt>
                <c:pt idx="446">
                  <c:v>295158</c:v>
                </c:pt>
                <c:pt idx="447">
                  <c:v>314644</c:v>
                </c:pt>
                <c:pt idx="448">
                  <c:v>332921</c:v>
                </c:pt>
                <c:pt idx="449">
                  <c:v>346786</c:v>
                </c:pt>
                <c:pt idx="450">
                  <c:v>349691</c:v>
                </c:pt>
                <c:pt idx="451">
                  <c:v>352991</c:v>
                </c:pt>
                <c:pt idx="452">
                  <c:v>323023</c:v>
                </c:pt>
                <c:pt idx="453">
                  <c:v>360927</c:v>
                </c:pt>
                <c:pt idx="454">
                  <c:v>379308</c:v>
                </c:pt>
                <c:pt idx="455">
                  <c:v>386555</c:v>
                </c:pt>
                <c:pt idx="456">
                  <c:v>401993</c:v>
                </c:pt>
                <c:pt idx="457">
                  <c:v>392488</c:v>
                </c:pt>
                <c:pt idx="458">
                  <c:v>368060</c:v>
                </c:pt>
                <c:pt idx="459">
                  <c:v>357316</c:v>
                </c:pt>
                <c:pt idx="460">
                  <c:v>382146</c:v>
                </c:pt>
                <c:pt idx="461">
                  <c:v>412431</c:v>
                </c:pt>
                <c:pt idx="462">
                  <c:v>414188</c:v>
                </c:pt>
                <c:pt idx="463">
                  <c:v>401078</c:v>
                </c:pt>
                <c:pt idx="464">
                  <c:v>403405</c:v>
                </c:pt>
                <c:pt idx="465">
                  <c:v>366494</c:v>
                </c:pt>
                <c:pt idx="466">
                  <c:v>329942</c:v>
                </c:pt>
                <c:pt idx="467">
                  <c:v>348421</c:v>
                </c:pt>
                <c:pt idx="468">
                  <c:v>362727</c:v>
                </c:pt>
                <c:pt idx="469">
                  <c:v>343144</c:v>
                </c:pt>
                <c:pt idx="470">
                  <c:v>326098</c:v>
                </c:pt>
                <c:pt idx="471">
                  <c:v>311170</c:v>
                </c:pt>
                <c:pt idx="472">
                  <c:v>281386</c:v>
                </c:pt>
                <c:pt idx="473">
                  <c:v>263533</c:v>
                </c:pt>
                <c:pt idx="474">
                  <c:v>267334</c:v>
                </c:pt>
                <c:pt idx="475">
                  <c:v>276110</c:v>
                </c:pt>
                <c:pt idx="476">
                  <c:v>259551</c:v>
                </c:pt>
                <c:pt idx="477">
                  <c:v>257299</c:v>
                </c:pt>
                <c:pt idx="478">
                  <c:v>240842</c:v>
                </c:pt>
                <c:pt idx="479">
                  <c:v>222315</c:v>
                </c:pt>
                <c:pt idx="480">
                  <c:v>196427</c:v>
                </c:pt>
                <c:pt idx="481">
                  <c:v>208921</c:v>
                </c:pt>
                <c:pt idx="482">
                  <c:v>211298</c:v>
                </c:pt>
                <c:pt idx="483">
                  <c:v>186364</c:v>
                </c:pt>
                <c:pt idx="484">
                  <c:v>173790</c:v>
                </c:pt>
                <c:pt idx="485">
                  <c:v>165553</c:v>
                </c:pt>
                <c:pt idx="486">
                  <c:v>152734</c:v>
                </c:pt>
                <c:pt idx="487">
                  <c:v>127510</c:v>
                </c:pt>
                <c:pt idx="488">
                  <c:v>132788</c:v>
                </c:pt>
                <c:pt idx="489">
                  <c:v>134154</c:v>
                </c:pt>
                <c:pt idx="490">
                  <c:v>132364</c:v>
                </c:pt>
                <c:pt idx="491">
                  <c:v>120529</c:v>
                </c:pt>
                <c:pt idx="492">
                  <c:v>114460</c:v>
                </c:pt>
                <c:pt idx="493">
                  <c:v>100636</c:v>
                </c:pt>
                <c:pt idx="494">
                  <c:v>86498</c:v>
                </c:pt>
                <c:pt idx="495">
                  <c:v>92596</c:v>
                </c:pt>
                <c:pt idx="496">
                  <c:v>93463</c:v>
                </c:pt>
                <c:pt idx="497">
                  <c:v>92291</c:v>
                </c:pt>
                <c:pt idx="498">
                  <c:v>84332</c:v>
                </c:pt>
                <c:pt idx="499">
                  <c:v>80834</c:v>
                </c:pt>
                <c:pt idx="500">
                  <c:v>70421</c:v>
                </c:pt>
                <c:pt idx="501">
                  <c:v>60471</c:v>
                </c:pt>
                <c:pt idx="502">
                  <c:v>62224</c:v>
                </c:pt>
                <c:pt idx="503">
                  <c:v>67208</c:v>
                </c:pt>
                <c:pt idx="504">
                  <c:v>62480</c:v>
                </c:pt>
                <c:pt idx="505">
                  <c:v>60753</c:v>
                </c:pt>
                <c:pt idx="506">
                  <c:v>58226</c:v>
                </c:pt>
                <c:pt idx="507">
                  <c:v>53449</c:v>
                </c:pt>
                <c:pt idx="508">
                  <c:v>42640</c:v>
                </c:pt>
                <c:pt idx="509">
                  <c:v>50848</c:v>
                </c:pt>
                <c:pt idx="510">
                  <c:v>54069</c:v>
                </c:pt>
                <c:pt idx="511">
                  <c:v>51667</c:v>
                </c:pt>
                <c:pt idx="512">
                  <c:v>48698</c:v>
                </c:pt>
                <c:pt idx="513">
                  <c:v>50040</c:v>
                </c:pt>
                <c:pt idx="514">
                  <c:v>46148</c:v>
                </c:pt>
                <c:pt idx="515">
                  <c:v>37566</c:v>
                </c:pt>
                <c:pt idx="516">
                  <c:v>45951</c:v>
                </c:pt>
                <c:pt idx="517">
                  <c:v>48786</c:v>
                </c:pt>
                <c:pt idx="518">
                  <c:v>46617</c:v>
                </c:pt>
                <c:pt idx="519">
                  <c:v>44111</c:v>
                </c:pt>
                <c:pt idx="520">
                  <c:v>43071</c:v>
                </c:pt>
                <c:pt idx="521">
                  <c:v>39796</c:v>
                </c:pt>
                <c:pt idx="522">
                  <c:v>34703</c:v>
                </c:pt>
                <c:pt idx="523">
                  <c:v>43733</c:v>
                </c:pt>
                <c:pt idx="524">
                  <c:v>45892</c:v>
                </c:pt>
                <c:pt idx="525">
                  <c:v>43393</c:v>
                </c:pt>
                <c:pt idx="526">
                  <c:v>42766</c:v>
                </c:pt>
                <c:pt idx="527">
                  <c:v>41506</c:v>
                </c:pt>
                <c:pt idx="528">
                  <c:v>37154</c:v>
                </c:pt>
                <c:pt idx="529">
                  <c:v>32906</c:v>
                </c:pt>
                <c:pt idx="530">
                  <c:v>38865</c:v>
                </c:pt>
                <c:pt idx="531">
                  <c:v>41733</c:v>
                </c:pt>
                <c:pt idx="532">
                  <c:v>38949</c:v>
                </c:pt>
                <c:pt idx="533">
                  <c:v>38079</c:v>
                </c:pt>
                <c:pt idx="534">
                  <c:v>41157</c:v>
                </c:pt>
                <c:pt idx="535">
                  <c:v>38164</c:v>
                </c:pt>
                <c:pt idx="536">
                  <c:v>30093</c:v>
                </c:pt>
                <c:pt idx="537">
                  <c:v>42015</c:v>
                </c:pt>
                <c:pt idx="538">
                  <c:v>41383</c:v>
                </c:pt>
                <c:pt idx="539">
                  <c:v>35342</c:v>
                </c:pt>
                <c:pt idx="540">
                  <c:v>0</c:v>
                </c:pt>
                <c:pt idx="541">
                  <c:v>78839</c:v>
                </c:pt>
                <c:pt idx="542">
                  <c:v>39361</c:v>
                </c:pt>
                <c:pt idx="543">
                  <c:v>29689</c:v>
                </c:pt>
                <c:pt idx="544">
                  <c:v>43654</c:v>
                </c:pt>
                <c:pt idx="545">
                  <c:v>43509</c:v>
                </c:pt>
                <c:pt idx="546">
                  <c:v>44230</c:v>
                </c:pt>
                <c:pt idx="547">
                  <c:v>41649</c:v>
                </c:pt>
                <c:pt idx="548">
                  <c:v>41831</c:v>
                </c:pt>
                <c:pt idx="549">
                  <c:v>40134</c:v>
                </c:pt>
                <c:pt idx="550">
                  <c:v>30549</c:v>
                </c:pt>
                <c:pt idx="551">
                  <c:v>42625</c:v>
                </c:pt>
                <c:pt idx="552">
                  <c:v>42982</c:v>
                </c:pt>
                <c:pt idx="553">
                  <c:v>44643</c:v>
                </c:pt>
                <c:pt idx="554">
                  <c:v>38628</c:v>
                </c:pt>
                <c:pt idx="555">
                  <c:v>39070</c:v>
                </c:pt>
                <c:pt idx="556">
                  <c:v>35499</c:v>
                </c:pt>
                <c:pt idx="557">
                  <c:v>28204</c:v>
                </c:pt>
                <c:pt idx="558">
                  <c:v>38353</c:v>
                </c:pt>
                <c:pt idx="559">
                  <c:v>41195</c:v>
                </c:pt>
                <c:pt idx="560">
                  <c:v>40120</c:v>
                </c:pt>
                <c:pt idx="561">
                  <c:v>38667</c:v>
                </c:pt>
                <c:pt idx="562">
                  <c:v>36083</c:v>
                </c:pt>
                <c:pt idx="563">
                  <c:v>32937</c:v>
                </c:pt>
                <c:pt idx="564">
                  <c:v>25166</c:v>
                </c:pt>
                <c:pt idx="565">
                  <c:v>35178</c:v>
                </c:pt>
                <c:pt idx="566">
                  <c:v>36401</c:v>
                </c:pt>
                <c:pt idx="567">
                  <c:v>36571</c:v>
                </c:pt>
                <c:pt idx="568">
                  <c:v>34457</c:v>
                </c:pt>
                <c:pt idx="569">
                  <c:v>30948</c:v>
                </c:pt>
                <c:pt idx="570">
                  <c:v>25072</c:v>
                </c:pt>
                <c:pt idx="571">
                  <c:v>25467</c:v>
                </c:pt>
                <c:pt idx="572">
                  <c:v>37593</c:v>
                </c:pt>
                <c:pt idx="573">
                  <c:v>46164</c:v>
                </c:pt>
                <c:pt idx="574">
                  <c:v>44658</c:v>
                </c:pt>
                <c:pt idx="575">
                  <c:v>46759</c:v>
                </c:pt>
                <c:pt idx="576">
                  <c:v>45083</c:v>
                </c:pt>
                <c:pt idx="577">
                  <c:v>42909</c:v>
                </c:pt>
                <c:pt idx="578">
                  <c:v>30941</c:v>
                </c:pt>
                <c:pt idx="579">
                  <c:v>41965</c:v>
                </c:pt>
                <c:pt idx="580">
                  <c:v>47092</c:v>
                </c:pt>
                <c:pt idx="581">
                  <c:v>45352</c:v>
                </c:pt>
                <c:pt idx="582">
                  <c:v>42618</c:v>
                </c:pt>
                <c:pt idx="583">
                  <c:v>42766</c:v>
                </c:pt>
                <c:pt idx="584">
                  <c:v>38948</c:v>
                </c:pt>
                <c:pt idx="585">
                  <c:v>31222</c:v>
                </c:pt>
                <c:pt idx="586">
                  <c:v>37875</c:v>
                </c:pt>
                <c:pt idx="587">
                  <c:v>43263</c:v>
                </c:pt>
                <c:pt idx="588">
                  <c:v>34973</c:v>
                </c:pt>
                <c:pt idx="589">
                  <c:v>33376</c:v>
                </c:pt>
                <c:pt idx="590">
                  <c:v>28591</c:v>
                </c:pt>
                <c:pt idx="591">
                  <c:v>27254</c:v>
                </c:pt>
                <c:pt idx="592">
                  <c:v>25404</c:v>
                </c:pt>
                <c:pt idx="593">
                  <c:v>27176</c:v>
                </c:pt>
                <c:pt idx="594">
                  <c:v>30570</c:v>
                </c:pt>
                <c:pt idx="595">
                  <c:v>34403</c:v>
                </c:pt>
                <c:pt idx="596">
                  <c:v>35662</c:v>
                </c:pt>
                <c:pt idx="597">
                  <c:v>30773</c:v>
                </c:pt>
                <c:pt idx="598">
                  <c:v>30256</c:v>
                </c:pt>
                <c:pt idx="599">
                  <c:v>26115</c:v>
                </c:pt>
                <c:pt idx="600">
                  <c:v>26964</c:v>
                </c:pt>
                <c:pt idx="601">
                  <c:v>31923</c:v>
                </c:pt>
                <c:pt idx="602">
                  <c:v>31382</c:v>
                </c:pt>
                <c:pt idx="603">
                  <c:v>29616</c:v>
                </c:pt>
                <c:pt idx="604">
                  <c:v>28326</c:v>
                </c:pt>
                <c:pt idx="605">
                  <c:v>26041</c:v>
                </c:pt>
                <c:pt idx="606">
                  <c:v>18795</c:v>
                </c:pt>
                <c:pt idx="607">
                  <c:v>18870</c:v>
                </c:pt>
                <c:pt idx="608">
                  <c:v>23529</c:v>
                </c:pt>
                <c:pt idx="609">
                  <c:v>26727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Sheet1!$B$2:$B$611</c:f>
              <c:numCache>
                <c:formatCode>General</c:formatCode>
                <c:ptCount val="610"/>
                <c:pt idx="0">
                  <c:v>1</c:v>
                </c:pt>
                <c:pt idx="1">
                  <c:v>0.134336356286585</c:v>
                </c:pt>
                <c:pt idx="2">
                  <c:v>0.152382612907211</c:v>
                </c:pt>
                <c:pt idx="3">
                  <c:v>0.17285313788710399</c:v>
                </c:pt>
                <c:pt idx="4">
                  <c:v>0.196073598604492</c:v>
                </c:pt>
                <c:pt idx="5">
                  <c:v>0.22241341140669699</c:v>
                </c:pt>
                <c:pt idx="6">
                  <c:v>0.25229161868733302</c:v>
                </c:pt>
                <c:pt idx="7">
                  <c:v>0.28618355546873198</c:v>
                </c:pt>
                <c:pt idx="8">
                  <c:v>0.324628411548887</c:v>
                </c:pt>
                <c:pt idx="9">
                  <c:v>0.36823780951990698</c:v>
                </c:pt>
                <c:pt idx="10">
                  <c:v>0.41770553512663899</c:v>
                </c:pt>
                <c:pt idx="11">
                  <c:v>0.473818574766947</c:v>
                </c:pt>
                <c:pt idx="12">
                  <c:v>0.53746963573085005</c:v>
                </c:pt>
                <c:pt idx="13">
                  <c:v>0.60967134836523895</c:v>
                </c:pt>
                <c:pt idx="14">
                  <c:v>0.69157237610959599</c:v>
                </c:pt>
                <c:pt idx="15">
                  <c:v>0.78447568970215997</c:v>
                </c:pt>
                <c:pt idx="16">
                  <c:v>0.88985929628849603</c:v>
                </c:pt>
                <c:pt idx="17">
                  <c:v>1.00939975322424</c:v>
                </c:pt>
                <c:pt idx="18">
                  <c:v>1.14499884067364</c:v>
                </c:pt>
                <c:pt idx="19">
                  <c:v>1.29881381737298</c:v>
                </c:pt>
                <c:pt idx="20">
                  <c:v>1.47329174095712</c:v>
                </c:pt>
                <c:pt idx="21">
                  <c:v>1.6712083989534801</c:v>
                </c:pt>
                <c:pt idx="22">
                  <c:v>1.89571246997368</c:v>
                </c:pt>
                <c:pt idx="23">
                  <c:v>2.15037561797135</c:v>
                </c:pt>
                <c:pt idx="24">
                  <c:v>2.43924931705252</c:v>
                </c:pt>
                <c:pt idx="25">
                  <c:v>2.7669293118018299</c:v>
                </c:pt>
                <c:pt idx="26">
                  <c:v>3.1386287402619701</c:v>
                </c:pt>
                <c:pt idx="27">
                  <c:v>3.5602610857444001</c:v>
                </c:pt>
                <c:pt idx="28">
                  <c:v>4.03853428216265</c:v>
                </c:pt>
                <c:pt idx="29">
                  <c:v>4.5810574787776703</c:v>
                </c:pt>
                <c:pt idx="30">
                  <c:v>5.1964621782180096</c:v>
                </c:pt>
                <c:pt idx="31">
                  <c:v>5.8945397018048098</c:v>
                </c:pt>
                <c:pt idx="32">
                  <c:v>6.6863972160824998</c:v>
                </c:pt>
                <c:pt idx="33">
                  <c:v>7.5846348849168104</c:v>
                </c:pt>
                <c:pt idx="34">
                  <c:v>8.6035471090363096</c:v>
                </c:pt>
                <c:pt idx="35">
                  <c:v>9.75935130524309</c:v>
                </c:pt>
                <c:pt idx="36">
                  <c:v>11.0704483021316</c:v>
                </c:pt>
                <c:pt idx="37">
                  <c:v>12.557719255662899</c:v>
                </c:pt>
                <c:pt idx="38">
                  <c:v>14.2448651273286</c:v>
                </c:pt>
                <c:pt idx="39">
                  <c:v>16.158796400833499</c:v>
                </c:pt>
                <c:pt idx="40">
                  <c:v>18.330083128680901</c:v>
                </c:pt>
                <c:pt idx="41">
                  <c:v>20.793479036416102</c:v>
                </c:pt>
                <c:pt idx="42">
                  <c:v>23.5885388745379</c:v>
                </c:pt>
                <c:pt idx="43">
                  <c:v>26.7603561532657</c:v>
                </c:pt>
                <c:pt idx="44">
                  <c:v>30.3604590076114</c:v>
                </c:pt>
                <c:pt idx="45">
                  <c:v>34.447913359870903</c:v>
                </c:pt>
                <c:pt idx="46">
                  <c:v>39.090687146092698</c:v>
                </c:pt>
                <c:pt idx="47">
                  <c:v>44.367307075049801</c:v>
                </c:pt>
                <c:pt idx="48">
                  <c:v>50.368751806011502</c:v>
                </c:pt>
                <c:pt idx="49">
                  <c:v>57.200330791619002</c:v>
                </c:pt>
                <c:pt idx="50">
                  <c:v>64.9830322547881</c:v>
                </c:pt>
                <c:pt idx="51">
                  <c:v>73.853758257142204</c:v>
                </c:pt>
                <c:pt idx="52">
                  <c:v>83.964497142659198</c:v>
                </c:pt>
                <c:pt idx="53">
                  <c:v>95.481850506900798</c:v>
                </c:pt>
                <c:pt idx="54">
                  <c:v>108.589095833944</c:v>
                </c:pt>
                <c:pt idx="55">
                  <c:v>123.491572345981</c:v>
                </c:pt>
                <c:pt idx="56">
                  <c:v>140.42373941192301</c:v>
                </c:pt>
                <c:pt idx="57">
                  <c:v>159.65563903475001</c:v>
                </c:pt>
                <c:pt idx="58">
                  <c:v>181.498010785134</c:v>
                </c:pt>
                <c:pt idx="59">
                  <c:v>206.30678682655599</c:v>
                </c:pt>
                <c:pt idx="60">
                  <c:v>234.48797322296099</c:v>
                </c:pt>
                <c:pt idx="61">
                  <c:v>266.503520809571</c:v>
                </c:pt>
                <c:pt idx="62">
                  <c:v>302.87840498618198</c:v>
                </c:pt>
                <c:pt idx="63">
                  <c:v>344.20897256341902</c:v>
                </c:pt>
                <c:pt idx="64">
                  <c:v>391.172601938659</c:v>
                </c:pt>
                <c:pt idx="65">
                  <c:v>444.53876566662098</c:v>
                </c:pt>
                <c:pt idx="66">
                  <c:v>505.18163495495298</c:v>
                </c:pt>
                <c:pt idx="67">
                  <c:v>574.09441064800205</c:v>
                </c:pt>
                <c:pt idx="68">
                  <c:v>652.40560512111904</c:v>
                </c:pt>
                <c:pt idx="69">
                  <c:v>741.39753749664203</c:v>
                </c:pt>
                <c:pt idx="70">
                  <c:v>842.52734371681504</c:v>
                </c:pt>
                <c:pt idx="71">
                  <c:v>957.45084540000005</c:v>
                </c:pt>
                <c:pt idx="72">
                  <c:v>254.164538281749</c:v>
                </c:pt>
                <c:pt idx="73">
                  <c:v>303.86217138388798</c:v>
                </c:pt>
                <c:pt idx="74">
                  <c:v>316.39077229807401</c:v>
                </c:pt>
                <c:pt idx="75">
                  <c:v>262.76084656249498</c:v>
                </c:pt>
                <c:pt idx="76">
                  <c:v>255.456624546482</c:v>
                </c:pt>
                <c:pt idx="77">
                  <c:v>289.17652072773501</c:v>
                </c:pt>
                <c:pt idx="78">
                  <c:v>263.40614762085499</c:v>
                </c:pt>
                <c:pt idx="79">
                  <c:v>421.52412164165901</c:v>
                </c:pt>
                <c:pt idx="80">
                  <c:v>465.83643705159699</c:v>
                </c:pt>
                <c:pt idx="81">
                  <c:v>511.65075617812403</c:v>
                </c:pt>
                <c:pt idx="82">
                  <c:v>383.31168207574302</c:v>
                </c:pt>
                <c:pt idx="83">
                  <c:v>411.231808277722</c:v>
                </c:pt>
                <c:pt idx="84">
                  <c:v>364.45979624428901</c:v>
                </c:pt>
                <c:pt idx="85">
                  <c:v>413.01525940895101</c:v>
                </c:pt>
                <c:pt idx="86">
                  <c:v>462.79293339495098</c:v>
                </c:pt>
                <c:pt idx="87">
                  <c:v>485.83896672337602</c:v>
                </c:pt>
                <c:pt idx="88">
                  <c:v>672.89029374947802</c:v>
                </c:pt>
                <c:pt idx="89">
                  <c:v>683.38128434637702</c:v>
                </c:pt>
                <c:pt idx="90">
                  <c:v>734.18247654970605</c:v>
                </c:pt>
                <c:pt idx="91">
                  <c:v>628.96186059486695</c:v>
                </c:pt>
                <c:pt idx="92">
                  <c:v>623.36608250873098</c:v>
                </c:pt>
                <c:pt idx="93">
                  <c:v>746.83754196785696</c:v>
                </c:pt>
                <c:pt idx="94">
                  <c:v>782.04938793109795</c:v>
                </c:pt>
                <c:pt idx="95">
                  <c:v>897.36092888168503</c:v>
                </c:pt>
                <c:pt idx="96">
                  <c:v>910.36995523015401</c:v>
                </c:pt>
                <c:pt idx="97">
                  <c:v>841.60469301623198</c:v>
                </c:pt>
                <c:pt idx="98">
                  <c:v>924.57829049291195</c:v>
                </c:pt>
                <c:pt idx="99">
                  <c:v>1084.70940821313</c:v>
                </c:pt>
                <c:pt idx="100">
                  <c:v>931.11744658923601</c:v>
                </c:pt>
                <c:pt idx="101">
                  <c:v>1025.28954995868</c:v>
                </c:pt>
                <c:pt idx="102">
                  <c:v>1191.3814071244899</c:v>
                </c:pt>
                <c:pt idx="103">
                  <c:v>1189.223469</c:v>
                </c:pt>
                <c:pt idx="104">
                  <c:v>1163.3571032689499</c:v>
                </c:pt>
                <c:pt idx="105">
                  <c:v>1103.15242125079</c:v>
                </c:pt>
                <c:pt idx="106">
                  <c:v>1064.21948387518</c:v>
                </c:pt>
                <c:pt idx="107">
                  <c:v>1182.8232676489799</c:v>
                </c:pt>
                <c:pt idx="108">
                  <c:v>997.63763573538199</c:v>
                </c:pt>
                <c:pt idx="109">
                  <c:v>908.14327154230295</c:v>
                </c:pt>
                <c:pt idx="110">
                  <c:v>544.49751037834596</c:v>
                </c:pt>
                <c:pt idx="111">
                  <c:v>402.76009254033801</c:v>
                </c:pt>
                <c:pt idx="112">
                  <c:v>593.66182101404695</c:v>
                </c:pt>
                <c:pt idx="113">
                  <c:v>836.78289873554797</c:v>
                </c:pt>
                <c:pt idx="114">
                  <c:v>329.06897503300002</c:v>
                </c:pt>
                <c:pt idx="115">
                  <c:v>811.52021447445895</c:v>
                </c:pt>
                <c:pt idx="116">
                  <c:v>1394.11890875225</c:v>
                </c:pt>
                <c:pt idx="117">
                  <c:v>1336.44149856946</c:v>
                </c:pt>
                <c:pt idx="118">
                  <c:v>1264.7282363321499</c:v>
                </c:pt>
                <c:pt idx="119">
                  <c:v>1774.1271128969599</c:v>
                </c:pt>
                <c:pt idx="120">
                  <c:v>2168.8646497089399</c:v>
                </c:pt>
                <c:pt idx="121">
                  <c:v>2351.69326467767</c:v>
                </c:pt>
                <c:pt idx="122">
                  <c:v>1834.3848249289999</c:v>
                </c:pt>
                <c:pt idx="123">
                  <c:v>2588.02121456437</c:v>
                </c:pt>
                <c:pt idx="124">
                  <c:v>1340.83834550853</c:v>
                </c:pt>
                <c:pt idx="125">
                  <c:v>914.82044321717399</c:v>
                </c:pt>
                <c:pt idx="126">
                  <c:v>1590.48291882839</c:v>
                </c:pt>
                <c:pt idx="127">
                  <c:v>2010.34591513951</c:v>
                </c:pt>
                <c:pt idx="128">
                  <c:v>2147.6551983653299</c:v>
                </c:pt>
                <c:pt idx="129">
                  <c:v>2313.1889915531101</c:v>
                </c:pt>
                <c:pt idx="130">
                  <c:v>2401.8624863548898</c:v>
                </c:pt>
                <c:pt idx="131">
                  <c:v>2959.00888509579</c:v>
                </c:pt>
                <c:pt idx="132">
                  <c:v>2298.26747221289</c:v>
                </c:pt>
                <c:pt idx="133">
                  <c:v>1729.67956909588</c:v>
                </c:pt>
                <c:pt idx="134">
                  <c:v>1786.9636932144799</c:v>
                </c:pt>
                <c:pt idx="135">
                  <c:v>2287.4563741058</c:v>
                </c:pt>
                <c:pt idx="136">
                  <c:v>2809.1857029006101</c:v>
                </c:pt>
                <c:pt idx="137">
                  <c:v>3283.6259018359701</c:v>
                </c:pt>
                <c:pt idx="138">
                  <c:v>4039.88070994391</c:v>
                </c:pt>
                <c:pt idx="139">
                  <c:v>3605.9200375424598</c:v>
                </c:pt>
                <c:pt idx="140">
                  <c:v>3862.1996961013201</c:v>
                </c:pt>
                <c:pt idx="141">
                  <c:v>4238.7489202720399</c:v>
                </c:pt>
                <c:pt idx="142">
                  <c:v>4285.4219737943804</c:v>
                </c:pt>
                <c:pt idx="143">
                  <c:v>4817.4353458648202</c:v>
                </c:pt>
                <c:pt idx="144">
                  <c:v>4918.7039529251797</c:v>
                </c:pt>
                <c:pt idx="145">
                  <c:v>5361.9428568172198</c:v>
                </c:pt>
                <c:pt idx="146">
                  <c:v>5067.5400663829196</c:v>
                </c:pt>
                <c:pt idx="147">
                  <c:v>5523.8871359559898</c:v>
                </c:pt>
                <c:pt idx="148">
                  <c:v>6511.2339389523604</c:v>
                </c:pt>
                <c:pt idx="149">
                  <c:v>5861.1062560788396</c:v>
                </c:pt>
                <c:pt idx="150">
                  <c:v>6295.7228253459098</c:v>
                </c:pt>
                <c:pt idx="151">
                  <c:v>6451.0133332447303</c:v>
                </c:pt>
                <c:pt idx="152">
                  <c:v>8266.0244448968697</c:v>
                </c:pt>
                <c:pt idx="153">
                  <c:v>7493.9879814893302</c:v>
                </c:pt>
                <c:pt idx="154">
                  <c:v>7824.9162841176303</c:v>
                </c:pt>
                <c:pt idx="155">
                  <c:v>8070.4318717665101</c:v>
                </c:pt>
                <c:pt idx="156">
                  <c:v>8231.75704912935</c:v>
                </c:pt>
                <c:pt idx="157">
                  <c:v>8756.2616396367503</c:v>
                </c:pt>
                <c:pt idx="158">
                  <c:v>10111.2967846714</c:v>
                </c:pt>
                <c:pt idx="159">
                  <c:v>10975.0613676756</c:v>
                </c:pt>
                <c:pt idx="160">
                  <c:v>9849.2090637568908</c:v>
                </c:pt>
                <c:pt idx="161">
                  <c:v>12422.3609245527</c:v>
                </c:pt>
                <c:pt idx="162">
                  <c:v>12711.059912697099</c:v>
                </c:pt>
                <c:pt idx="163">
                  <c:v>10420.3811302915</c:v>
                </c:pt>
                <c:pt idx="164">
                  <c:v>10726.985283342099</c:v>
                </c:pt>
                <c:pt idx="165">
                  <c:v>13154.9248764202</c:v>
                </c:pt>
                <c:pt idx="166">
                  <c:v>15150.0062562479</c:v>
                </c:pt>
                <c:pt idx="167">
                  <c:v>12186.944396843701</c:v>
                </c:pt>
                <c:pt idx="168">
                  <c:v>11219.3420680338</c:v>
                </c:pt>
                <c:pt idx="169">
                  <c:v>13773.928453038499</c:v>
                </c:pt>
                <c:pt idx="170">
                  <c:v>14892.8922324057</c:v>
                </c:pt>
                <c:pt idx="171">
                  <c:v>16802.581996006698</c:v>
                </c:pt>
                <c:pt idx="172">
                  <c:v>19508.391196709199</c:v>
                </c:pt>
                <c:pt idx="173">
                  <c:v>18622.143017019502</c:v>
                </c:pt>
                <c:pt idx="174">
                  <c:v>18610.7899928935</c:v>
                </c:pt>
                <c:pt idx="175">
                  <c:v>20330.932359546601</c:v>
                </c:pt>
                <c:pt idx="176">
                  <c:v>17769.849413138199</c:v>
                </c:pt>
                <c:pt idx="177">
                  <c:v>19067.846129010901</c:v>
                </c:pt>
                <c:pt idx="178">
                  <c:v>14837.392675806699</c:v>
                </c:pt>
                <c:pt idx="179">
                  <c:v>21111.1011534889</c:v>
                </c:pt>
                <c:pt idx="180">
                  <c:v>24195.697182396299</c:v>
                </c:pt>
                <c:pt idx="181">
                  <c:v>22472.563115376601</c:v>
                </c:pt>
                <c:pt idx="182">
                  <c:v>23010.763515422899</c:v>
                </c:pt>
                <c:pt idx="183">
                  <c:v>30229.589262023601</c:v>
                </c:pt>
                <c:pt idx="184">
                  <c:v>33169.776614306298</c:v>
                </c:pt>
                <c:pt idx="185">
                  <c:v>26999.797987059399</c:v>
                </c:pt>
                <c:pt idx="186">
                  <c:v>29573.7331677816</c:v>
                </c:pt>
                <c:pt idx="187">
                  <c:v>32073.512869707301</c:v>
                </c:pt>
                <c:pt idx="188">
                  <c:v>31392.211846011101</c:v>
                </c:pt>
                <c:pt idx="189">
                  <c:v>34252.105417069397</c:v>
                </c:pt>
                <c:pt idx="190">
                  <c:v>33557.933040615702</c:v>
                </c:pt>
                <c:pt idx="191">
                  <c:v>38098.724130324401</c:v>
                </c:pt>
                <c:pt idx="192">
                  <c:v>39903.402032414</c:v>
                </c:pt>
                <c:pt idx="193">
                  <c:v>41372.5420546393</c:v>
                </c:pt>
                <c:pt idx="194">
                  <c:v>48797.2644947382</c:v>
                </c:pt>
                <c:pt idx="195">
                  <c:v>46339.617797355502</c:v>
                </c:pt>
                <c:pt idx="196">
                  <c:v>45584.039982229799</c:v>
                </c:pt>
                <c:pt idx="197">
                  <c:v>48785.394542303897</c:v>
                </c:pt>
                <c:pt idx="198">
                  <c:v>50345.939318923898</c:v>
                </c:pt>
                <c:pt idx="199">
                  <c:v>46382.851740308201</c:v>
                </c:pt>
                <c:pt idx="200">
                  <c:v>56670.480612845698</c:v>
                </c:pt>
                <c:pt idx="201">
                  <c:v>59034.697343322303</c:v>
                </c:pt>
                <c:pt idx="202">
                  <c:v>52618.036035710902</c:v>
                </c:pt>
                <c:pt idx="203">
                  <c:v>55077.418211094096</c:v>
                </c:pt>
                <c:pt idx="204">
                  <c:v>49829.968209092403</c:v>
                </c:pt>
                <c:pt idx="205">
                  <c:v>58600.320682491001</c:v>
                </c:pt>
                <c:pt idx="206">
                  <c:v>63058.458888895002</c:v>
                </c:pt>
                <c:pt idx="207">
                  <c:v>72188.282555580197</c:v>
                </c:pt>
                <c:pt idx="208">
                  <c:v>74474.574660680693</c:v>
                </c:pt>
                <c:pt idx="209">
                  <c:v>67810.378565209001</c:v>
                </c:pt>
                <c:pt idx="210">
                  <c:v>71121.030855094199</c:v>
                </c:pt>
                <c:pt idx="211">
                  <c:v>61537.742352658199</c:v>
                </c:pt>
                <c:pt idx="212">
                  <c:v>70643.971294610703</c:v>
                </c:pt>
                <c:pt idx="213">
                  <c:v>73257.502888545307</c:v>
                </c:pt>
                <c:pt idx="214">
                  <c:v>90317.365383894299</c:v>
                </c:pt>
                <c:pt idx="215">
                  <c:v>107773.716447534</c:v>
                </c:pt>
                <c:pt idx="216">
                  <c:v>102621.864472563</c:v>
                </c:pt>
                <c:pt idx="217">
                  <c:v>88503.949656445897</c:v>
                </c:pt>
                <c:pt idx="218">
                  <c:v>99096.711229023102</c:v>
                </c:pt>
                <c:pt idx="219">
                  <c:v>110652.60705756801</c:v>
                </c:pt>
                <c:pt idx="220">
                  <c:v>92860.279750890695</c:v>
                </c:pt>
                <c:pt idx="221">
                  <c:v>87921.264648512399</c:v>
                </c:pt>
                <c:pt idx="222">
                  <c:v>113593.691192039</c:v>
                </c:pt>
                <c:pt idx="223">
                  <c:v>89231.848528229995</c:v>
                </c:pt>
                <c:pt idx="224">
                  <c:v>87398.833311514696</c:v>
                </c:pt>
                <c:pt idx="225">
                  <c:v>81003.981364265404</c:v>
                </c:pt>
                <c:pt idx="226">
                  <c:v>88255.852109044805</c:v>
                </c:pt>
                <c:pt idx="227">
                  <c:v>61832.163311037199</c:v>
                </c:pt>
                <c:pt idx="228">
                  <c:v>107560.6237079</c:v>
                </c:pt>
                <c:pt idx="229">
                  <c:v>126135.07397644799</c:v>
                </c:pt>
                <c:pt idx="230">
                  <c:v>98184.763967045801</c:v>
                </c:pt>
                <c:pt idx="231">
                  <c:v>114286.829442221</c:v>
                </c:pt>
                <c:pt idx="232">
                  <c:v>82225.785794332798</c:v>
                </c:pt>
                <c:pt idx="233">
                  <c:v>82188.248600062594</c:v>
                </c:pt>
                <c:pt idx="234">
                  <c:v>82140.990300891906</c:v>
                </c:pt>
                <c:pt idx="235">
                  <c:v>82172.213483236104</c:v>
                </c:pt>
                <c:pt idx="236">
                  <c:v>81998.221063395002</c:v>
                </c:pt>
                <c:pt idx="237">
                  <c:v>81834.969702288203</c:v>
                </c:pt>
                <c:pt idx="238">
                  <c:v>81437.251409725897</c:v>
                </c:pt>
                <c:pt idx="239">
                  <c:v>81060.032497417793</c:v>
                </c:pt>
                <c:pt idx="240">
                  <c:v>80685.959725093198</c:v>
                </c:pt>
                <c:pt idx="241">
                  <c:v>80444.876332378393</c:v>
                </c:pt>
                <c:pt idx="242">
                  <c:v>80246.956618455399</c:v>
                </c:pt>
                <c:pt idx="243" formatCode="0.00E+00">
                  <c:v>79244.565194593</c:v>
                </c:pt>
                <c:pt idx="244" formatCode="0.00E+00">
                  <c:v>79311.617284015505</c:v>
                </c:pt>
                <c:pt idx="245" formatCode="0.00E+00">
                  <c:v>78709.239808639104</c:v>
                </c:pt>
                <c:pt idx="246" formatCode="0.00E+00">
                  <c:v>78139.948014752896</c:v>
                </c:pt>
                <c:pt idx="247" formatCode="0.00E+00">
                  <c:v>77255.605508350098</c:v>
                </c:pt>
                <c:pt idx="248" formatCode="0.00E+00">
                  <c:v>76030.530459729096</c:v>
                </c:pt>
                <c:pt idx="249" formatCode="0.00E+00">
                  <c:v>75406.011269772003</c:v>
                </c:pt>
                <c:pt idx="250" formatCode="0.00E+00">
                  <c:v>74570.299829355004</c:v>
                </c:pt>
                <c:pt idx="251" formatCode="0.00E+00">
                  <c:v>73660.187147535296</c:v>
                </c:pt>
                <c:pt idx="252" formatCode="0.00E+00">
                  <c:v>73475.192682181703</c:v>
                </c:pt>
                <c:pt idx="253" formatCode="0.00E+00">
                  <c:v>72570.827419252106</c:v>
                </c:pt>
                <c:pt idx="254" formatCode="0.00E+00">
                  <c:v>71581.824707248205</c:v>
                </c:pt>
                <c:pt idx="255" formatCode="0.00E+00">
                  <c:v>70941.2525463973</c:v>
                </c:pt>
                <c:pt idx="256" formatCode="0.00E+00">
                  <c:v>69660.135913584207</c:v>
                </c:pt>
                <c:pt idx="257" formatCode="0.00E+00">
                  <c:v>68156.614701536004</c:v>
                </c:pt>
                <c:pt idx="258" formatCode="0.00E+00">
                  <c:v>67244.278685317797</c:v>
                </c:pt>
                <c:pt idx="259" formatCode="0.00E+00">
                  <c:v>65734.6095381989</c:v>
                </c:pt>
                <c:pt idx="260" formatCode="0.00E+00">
                  <c:v>64722.634113735701</c:v>
                </c:pt>
                <c:pt idx="261" formatCode="0.00E+00">
                  <c:v>63827.860668269197</c:v>
                </c:pt>
                <c:pt idx="262" formatCode="0.00E+00">
                  <c:v>63406.429885257603</c:v>
                </c:pt>
                <c:pt idx="263" formatCode="0.00E+00">
                  <c:v>62735.254153224399</c:v>
                </c:pt>
                <c:pt idx="264" formatCode="0.00E+00">
                  <c:v>61746.942055738502</c:v>
                </c:pt>
                <c:pt idx="265" formatCode="0.00E+00">
                  <c:v>60454.006552500898</c:v>
                </c:pt>
                <c:pt idx="266" formatCode="0.00E+00">
                  <c:v>59749.029258426301</c:v>
                </c:pt>
                <c:pt idx="267" formatCode="0.00E+00">
                  <c:v>58999.983879773201</c:v>
                </c:pt>
                <c:pt idx="268" formatCode="0.00E+00">
                  <c:v>57820.680768422797</c:v>
                </c:pt>
                <c:pt idx="269" formatCode="0.00E+00">
                  <c:v>56813.335241528803</c:v>
                </c:pt>
                <c:pt idx="270" formatCode="0.00E+00">
                  <c:v>55913.850085183702</c:v>
                </c:pt>
                <c:pt idx="271" formatCode="0.00E+00">
                  <c:v>54372.296207309599</c:v>
                </c:pt>
                <c:pt idx="272" formatCode="0.00E+00">
                  <c:v>53515.3586536652</c:v>
                </c:pt>
                <c:pt idx="273" formatCode="0.00E+00">
                  <c:v>52289.660301435499</c:v>
                </c:pt>
                <c:pt idx="274" formatCode="0.00E+00">
                  <c:v>52583.193804162598</c:v>
                </c:pt>
                <c:pt idx="275">
                  <c:v>52866.572836133899</c:v>
                </c:pt>
                <c:pt idx="276">
                  <c:v>51990.180835721003</c:v>
                </c:pt>
                <c:pt idx="277">
                  <c:v>50012.272754142403</c:v>
                </c:pt>
                <c:pt idx="278">
                  <c:v>48384.719832408497</c:v>
                </c:pt>
                <c:pt idx="279">
                  <c:v>47832.698829427201</c:v>
                </c:pt>
                <c:pt idx="280">
                  <c:v>48133.228709768897</c:v>
                </c:pt>
                <c:pt idx="281">
                  <c:v>48473.028174553903</c:v>
                </c:pt>
                <c:pt idx="282">
                  <c:v>46131.610425538398</c:v>
                </c:pt>
                <c:pt idx="283">
                  <c:v>45909.6065377622</c:v>
                </c:pt>
                <c:pt idx="284">
                  <c:v>45087.252822989401</c:v>
                </c:pt>
                <c:pt idx="285">
                  <c:v>44437.556460113497</c:v>
                </c:pt>
                <c:pt idx="286">
                  <c:v>44135.769086375301</c:v>
                </c:pt>
                <c:pt idx="287">
                  <c:v>42579.933614962902</c:v>
                </c:pt>
                <c:pt idx="288">
                  <c:v>40702.498212575498</c:v>
                </c:pt>
                <c:pt idx="289">
                  <c:v>39708.833182735303</c:v>
                </c:pt>
                <c:pt idx="290">
                  <c:v>38877.9218310711</c:v>
                </c:pt>
                <c:pt idx="291">
                  <c:v>37312.4987812498</c:v>
                </c:pt>
                <c:pt idx="292">
                  <c:v>34415.633770545603</c:v>
                </c:pt>
                <c:pt idx="293">
                  <c:v>32830.290862804497</c:v>
                </c:pt>
                <c:pt idx="294">
                  <c:v>33203.001776671197</c:v>
                </c:pt>
                <c:pt idx="295">
                  <c:v>32984.7345702846</c:v>
                </c:pt>
                <c:pt idx="296">
                  <c:v>32916.5494320379</c:v>
                </c:pt>
                <c:pt idx="297">
                  <c:v>32154.5266292659</c:v>
                </c:pt>
                <c:pt idx="298">
                  <c:v>31201.7065439285</c:v>
                </c:pt>
                <c:pt idx="299">
                  <c:v>31365.598208007799</c:v>
                </c:pt>
                <c:pt idx="300">
                  <c:v>32905.261924942199</c:v>
                </c:pt>
                <c:pt idx="301">
                  <c:v>33323.571628129102</c:v>
                </c:pt>
                <c:pt idx="302">
                  <c:v>32315.535835161299</c:v>
                </c:pt>
                <c:pt idx="303">
                  <c:v>30502.3617944859</c:v>
                </c:pt>
                <c:pt idx="304">
                  <c:v>28565.293674740002</c:v>
                </c:pt>
                <c:pt idx="305">
                  <c:v>28280.061527303402</c:v>
                </c:pt>
                <c:pt idx="306">
                  <c:v>29030.4934704193</c:v>
                </c:pt>
                <c:pt idx="307">
                  <c:v>30382.815882070299</c:v>
                </c:pt>
                <c:pt idx="308">
                  <c:v>32250.474174365401</c:v>
                </c:pt>
                <c:pt idx="309">
                  <c:v>32732.503984966701</c:v>
                </c:pt>
                <c:pt idx="310">
                  <c:v>31657.335830886601</c:v>
                </c:pt>
                <c:pt idx="311">
                  <c:v>31100.046385597299</c:v>
                </c:pt>
                <c:pt idx="312">
                  <c:v>27287.707535795998</c:v>
                </c:pt>
                <c:pt idx="313">
                  <c:v>27005.428217935299</c:v>
                </c:pt>
                <c:pt idx="314">
                  <c:v>26960.644886684298</c:v>
                </c:pt>
                <c:pt idx="315">
                  <c:v>29199.487308788299</c:v>
                </c:pt>
                <c:pt idx="316">
                  <c:v>28868.4760209335</c:v>
                </c:pt>
                <c:pt idx="317">
                  <c:v>25812.500368404799</c:v>
                </c:pt>
                <c:pt idx="318">
                  <c:v>24565.998626693501</c:v>
                </c:pt>
                <c:pt idx="319">
                  <c:v>22838.799856864702</c:v>
                </c:pt>
                <c:pt idx="320">
                  <c:v>21370.553637161302</c:v>
                </c:pt>
                <c:pt idx="321">
                  <c:v>21158.731262425499</c:v>
                </c:pt>
                <c:pt idx="322">
                  <c:v>21632.990292247599</c:v>
                </c:pt>
                <c:pt idx="323">
                  <c:v>21902.662291280601</c:v>
                </c:pt>
                <c:pt idx="324">
                  <c:v>21677.175125795002</c:v>
                </c:pt>
                <c:pt idx="325">
                  <c:v>22398.134234483001</c:v>
                </c:pt>
                <c:pt idx="326">
                  <c:v>23843.200621910601</c:v>
                </c:pt>
                <c:pt idx="327">
                  <c:v>23949.100602553</c:v>
                </c:pt>
                <c:pt idx="328">
                  <c:v>24631.922180993701</c:v>
                </c:pt>
                <c:pt idx="329">
                  <c:v>25930.193621023402</c:v>
                </c:pt>
                <c:pt idx="330">
                  <c:v>26022.505322520301</c:v>
                </c:pt>
                <c:pt idx="331">
                  <c:v>24737.640474149099</c:v>
                </c:pt>
                <c:pt idx="332">
                  <c:v>23653.113093853299</c:v>
                </c:pt>
                <c:pt idx="333">
                  <c:v>25018.914945532499</c:v>
                </c:pt>
                <c:pt idx="334">
                  <c:v>23725.7109536481</c:v>
                </c:pt>
                <c:pt idx="335">
                  <c:v>22166.710229814998</c:v>
                </c:pt>
                <c:pt idx="336">
                  <c:v>23728.333272155</c:v>
                </c:pt>
                <c:pt idx="337">
                  <c:v>21692.736368943399</c:v>
                </c:pt>
                <c:pt idx="338">
                  <c:v>20540.2130958659</c:v>
                </c:pt>
                <c:pt idx="339">
                  <c:v>21152.649594836301</c:v>
                </c:pt>
                <c:pt idx="340">
                  <c:v>20225.126213088399</c:v>
                </c:pt>
                <c:pt idx="341">
                  <c:v>18803.844393893301</c:v>
                </c:pt>
                <c:pt idx="342">
                  <c:v>19185.227916056101</c:v>
                </c:pt>
                <c:pt idx="343">
                  <c:v>18625.909075289401</c:v>
                </c:pt>
                <c:pt idx="344">
                  <c:v>18668.183466666</c:v>
                </c:pt>
                <c:pt idx="345">
                  <c:v>17600.608342330299</c:v>
                </c:pt>
                <c:pt idx="346">
                  <c:v>17435.238401309802</c:v>
                </c:pt>
                <c:pt idx="347">
                  <c:v>18604.789079472499</c:v>
                </c:pt>
                <c:pt idx="348">
                  <c:v>17495.8221500416</c:v>
                </c:pt>
                <c:pt idx="349">
                  <c:v>18636.949752311</c:v>
                </c:pt>
                <c:pt idx="350">
                  <c:v>19867.307882832702</c:v>
                </c:pt>
                <c:pt idx="351">
                  <c:v>20584.043216976301</c:v>
                </c:pt>
                <c:pt idx="352">
                  <c:v>18645.433612730099</c:v>
                </c:pt>
                <c:pt idx="353">
                  <c:v>19016.5253304289</c:v>
                </c:pt>
                <c:pt idx="354">
                  <c:v>19053.777809644602</c:v>
                </c:pt>
                <c:pt idx="355">
                  <c:v>18694.910220692898</c:v>
                </c:pt>
                <c:pt idx="356">
                  <c:v>19338.896056890801</c:v>
                </c:pt>
                <c:pt idx="357">
                  <c:v>20464.818882232001</c:v>
                </c:pt>
                <c:pt idx="358">
                  <c:v>19890.753976873901</c:v>
                </c:pt>
                <c:pt idx="359">
                  <c:v>18198.741885956701</c:v>
                </c:pt>
                <c:pt idx="360">
                  <c:v>17516.741804517002</c:v>
                </c:pt>
                <c:pt idx="361">
                  <c:v>17158.798195079002</c:v>
                </c:pt>
                <c:pt idx="362">
                  <c:v>12722.7553137837</c:v>
                </c:pt>
                <c:pt idx="363">
                  <c:v>12203.720563267399</c:v>
                </c:pt>
                <c:pt idx="364">
                  <c:v>16428.015741781699</c:v>
                </c:pt>
                <c:pt idx="365">
                  <c:v>14444.4558878344</c:v>
                </c:pt>
                <c:pt idx="366">
                  <c:v>13879.4685018747</c:v>
                </c:pt>
                <c:pt idx="367">
                  <c:v>15810.8369041238</c:v>
                </c:pt>
                <c:pt idx="368">
                  <c:v>15907.939919573701</c:v>
                </c:pt>
                <c:pt idx="369">
                  <c:v>16830.781308540401</c:v>
                </c:pt>
                <c:pt idx="370">
                  <c:v>16996.130384101802</c:v>
                </c:pt>
                <c:pt idx="371">
                  <c:v>22965.826451649798</c:v>
                </c:pt>
                <c:pt idx="372">
                  <c:v>17481.271525803801</c:v>
                </c:pt>
                <c:pt idx="373">
                  <c:v>17092.7553791235</c:v>
                </c:pt>
                <c:pt idx="374">
                  <c:v>13758.326002902601</c:v>
                </c:pt>
                <c:pt idx="375">
                  <c:v>13203.652530654899</c:v>
                </c:pt>
                <c:pt idx="376">
                  <c:v>12605.086850251701</c:v>
                </c:pt>
                <c:pt idx="377">
                  <c:v>16624.659233223101</c:v>
                </c:pt>
                <c:pt idx="378">
                  <c:v>20424.163169671101</c:v>
                </c:pt>
                <c:pt idx="379">
                  <c:v>20307.981062158899</c:v>
                </c:pt>
                <c:pt idx="380">
                  <c:v>18174.2287447341</c:v>
                </c:pt>
                <c:pt idx="381">
                  <c:v>17721.036589819701</c:v>
                </c:pt>
                <c:pt idx="382">
                  <c:v>23992.923149407699</c:v>
                </c:pt>
                <c:pt idx="383">
                  <c:v>20707.412365447701</c:v>
                </c:pt>
                <c:pt idx="384">
                  <c:v>19529.794416058801</c:v>
                </c:pt>
                <c:pt idx="385">
                  <c:v>16081.343733498799</c:v>
                </c:pt>
                <c:pt idx="386">
                  <c:v>13780.290152490699</c:v>
                </c:pt>
                <c:pt idx="387">
                  <c:v>13960.0907186638</c:v>
                </c:pt>
                <c:pt idx="388">
                  <c:v>12471.253775375801</c:v>
                </c:pt>
                <c:pt idx="389">
                  <c:v>13318.165907013101</c:v>
                </c:pt>
                <c:pt idx="390">
                  <c:v>12930.843869345001</c:v>
                </c:pt>
                <c:pt idx="391">
                  <c:v>17926.145885405502</c:v>
                </c:pt>
                <c:pt idx="392">
                  <c:v>18018.1899348486</c:v>
                </c:pt>
                <c:pt idx="393">
                  <c:v>19217.661302894099</c:v>
                </c:pt>
                <c:pt idx="394">
                  <c:v>17974.795436504901</c:v>
                </c:pt>
                <c:pt idx="395">
                  <c:v>16663.521355861601</c:v>
                </c:pt>
                <c:pt idx="396">
                  <c:v>15173.7852998214</c:v>
                </c:pt>
                <c:pt idx="397">
                  <c:v>13898.5610176136</c:v>
                </c:pt>
                <c:pt idx="398">
                  <c:v>10767.752726817</c:v>
                </c:pt>
                <c:pt idx="399">
                  <c:v>10950.2792928709</c:v>
                </c:pt>
                <c:pt idx="400">
                  <c:v>9895.26179978857</c:v>
                </c:pt>
                <c:pt idx="401">
                  <c:v>15285.6202390704</c:v>
                </c:pt>
                <c:pt idx="402">
                  <c:v>20372.291947106401</c:v>
                </c:pt>
                <c:pt idx="403">
                  <c:v>14424.904642870801</c:v>
                </c:pt>
                <c:pt idx="404">
                  <c:v>14509.222774330599</c:v>
                </c:pt>
                <c:pt idx="405">
                  <c:v>25432.315362128698</c:v>
                </c:pt>
                <c:pt idx="406">
                  <c:v>18929.2689730575</c:v>
                </c:pt>
                <c:pt idx="407">
                  <c:v>13989.134001681299</c:v>
                </c:pt>
                <c:pt idx="408">
                  <c:v>16551.085059839199</c:v>
                </c:pt>
                <c:pt idx="409">
                  <c:v>16461.6603243307</c:v>
                </c:pt>
                <c:pt idx="410">
                  <c:v>15080.8923953712</c:v>
                </c:pt>
                <c:pt idx="411">
                  <c:v>17093.6909132324</c:v>
                </c:pt>
                <c:pt idx="412">
                  <c:v>16377.080893120599</c:v>
                </c:pt>
                <c:pt idx="413">
                  <c:v>18886.084883962601</c:v>
                </c:pt>
                <c:pt idx="414">
                  <c:v>20373.287186973401</c:v>
                </c:pt>
                <c:pt idx="415">
                  <c:v>23244.407578889499</c:v>
                </c:pt>
                <c:pt idx="416">
                  <c:v>28277.461841535998</c:v>
                </c:pt>
                <c:pt idx="417">
                  <c:v>36751.813583031202</c:v>
                </c:pt>
                <c:pt idx="418">
                  <c:v>39370.2713281623</c:v>
                </c:pt>
                <c:pt idx="419">
                  <c:v>35490.990573099902</c:v>
                </c:pt>
                <c:pt idx="420">
                  <c:v>37133.725228244097</c:v>
                </c:pt>
                <c:pt idx="421">
                  <c:v>39856.6635809523</c:v>
                </c:pt>
                <c:pt idx="422">
                  <c:v>42943.4111122225</c:v>
                </c:pt>
                <c:pt idx="423">
                  <c:v>45928.708348227097</c:v>
                </c:pt>
                <c:pt idx="424">
                  <c:v>50919.052801937702</c:v>
                </c:pt>
                <c:pt idx="425">
                  <c:v>61382.982608327802</c:v>
                </c:pt>
                <c:pt idx="426">
                  <c:v>64625.005268658402</c:v>
                </c:pt>
                <c:pt idx="427">
                  <c:v>64169.925785866799</c:v>
                </c:pt>
                <c:pt idx="428">
                  <c:v>69705.244535416103</c:v>
                </c:pt>
                <c:pt idx="429">
                  <c:v>77619.872979287305</c:v>
                </c:pt>
                <c:pt idx="430">
                  <c:v>84492.172564085093</c:v>
                </c:pt>
                <c:pt idx="431">
                  <c:v>94190.795039064498</c:v>
                </c:pt>
                <c:pt idx="432">
                  <c:v>105424.295953097</c:v>
                </c:pt>
                <c:pt idx="433">
                  <c:v>113756.495916632</c:v>
                </c:pt>
                <c:pt idx="434">
                  <c:v>128718.06458368601</c:v>
                </c:pt>
                <c:pt idx="435">
                  <c:v>135438.02476986899</c:v>
                </c:pt>
                <c:pt idx="436">
                  <c:v>142959.74952278499</c:v>
                </c:pt>
                <c:pt idx="437">
                  <c:v>154781.440258977</c:v>
                </c:pt>
                <c:pt idx="438">
                  <c:v>168255.21631472601</c:v>
                </c:pt>
                <c:pt idx="439">
                  <c:v>179050.46922501901</c:v>
                </c:pt>
                <c:pt idx="440">
                  <c:v>189819.52953073499</c:v>
                </c:pt>
                <c:pt idx="441">
                  <c:v>202796.29246493601</c:v>
                </c:pt>
                <c:pt idx="442">
                  <c:v>213171.86160213401</c:v>
                </c:pt>
                <c:pt idx="443">
                  <c:v>232868.49270716999</c:v>
                </c:pt>
                <c:pt idx="444">
                  <c:v>248343.202446879</c:v>
                </c:pt>
                <c:pt idx="445">
                  <c:v>255048.05151605001</c:v>
                </c:pt>
                <c:pt idx="446">
                  <c:v>253596.19136748399</c:v>
                </c:pt>
                <c:pt idx="447">
                  <c:v>263703.69853494701</c:v>
                </c:pt>
                <c:pt idx="448">
                  <c:v>274997.08781083598</c:v>
                </c:pt>
                <c:pt idx="449">
                  <c:v>284769.39965982601</c:v>
                </c:pt>
                <c:pt idx="450">
                  <c:v>291950.75145001599</c:v>
                </c:pt>
                <c:pt idx="451">
                  <c:v>301966.438909219</c:v>
                </c:pt>
                <c:pt idx="452">
                  <c:v>313142.640160451</c:v>
                </c:pt>
                <c:pt idx="453">
                  <c:v>322337.20775711403</c:v>
                </c:pt>
                <c:pt idx="454">
                  <c:v>334343.59175389598</c:v>
                </c:pt>
                <c:pt idx="455">
                  <c:v>354594.85328631202</c:v>
                </c:pt>
                <c:pt idx="456">
                  <c:v>370822.20220031298</c:v>
                </c:pt>
                <c:pt idx="457">
                  <c:v>379127.27693234698</c:v>
                </c:pt>
                <c:pt idx="458">
                  <c:v>376920.76267049898</c:v>
                </c:pt>
                <c:pt idx="459">
                  <c:v>389005.79966298101</c:v>
                </c:pt>
                <c:pt idx="460">
                  <c:v>392872.39353685698</c:v>
                </c:pt>
                <c:pt idx="461">
                  <c:v>402296.38155117398</c:v>
                </c:pt>
                <c:pt idx="462">
                  <c:v>415462.75992240099</c:v>
                </c:pt>
                <c:pt idx="463">
                  <c:v>424023.19816005102</c:v>
                </c:pt>
                <c:pt idx="464">
                  <c:v>431312.0442</c:v>
                </c:pt>
                <c:pt idx="465">
                  <c:v>393001.16106625297</c:v>
                </c:pt>
                <c:pt idx="466">
                  <c:v>384694.63125463302</c:v>
                </c:pt>
                <c:pt idx="467">
                  <c:v>375707.47723042697</c:v>
                </c:pt>
                <c:pt idx="468">
                  <c:v>366107.41716163198</c:v>
                </c:pt>
                <c:pt idx="469">
                  <c:v>355967.16028031398</c:v>
                </c:pt>
                <c:pt idx="470">
                  <c:v>345363.061157619</c:v>
                </c:pt>
                <c:pt idx="471">
                  <c:v>334373.73076934402</c:v>
                </c:pt>
                <c:pt idx="472">
                  <c:v>323078.65120733698</c:v>
                </c:pt>
                <c:pt idx="473">
                  <c:v>311556.83838773699</c:v>
                </c:pt>
                <c:pt idx="474">
                  <c:v>299885.59241447801</c:v>
                </c:pt>
                <c:pt idx="475">
                  <c:v>288139.36883698398</c:v>
                </c:pt>
                <c:pt idx="476">
                  <c:v>276388.796449374</c:v>
                </c:pt>
                <c:pt idx="477">
                  <c:v>264699.85910351598</c:v>
                </c:pt>
                <c:pt idx="478">
                  <c:v>253133.25081736801</c:v>
                </c:pt>
                <c:pt idx="479">
                  <c:v>241743.90575095601</c:v>
                </c:pt>
                <c:pt idx="480">
                  <c:v>230580.69779183599</c:v>
                </c:pt>
                <c:pt idx="481">
                  <c:v>219686.29881553099</c:v>
                </c:pt>
                <c:pt idx="482">
                  <c:v>209097.18031786499</c:v>
                </c:pt>
                <c:pt idx="483">
                  <c:v>198843.74009316001</c:v>
                </c:pt>
                <c:pt idx="484">
                  <c:v>188950.53389769001</c:v>
                </c:pt>
                <c:pt idx="485">
                  <c:v>179436.59146016001</c:v>
                </c:pt>
                <c:pt idx="486">
                  <c:v>170315.796600823</c:v>
                </c:pt>
                <c:pt idx="487">
                  <c:v>161597.31239341199</c:v>
                </c:pt>
                <c:pt idx="488">
                  <c:v>153286.03404047299</c:v>
                </c:pt>
                <c:pt idx="489">
                  <c:v>145383.054234037</c:v>
                </c:pt>
                <c:pt idx="490">
                  <c:v>137886.12806489601</c:v>
                </c:pt>
                <c:pt idx="491">
                  <c:v>130790.12687733</c:v>
                </c:pt>
                <c:pt idx="492">
                  <c:v>124087.472726682</c:v>
                </c:pt>
                <c:pt idx="493">
                  <c:v>117768.54719995199</c:v>
                </c:pt>
                <c:pt idx="494">
                  <c:v>111822.07024869299</c:v>
                </c:pt>
                <c:pt idx="495">
                  <c:v>106235.44632714</c:v>
                </c:pt>
                <c:pt idx="496">
                  <c:v>100995.076515124</c:v>
                </c:pt>
                <c:pt idx="497">
                  <c:v>96086.636438812406</c:v>
                </c:pt>
                <c:pt idx="498">
                  <c:v>91495.320697507399</c:v>
                </c:pt>
                <c:pt idx="499">
                  <c:v>87206.055183335906</c:v>
                </c:pt>
                <c:pt idx="500">
                  <c:v>83203.679169438794</c:v>
                </c:pt>
                <c:pt idx="501">
                  <c:v>79473.099368227398</c:v>
                </c:pt>
                <c:pt idx="502">
                  <c:v>75999.418352730296</c:v>
                </c:pt>
                <c:pt idx="503">
                  <c:v>72768.039816036398</c:v>
                </c:pt>
                <c:pt idx="504">
                  <c:v>69764.753140868197</c:v>
                </c:pt>
                <c:pt idx="505">
                  <c:v>66975.799683521996</c:v>
                </c:pt>
                <c:pt idx="506">
                  <c:v>64387.923061843299</c:v>
                </c:pt>
                <c:pt idx="507">
                  <c:v>61988.405590654598</c:v>
                </c:pt>
                <c:pt idx="508">
                  <c:v>59765.0928418927</c:v>
                </c:pt>
                <c:pt idx="509">
                  <c:v>57706.408130572599</c:v>
                </c:pt>
                <c:pt idx="510">
                  <c:v>55801.358549001903</c:v>
                </c:pt>
                <c:pt idx="511">
                  <c:v>54039.533996066501</c:v>
                </c:pt>
                <c:pt idx="512">
                  <c:v>52411.1004795802</c:v>
                </c:pt>
                <c:pt idx="513">
                  <c:v>50906.788811177699</c:v>
                </c:pt>
                <c:pt idx="514">
                  <c:v>49517.879665724497</c:v>
                </c:pt>
                <c:pt idx="515">
                  <c:v>48236.185842724801</c:v>
                </c:pt>
                <c:pt idx="516">
                  <c:v>47054.032445057797</c:v>
                </c:pt>
                <c:pt idx="517">
                  <c:v>45964.235581321402</c:v>
                </c:pt>
                <c:pt idx="518">
                  <c:v>44960.0801008446</c:v>
                </c:pt>
                <c:pt idx="519">
                  <c:v>44035.296785165599</c:v>
                </c:pt>
                <c:pt idx="520">
                  <c:v>43184.039344789897</c:v>
                </c:pt>
                <c:pt idx="521">
                  <c:v>42400.8615053217</c:v>
                </c:pt>
                <c:pt idx="522">
                  <c:v>41680.694411026998</c:v>
                </c:pt>
                <c:pt idx="523">
                  <c:v>41018.824525852498</c:v>
                </c:pt>
                <c:pt idx="524">
                  <c:v>40410.872171265102</c:v>
                </c:pt>
                <c:pt idx="525">
                  <c:v>39852.770805556102</c:v>
                </c:pt>
                <c:pt idx="526">
                  <c:v>39340.747120479798</c:v>
                </c:pt>
                <c:pt idx="527">
                  <c:v>38871.3020068689</c:v>
                </c:pt>
                <c:pt idx="528">
                  <c:v>38441.192420818799</c:v>
                </c:pt>
                <c:pt idx="529">
                  <c:v>38047.414165874499</c:v>
                </c:pt>
                <c:pt idx="530">
                  <c:v>37687.1855932912</c:v>
                </c:pt>
                <c:pt idx="531">
                  <c:v>37357.932211811203</c:v>
                </c:pt>
                <c:pt idx="532">
                  <c:v>37057.272190059099</c:v>
                </c:pt>
                <c:pt idx="533">
                  <c:v>36783.002728276202</c:v>
                </c:pt>
                <c:pt idx="534">
                  <c:v>36533.087270946002</c:v>
                </c:pt>
                <c:pt idx="535">
                  <c:v>36305.643528663597</c:v>
                </c:pt>
                <c:pt idx="536">
                  <c:v>36098.932274742503</c:v>
                </c:pt>
                <c:pt idx="537">
                  <c:v>35911.346880759796</c:v>
                </c:pt>
                <c:pt idx="538">
                  <c:v>35741.403554210701</c:v>
                </c:pt>
                <c:pt idx="539">
                  <c:v>35587.7322412957</c:v>
                </c:pt>
                <c:pt idx="540">
                  <c:v>35449.068158019298</c:v>
                </c:pt>
                <c:pt idx="541">
                  <c:v>35324.243913396298</c:v>
                </c:pt>
                <c:pt idx="542">
                  <c:v>35212.182189430998</c:v>
                </c:pt>
                <c:pt idx="543">
                  <c:v>35111.888943667997</c:v>
                </c:pt>
                <c:pt idx="544">
                  <c:v>35022.447101269601</c:v>
                </c:pt>
                <c:pt idx="545">
                  <c:v>34943.010705129898</c:v>
                </c:pt>
                <c:pt idx="546">
                  <c:v>34872.799493770799</c:v>
                </c:pt>
                <c:pt idx="547">
                  <c:v>34811.0938784147</c:v>
                </c:pt>
                <c:pt idx="548">
                  <c:v>34757.230291991</c:v>
                </c:pt>
                <c:pt idx="549">
                  <c:v>34710.596884521699</c:v>
                </c:pt>
                <c:pt idx="550">
                  <c:v>34670.629540552203</c:v>
                </c:pt>
                <c:pt idx="551">
                  <c:v>34636.808195920203</c:v>
                </c:pt>
                <c:pt idx="552">
                  <c:v>34608.653432568302</c:v>
                </c:pt>
                <c:pt idx="553">
                  <c:v>34585.7233312549</c:v>
                </c:pt>
                <c:pt idx="554">
                  <c:v>34567.610563516602</c:v>
                </c:pt>
                <c:pt idx="555">
                  <c:v>34553.939705349498</c:v>
                </c:pt>
                <c:pt idx="556">
                  <c:v>34544.364756331102</c:v>
                </c:pt>
                <c:pt idx="557">
                  <c:v>34538.566848929302</c:v>
                </c:pt>
                <c:pt idx="558">
                  <c:v>34536.252133823902</c:v>
                </c:pt>
                <c:pt idx="559">
                  <c:v>34537.149828112902</c:v>
                </c:pt>
                <c:pt idx="560">
                  <c:v>34541.010414110002</c:v>
                </c:pt>
                <c:pt idx="561">
                  <c:v>34547.603977432896</c:v>
                </c:pt>
                <c:pt idx="562">
                  <c:v>34556.718673731397</c:v>
                </c:pt>
                <c:pt idx="563">
                  <c:v>34568.159314390301</c:v>
                </c:pt>
                <c:pt idx="564">
                  <c:v>34581.746062027501</c:v>
                </c:pt>
                <c:pt idx="565">
                  <c:v>34597.313227453997</c:v>
                </c:pt>
                <c:pt idx="566">
                  <c:v>34614.708160333597</c:v>
                </c:pt>
                <c:pt idx="567">
                  <c:v>34633.790226245801</c:v>
                </c:pt>
                <c:pt idx="568">
                  <c:v>34654.4298635921</c:v>
                </c:pt>
                <c:pt idx="569">
                  <c:v>34676.507714196297</c:v>
                </c:pt>
                <c:pt idx="570">
                  <c:v>34699.913821746602</c:v>
                </c:pt>
                <c:pt idx="571">
                  <c:v>34724.546893046499</c:v>
                </c:pt>
                <c:pt idx="572">
                  <c:v>34750.313617000102</c:v>
                </c:pt>
                <c:pt idx="573">
                  <c:v>34777.128037005903</c:v>
                </c:pt>
                <c:pt idx="574">
                  <c:v>34804.910972505102</c:v>
                </c:pt>
                <c:pt idx="575">
                  <c:v>34833.589485882098</c:v>
                </c:pt>
                <c:pt idx="576">
                  <c:v>34863.096391185201</c:v>
                </c:pt>
                <c:pt idx="577">
                  <c:v>34893.369801473797</c:v>
                </c:pt>
                <c:pt idx="578">
                  <c:v>34924.352711576998</c:v>
                </c:pt>
                <c:pt idx="579">
                  <c:v>34955.9926137894</c:v>
                </c:pt>
                <c:pt idx="580">
                  <c:v>34988.241143627303</c:v>
                </c:pt>
                <c:pt idx="581">
                  <c:v>35021.053753512897</c:v>
                </c:pt>
                <c:pt idx="582">
                  <c:v>35054.389412107601</c:v>
                </c:pt>
                <c:pt idx="583">
                  <c:v>35088.210327243898</c:v>
                </c:pt>
                <c:pt idx="584">
                  <c:v>35122.481690731402</c:v>
                </c:pt>
                <c:pt idx="585">
                  <c:v>35157.171443183899</c:v>
                </c:pt>
                <c:pt idx="586">
                  <c:v>35192.250057375102</c:v>
                </c:pt>
                <c:pt idx="587">
                  <c:v>35227.690338681001</c:v>
                </c:pt>
                <c:pt idx="588">
                  <c:v>35263.467241184997</c:v>
                </c:pt>
                <c:pt idx="589">
                  <c:v>35299.557698290599</c:v>
                </c:pt>
                <c:pt idx="590">
                  <c:v>35335.940466696396</c:v>
                </c:pt>
                <c:pt idx="591">
                  <c:v>35372.595982614897</c:v>
                </c:pt>
                <c:pt idx="592">
                  <c:v>35409.5062293503</c:v>
                </c:pt>
                <c:pt idx="593">
                  <c:v>35446.654615339103</c:v>
                </c:pt>
                <c:pt idx="594">
                  <c:v>35484.025861708898</c:v>
                </c:pt>
                <c:pt idx="595">
                  <c:v>35521.605898822003</c:v>
                </c:pt>
                <c:pt idx="596">
                  <c:v>35559.381770865803</c:v>
                </c:pt>
                <c:pt idx="597">
                  <c:v>35597.341548040298</c:v>
                </c:pt>
                <c:pt idx="598">
                  <c:v>35635.474245609301</c:v>
                </c:pt>
                <c:pt idx="599">
                  <c:v>35673.769749391802</c:v>
                </c:pt>
                <c:pt idx="600">
                  <c:v>35712.218747075</c:v>
                </c:pt>
                <c:pt idx="601">
                  <c:v>35750.812664976103</c:v>
                </c:pt>
                <c:pt idx="602">
                  <c:v>35789.543609777698</c:v>
                </c:pt>
                <c:pt idx="603">
                  <c:v>35828.404314869302</c:v>
                </c:pt>
                <c:pt idx="604">
                  <c:v>35867.3880909113</c:v>
                </c:pt>
                <c:pt idx="605">
                  <c:v>35906.4887802843</c:v>
                </c:pt>
                <c:pt idx="606">
                  <c:v>35945.700715175597</c:v>
                </c:pt>
                <c:pt idx="607">
                  <c:v>35985.018678899898</c:v>
                </c:pt>
                <c:pt idx="608">
                  <c:v>36024.437870356</c:v>
                </c:pt>
                <c:pt idx="609">
                  <c:v>36063.953871232501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SEAIR</c:v>
                </c:pt>
              </c:strCache>
            </c:strRef>
          </c:tx>
          <c:marker>
            <c:symbol val="none"/>
          </c:marker>
          <c:val>
            <c:numRef>
              <c:f>Sheet1!$C$2:$C$611</c:f>
              <c:numCache>
                <c:formatCode>General</c:formatCode>
                <c:ptCount val="610"/>
                <c:pt idx="0">
                  <c:v>1</c:v>
                </c:pt>
                <c:pt idx="1">
                  <c:v>5.5737304694258798E-2</c:v>
                </c:pt>
                <c:pt idx="2">
                  <c:v>4.7110284673681502E-2</c:v>
                </c:pt>
                <c:pt idx="3">
                  <c:v>5.2347378412667102E-2</c:v>
                </c:pt>
                <c:pt idx="4">
                  <c:v>6.8590060919475004E-2</c:v>
                </c:pt>
                <c:pt idx="5">
                  <c:v>9.3788990378965306E-2</c:v>
                </c:pt>
                <c:pt idx="6">
                  <c:v>0.12653934323194499</c:v>
                </c:pt>
                <c:pt idx="7">
                  <c:v>0.16595342784424</c:v>
                </c:pt>
                <c:pt idx="8">
                  <c:v>0.21156310945189799</c:v>
                </c:pt>
                <c:pt idx="9">
                  <c:v>0.263246138472782</c:v>
                </c:pt>
                <c:pt idx="10">
                  <c:v>0.321171725152053</c:v>
                </c:pt>
                <c:pt idx="11">
                  <c:v>0.38576170794461601</c:v>
                </c:pt>
                <c:pt idx="12">
                  <c:v>0.45766447094254598</c:v>
                </c:pt>
                <c:pt idx="13">
                  <c:v>0.53773941717049401</c:v>
                </c:pt>
                <c:pt idx="14">
                  <c:v>0.62705033200239202</c:v>
                </c:pt>
                <c:pt idx="15">
                  <c:v>0.726866400326319</c:v>
                </c:pt>
                <c:pt idx="16">
                  <c:v>0.83866999340728798</c:v>
                </c:pt>
                <c:pt idx="17">
                  <c:v>0.96417063366536204</c:v>
                </c:pt>
                <c:pt idx="18">
                  <c:v>1.10532479159939</c:v>
                </c:pt>
                <c:pt idx="19">
                  <c:v>1.2643613801092599</c:v>
                </c:pt>
                <c:pt idx="20">
                  <c:v>1.4438129967626401</c:v>
                </c:pt>
                <c:pt idx="21">
                  <c:v>1.64655313180445</c:v>
                </c:pt>
                <c:pt idx="22">
                  <c:v>1.8758397153878099</c:v>
                </c:pt>
                <c:pt idx="23">
                  <c:v>2.1353655271481302</c:v>
                </c:pt>
                <c:pt idx="24">
                  <c:v>2.4293161396862302</c:v>
                </c:pt>
                <c:pt idx="25">
                  <c:v>2.7624362191087299</c:v>
                </c:pt>
                <c:pt idx="26">
                  <c:v>3.1401051644957798</c:v>
                </c:pt>
                <c:pt idx="27">
                  <c:v>3.5684232378345899</c:v>
                </c:pt>
                <c:pt idx="28">
                  <c:v>4.0543095203066102</c:v>
                </c:pt>
                <c:pt idx="29">
                  <c:v>4.6056132336192102</c:v>
                </c:pt>
                <c:pt idx="30">
                  <c:v>5.2312401902389896</c:v>
                </c:pt>
                <c:pt idx="31">
                  <c:v>5.94129638805786</c:v>
                </c:pt>
                <c:pt idx="32">
                  <c:v>6.7472510476724699</c:v>
                </c:pt>
                <c:pt idx="33">
                  <c:v>7.6621217089691003</c:v>
                </c:pt>
                <c:pt idx="34">
                  <c:v>8.7006843634805904</c:v>
                </c:pt>
                <c:pt idx="35">
                  <c:v>9.8797120060304096</c:v>
                </c:pt>
                <c:pt idx="36">
                  <c:v>11.2182454502383</c:v>
                </c:pt>
                <c:pt idx="37">
                  <c:v>12.7379007751016</c:v>
                </c:pt>
                <c:pt idx="38">
                  <c:v>14.4632183626283</c:v>
                </c:pt>
                <c:pt idx="39">
                  <c:v>16.422059159028102</c:v>
                </c:pt>
                <c:pt idx="40">
                  <c:v>18.646054555190201</c:v>
                </c:pt>
                <c:pt idx="41">
                  <c:v>21.171117148452002</c:v>
                </c:pt>
                <c:pt idx="42">
                  <c:v>24.038020631021801</c:v>
                </c:pt>
                <c:pt idx="43">
                  <c:v>27.293058166748601</c:v>
                </c:pt>
                <c:pt idx="44">
                  <c:v>30.988789885280301</c:v>
                </c:pt>
                <c:pt idx="45">
                  <c:v>35.184891561475801</c:v>
                </c:pt>
                <c:pt idx="46">
                  <c:v>39.949118181464399</c:v>
                </c:pt>
                <c:pt idx="47">
                  <c:v>45.358397951341203</c:v>
                </c:pt>
                <c:pt idx="48">
                  <c:v>51.500074410050402</c:v>
                </c:pt>
                <c:pt idx="49">
                  <c:v>58.473316698521302</c:v>
                </c:pt>
                <c:pt idx="50">
                  <c:v>66.390720751094307</c:v>
                </c:pt>
                <c:pt idx="51">
                  <c:v>75.380127256478104</c:v>
                </c:pt>
                <c:pt idx="52">
                  <c:v>85.586685733539696</c:v>
                </c:pt>
                <c:pt idx="53">
                  <c:v>97.175198038508299</c:v>
                </c:pt>
                <c:pt idx="54">
                  <c:v>110.33277912861</c:v>
                </c:pt>
                <c:pt idx="55">
                  <c:v>125.271878025316</c:v>
                </c:pt>
                <c:pt idx="56">
                  <c:v>142.23370773062001</c:v>
                </c:pt>
                <c:pt idx="57">
                  <c:v>161.49213944551201</c:v>
                </c:pt>
                <c:pt idx="58">
                  <c:v>183.358123927078</c:v>
                </c:pt>
                <c:pt idx="59">
                  <c:v>208.184711319662</c:v>
                </c:pt>
                <c:pt idx="60">
                  <c:v>236.37275044278101</c:v>
                </c:pt>
                <c:pt idx="61">
                  <c:v>268.37735946854599</c:v>
                </c:pt>
                <c:pt idx="62">
                  <c:v>304.71527234980601</c:v>
                </c:pt>
                <c:pt idx="63">
                  <c:v>345.97317946591801</c:v>
                </c:pt>
                <c:pt idx="64">
                  <c:v>392.81719696146598</c:v>
                </c:pt>
                <c:pt idx="65">
                  <c:v>446.00361741996602</c:v>
                </c:pt>
                <c:pt idx="66">
                  <c:v>506.39111512917702</c:v>
                </c:pt>
                <c:pt idx="67">
                  <c:v>574.95460258499998</c:v>
                </c:pt>
                <c:pt idx="68">
                  <c:v>652.80096141858598</c:v>
                </c:pt>
                <c:pt idx="69">
                  <c:v>741.18690103652</c:v>
                </c:pt>
                <c:pt idx="70">
                  <c:v>841.53923241246605</c:v>
                </c:pt>
                <c:pt idx="71">
                  <c:v>955.47788319843096</c:v>
                </c:pt>
                <c:pt idx="72">
                  <c:v>1084.8420242427901</c:v>
                </c:pt>
                <c:pt idx="73">
                  <c:v>-525.18920695201905</c:v>
                </c:pt>
                <c:pt idx="74">
                  <c:v>2151.3352050113299</c:v>
                </c:pt>
                <c:pt idx="75">
                  <c:v>1140.8706099977001</c:v>
                </c:pt>
                <c:pt idx="76">
                  <c:v>3013.3818507221199</c:v>
                </c:pt>
                <c:pt idx="77">
                  <c:v>2464.0953672483902</c:v>
                </c:pt>
                <c:pt idx="78">
                  <c:v>3522.7493706108698</c:v>
                </c:pt>
                <c:pt idx="79">
                  <c:v>3419.5284725134402</c:v>
                </c:pt>
                <c:pt idx="80">
                  <c:v>3611.2011509440799</c:v>
                </c:pt>
                <c:pt idx="81">
                  <c:v>3839.9268327981399</c:v>
                </c:pt>
                <c:pt idx="82">
                  <c:v>3985.8791672610801</c:v>
                </c:pt>
                <c:pt idx="83">
                  <c:v>4659.9698958323497</c:v>
                </c:pt>
                <c:pt idx="84">
                  <c:v>4427.70274203998</c:v>
                </c:pt>
                <c:pt idx="85">
                  <c:v>5115.3370228535496</c:v>
                </c:pt>
                <c:pt idx="86">
                  <c:v>4776.1098296336104</c:v>
                </c:pt>
                <c:pt idx="87">
                  <c:v>5228.0479015492201</c:v>
                </c:pt>
                <c:pt idx="88">
                  <c:v>5126.1087433388702</c:v>
                </c:pt>
                <c:pt idx="89">
                  <c:v>4985.6589312227297</c:v>
                </c:pt>
                <c:pt idx="90">
                  <c:v>5444.88186391827</c:v>
                </c:pt>
                <c:pt idx="91">
                  <c:v>5249.4474830603904</c:v>
                </c:pt>
                <c:pt idx="92">
                  <c:v>6062.5957608176304</c:v>
                </c:pt>
                <c:pt idx="93">
                  <c:v>5740.7845189386799</c:v>
                </c:pt>
                <c:pt idx="94">
                  <c:v>6009.1583010792501</c:v>
                </c:pt>
                <c:pt idx="95">
                  <c:v>6041.9201787850798</c:v>
                </c:pt>
                <c:pt idx="96">
                  <c:v>6081.05114867054</c:v>
                </c:pt>
                <c:pt idx="97">
                  <c:v>6399.7000376318201</c:v>
                </c:pt>
                <c:pt idx="98">
                  <c:v>6675.8658654534502</c:v>
                </c:pt>
                <c:pt idx="99">
                  <c:v>6611.1595194621796</c:v>
                </c:pt>
                <c:pt idx="100">
                  <c:v>6678.89995331913</c:v>
                </c:pt>
                <c:pt idx="101">
                  <c:v>7386.9981458703796</c:v>
                </c:pt>
                <c:pt idx="102">
                  <c:v>6962.9932061434001</c:v>
                </c:pt>
                <c:pt idx="103">
                  <c:v>7370.9743649758002</c:v>
                </c:pt>
                <c:pt idx="104">
                  <c:v>7454.6020792925801</c:v>
                </c:pt>
                <c:pt idx="105">
                  <c:v>7877.6210263721996</c:v>
                </c:pt>
                <c:pt idx="106">
                  <c:v>8086.8348658934001</c:v>
                </c:pt>
                <c:pt idx="107">
                  <c:v>8429.8159581820801</c:v>
                </c:pt>
                <c:pt idx="108">
                  <c:v>8329.1618346975793</c:v>
                </c:pt>
                <c:pt idx="109">
                  <c:v>9242.2272316813505</c:v>
                </c:pt>
                <c:pt idx="110">
                  <c:v>9173.2780943299203</c:v>
                </c:pt>
                <c:pt idx="111">
                  <c:v>10427.413925552</c:v>
                </c:pt>
                <c:pt idx="112">
                  <c:v>10356.470614019099</c:v>
                </c:pt>
                <c:pt idx="113">
                  <c:v>10353.2059660306</c:v>
                </c:pt>
                <c:pt idx="114">
                  <c:v>10216.7492091734</c:v>
                </c:pt>
                <c:pt idx="115">
                  <c:v>11894.5011355435</c:v>
                </c:pt>
                <c:pt idx="116">
                  <c:v>10087.1934632712</c:v>
                </c:pt>
                <c:pt idx="117">
                  <c:v>10568.955678263899</c:v>
                </c:pt>
                <c:pt idx="118">
                  <c:v>10847.9268535182</c:v>
                </c:pt>
                <c:pt idx="119">
                  <c:v>11323.8458585549</c:v>
                </c:pt>
                <c:pt idx="120">
                  <c:v>10398.3612210918</c:v>
                </c:pt>
                <c:pt idx="121">
                  <c:v>11052.7004851035</c:v>
                </c:pt>
                <c:pt idx="122">
                  <c:v>10785.602210588</c:v>
                </c:pt>
                <c:pt idx="123">
                  <c:v>12664.001530769199</c:v>
                </c:pt>
                <c:pt idx="124">
                  <c:v>10230.721128007701</c:v>
                </c:pt>
                <c:pt idx="125">
                  <c:v>15159.1290023901</c:v>
                </c:pt>
                <c:pt idx="126">
                  <c:v>13143.2577487659</c:v>
                </c:pt>
                <c:pt idx="127">
                  <c:v>13735.480735113601</c:v>
                </c:pt>
                <c:pt idx="128">
                  <c:v>13108.4281828615</c:v>
                </c:pt>
                <c:pt idx="129">
                  <c:v>14052.205257686601</c:v>
                </c:pt>
                <c:pt idx="130">
                  <c:v>13692.579314022099</c:v>
                </c:pt>
                <c:pt idx="131">
                  <c:v>14570.029274589</c:v>
                </c:pt>
                <c:pt idx="132">
                  <c:v>13611.5665144332</c:v>
                </c:pt>
                <c:pt idx="133">
                  <c:v>16328.0126031073</c:v>
                </c:pt>
                <c:pt idx="134">
                  <c:v>15996.024745032901</c:v>
                </c:pt>
                <c:pt idx="135">
                  <c:v>16840.436193051799</c:v>
                </c:pt>
                <c:pt idx="136">
                  <c:v>16053.8445078934</c:v>
                </c:pt>
                <c:pt idx="137">
                  <c:v>16561.7149402779</c:v>
                </c:pt>
                <c:pt idx="138">
                  <c:v>16204.589928477901</c:v>
                </c:pt>
                <c:pt idx="139">
                  <c:v>16226.953862914799</c:v>
                </c:pt>
                <c:pt idx="140">
                  <c:v>17855.793182108599</c:v>
                </c:pt>
                <c:pt idx="141">
                  <c:v>17018.458857912101</c:v>
                </c:pt>
                <c:pt idx="142">
                  <c:v>18170.263358848799</c:v>
                </c:pt>
                <c:pt idx="143">
                  <c:v>18119.560422897801</c:v>
                </c:pt>
                <c:pt idx="144">
                  <c:v>18443.208081907102</c:v>
                </c:pt>
                <c:pt idx="145">
                  <c:v>19106.495321845901</c:v>
                </c:pt>
                <c:pt idx="146">
                  <c:v>19021.514956643299</c:v>
                </c:pt>
                <c:pt idx="147">
                  <c:v>20621.755225417899</c:v>
                </c:pt>
                <c:pt idx="148">
                  <c:v>19751.852356326501</c:v>
                </c:pt>
                <c:pt idx="149">
                  <c:v>20458.557265281699</c:v>
                </c:pt>
                <c:pt idx="150">
                  <c:v>21856.689679437699</c:v>
                </c:pt>
                <c:pt idx="151">
                  <c:v>21305.097605891398</c:v>
                </c:pt>
                <c:pt idx="152">
                  <c:v>22836.162817818298</c:v>
                </c:pt>
                <c:pt idx="153">
                  <c:v>20606.534862979101</c:v>
                </c:pt>
                <c:pt idx="154">
                  <c:v>24898.2942346333</c:v>
                </c:pt>
                <c:pt idx="155">
                  <c:v>22055.480237354601</c:v>
                </c:pt>
                <c:pt idx="156">
                  <c:v>25673.5284671308</c:v>
                </c:pt>
                <c:pt idx="157">
                  <c:v>23699.393214337499</c:v>
                </c:pt>
                <c:pt idx="158">
                  <c:v>26285.7778311287</c:v>
                </c:pt>
                <c:pt idx="159">
                  <c:v>24047.945624207201</c:v>
                </c:pt>
                <c:pt idx="160">
                  <c:v>26835.907568164101</c:v>
                </c:pt>
                <c:pt idx="161">
                  <c:v>26932.752796787001</c:v>
                </c:pt>
                <c:pt idx="162">
                  <c:v>25975.643835282601</c:v>
                </c:pt>
                <c:pt idx="163">
                  <c:v>28311.155363945702</c:v>
                </c:pt>
                <c:pt idx="164">
                  <c:v>29844.513213313399</c:v>
                </c:pt>
                <c:pt idx="165">
                  <c:v>29812.813506335999</c:v>
                </c:pt>
                <c:pt idx="166">
                  <c:v>29320.625711024899</c:v>
                </c:pt>
                <c:pt idx="167">
                  <c:v>29866.093093650801</c:v>
                </c:pt>
                <c:pt idx="168">
                  <c:v>33477.946191548697</c:v>
                </c:pt>
                <c:pt idx="169">
                  <c:v>32914.086045544202</c:v>
                </c:pt>
                <c:pt idx="170">
                  <c:v>32923.929698397304</c:v>
                </c:pt>
                <c:pt idx="171">
                  <c:v>33793.020068789403</c:v>
                </c:pt>
                <c:pt idx="172">
                  <c:v>33410.812690356601</c:v>
                </c:pt>
                <c:pt idx="173">
                  <c:v>33734.634415636297</c:v>
                </c:pt>
                <c:pt idx="174">
                  <c:v>36081.544815927402</c:v>
                </c:pt>
                <c:pt idx="175">
                  <c:v>35982.860025464302</c:v>
                </c:pt>
                <c:pt idx="176">
                  <c:v>36895.321321386698</c:v>
                </c:pt>
                <c:pt idx="177">
                  <c:v>39789.423593145701</c:v>
                </c:pt>
                <c:pt idx="178">
                  <c:v>38435.9570144932</c:v>
                </c:pt>
                <c:pt idx="179">
                  <c:v>44177.681320196403</c:v>
                </c:pt>
                <c:pt idx="180">
                  <c:v>37264.101999988503</c:v>
                </c:pt>
                <c:pt idx="181">
                  <c:v>43452.6349014066</c:v>
                </c:pt>
                <c:pt idx="182">
                  <c:v>41308.546296477798</c:v>
                </c:pt>
                <c:pt idx="183">
                  <c:v>44921.457412145901</c:v>
                </c:pt>
                <c:pt idx="184">
                  <c:v>39723.337889046103</c:v>
                </c:pt>
                <c:pt idx="185">
                  <c:v>45450.948704420203</c:v>
                </c:pt>
                <c:pt idx="186">
                  <c:v>46064.800954849197</c:v>
                </c:pt>
                <c:pt idx="187">
                  <c:v>46448.005184324902</c:v>
                </c:pt>
                <c:pt idx="188">
                  <c:v>47197.253698663502</c:v>
                </c:pt>
                <c:pt idx="189">
                  <c:v>49341.714398159398</c:v>
                </c:pt>
                <c:pt idx="190">
                  <c:v>48497.964353000003</c:v>
                </c:pt>
                <c:pt idx="191">
                  <c:v>52064.695743914403</c:v>
                </c:pt>
                <c:pt idx="192">
                  <c:v>49313.045214663602</c:v>
                </c:pt>
                <c:pt idx="193">
                  <c:v>53530.957669808799</c:v>
                </c:pt>
                <c:pt idx="194">
                  <c:v>51845.554726328803</c:v>
                </c:pt>
                <c:pt idx="195">
                  <c:v>52839.368268072401</c:v>
                </c:pt>
                <c:pt idx="196">
                  <c:v>55881.682299311302</c:v>
                </c:pt>
                <c:pt idx="197">
                  <c:v>56343.850177931003</c:v>
                </c:pt>
                <c:pt idx="198">
                  <c:v>57415.415272997001</c:v>
                </c:pt>
                <c:pt idx="199">
                  <c:v>58714.491776612602</c:v>
                </c:pt>
                <c:pt idx="200">
                  <c:v>61995.846312739697</c:v>
                </c:pt>
                <c:pt idx="201">
                  <c:v>57990.175055966101</c:v>
                </c:pt>
                <c:pt idx="202">
                  <c:v>63661.3889186054</c:v>
                </c:pt>
                <c:pt idx="203">
                  <c:v>64138.5259999185</c:v>
                </c:pt>
                <c:pt idx="204">
                  <c:v>65714.362318544401</c:v>
                </c:pt>
                <c:pt idx="205">
                  <c:v>69173.283721919201</c:v>
                </c:pt>
                <c:pt idx="206">
                  <c:v>66067.144223669806</c:v>
                </c:pt>
                <c:pt idx="207">
                  <c:v>70100.291330821798</c:v>
                </c:pt>
                <c:pt idx="208">
                  <c:v>66713.489324441995</c:v>
                </c:pt>
                <c:pt idx="209">
                  <c:v>72175.823420179804</c:v>
                </c:pt>
                <c:pt idx="210">
                  <c:v>72891.538671867005</c:v>
                </c:pt>
                <c:pt idx="211">
                  <c:v>74368.464886901304</c:v>
                </c:pt>
                <c:pt idx="212">
                  <c:v>79233.405370786902</c:v>
                </c:pt>
                <c:pt idx="213">
                  <c:v>75557.005005030704</c:v>
                </c:pt>
                <c:pt idx="214">
                  <c:v>80836.149899669806</c:v>
                </c:pt>
                <c:pt idx="215">
                  <c:v>74644.2427469822</c:v>
                </c:pt>
                <c:pt idx="216">
                  <c:v>78721.697005035094</c:v>
                </c:pt>
                <c:pt idx="217">
                  <c:v>80242.7596264725</c:v>
                </c:pt>
                <c:pt idx="218">
                  <c:v>86243.813284205404</c:v>
                </c:pt>
                <c:pt idx="219">
                  <c:v>81861.339610651194</c:v>
                </c:pt>
                <c:pt idx="220">
                  <c:v>86096.883486298306</c:v>
                </c:pt>
                <c:pt idx="221">
                  <c:v>90601.109678334498</c:v>
                </c:pt>
                <c:pt idx="222">
                  <c:v>91630.240430983496</c:v>
                </c:pt>
                <c:pt idx="223">
                  <c:v>87659.590698047701</c:v>
                </c:pt>
                <c:pt idx="224">
                  <c:v>100132.350752817</c:v>
                </c:pt>
                <c:pt idx="225">
                  <c:v>94445.148546828801</c:v>
                </c:pt>
                <c:pt idx="226">
                  <c:v>103329.963281341</c:v>
                </c:pt>
                <c:pt idx="227">
                  <c:v>98235.972503448094</c:v>
                </c:pt>
                <c:pt idx="228">
                  <c:v>111249.69512813901</c:v>
                </c:pt>
                <c:pt idx="229">
                  <c:v>93759.535444002002</c:v>
                </c:pt>
                <c:pt idx="230">
                  <c:v>106656.379771372</c:v>
                </c:pt>
                <c:pt idx="231">
                  <c:v>106461.11722090399</c:v>
                </c:pt>
                <c:pt idx="232">
                  <c:v>106255.68987988601</c:v>
                </c:pt>
                <c:pt idx="233">
                  <c:v>122310.883106521</c:v>
                </c:pt>
                <c:pt idx="234">
                  <c:v>98971.575658157803</c:v>
                </c:pt>
                <c:pt idx="235">
                  <c:v>104281.46684866201</c:v>
                </c:pt>
                <c:pt idx="236">
                  <c:v>94967.592437109706</c:v>
                </c:pt>
                <c:pt idx="237">
                  <c:v>93533.794368486298</c:v>
                </c:pt>
                <c:pt idx="238">
                  <c:v>89240.266673412698</c:v>
                </c:pt>
                <c:pt idx="239">
                  <c:v>84814.772304438098</c:v>
                </c:pt>
                <c:pt idx="240">
                  <c:v>82491.882409898899</c:v>
                </c:pt>
                <c:pt idx="241">
                  <c:v>80181.956397496993</c:v>
                </c:pt>
                <c:pt idx="242">
                  <c:v>80657.0668141067</c:v>
                </c:pt>
                <c:pt idx="243">
                  <c:v>80790.361205741807</c:v>
                </c:pt>
                <c:pt idx="244">
                  <c:v>71888.779483128004</c:v>
                </c:pt>
                <c:pt idx="245">
                  <c:v>81985.417550753293</c:v>
                </c:pt>
                <c:pt idx="246">
                  <c:v>74372.282405436199</c:v>
                </c:pt>
                <c:pt idx="247">
                  <c:v>77012.566709093604</c:v>
                </c:pt>
                <c:pt idx="248">
                  <c:v>71485.378266655607</c:v>
                </c:pt>
                <c:pt idx="249">
                  <c:v>67422.634779877902</c:v>
                </c:pt>
                <c:pt idx="250">
                  <c:v>69431.1884388935</c:v>
                </c:pt>
                <c:pt idx="251">
                  <c:v>66360.270364448006</c:v>
                </c:pt>
                <c:pt idx="252">
                  <c:v>65752.321026115693</c:v>
                </c:pt>
                <c:pt idx="253">
                  <c:v>70566.225330210204</c:v>
                </c:pt>
                <c:pt idx="254">
                  <c:v>66742.139744406799</c:v>
                </c:pt>
                <c:pt idx="255">
                  <c:v>66209.357961684</c:v>
                </c:pt>
                <c:pt idx="256">
                  <c:v>67500.566175281798</c:v>
                </c:pt>
                <c:pt idx="257">
                  <c:v>62725.239152783099</c:v>
                </c:pt>
                <c:pt idx="258">
                  <c:v>59117.881151740003</c:v>
                </c:pt>
                <c:pt idx="259">
                  <c:v>60080.3019538347</c:v>
                </c:pt>
                <c:pt idx="260">
                  <c:v>54593.626466941903</c:v>
                </c:pt>
                <c:pt idx="261">
                  <c:v>56129.131190764499</c:v>
                </c:pt>
                <c:pt idx="262">
                  <c:v>55029.234323693498</c:v>
                </c:pt>
                <c:pt idx="263">
                  <c:v>58320.752623221197</c:v>
                </c:pt>
                <c:pt idx="264">
                  <c:v>58322.718268527598</c:v>
                </c:pt>
                <c:pt idx="265">
                  <c:v>57386.550920523601</c:v>
                </c:pt>
                <c:pt idx="266">
                  <c:v>54731.379739437798</c:v>
                </c:pt>
                <c:pt idx="267">
                  <c:v>56494.844369469298</c:v>
                </c:pt>
                <c:pt idx="268">
                  <c:v>56602.620102022498</c:v>
                </c:pt>
                <c:pt idx="269">
                  <c:v>54404.5230067827</c:v>
                </c:pt>
                <c:pt idx="270">
                  <c:v>53889.1582885674</c:v>
                </c:pt>
                <c:pt idx="271">
                  <c:v>53554.448232538904</c:v>
                </c:pt>
                <c:pt idx="272">
                  <c:v>49343.831665560399</c:v>
                </c:pt>
                <c:pt idx="273">
                  <c:v>50192.344900957098</c:v>
                </c:pt>
                <c:pt idx="274">
                  <c:v>47597.295815106503</c:v>
                </c:pt>
                <c:pt idx="275">
                  <c:v>53746.710625813103</c:v>
                </c:pt>
                <c:pt idx="276">
                  <c:v>58947.391560639597</c:v>
                </c:pt>
                <c:pt idx="277">
                  <c:v>58247.972331957302</c:v>
                </c:pt>
                <c:pt idx="278">
                  <c:v>50726.189861397201</c:v>
                </c:pt>
                <c:pt idx="279">
                  <c:v>46649.536727702303</c:v>
                </c:pt>
                <c:pt idx="280">
                  <c:v>48028.934502446202</c:v>
                </c:pt>
                <c:pt idx="281">
                  <c:v>52743.712329596499</c:v>
                </c:pt>
                <c:pt idx="282">
                  <c:v>58257.5832034575</c:v>
                </c:pt>
                <c:pt idx="283">
                  <c:v>49111.468269957797</c:v>
                </c:pt>
                <c:pt idx="284">
                  <c:v>51385.086756062403</c:v>
                </c:pt>
                <c:pt idx="285">
                  <c:v>50503.9167942446</c:v>
                </c:pt>
                <c:pt idx="286">
                  <c:v>50286.404290343002</c:v>
                </c:pt>
                <c:pt idx="287">
                  <c:v>51744.551979894699</c:v>
                </c:pt>
                <c:pt idx="288">
                  <c:v>46958.511689783198</c:v>
                </c:pt>
                <c:pt idx="289">
                  <c:v>40746.7284050936</c:v>
                </c:pt>
                <c:pt idx="290">
                  <c:v>39369.457871868901</c:v>
                </c:pt>
                <c:pt idx="291">
                  <c:v>38280.491119509497</c:v>
                </c:pt>
                <c:pt idx="292">
                  <c:v>34437.635269552396</c:v>
                </c:pt>
                <c:pt idx="293">
                  <c:v>27129.756893395501</c:v>
                </c:pt>
                <c:pt idx="294">
                  <c:v>26987.623338682901</c:v>
                </c:pt>
                <c:pt idx="295">
                  <c:v>29032.5337548637</c:v>
                </c:pt>
                <c:pt idx="296">
                  <c:v>28747.736473000899</c:v>
                </c:pt>
                <c:pt idx="297">
                  <c:v>29688.470906002</c:v>
                </c:pt>
                <c:pt idx="298">
                  <c:v>28335.212910796999</c:v>
                </c:pt>
                <c:pt idx="299">
                  <c:v>27144.083939204</c:v>
                </c:pt>
                <c:pt idx="300">
                  <c:v>28787.9853343</c:v>
                </c:pt>
                <c:pt idx="301">
                  <c:v>33341.5924430245</c:v>
                </c:pt>
                <c:pt idx="302">
                  <c:v>35347.213212916002</c:v>
                </c:pt>
                <c:pt idx="303">
                  <c:v>33167.047803736801</c:v>
                </c:pt>
                <c:pt idx="304">
                  <c:v>28647.4107410125</c:v>
                </c:pt>
                <c:pt idx="305">
                  <c:v>24975.843947138401</c:v>
                </c:pt>
                <c:pt idx="306">
                  <c:v>25917.9182381793</c:v>
                </c:pt>
                <c:pt idx="307">
                  <c:v>28010.012105132999</c:v>
                </c:pt>
                <c:pt idx="308">
                  <c:v>31725.5511045524</c:v>
                </c:pt>
                <c:pt idx="309">
                  <c:v>37779.415631268297</c:v>
                </c:pt>
                <c:pt idx="310">
                  <c:v>41523.316174904998</c:v>
                </c:pt>
                <c:pt idx="311">
                  <c:v>39511.545156231798</c:v>
                </c:pt>
                <c:pt idx="312">
                  <c:v>37901.447229456397</c:v>
                </c:pt>
                <c:pt idx="313">
                  <c:v>25506.2223036701</c:v>
                </c:pt>
                <c:pt idx="314">
                  <c:v>26503.312032091599</c:v>
                </c:pt>
                <c:pt idx="315">
                  <c:v>26709.4798861538</c:v>
                </c:pt>
                <c:pt idx="316">
                  <c:v>32322.4822110731</c:v>
                </c:pt>
                <c:pt idx="317">
                  <c:v>32732.426668153301</c:v>
                </c:pt>
                <c:pt idx="318">
                  <c:v>24550.561410510902</c:v>
                </c:pt>
                <c:pt idx="319">
                  <c:v>22917.663344511599</c:v>
                </c:pt>
                <c:pt idx="320">
                  <c:v>20022.443042481598</c:v>
                </c:pt>
                <c:pt idx="321">
                  <c:v>18531.488087637401</c:v>
                </c:pt>
                <c:pt idx="322">
                  <c:v>18940.1741692096</c:v>
                </c:pt>
                <c:pt idx="323">
                  <c:v>19699.222818706799</c:v>
                </c:pt>
                <c:pt idx="324">
                  <c:v>20054.039770363299</c:v>
                </c:pt>
                <c:pt idx="325">
                  <c:v>19713.123510233501</c:v>
                </c:pt>
                <c:pt idx="326">
                  <c:v>21155.534134836402</c:v>
                </c:pt>
                <c:pt idx="327">
                  <c:v>23598.745571822001</c:v>
                </c:pt>
                <c:pt idx="328">
                  <c:v>23808.9840831074</c:v>
                </c:pt>
                <c:pt idx="329">
                  <c:v>25325.5702944695</c:v>
                </c:pt>
                <c:pt idx="330">
                  <c:v>28299.765997381201</c:v>
                </c:pt>
                <c:pt idx="331">
                  <c:v>29148.955611797501</c:v>
                </c:pt>
                <c:pt idx="332">
                  <c:v>26322.842693520499</c:v>
                </c:pt>
                <c:pt idx="333">
                  <c:v>23839.557007776999</c:v>
                </c:pt>
                <c:pt idx="334">
                  <c:v>26649.247495769301</c:v>
                </c:pt>
                <c:pt idx="335">
                  <c:v>24258.8043798172</c:v>
                </c:pt>
                <c:pt idx="336">
                  <c:v>21139.689598224199</c:v>
                </c:pt>
                <c:pt idx="337">
                  <c:v>24203.680951437502</c:v>
                </c:pt>
                <c:pt idx="338">
                  <c:v>20379.798753744901</c:v>
                </c:pt>
                <c:pt idx="339">
                  <c:v>18900.5296195458</c:v>
                </c:pt>
                <c:pt idx="340">
                  <c:v>20171.3600812199</c:v>
                </c:pt>
                <c:pt idx="341">
                  <c:v>18516.640561780201</c:v>
                </c:pt>
                <c:pt idx="342">
                  <c:v>16724.0843468731</c:v>
                </c:pt>
                <c:pt idx="343">
                  <c:v>17810.088482775001</c:v>
                </c:pt>
                <c:pt idx="344">
                  <c:v>16735.931655264802</c:v>
                </c:pt>
                <c:pt idx="345">
                  <c:v>17133.3475020982</c:v>
                </c:pt>
                <c:pt idx="346">
                  <c:v>15551.6630369876</c:v>
                </c:pt>
                <c:pt idx="347">
                  <c:v>15935.976868981799</c:v>
                </c:pt>
                <c:pt idx="348">
                  <c:v>17303.521050060299</c:v>
                </c:pt>
                <c:pt idx="349">
                  <c:v>15391.768220832</c:v>
                </c:pt>
                <c:pt idx="350">
                  <c:v>17487.663954555399</c:v>
                </c:pt>
                <c:pt idx="351">
                  <c:v>18673.5558436295</c:v>
                </c:pt>
                <c:pt idx="352">
                  <c:v>19560.916661828502</c:v>
                </c:pt>
                <c:pt idx="353">
                  <c:v>16447.506820169299</c:v>
                </c:pt>
                <c:pt idx="354">
                  <c:v>17687.060292843002</c:v>
                </c:pt>
                <c:pt idx="355">
                  <c:v>17474.243959236501</c:v>
                </c:pt>
                <c:pt idx="356">
                  <c:v>17011.7243127949</c:v>
                </c:pt>
                <c:pt idx="357">
                  <c:v>17975.030404274999</c:v>
                </c:pt>
                <c:pt idx="358">
                  <c:v>19396.539659415899</c:v>
                </c:pt>
                <c:pt idx="359">
                  <c:v>18387.436896517</c:v>
                </c:pt>
                <c:pt idx="360">
                  <c:v>16046.231992703</c:v>
                </c:pt>
                <c:pt idx="361">
                  <c:v>15765.3157863832</c:v>
                </c:pt>
                <c:pt idx="362">
                  <c:v>15394.368281570099</c:v>
                </c:pt>
                <c:pt idx="363">
                  <c:v>17777.5377827224</c:v>
                </c:pt>
                <c:pt idx="364">
                  <c:v>13825.1487584112</c:v>
                </c:pt>
                <c:pt idx="365">
                  <c:v>12504.420325642999</c:v>
                </c:pt>
                <c:pt idx="366">
                  <c:v>10215.554216373501</c:v>
                </c:pt>
                <c:pt idx="367">
                  <c:v>8784.5345929277901</c:v>
                </c:pt>
                <c:pt idx="368">
                  <c:v>7855.3347807461996</c:v>
                </c:pt>
                <c:pt idx="369">
                  <c:v>6931.11088671981</c:v>
                </c:pt>
                <c:pt idx="370">
                  <c:v>6313.2093868782704</c:v>
                </c:pt>
                <c:pt idx="371">
                  <c:v>5781.5209212925402</c:v>
                </c:pt>
                <c:pt idx="372">
                  <c:v>5785.7895072278698</c:v>
                </c:pt>
                <c:pt idx="373">
                  <c:v>5091.5096958838203</c:v>
                </c:pt>
                <c:pt idx="374">
                  <c:v>4941.1976975514399</c:v>
                </c:pt>
                <c:pt idx="375">
                  <c:v>4650.73788437232</c:v>
                </c:pt>
                <c:pt idx="376">
                  <c:v>4629.1450158839298</c:v>
                </c:pt>
                <c:pt idx="377">
                  <c:v>4627.9357773434303</c:v>
                </c:pt>
                <c:pt idx="378">
                  <c:v>4925.8961018886703</c:v>
                </c:pt>
                <c:pt idx="379">
                  <c:v>5234.7732699776898</c:v>
                </c:pt>
                <c:pt idx="380">
                  <c:v>5381.7418672306303</c:v>
                </c:pt>
                <c:pt idx="381">
                  <c:v>5463.9551784159603</c:v>
                </c:pt>
                <c:pt idx="382">
                  <c:v>5693.2815148135196</c:v>
                </c:pt>
                <c:pt idx="383">
                  <c:v>6372.3747807309801</c:v>
                </c:pt>
                <c:pt idx="384">
                  <c:v>6438.0739067416798</c:v>
                </c:pt>
                <c:pt idx="385">
                  <c:v>6725.1485536156197</c:v>
                </c:pt>
                <c:pt idx="386">
                  <c:v>6849.1918521346997</c:v>
                </c:pt>
                <c:pt idx="387">
                  <c:v>7107.9798534126303</c:v>
                </c:pt>
                <c:pt idx="388">
                  <c:v>7569.0369990959298</c:v>
                </c:pt>
                <c:pt idx="389">
                  <c:v>7894.4422276714104</c:v>
                </c:pt>
                <c:pt idx="390">
                  <c:v>8479.2385505647799</c:v>
                </c:pt>
                <c:pt idx="391">
                  <c:v>8950.8980394007594</c:v>
                </c:pt>
                <c:pt idx="392">
                  <c:v>10018.988737109399</c:v>
                </c:pt>
                <c:pt idx="393">
                  <c:v>10592.0019918738</c:v>
                </c:pt>
                <c:pt idx="394">
                  <c:v>11410.4552430195</c:v>
                </c:pt>
                <c:pt idx="395">
                  <c:v>11960.241439068301</c:v>
                </c:pt>
                <c:pt idx="396">
                  <c:v>12573.610344293</c:v>
                </c:pt>
                <c:pt idx="397">
                  <c:v>13194.274132095101</c:v>
                </c:pt>
                <c:pt idx="398">
                  <c:v>13886.337696144399</c:v>
                </c:pt>
                <c:pt idx="399">
                  <c:v>14328.824788121199</c:v>
                </c:pt>
                <c:pt idx="400">
                  <c:v>15377.9798453689</c:v>
                </c:pt>
                <c:pt idx="401">
                  <c:v>16158.6645606948</c:v>
                </c:pt>
                <c:pt idx="402">
                  <c:v>18195.720157711501</c:v>
                </c:pt>
                <c:pt idx="403">
                  <c:v>20185.467498243099</c:v>
                </c:pt>
                <c:pt idx="404">
                  <c:v>20043.344440792898</c:v>
                </c:pt>
                <c:pt idx="405">
                  <c:v>21601.6789167262</c:v>
                </c:pt>
                <c:pt idx="406">
                  <c:v>25461.9937649729</c:v>
                </c:pt>
                <c:pt idx="407">
                  <c:v>25017.022559574099</c:v>
                </c:pt>
                <c:pt idx="408">
                  <c:v>25530.961384899601</c:v>
                </c:pt>
                <c:pt idx="409">
                  <c:v>28016.2271662528</c:v>
                </c:pt>
                <c:pt idx="410">
                  <c:v>29481.534334107899</c:v>
                </c:pt>
                <c:pt idx="411">
                  <c:v>30824.4749238105</c:v>
                </c:pt>
                <c:pt idx="412">
                  <c:v>33372.350914513197</c:v>
                </c:pt>
                <c:pt idx="413">
                  <c:v>34839.383985544999</c:v>
                </c:pt>
                <c:pt idx="414">
                  <c:v>37808.336533935297</c:v>
                </c:pt>
                <c:pt idx="415">
                  <c:v>40204.039310467</c:v>
                </c:pt>
                <c:pt idx="416">
                  <c:v>43435.617318287303</c:v>
                </c:pt>
                <c:pt idx="417">
                  <c:v>47673.435732685</c:v>
                </c:pt>
                <c:pt idx="418">
                  <c:v>53819.404927605799</c:v>
                </c:pt>
                <c:pt idx="419">
                  <c:v>57173.117840988401</c:v>
                </c:pt>
                <c:pt idx="420">
                  <c:v>56955.6504292217</c:v>
                </c:pt>
                <c:pt idx="421">
                  <c:v>60514.305243197799</c:v>
                </c:pt>
                <c:pt idx="422">
                  <c:v>64060.123972488102</c:v>
                </c:pt>
                <c:pt idx="423">
                  <c:v>67812.554803693507</c:v>
                </c:pt>
                <c:pt idx="424">
                  <c:v>71385.1043750026</c:v>
                </c:pt>
                <c:pt idx="425">
                  <c:v>76347.0353623337</c:v>
                </c:pt>
                <c:pt idx="426">
                  <c:v>85277.5328199504</c:v>
                </c:pt>
                <c:pt idx="427">
                  <c:v>87858.0602883479</c:v>
                </c:pt>
                <c:pt idx="428">
                  <c:v>87803.735400905294</c:v>
                </c:pt>
                <c:pt idx="429">
                  <c:v>93485.970805946607</c:v>
                </c:pt>
                <c:pt idx="430">
                  <c:v>99738.963685802097</c:v>
                </c:pt>
                <c:pt idx="431">
                  <c:v>104682.867466501</c:v>
                </c:pt>
                <c:pt idx="432">
                  <c:v>112615.41524869201</c:v>
                </c:pt>
                <c:pt idx="433">
                  <c:v>121458.710982203</c:v>
                </c:pt>
                <c:pt idx="434">
                  <c:v>126783.09231424901</c:v>
                </c:pt>
                <c:pt idx="435">
                  <c:v>140758.04780135601</c:v>
                </c:pt>
                <c:pt idx="436">
                  <c:v>142678.398607368</c:v>
                </c:pt>
                <c:pt idx="437">
                  <c:v>147869.90621935</c:v>
                </c:pt>
                <c:pt idx="438">
                  <c:v>158166.38264774001</c:v>
                </c:pt>
                <c:pt idx="439">
                  <c:v>169850.486036852</c:v>
                </c:pt>
                <c:pt idx="440">
                  <c:v>177636.13151102199</c:v>
                </c:pt>
                <c:pt idx="441">
                  <c:v>186481.890691209</c:v>
                </c:pt>
                <c:pt idx="442">
                  <c:v>199035.78487620701</c:v>
                </c:pt>
                <c:pt idx="443">
                  <c:v>206925.47199655499</c:v>
                </c:pt>
                <c:pt idx="444">
                  <c:v>232690.88677345199</c:v>
                </c:pt>
                <c:pt idx="445">
                  <c:v>249562.17933836699</c:v>
                </c:pt>
                <c:pt idx="446">
                  <c:v>251057.941607532</c:v>
                </c:pt>
                <c:pt idx="447">
                  <c:v>238980.66194014801</c:v>
                </c:pt>
                <c:pt idx="448">
                  <c:v>255419.90622166099</c:v>
                </c:pt>
                <c:pt idx="449">
                  <c:v>267185.19505125098</c:v>
                </c:pt>
                <c:pt idx="450">
                  <c:v>277763.261120626</c:v>
                </c:pt>
                <c:pt idx="451">
                  <c:v>283816.89776242001</c:v>
                </c:pt>
                <c:pt idx="452">
                  <c:v>297592.87811261701</c:v>
                </c:pt>
                <c:pt idx="453">
                  <c:v>312028.371664226</c:v>
                </c:pt>
                <c:pt idx="454">
                  <c:v>322390.173997765</c:v>
                </c:pt>
                <c:pt idx="455">
                  <c:v>340448.97190662898</c:v>
                </c:pt>
                <c:pt idx="456">
                  <c:v>375639.91841767798</c:v>
                </c:pt>
                <c:pt idx="457">
                  <c:v>399476.13483291102</c:v>
                </c:pt>
                <c:pt idx="458">
                  <c:v>406004.52975380799</c:v>
                </c:pt>
                <c:pt idx="459">
                  <c:v>388535.54969156801</c:v>
                </c:pt>
                <c:pt idx="460">
                  <c:v>414423.59883256198</c:v>
                </c:pt>
                <c:pt idx="461">
                  <c:v>408476.832469524</c:v>
                </c:pt>
                <c:pt idx="462">
                  <c:v>425030.48930858698</c:v>
                </c:pt>
                <c:pt idx="463">
                  <c:v>443958.27451923297</c:v>
                </c:pt>
                <c:pt idx="464">
                  <c:v>450283.32510000002</c:v>
                </c:pt>
                <c:pt idx="465">
                  <c:v>456471.62569156202</c:v>
                </c:pt>
                <c:pt idx="466">
                  <c:v>403581.62027582602</c:v>
                </c:pt>
                <c:pt idx="467">
                  <c:v>386004.74599807197</c:v>
                </c:pt>
                <c:pt idx="468">
                  <c:v>367599.09750877402</c:v>
                </c:pt>
                <c:pt idx="469">
                  <c:v>342484.72770631203</c:v>
                </c:pt>
                <c:pt idx="470">
                  <c:v>349820.49980856199</c:v>
                </c:pt>
                <c:pt idx="471">
                  <c:v>322861.47671700199</c:v>
                </c:pt>
                <c:pt idx="472">
                  <c:v>305674.57139976398</c:v>
                </c:pt>
                <c:pt idx="473">
                  <c:v>293899.21450504701</c:v>
                </c:pt>
                <c:pt idx="474">
                  <c:v>288132.742708862</c:v>
                </c:pt>
                <c:pt idx="475">
                  <c:v>282023.36717059201</c:v>
                </c:pt>
                <c:pt idx="476">
                  <c:v>267933.41644179</c:v>
                </c:pt>
                <c:pt idx="477">
                  <c:v>288585.01398911199</c:v>
                </c:pt>
                <c:pt idx="478">
                  <c:v>236718.47133708801</c:v>
                </c:pt>
                <c:pt idx="479">
                  <c:v>243934.87490495999</c:v>
                </c:pt>
                <c:pt idx="480">
                  <c:v>225466.588348319</c:v>
                </c:pt>
                <c:pt idx="481">
                  <c:v>224928.19116606601</c:v>
                </c:pt>
                <c:pt idx="482">
                  <c:v>212597.222293959</c:v>
                </c:pt>
                <c:pt idx="483">
                  <c:v>210139.33797367901</c:v>
                </c:pt>
                <c:pt idx="484">
                  <c:v>199077.072498508</c:v>
                </c:pt>
                <c:pt idx="485">
                  <c:v>193094.77611911201</c:v>
                </c:pt>
                <c:pt idx="486">
                  <c:v>193545.55020814401</c:v>
                </c:pt>
                <c:pt idx="487">
                  <c:v>170174.42384210799</c:v>
                </c:pt>
                <c:pt idx="488">
                  <c:v>151643.51168408</c:v>
                </c:pt>
                <c:pt idx="489">
                  <c:v>147029.434106228</c:v>
                </c:pt>
                <c:pt idx="490">
                  <c:v>137043.527795745</c:v>
                </c:pt>
                <c:pt idx="491">
                  <c:v>137939.16558966099</c:v>
                </c:pt>
                <c:pt idx="492">
                  <c:v>119564.47772682999</c:v>
                </c:pt>
                <c:pt idx="493">
                  <c:v>122513.105897587</c:v>
                </c:pt>
                <c:pt idx="494">
                  <c:v>112151.635855253</c:v>
                </c:pt>
                <c:pt idx="495">
                  <c:v>105551.983497742</c:v>
                </c:pt>
                <c:pt idx="496">
                  <c:v>96862.562518038801</c:v>
                </c:pt>
                <c:pt idx="497">
                  <c:v>91292.519542894501</c:v>
                </c:pt>
                <c:pt idx="498">
                  <c:v>87741.963826919804</c:v>
                </c:pt>
                <c:pt idx="499">
                  <c:v>81523.644346122004</c:v>
                </c:pt>
                <c:pt idx="500">
                  <c:v>75714.654796504095</c:v>
                </c:pt>
                <c:pt idx="501">
                  <c:v>71529.435235051395</c:v>
                </c:pt>
                <c:pt idx="502">
                  <c:v>67289.897077182002</c:v>
                </c:pt>
                <c:pt idx="503">
                  <c:v>63942.345043313202</c:v>
                </c:pt>
                <c:pt idx="504">
                  <c:v>60553.657702508499</c:v>
                </c:pt>
                <c:pt idx="505">
                  <c:v>61960.892139324496</c:v>
                </c:pt>
                <c:pt idx="506">
                  <c:v>57622.116743090803</c:v>
                </c:pt>
                <c:pt idx="507">
                  <c:v>57831.639422870001</c:v>
                </c:pt>
                <c:pt idx="508">
                  <c:v>54615.076750034801</c:v>
                </c:pt>
                <c:pt idx="509">
                  <c:v>50519.465619227602</c:v>
                </c:pt>
                <c:pt idx="510">
                  <c:v>49540.548171440198</c:v>
                </c:pt>
                <c:pt idx="511">
                  <c:v>47174.3218022898</c:v>
                </c:pt>
                <c:pt idx="512">
                  <c:v>47178.783874858098</c:v>
                </c:pt>
                <c:pt idx="513">
                  <c:v>45727.968384596599</c:v>
                </c:pt>
                <c:pt idx="514">
                  <c:v>46043.951323265203</c:v>
                </c:pt>
                <c:pt idx="515">
                  <c:v>42620.224493954804</c:v>
                </c:pt>
                <c:pt idx="516">
                  <c:v>44420.658616621098</c:v>
                </c:pt>
                <c:pt idx="517">
                  <c:v>42787.371333279298</c:v>
                </c:pt>
                <c:pt idx="518">
                  <c:v>41634.254351517302</c:v>
                </c:pt>
                <c:pt idx="519">
                  <c:v>42418.506870119403</c:v>
                </c:pt>
                <c:pt idx="520">
                  <c:v>41489.380040521399</c:v>
                </c:pt>
                <c:pt idx="521">
                  <c:v>40681.056643964097</c:v>
                </c:pt>
                <c:pt idx="522">
                  <c:v>39513.899126525801</c:v>
                </c:pt>
                <c:pt idx="523">
                  <c:v>39940.562023895603</c:v>
                </c:pt>
                <c:pt idx="524">
                  <c:v>39506.803415362701</c:v>
                </c:pt>
                <c:pt idx="525">
                  <c:v>39537.405221207599</c:v>
                </c:pt>
                <c:pt idx="526">
                  <c:v>40012.003907042301</c:v>
                </c:pt>
                <c:pt idx="527">
                  <c:v>39134.346131384598</c:v>
                </c:pt>
                <c:pt idx="528">
                  <c:v>39493.915100510101</c:v>
                </c:pt>
                <c:pt idx="529">
                  <c:v>38711.649976352302</c:v>
                </c:pt>
                <c:pt idx="530">
                  <c:v>38598.213744008499</c:v>
                </c:pt>
                <c:pt idx="531">
                  <c:v>37531.609930252402</c:v>
                </c:pt>
                <c:pt idx="532">
                  <c:v>36907.018340375696</c:v>
                </c:pt>
                <c:pt idx="533">
                  <c:v>36773.736534646203</c:v>
                </c:pt>
                <c:pt idx="534">
                  <c:v>38831.526513783501</c:v>
                </c:pt>
                <c:pt idx="535">
                  <c:v>37372.6521344106</c:v>
                </c:pt>
                <c:pt idx="536">
                  <c:v>37418.787192715201</c:v>
                </c:pt>
                <c:pt idx="537">
                  <c:v>37503.032472914303</c:v>
                </c:pt>
                <c:pt idx="538">
                  <c:v>37506.091791070001</c:v>
                </c:pt>
                <c:pt idx="539">
                  <c:v>36967.737790962798</c:v>
                </c:pt>
                <c:pt idx="540">
                  <c:v>38045.017151381398</c:v>
                </c:pt>
                <c:pt idx="541">
                  <c:v>37863.176857389502</c:v>
                </c:pt>
                <c:pt idx="542">
                  <c:v>37907.1132577963</c:v>
                </c:pt>
                <c:pt idx="543">
                  <c:v>36516.961342197799</c:v>
                </c:pt>
                <c:pt idx="544">
                  <c:v>37015.122872185602</c:v>
                </c:pt>
                <c:pt idx="545">
                  <c:v>36952.758021124297</c:v>
                </c:pt>
                <c:pt idx="546">
                  <c:v>36287.0185178682</c:v>
                </c:pt>
                <c:pt idx="547">
                  <c:v>37236.715073992404</c:v>
                </c:pt>
                <c:pt idx="548">
                  <c:v>36441.087668524502</c:v>
                </c:pt>
                <c:pt idx="549">
                  <c:v>36826.241482113997</c:v>
                </c:pt>
                <c:pt idx="550">
                  <c:v>37190.956315381103</c:v>
                </c:pt>
                <c:pt idx="551">
                  <c:v>36575.0233962313</c:v>
                </c:pt>
                <c:pt idx="552">
                  <c:v>36900.280448340804</c:v>
                </c:pt>
                <c:pt idx="553">
                  <c:v>37046.7697544685</c:v>
                </c:pt>
                <c:pt idx="554">
                  <c:v>36540.809117561897</c:v>
                </c:pt>
                <c:pt idx="555">
                  <c:v>37251.642428222702</c:v>
                </c:pt>
                <c:pt idx="556">
                  <c:v>36779.5447309109</c:v>
                </c:pt>
                <c:pt idx="557">
                  <c:v>36992.459577469199</c:v>
                </c:pt>
                <c:pt idx="558">
                  <c:v>36928.370347993099</c:v>
                </c:pt>
                <c:pt idx="559">
                  <c:v>37081.7678594635</c:v>
                </c:pt>
                <c:pt idx="560">
                  <c:v>36126.455450777299</c:v>
                </c:pt>
                <c:pt idx="561">
                  <c:v>37255.828106896901</c:v>
                </c:pt>
                <c:pt idx="562">
                  <c:v>36896.195855539903</c:v>
                </c:pt>
                <c:pt idx="563">
                  <c:v>36635.400273697996</c:v>
                </c:pt>
                <c:pt idx="564">
                  <c:v>37004.663880505403</c:v>
                </c:pt>
                <c:pt idx="565">
                  <c:v>36492.134058365598</c:v>
                </c:pt>
                <c:pt idx="566">
                  <c:v>36484.023984383901</c:v>
                </c:pt>
                <c:pt idx="567">
                  <c:v>37242.385980126601</c:v>
                </c:pt>
                <c:pt idx="568">
                  <c:v>37004.219767700502</c:v>
                </c:pt>
                <c:pt idx="569">
                  <c:v>38334.922706719102</c:v>
                </c:pt>
                <c:pt idx="570">
                  <c:v>38584.6398622751</c:v>
                </c:pt>
                <c:pt idx="571">
                  <c:v>37868.514041180599</c:v>
                </c:pt>
                <c:pt idx="572">
                  <c:v>37129.008440751801</c:v>
                </c:pt>
                <c:pt idx="573">
                  <c:v>36717.3604935291</c:v>
                </c:pt>
                <c:pt idx="574">
                  <c:v>36099.769582478199</c:v>
                </c:pt>
                <c:pt idx="575">
                  <c:v>36840.733627958703</c:v>
                </c:pt>
                <c:pt idx="576">
                  <c:v>37825.9522798201</c:v>
                </c:pt>
                <c:pt idx="577">
                  <c:v>36203.731388538399</c:v>
                </c:pt>
                <c:pt idx="578">
                  <c:v>37512.896582904199</c:v>
                </c:pt>
                <c:pt idx="579">
                  <c:v>37263.596758012201</c:v>
                </c:pt>
                <c:pt idx="580">
                  <c:v>37015.520323187899</c:v>
                </c:pt>
                <c:pt idx="581">
                  <c:v>36411.379245375902</c:v>
                </c:pt>
                <c:pt idx="582">
                  <c:v>35566.947754534602</c:v>
                </c:pt>
                <c:pt idx="583">
                  <c:v>36880.345605812297</c:v>
                </c:pt>
                <c:pt idx="584">
                  <c:v>37097.693770511098</c:v>
                </c:pt>
                <c:pt idx="585">
                  <c:v>35587.827115752603</c:v>
                </c:pt>
                <c:pt idx="586">
                  <c:v>37095.101600578302</c:v>
                </c:pt>
                <c:pt idx="587">
                  <c:v>38646.421708061302</c:v>
                </c:pt>
                <c:pt idx="588">
                  <c:v>36378.640528731499</c:v>
                </c:pt>
                <c:pt idx="589">
                  <c:v>38402.343818727</c:v>
                </c:pt>
                <c:pt idx="590">
                  <c:v>35800.240405853197</c:v>
                </c:pt>
                <c:pt idx="591">
                  <c:v>37174.6807083315</c:v>
                </c:pt>
                <c:pt idx="592">
                  <c:v>36271.965692921498</c:v>
                </c:pt>
                <c:pt idx="593">
                  <c:v>36907.4344966641</c:v>
                </c:pt>
                <c:pt idx="594">
                  <c:v>36189.541297576601</c:v>
                </c:pt>
                <c:pt idx="595">
                  <c:v>36476.431423487797</c:v>
                </c:pt>
                <c:pt idx="596">
                  <c:v>36477.943333984796</c:v>
                </c:pt>
                <c:pt idx="597">
                  <c:v>36857.236496163699</c:v>
                </c:pt>
                <c:pt idx="598">
                  <c:v>36318.234382961899</c:v>
                </c:pt>
                <c:pt idx="599">
                  <c:v>37420.852270724798</c:v>
                </c:pt>
                <c:pt idx="600">
                  <c:v>36167.334302024101</c:v>
                </c:pt>
                <c:pt idx="601">
                  <c:v>36709.135150858201</c:v>
                </c:pt>
                <c:pt idx="602">
                  <c:v>36663.448703151298</c:v>
                </c:pt>
                <c:pt idx="603">
                  <c:v>37243.521619991901</c:v>
                </c:pt>
                <c:pt idx="604">
                  <c:v>37556.242626585001</c:v>
                </c:pt>
                <c:pt idx="605">
                  <c:v>36751.776798216102</c:v>
                </c:pt>
                <c:pt idx="606">
                  <c:v>36849.9275443304</c:v>
                </c:pt>
                <c:pt idx="607">
                  <c:v>36261.841853612699</c:v>
                </c:pt>
                <c:pt idx="608">
                  <c:v>36572.089893448901</c:v>
                </c:pt>
                <c:pt idx="609">
                  <c:v>37066.7557946296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79968"/>
        <c:axId val="225482368"/>
      </c:lineChart>
      <c:catAx>
        <c:axId val="21377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82368"/>
        <c:crosses val="autoZero"/>
        <c:auto val="1"/>
        <c:lblAlgn val="ctr"/>
        <c:lblOffset val="100"/>
        <c:noMultiLvlLbl val="0"/>
      </c:catAx>
      <c:valAx>
        <c:axId val="22548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79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Sheet4!$A$1:$A$30</c:f>
              <c:numCache>
                <c:formatCode>General</c:formatCode>
                <c:ptCount val="30"/>
                <c:pt idx="0">
                  <c:v>10423</c:v>
                </c:pt>
                <c:pt idx="1">
                  <c:v>11903</c:v>
                </c:pt>
                <c:pt idx="2">
                  <c:v>12885</c:v>
                </c:pt>
                <c:pt idx="3">
                  <c:v>12729</c:v>
                </c:pt>
                <c:pt idx="4">
                  <c:v>10929</c:v>
                </c:pt>
                <c:pt idx="5">
                  <c:v>10826</c:v>
                </c:pt>
                <c:pt idx="6">
                  <c:v>11478</c:v>
                </c:pt>
                <c:pt idx="7">
                  <c:v>10126</c:v>
                </c:pt>
                <c:pt idx="8">
                  <c:v>11466</c:v>
                </c:pt>
                <c:pt idx="9">
                  <c:v>13091</c:v>
                </c:pt>
                <c:pt idx="10">
                  <c:v>12516</c:v>
                </c:pt>
                <c:pt idx="11">
                  <c:v>11850</c:v>
                </c:pt>
                <c:pt idx="12">
                  <c:v>11271</c:v>
                </c:pt>
                <c:pt idx="13">
                  <c:v>10229</c:v>
                </c:pt>
                <c:pt idx="14">
                  <c:v>8865</c:v>
                </c:pt>
                <c:pt idx="15">
                  <c:v>10197</c:v>
                </c:pt>
                <c:pt idx="16">
                  <c:v>11919</c:v>
                </c:pt>
                <c:pt idx="17">
                  <c:v>11106</c:v>
                </c:pt>
                <c:pt idx="18">
                  <c:v>10302</c:v>
                </c:pt>
                <c:pt idx="19">
                  <c:v>10488</c:v>
                </c:pt>
                <c:pt idx="20">
                  <c:v>8488</c:v>
                </c:pt>
                <c:pt idx="21">
                  <c:v>7579</c:v>
                </c:pt>
                <c:pt idx="22">
                  <c:v>9283</c:v>
                </c:pt>
                <c:pt idx="23">
                  <c:v>9119</c:v>
                </c:pt>
                <c:pt idx="24">
                  <c:v>10549</c:v>
                </c:pt>
                <c:pt idx="25">
                  <c:v>8318</c:v>
                </c:pt>
                <c:pt idx="26">
                  <c:v>8774</c:v>
                </c:pt>
                <c:pt idx="27">
                  <c:v>8309</c:v>
                </c:pt>
                <c:pt idx="28">
                  <c:v>6990</c:v>
                </c:pt>
                <c:pt idx="29">
                  <c:v>8954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Sheet4!$B$1:$B$30</c:f>
              <c:numCache>
                <c:formatCode>General</c:formatCode>
                <c:ptCount val="30"/>
                <c:pt idx="0">
                  <c:v>15090.6027367758</c:v>
                </c:pt>
                <c:pt idx="1">
                  <c:v>14648.471421099301</c:v>
                </c:pt>
                <c:pt idx="2">
                  <c:v>14840.2278843108</c:v>
                </c:pt>
                <c:pt idx="3">
                  <c:v>14774.538114803399</c:v>
                </c:pt>
                <c:pt idx="4">
                  <c:v>14192.716710835701</c:v>
                </c:pt>
                <c:pt idx="5">
                  <c:v>14042.962623945399</c:v>
                </c:pt>
                <c:pt idx="6">
                  <c:v>14217.587939763</c:v>
                </c:pt>
                <c:pt idx="7">
                  <c:v>13849.1338323951</c:v>
                </c:pt>
                <c:pt idx="8">
                  <c:v>13363.453288356801</c:v>
                </c:pt>
                <c:pt idx="9">
                  <c:v>13429.671634838</c:v>
                </c:pt>
                <c:pt idx="10">
                  <c:v>13389.190537001001</c:v>
                </c:pt>
                <c:pt idx="11">
                  <c:v>12846.5407755584</c:v>
                </c:pt>
                <c:pt idx="12">
                  <c:v>12577.2738124477</c:v>
                </c:pt>
                <c:pt idx="13">
                  <c:v>12667.688032960999</c:v>
                </c:pt>
                <c:pt idx="14">
                  <c:v>12341.5600691047</c:v>
                </c:pt>
                <c:pt idx="15">
                  <c:v>11803.5138754584</c:v>
                </c:pt>
                <c:pt idx="16">
                  <c:v>11716.1180684068</c:v>
                </c:pt>
                <c:pt idx="17">
                  <c:v>11632.6467354624</c:v>
                </c:pt>
                <c:pt idx="18">
                  <c:v>11082.380789381499</c:v>
                </c:pt>
                <c:pt idx="19">
                  <c:v>10663.5739055555</c:v>
                </c:pt>
                <c:pt idx="20">
                  <c:v>10597.5135069797</c:v>
                </c:pt>
                <c:pt idx="21">
                  <c:v>10223.5624398538</c:v>
                </c:pt>
                <c:pt idx="22">
                  <c:v>9570.0545766339601</c:v>
                </c:pt>
                <c:pt idx="23">
                  <c:v>9250.1909885760397</c:v>
                </c:pt>
                <c:pt idx="24">
                  <c:v>8998.9958636336996</c:v>
                </c:pt>
                <c:pt idx="25">
                  <c:v>8319.1685944791006</c:v>
                </c:pt>
                <c:pt idx="26">
                  <c:v>7638.2995141847096</c:v>
                </c:pt>
                <c:pt idx="27">
                  <c:v>7259.0610962258697</c:v>
                </c:pt>
                <c:pt idx="28">
                  <c:v>6644.8956031114803</c:v>
                </c:pt>
                <c:pt idx="29">
                  <c:v>5690.09130894998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82016"/>
        <c:axId val="234651648"/>
      </c:lineChart>
      <c:catAx>
        <c:axId val="21378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34651648"/>
        <c:crosses val="autoZero"/>
        <c:auto val="1"/>
        <c:lblAlgn val="ctr"/>
        <c:lblOffset val="100"/>
        <c:noMultiLvlLbl val="0"/>
      </c:catAx>
      <c:valAx>
        <c:axId val="23465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82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510988</xdr:colOff>
      <xdr:row>6</xdr:row>
      <xdr:rowOff>8964</xdr:rowOff>
    </xdr:from>
    <xdr:to>
      <xdr:col>6</xdr:col>
      <xdr:colOff>307596</xdr:colOff>
      <xdr:row>21</xdr:row>
      <xdr:rowOff>89143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53009</xdr:colOff>
      <xdr:row>7</xdr:row>
      <xdr:rowOff>72888</xdr:rowOff>
    </xdr:from>
    <xdr:to>
      <xdr:col>13</xdr:col>
      <xdr:colOff>190309</xdr:colOff>
      <xdr:row>22</xdr:row>
      <xdr:rowOff>153065</xdr:rowOff>
    </xdr:to>
    <xdr:graphicFrame macro="">
      <xdr:nvGraphicFramePr>
        <xdr:cNvPr id="17" name="图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744070</xdr:colOff>
      <xdr:row>2</xdr:row>
      <xdr:rowOff>179293</xdr:rowOff>
    </xdr:from>
    <xdr:to>
      <xdr:col>20</xdr:col>
      <xdr:colOff>141458</xdr:colOff>
      <xdr:row>18</xdr:row>
      <xdr:rowOff>147387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744070</xdr:colOff>
      <xdr:row>20</xdr:row>
      <xdr:rowOff>0</xdr:rowOff>
    </xdr:from>
    <xdr:to>
      <xdr:col>20</xdr:col>
      <xdr:colOff>141458</xdr:colOff>
      <xdr:row>35</xdr:row>
      <xdr:rowOff>147388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744070</xdr:colOff>
      <xdr:row>36</xdr:row>
      <xdr:rowOff>0</xdr:rowOff>
    </xdr:from>
    <xdr:to>
      <xdr:col>20</xdr:col>
      <xdr:colOff>141458</xdr:colOff>
      <xdr:row>51</xdr:row>
      <xdr:rowOff>147388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744070</xdr:colOff>
      <xdr:row>52</xdr:row>
      <xdr:rowOff>0</xdr:rowOff>
    </xdr:from>
    <xdr:to>
      <xdr:col>20</xdr:col>
      <xdr:colOff>141458</xdr:colOff>
      <xdr:row>67</xdr:row>
      <xdr:rowOff>147388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62753</xdr:colOff>
      <xdr:row>8</xdr:row>
      <xdr:rowOff>143434</xdr:rowOff>
    </xdr:from>
    <xdr:to>
      <xdr:col>27</xdr:col>
      <xdr:colOff>409694</xdr:colOff>
      <xdr:row>24</xdr:row>
      <xdr:rowOff>118728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13</xdr:col>
      <xdr:colOff>137300</xdr:colOff>
      <xdr:row>40</xdr:row>
      <xdr:rowOff>80177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277905</xdr:colOff>
      <xdr:row>608</xdr:row>
      <xdr:rowOff>44824</xdr:rowOff>
    </xdr:from>
    <xdr:to>
      <xdr:col>15</xdr:col>
      <xdr:colOff>663387</xdr:colOff>
      <xdr:row>623</xdr:row>
      <xdr:rowOff>98613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89647</xdr:colOff>
      <xdr:row>605</xdr:row>
      <xdr:rowOff>98612</xdr:rowOff>
    </xdr:from>
    <xdr:to>
      <xdr:col>5</xdr:col>
      <xdr:colOff>645459</xdr:colOff>
      <xdr:row>620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0.91417</cdr:x>
      <cdr:y>0.06689</cdr:y>
    </cdr:from>
    <cdr:to>
      <cdr:x>0.98921</cdr:x>
      <cdr:y>0.29123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90471" y="185270"/>
          <a:ext cx="302909" cy="6213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 Model</a:t>
          </a:r>
          <a:endParaRPr lang="zh-CN" altLang="en-US" sz="1100" b="1"/>
        </a:p>
      </cdr:txBody>
    </cdr:sp>
  </cdr:relSizeAnchor>
  <cdr:relSizeAnchor xmlns:cdr="http://schemas.openxmlformats.org/drawingml/2006/chartDrawing">
    <cdr:from>
      <cdr:x>0.74762</cdr:x>
      <cdr:y>0.07985</cdr:y>
    </cdr:from>
    <cdr:to>
      <cdr:x>0.91314</cdr:x>
      <cdr:y>0.18713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018103" y="221138"/>
          <a:ext cx="668195" cy="2971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R</a:t>
          </a:r>
          <a:r>
            <a:rPr lang="en-US" altLang="zh-CN" sz="1100" b="1" baseline="30000"/>
            <a:t>2</a:t>
          </a:r>
          <a:r>
            <a:rPr lang="en-US" altLang="zh-CN" sz="1100" b="1" baseline="0"/>
            <a:t>=0.974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0.0995</cdr:x>
      <cdr:y>0.56145</cdr:y>
    </cdr:from>
    <cdr:to>
      <cdr:x>0.3725</cdr:x>
      <cdr:y>0.75385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4786" y="1592718"/>
          <a:ext cx="1110564" cy="545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=0.771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=0.963</a:t>
          </a:r>
          <a:endParaRPr lang="zh-CN" altLang="en-US" sz="1100" b="1"/>
        </a:p>
      </cdr:txBody>
    </cdr:sp>
  </cdr:relSizeAnchor>
  <cdr:relSizeAnchor xmlns:cdr="http://schemas.openxmlformats.org/drawingml/2006/chartDrawing">
    <cdr:from>
      <cdr:x>0.20862</cdr:x>
      <cdr:y>0.15921</cdr:y>
    </cdr:from>
    <cdr:to>
      <cdr:x>0.40255</cdr:x>
      <cdr:y>0.22395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50013" y="463457"/>
          <a:ext cx="790173" cy="18846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2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0.20862</cdr:x>
      <cdr:y>0.25057</cdr:y>
    </cdr:from>
    <cdr:to>
      <cdr:x>0.48158</cdr:x>
      <cdr:y>0.30891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50013" y="729409"/>
          <a:ext cx="1112161" cy="16981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2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0.10329</cdr:x>
      <cdr:y>0.67522</cdr:y>
    </cdr:from>
    <cdr:to>
      <cdr:x>0.3763</cdr:x>
      <cdr:y>0.86761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0174" y="1915473"/>
          <a:ext cx="1110604" cy="545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=0.904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=0.868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0.63156</cdr:x>
      <cdr:y>0.17117</cdr:y>
    </cdr:from>
    <cdr:to>
      <cdr:x>0.82549</cdr:x>
      <cdr:y>0.23602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573283" y="497490"/>
          <a:ext cx="790173" cy="18846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3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0.63156</cdr:x>
      <cdr:y>0.26268</cdr:y>
    </cdr:from>
    <cdr:to>
      <cdr:x>0.90452</cdr:x>
      <cdr:y>0.32111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573283" y="763442"/>
          <a:ext cx="1112161" cy="16981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3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0.10459</cdr:x>
      <cdr:y>0.56778</cdr:y>
    </cdr:from>
    <cdr:to>
      <cdr:x>0.37759</cdr:x>
      <cdr:y>0.76017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5488" y="1610674"/>
          <a:ext cx="1110564" cy="545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=0.989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=0.982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0.20206</cdr:x>
      <cdr:y>0.18564</cdr:y>
    </cdr:from>
    <cdr:to>
      <cdr:x>0.396</cdr:x>
      <cdr:y>0.25048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23310" y="539531"/>
          <a:ext cx="790173" cy="18846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4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0.20206</cdr:x>
      <cdr:y>0.27715</cdr:y>
    </cdr:from>
    <cdr:to>
      <cdr:x>0.47502</cdr:x>
      <cdr:y>0.33558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23310" y="805483"/>
          <a:ext cx="1112161" cy="16981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4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0.5831</cdr:x>
      <cdr:y>0.54725</cdr:y>
    </cdr:from>
    <cdr:to>
      <cdr:x>0.85611</cdr:x>
      <cdr:y>0.73965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76751" y="1581878"/>
          <a:ext cx="1112808" cy="556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=0.990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=0.986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0.57094</cdr:x>
      <cdr:y>0.20372</cdr:y>
    </cdr:from>
    <cdr:to>
      <cdr:x>0.76487</cdr:x>
      <cdr:y>0.26857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326290" y="592083"/>
          <a:ext cx="790173" cy="18846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5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0.57094</cdr:x>
      <cdr:y>0.29523</cdr:y>
    </cdr:from>
    <cdr:to>
      <cdr:x>0.8439</cdr:x>
      <cdr:y>0.35366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326290" y="858035"/>
          <a:ext cx="1112161" cy="16981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5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0.14147</cdr:x>
      <cdr:y>0.67218</cdr:y>
    </cdr:from>
    <cdr:to>
      <cdr:x>0.43131</cdr:x>
      <cdr:y>0.84158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2805" y="1861662"/>
          <a:ext cx="1132559" cy="469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Oct.  MAPE </a:t>
          </a:r>
          <a:r>
            <a:rPr lang="en-US" altLang="zh-CN" sz="1100" b="1" baseline="0"/>
            <a:t>= 0.112</a:t>
          </a:r>
        </a:p>
        <a:p xmlns:a="http://schemas.openxmlformats.org/drawingml/2006/main">
          <a:r>
            <a:rPr lang="en-US" altLang="zh-CN" sz="1100" b="1">
              <a:effectLst/>
              <a:latin typeface="+mn-lt"/>
              <a:ea typeface="+mn-ea"/>
              <a:cs typeface="+mn-cs"/>
            </a:rPr>
            <a:t>Nov. MAPE </a:t>
          </a:r>
          <a:r>
            <a:rPr lang="en-US" altLang="zh-CN" sz="1100" b="1" baseline="0">
              <a:effectLst/>
              <a:latin typeface="+mn-lt"/>
              <a:ea typeface="+mn-ea"/>
              <a:cs typeface="+mn-cs"/>
            </a:rPr>
            <a:t>= 0.148</a:t>
          </a:r>
          <a:endParaRPr lang="zh-CN" altLang="zh-CN">
            <a:effectLst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0.91417</cdr:x>
      <cdr:y>0.06689</cdr:y>
    </cdr:from>
    <cdr:to>
      <cdr:x>0.98921</cdr:x>
      <cdr:y>0.29123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90471" y="185270"/>
          <a:ext cx="302909" cy="6213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 Model</a:t>
          </a:r>
          <a:endParaRPr lang="zh-CN" altLang="en-US" sz="1100" b="1"/>
        </a:p>
      </cdr:txBody>
    </cdr:sp>
  </cdr:relSizeAnchor>
  <cdr:relSizeAnchor xmlns:cdr="http://schemas.openxmlformats.org/drawingml/2006/chartDrawing">
    <cdr:from>
      <cdr:x>0.74319</cdr:x>
      <cdr:y>0.08307</cdr:y>
    </cdr:from>
    <cdr:to>
      <cdr:x>0.90871</cdr:x>
      <cdr:y>0.19037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000206" y="230074"/>
          <a:ext cx="668196" cy="297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R</a:t>
          </a:r>
          <a:r>
            <a:rPr lang="en-US" altLang="zh-CN" sz="1100" b="1" baseline="30000"/>
            <a:t>2</a:t>
          </a:r>
          <a:r>
            <a:rPr lang="en-US" altLang="zh-CN" sz="1100" b="1" baseline="0"/>
            <a:t>=0.972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</xdr:row>
      <xdr:rowOff>60325</xdr:rowOff>
    </xdr:from>
    <xdr:to>
      <xdr:col>7</xdr:col>
      <xdr:colOff>323850</xdr:colOff>
      <xdr:row>19</xdr:row>
      <xdr:rowOff>60325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504190</xdr:colOff>
      <xdr:row>5</xdr:row>
      <xdr:rowOff>52070</xdr:rowOff>
    </xdr:from>
    <xdr:to>
      <xdr:col>15</xdr:col>
      <xdr:colOff>165100</xdr:colOff>
      <xdr:row>20</xdr:row>
      <xdr:rowOff>52070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426720</xdr:colOff>
      <xdr:row>1</xdr:row>
      <xdr:rowOff>83820</xdr:rowOff>
    </xdr:from>
    <xdr:to>
      <xdr:col>25</xdr:col>
      <xdr:colOff>119520</xdr:colOff>
      <xdr:row>16</xdr:row>
      <xdr:rowOff>83820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318053</xdr:colOff>
      <xdr:row>4</xdr:row>
      <xdr:rowOff>139148</xdr:rowOff>
    </xdr:from>
    <xdr:to>
      <xdr:col>24</xdr:col>
      <xdr:colOff>516938</xdr:colOff>
      <xdr:row>13</xdr:row>
      <xdr:rowOff>145774</xdr:rowOff>
    </xdr:to>
    <xdr:grpSp>
      <xdr:nvGrpSpPr>
        <xdr:cNvPr id="28" name="组合 27"/>
        <xdr:cNvGrpSpPr/>
      </xdr:nvGrpSpPr>
      <xdr:grpSpPr>
        <a:xfrm>
          <a:off x="11900453" y="881270"/>
          <a:ext cx="3246885" cy="1676400"/>
          <a:chOff x="11900453" y="881270"/>
          <a:chExt cx="3246885" cy="1676400"/>
        </a:xfrm>
      </xdr:grpSpPr>
      <xdr:cxnSp macro="">
        <xdr:nvCxnSpPr>
          <xdr:cNvPr id="8" name="直接箭头连接符 7"/>
          <xdr:cNvCxnSpPr/>
        </xdr:nvCxnSpPr>
        <xdr:spPr>
          <a:xfrm flipH="1" flipV="1">
            <a:off x="11900453" y="887897"/>
            <a:ext cx="125895" cy="159025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H="1">
            <a:off x="12861235" y="1716157"/>
            <a:ext cx="46382" cy="159026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>
            <a:off x="12510052" y="2352261"/>
            <a:ext cx="145774" cy="192156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H="1">
            <a:off x="14411739" y="2365513"/>
            <a:ext cx="147600" cy="192157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箭头连接符 14"/>
          <xdr:cNvCxnSpPr/>
        </xdr:nvCxnSpPr>
        <xdr:spPr>
          <a:xfrm flipH="1" flipV="1">
            <a:off x="14458122" y="1510748"/>
            <a:ext cx="112643" cy="178904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箭头连接符 16"/>
          <xdr:cNvCxnSpPr/>
        </xdr:nvCxnSpPr>
        <xdr:spPr>
          <a:xfrm>
            <a:off x="13550347" y="2219739"/>
            <a:ext cx="0" cy="18000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箭头连接符 18"/>
          <xdr:cNvCxnSpPr/>
        </xdr:nvCxnSpPr>
        <xdr:spPr>
          <a:xfrm flipV="1">
            <a:off x="15021338" y="881270"/>
            <a:ext cx="126000" cy="15840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接箭头连接符 23"/>
          <xdr:cNvCxnSpPr/>
        </xdr:nvCxnSpPr>
        <xdr:spPr>
          <a:xfrm flipH="1">
            <a:off x="12821478" y="1974574"/>
            <a:ext cx="231913" cy="218661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箭头连接符 25"/>
          <xdr:cNvCxnSpPr/>
        </xdr:nvCxnSpPr>
        <xdr:spPr>
          <a:xfrm>
            <a:off x="14014173" y="1934818"/>
            <a:ext cx="231914" cy="231912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0.54358</cdr:x>
      <cdr:y>0.05232</cdr:y>
    </cdr:from>
    <cdr:to>
      <cdr:x>0.95705</cdr:x>
      <cdr:y>0.84226</cdr:y>
    </cdr:to>
    <cdr:sp macro="" textlink="">
      <cdr:nvSpPr>
        <cdr:cNvPr id="14" name="矩形 13"/>
        <cdr:cNvSpPr/>
      </cdr:nvSpPr>
      <cdr:spPr>
        <a:xfrm xmlns:a="http://schemas.openxmlformats.org/drawingml/2006/main">
          <a:off x="2152579" y="145617"/>
          <a:ext cx="1637329" cy="219835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0.1201</cdr:x>
      <cdr:y>0.0505</cdr:y>
    </cdr:from>
    <cdr:to>
      <cdr:x>0.54373</cdr:x>
      <cdr:y>0.84043</cdr:y>
    </cdr:to>
    <cdr:sp macro="" textlink="">
      <cdr:nvSpPr>
        <cdr:cNvPr id="13" name="矩形 12"/>
        <cdr:cNvSpPr/>
      </cdr:nvSpPr>
      <cdr:spPr>
        <a:xfrm xmlns:a="http://schemas.openxmlformats.org/drawingml/2006/main">
          <a:off x="475596" y="140539"/>
          <a:ext cx="1677575" cy="219834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0.33231</cdr:x>
      <cdr:y>0.2056</cdr:y>
    </cdr:from>
    <cdr:to>
      <cdr:x>0.33241</cdr:x>
      <cdr:y>0.83596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1315941" y="572163"/>
          <a:ext cx="414" cy="175427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0.84449</cdr:x>
      <cdr:y>0.10199</cdr:y>
    </cdr:from>
    <cdr:to>
      <cdr:x>0.95358</cdr:x>
      <cdr:y>0.10199</cdr:y>
    </cdr:to>
    <cdr:cxnSp macro="">
      <cdr:nvCxnSpPr>
        <cdr:cNvPr id="5" name="直接箭头连接符 4"/>
        <cdr:cNvCxnSpPr/>
      </cdr:nvCxnSpPr>
      <cdr:spPr>
        <a:xfrm xmlns:a="http://schemas.openxmlformats.org/drawingml/2006/main" flipV="1">
          <a:off x="3344193" y="283820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0.55329</cdr:x>
      <cdr:y>0.09829</cdr:y>
    </cdr:from>
    <cdr:to>
      <cdr:x>0.66238</cdr:x>
      <cdr:y>0.09829</cdr:y>
    </cdr:to>
    <cdr:cxnSp macro="">
      <cdr:nvCxnSpPr>
        <cdr:cNvPr id="6" name="直接箭头连接符 5"/>
        <cdr:cNvCxnSpPr/>
      </cdr:nvCxnSpPr>
      <cdr:spPr>
        <a:xfrm xmlns:a="http://schemas.openxmlformats.org/drawingml/2006/main" flipV="1">
          <a:off x="2191041" y="273523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arrow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0.42949</cdr:x>
      <cdr:y>0.1029</cdr:y>
    </cdr:from>
    <cdr:to>
      <cdr:x>0.53858</cdr:x>
      <cdr:y>0.1029</cdr:y>
    </cdr:to>
    <cdr:cxnSp macro="">
      <cdr:nvCxnSpPr>
        <cdr:cNvPr id="7" name="直接箭头连接符 6"/>
        <cdr:cNvCxnSpPr/>
      </cdr:nvCxnSpPr>
      <cdr:spPr>
        <a:xfrm xmlns:a="http://schemas.openxmlformats.org/drawingml/2006/main" flipV="1">
          <a:off x="1700793" y="286380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0.12097</cdr:x>
      <cdr:y>0.10199</cdr:y>
    </cdr:from>
    <cdr:to>
      <cdr:x>0.23915</cdr:x>
      <cdr:y>0.10199</cdr:y>
    </cdr:to>
    <cdr:cxnSp macro="">
      <cdr:nvCxnSpPr>
        <cdr:cNvPr id="8" name="直接箭头连接符 7"/>
        <cdr:cNvCxnSpPr/>
      </cdr:nvCxnSpPr>
      <cdr:spPr>
        <a:xfrm xmlns:a="http://schemas.openxmlformats.org/drawingml/2006/main" flipV="1">
          <a:off x="479054" y="283820"/>
          <a:ext cx="467993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arrow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0.26144</cdr:x>
      <cdr:y>0.04643</cdr:y>
    </cdr:from>
    <cdr:to>
      <cdr:x>0.40769</cdr:x>
      <cdr:y>0.14643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035315" y="129199"/>
          <a:ext cx="579150" cy="278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CN" altLang="en-US" sz="1100"/>
            <a:t>下降期</a:t>
          </a:r>
        </a:p>
      </cdr:txBody>
    </cdr:sp>
  </cdr:relSizeAnchor>
  <cdr:relSizeAnchor xmlns:cdr="http://schemas.openxmlformats.org/drawingml/2006/chartDrawing">
    <cdr:from>
      <cdr:x>0.67259</cdr:x>
      <cdr:y>0.04828</cdr:y>
    </cdr:from>
    <cdr:to>
      <cdr:x>0.83872</cdr:x>
      <cdr:y>0.14829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663469" y="134375"/>
          <a:ext cx="657875" cy="278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上升期</a:t>
          </a:r>
        </a:p>
      </cdr:txBody>
    </cdr:sp>
  </cdr:relSizeAnchor>
  <cdr:relSizeAnchor xmlns:cdr="http://schemas.openxmlformats.org/drawingml/2006/chartDrawing">
    <cdr:from>
      <cdr:x>0.74728</cdr:x>
      <cdr:y>0.2056</cdr:y>
    </cdr:from>
    <cdr:to>
      <cdr:x>0.74728</cdr:x>
      <cdr:y>0.84337</cdr:y>
    </cdr:to>
    <cdr:cxnSp macro="">
      <cdr:nvCxnSpPr>
        <cdr:cNvPr id="11" name="直接连接符 10"/>
        <cdr:cNvCxnSpPr/>
      </cdr:nvCxnSpPr>
      <cdr:spPr>
        <a:xfrm xmlns:a="http://schemas.openxmlformats.org/drawingml/2006/main">
          <a:off x="2959210" y="572163"/>
          <a:ext cx="0" cy="1774887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0.11378</cdr:x>
      <cdr:y>0.27857</cdr:y>
    </cdr:from>
    <cdr:to>
      <cdr:x>0.26872</cdr:x>
      <cdr:y>0.35559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450583" y="775253"/>
          <a:ext cx="613562" cy="21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₁</a:t>
          </a:r>
          <a:r>
            <a:rPr lang="en-US" altLang="zh-CN" sz="1050"/>
            <a:t>+p</a:t>
          </a:r>
          <a:r>
            <a:rPr lang="en-US" altLang="zh-CN" sz="1050">
              <a:latin typeface="Times New Roman"/>
              <a:cs typeface="Times New Roman"/>
            </a:rPr>
            <a:t>₂=0.9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0.79424</cdr:x>
      <cdr:y>0.28254</cdr:y>
    </cdr:from>
    <cdr:to>
      <cdr:x>0.94918</cdr:x>
      <cdr:y>0.35956</cdr:y>
    </cdr:to>
    <cdr:sp macro="" textlink="">
      <cdr:nvSpPr>
        <cdr:cNvPr id="19" name="TextBox 1"/>
        <cdr:cNvSpPr txBox="1"/>
      </cdr:nvSpPr>
      <cdr:spPr>
        <a:xfrm xmlns:a="http://schemas.openxmlformats.org/drawingml/2006/main">
          <a:off x="3145183" y="786296"/>
          <a:ext cx="613576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00"/>
            <a:t>p</a:t>
          </a:r>
          <a:r>
            <a:rPr lang="en-US" altLang="zh-CN" sz="1000">
              <a:latin typeface="Times New Roman"/>
              <a:cs typeface="Times New Roman"/>
            </a:rPr>
            <a:t>₅</a:t>
          </a:r>
          <a:r>
            <a:rPr lang="en-US" altLang="zh-CN" sz="1000"/>
            <a:t>+p</a:t>
          </a:r>
          <a:r>
            <a:rPr lang="en-US" altLang="zh-CN" sz="1000">
              <a:latin typeface="Times New Roman"/>
              <a:cs typeface="Times New Roman"/>
            </a:rPr>
            <a:t>₁=0.9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0.36087</cdr:x>
      <cdr:y>0.43968</cdr:y>
    </cdr:from>
    <cdr:to>
      <cdr:x>0.49796</cdr:x>
      <cdr:y>0.51671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1429026" y="1223618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₃=0.2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0.18015</cdr:x>
      <cdr:y>0.68492</cdr:y>
    </cdr:from>
    <cdr:to>
      <cdr:x>0.31223</cdr:x>
      <cdr:y>0.76194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713409" y="1906105"/>
          <a:ext cx="523019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₄=30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0.77248</cdr:x>
      <cdr:y>0.4873</cdr:y>
    </cdr:from>
    <cdr:to>
      <cdr:x>0.90958</cdr:x>
      <cdr:y>0.56432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3059025" y="1356135"/>
          <a:ext cx="542916" cy="214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₆=0.2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0.77918</cdr:x>
      <cdr:y>0.68254</cdr:y>
    </cdr:from>
    <cdr:to>
      <cdr:x>0.91125</cdr:x>
      <cdr:y>0.75956</cdr:y>
    </cdr:to>
    <cdr:sp macro="" textlink="">
      <cdr:nvSpPr>
        <cdr:cNvPr id="24" name="TextBox 1"/>
        <cdr:cNvSpPr txBox="1"/>
      </cdr:nvSpPr>
      <cdr:spPr>
        <a:xfrm xmlns:a="http://schemas.openxmlformats.org/drawingml/2006/main">
          <a:off x="3085548" y="1899478"/>
          <a:ext cx="523019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>
              <a:latin typeface="+mn-lt"/>
              <a:cs typeface="+mn-cs"/>
            </a:rPr>
            <a:t>p₇</a:t>
          </a:r>
          <a:r>
            <a:rPr lang="en-US" altLang="zh-CN" sz="1050">
              <a:latin typeface="Times New Roman"/>
              <a:cs typeface="Times New Roman"/>
            </a:rPr>
            <a:t>=90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0.48134</cdr:x>
      <cdr:y>0.61825</cdr:y>
    </cdr:from>
    <cdr:to>
      <cdr:x>0.62011</cdr:x>
      <cdr:y>0.69528</cdr:y>
    </cdr:to>
    <cdr:sp macro="" textlink="">
      <cdr:nvSpPr>
        <cdr:cNvPr id="25" name="TextBox 1"/>
        <cdr:cNvSpPr txBox="1"/>
      </cdr:nvSpPr>
      <cdr:spPr>
        <a:xfrm xmlns:a="http://schemas.openxmlformats.org/drawingml/2006/main">
          <a:off x="1906104" y="1720574"/>
          <a:ext cx="549523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effectLst/>
              <a:latin typeface="+mn-lt"/>
              <a:ea typeface="+mn-ea"/>
              <a:cs typeface="+mn-cs"/>
            </a:rPr>
            <a:t>₁</a:t>
          </a:r>
          <a:r>
            <a:rPr lang="en-US" altLang="zh-CN" sz="1050">
              <a:latin typeface="Times New Roman"/>
              <a:cs typeface="Times New Roman"/>
            </a:rPr>
            <a:t>=0.1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0.39266</cdr:x>
      <cdr:y>0.5373</cdr:y>
    </cdr:from>
    <cdr:to>
      <cdr:x>0.52975</cdr:x>
      <cdr:y>0.61432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1554921" y="1495286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₃=0.9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0.54994</cdr:x>
      <cdr:y>0.52778</cdr:y>
    </cdr:from>
    <cdr:to>
      <cdr:x>0.68704</cdr:x>
      <cdr:y>0.6048</cdr:y>
    </cdr:to>
    <cdr:sp macro="" textlink="">
      <cdr:nvSpPr>
        <cdr:cNvPr id="28" name="TextBox 1"/>
        <cdr:cNvSpPr txBox="1"/>
      </cdr:nvSpPr>
      <cdr:spPr>
        <a:xfrm xmlns:a="http://schemas.openxmlformats.org/drawingml/2006/main">
          <a:off x="2177774" y="1468783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₆=0.9</a:t>
          </a:r>
          <a:endParaRPr lang="zh-CN" altLang="en-US" sz="105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8</xdr:row>
      <xdr:rowOff>22860</xdr:rowOff>
    </xdr:from>
    <xdr:to>
      <xdr:col>15</xdr:col>
      <xdr:colOff>68580</xdr:colOff>
      <xdr:row>23</xdr:row>
      <xdr:rowOff>22860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228600</xdr:colOff>
      <xdr:row>7</xdr:row>
      <xdr:rowOff>152400</xdr:rowOff>
    </xdr:from>
    <xdr:to>
      <xdr:col>23</xdr:col>
      <xdr:colOff>533400</xdr:colOff>
      <xdr:row>22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7</xdr:row>
      <xdr:rowOff>129540</xdr:rowOff>
    </xdr:from>
    <xdr:to>
      <xdr:col>17</xdr:col>
      <xdr:colOff>266700</xdr:colOff>
      <xdr:row>22</xdr:row>
      <xdr:rowOff>129540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548640</xdr:colOff>
      <xdr:row>7</xdr:row>
      <xdr:rowOff>167640</xdr:rowOff>
    </xdr:from>
    <xdr:to>
      <xdr:col>25</xdr:col>
      <xdr:colOff>243840</xdr:colOff>
      <xdr:row>22</xdr:row>
      <xdr:rowOff>167640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403860</xdr:colOff>
      <xdr:row>8</xdr:row>
      <xdr:rowOff>99060</xdr:rowOff>
    </xdr:from>
    <xdr:to>
      <xdr:col>17</xdr:col>
      <xdr:colOff>335280</xdr:colOff>
      <xdr:row>23</xdr:row>
      <xdr:rowOff>99060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525780</xdr:colOff>
      <xdr:row>8</xdr:row>
      <xdr:rowOff>99060</xdr:rowOff>
    </xdr:from>
    <xdr:to>
      <xdr:col>25</xdr:col>
      <xdr:colOff>220980</xdr:colOff>
      <xdr:row>23</xdr:row>
      <xdr:rowOff>99060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8</xdr:row>
      <xdr:rowOff>53340</xdr:rowOff>
    </xdr:from>
    <xdr:to>
      <xdr:col>14</xdr:col>
      <xdr:colOff>601980</xdr:colOff>
      <xdr:row>23</xdr:row>
      <xdr:rowOff>53340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91440</xdr:colOff>
      <xdr:row>8</xdr:row>
      <xdr:rowOff>45720</xdr:rowOff>
    </xdr:from>
    <xdr:to>
      <xdr:col>26</xdr:col>
      <xdr:colOff>396240</xdr:colOff>
      <xdr:row>23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22</xdr:row>
      <xdr:rowOff>174624</xdr:rowOff>
    </xdr:from>
    <xdr:to>
      <xdr:col>8</xdr:col>
      <xdr:colOff>292099</xdr:colOff>
      <xdr:row>24</xdr:row>
      <xdr:rowOff>92075</xdr:rowOff>
    </xdr:to>
    <xdr:sp macro="" textlink="">
      <xdr:nvSpPr>
        <xdr:cNvPr id="4" name="矩形 3"/>
        <xdr:cNvSpPr/>
      </xdr:nvSpPr>
      <xdr:spPr>
        <a:xfrm>
          <a:off x="5527675" y="4016374"/>
          <a:ext cx="476249" cy="2667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376517</xdr:colOff>
      <xdr:row>7</xdr:row>
      <xdr:rowOff>71718</xdr:rowOff>
    </xdr:from>
    <xdr:to>
      <xdr:col>17</xdr:col>
      <xdr:colOff>304800</xdr:colOff>
      <xdr:row>22</xdr:row>
      <xdr:rowOff>125506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26894</xdr:colOff>
      <xdr:row>8</xdr:row>
      <xdr:rowOff>17929</xdr:rowOff>
    </xdr:from>
    <xdr:to>
      <xdr:col>25</xdr:col>
      <xdr:colOff>331694</xdr:colOff>
      <xdr:row>23</xdr:row>
      <xdr:rowOff>71717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4</xdr:row>
      <xdr:rowOff>45720</xdr:rowOff>
    </xdr:from>
    <xdr:to>
      <xdr:col>15</xdr:col>
      <xdr:colOff>739140</xdr:colOff>
      <xdr:row>19</xdr:row>
      <xdr:rowOff>45720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21</xdr:row>
      <xdr:rowOff>174624</xdr:rowOff>
    </xdr:from>
    <xdr:to>
      <xdr:col>0</xdr:col>
      <xdr:colOff>292099</xdr:colOff>
      <xdr:row>23</xdr:row>
      <xdr:rowOff>92075</xdr:rowOff>
    </xdr:to>
    <xdr:sp macro="" textlink="">
      <xdr:nvSpPr>
        <xdr:cNvPr id="2" name="矩形 1"/>
        <xdr:cNvSpPr/>
      </xdr:nvSpPr>
      <xdr:spPr>
        <a:xfrm>
          <a:off x="5066030" y="4197984"/>
          <a:ext cx="476249" cy="28321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425450</xdr:colOff>
      <xdr:row>21</xdr:row>
      <xdr:rowOff>174624</xdr:rowOff>
    </xdr:from>
    <xdr:to>
      <xdr:col>0</xdr:col>
      <xdr:colOff>292099</xdr:colOff>
      <xdr:row>23</xdr:row>
      <xdr:rowOff>92075</xdr:rowOff>
    </xdr:to>
    <xdr:sp macro="" textlink="">
      <xdr:nvSpPr>
        <xdr:cNvPr id="4" name="矩形 3"/>
        <xdr:cNvSpPr/>
      </xdr:nvSpPr>
      <xdr:spPr>
        <a:xfrm>
          <a:off x="5066030" y="4197984"/>
          <a:ext cx="476249" cy="28321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425450</xdr:colOff>
      <xdr:row>21</xdr:row>
      <xdr:rowOff>174624</xdr:rowOff>
    </xdr:from>
    <xdr:to>
      <xdr:col>0</xdr:col>
      <xdr:colOff>292099</xdr:colOff>
      <xdr:row>23</xdr:row>
      <xdr:rowOff>92075</xdr:rowOff>
    </xdr:to>
    <xdr:sp macro="" textlink="">
      <xdr:nvSpPr>
        <xdr:cNvPr id="6" name="矩形 5"/>
        <xdr:cNvSpPr/>
      </xdr:nvSpPr>
      <xdr:spPr>
        <a:xfrm>
          <a:off x="5066030" y="4197984"/>
          <a:ext cx="476249" cy="28321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8</xdr:row>
      <xdr:rowOff>114300</xdr:rowOff>
    </xdr:from>
    <xdr:to>
      <xdr:col>14</xdr:col>
      <xdr:colOff>586740</xdr:colOff>
      <xdr:row>23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224790</xdr:colOff>
      <xdr:row>1</xdr:row>
      <xdr:rowOff>179070</xdr:rowOff>
    </xdr:from>
    <xdr:to>
      <xdr:col>13</xdr:col>
      <xdr:colOff>529590</xdr:colOff>
      <xdr:row>16</xdr:row>
      <xdr:rowOff>179070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tlab/&#39044;&#27979;&#27169;&#22411;/&#22810;&#20803;&#32447;&#24615;&#38750;&#32447;&#24615;&#22238;&#24402;/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10.246072867834526</v>
          </cell>
          <cell r="B1">
            <v>5.5762081784386597E-4</v>
          </cell>
          <cell r="C1">
            <v>4.9763704550422202E-4</v>
          </cell>
        </row>
        <row r="2">
          <cell r="A2">
            <v>10.76716835266058</v>
          </cell>
          <cell r="B2">
            <v>5.5762081784386619E-4</v>
          </cell>
          <cell r="C2">
            <v>5.4270277466972306E-4</v>
          </cell>
        </row>
        <row r="3">
          <cell r="A3">
            <v>11.288263837486635</v>
          </cell>
          <cell r="B3">
            <v>5.782734407269723E-4</v>
          </cell>
          <cell r="C3">
            <v>5.9135447664665291E-4</v>
          </cell>
        </row>
        <row r="4">
          <cell r="A4">
            <v>11.809359322312691</v>
          </cell>
          <cell r="B4">
            <v>6.0925237505163158E-4</v>
          </cell>
          <cell r="C4">
            <v>6.4382856828683322E-4</v>
          </cell>
        </row>
        <row r="5">
          <cell r="A5">
            <v>12.330454807138745</v>
          </cell>
          <cell r="B5">
            <v>6.5055762081784392E-4</v>
          </cell>
          <cell r="C5">
            <v>7.0037253349288528E-4</v>
          </cell>
        </row>
        <row r="6">
          <cell r="A6">
            <v>12.844312854675549</v>
          </cell>
          <cell r="B6">
            <v>7.1251548946716227E-4</v>
          </cell>
          <cell r="C6">
            <v>7.6036873662619514E-4</v>
          </cell>
        </row>
        <row r="7">
          <cell r="A7">
            <v>13.350933464923102</v>
          </cell>
          <cell r="B7">
            <v>7.8479966955803389E-4</v>
          </cell>
          <cell r="C7">
            <v>8.2389262786681291E-4</v>
          </cell>
        </row>
        <row r="8">
          <cell r="A8">
            <v>13.864791512459906</v>
          </cell>
          <cell r="B8">
            <v>8.570838496489054E-4</v>
          </cell>
          <cell r="C8">
            <v>8.9302539830745514E-4</v>
          </cell>
        </row>
        <row r="9">
          <cell r="A9">
            <v>14.37864955999671</v>
          </cell>
          <cell r="B9">
            <v>9.3969434118132997E-4</v>
          </cell>
          <cell r="C9">
            <v>9.6717160868262282E-4</v>
          </cell>
        </row>
        <row r="10">
          <cell r="A10">
            <v>14.892507607533513</v>
          </cell>
          <cell r="B10">
            <v>1.0223048327137546E-3</v>
          </cell>
          <cell r="C10">
            <v>1.0466218633120748E-3</v>
          </cell>
        </row>
        <row r="11">
          <cell r="A11">
            <v>15.413603092359569</v>
          </cell>
          <cell r="B11">
            <v>1.0945890128046263E-3</v>
          </cell>
          <cell r="C11">
            <v>1.1329167639846257E-3</v>
          </cell>
        </row>
        <row r="12">
          <cell r="A12">
            <v>15.920223702607123</v>
          </cell>
          <cell r="B12">
            <v>1.1771995043370507E-3</v>
          </cell>
          <cell r="C12">
            <v>1.2226493842313626E-3</v>
          </cell>
        </row>
        <row r="13">
          <cell r="A13">
            <v>16.426844312854676</v>
          </cell>
          <cell r="B13">
            <v>1.2804626187525817E-3</v>
          </cell>
          <cell r="C13">
            <v>1.3184458122755744E-3</v>
          </cell>
        </row>
        <row r="14">
          <cell r="A14">
            <v>16.94070236039148</v>
          </cell>
          <cell r="B14">
            <v>1.3837257331681125E-3</v>
          </cell>
          <cell r="C14">
            <v>1.4221312040783342E-3</v>
          </cell>
        </row>
        <row r="15">
          <cell r="A15">
            <v>17.447322970639032</v>
          </cell>
          <cell r="B15">
            <v>1.5076414704667492E-3</v>
          </cell>
          <cell r="C15">
            <v>1.5311154958636193E-3</v>
          </cell>
        </row>
        <row r="16">
          <cell r="A16">
            <v>17.961181018175836</v>
          </cell>
          <cell r="B16">
            <v>1.6315572077653861E-3</v>
          </cell>
          <cell r="C16">
            <v>1.6488584728626503E-3</v>
          </cell>
        </row>
        <row r="17">
          <cell r="A17">
            <v>18.475039065712643</v>
          </cell>
          <cell r="B17">
            <v>1.74514663362247E-3</v>
          </cell>
          <cell r="C17">
            <v>1.7742113100425627E-3</v>
          </cell>
        </row>
        <row r="18">
          <cell r="A18">
            <v>18.988897113249443</v>
          </cell>
          <cell r="B18">
            <v>1.858736059479554E-3</v>
          </cell>
          <cell r="C18">
            <v>1.9075408241973628E-3</v>
          </cell>
        </row>
        <row r="19">
          <cell r="A19">
            <v>19.502755160786251</v>
          </cell>
          <cell r="B19">
            <v>1.9929781082197438E-3</v>
          </cell>
          <cell r="C19">
            <v>2.0492213589103888E-3</v>
          </cell>
        </row>
        <row r="20">
          <cell r="A20">
            <v>20.002138333744554</v>
          </cell>
          <cell r="B20">
            <v>2.168525402726146E-3</v>
          </cell>
          <cell r="C20">
            <v>2.195274113592926E-3</v>
          </cell>
        </row>
        <row r="21">
          <cell r="A21">
            <v>20.501521506702854</v>
          </cell>
          <cell r="B21">
            <v>2.3543990086741014E-3</v>
          </cell>
          <cell r="C21">
            <v>2.3499293552733513E-3</v>
          </cell>
        </row>
        <row r="22">
          <cell r="A22">
            <v>21.008142116950406</v>
          </cell>
          <cell r="B22">
            <v>2.509293680297398E-3</v>
          </cell>
          <cell r="C22">
            <v>2.5159860319222144E-3</v>
          </cell>
        </row>
        <row r="23">
          <cell r="A23">
            <v>21.514762727197962</v>
          </cell>
          <cell r="B23">
            <v>2.6641883519206936E-3</v>
          </cell>
          <cell r="C23">
            <v>2.6916467717089409E-3</v>
          </cell>
        </row>
        <row r="24">
          <cell r="A24">
            <v>22.014145900156265</v>
          </cell>
          <cell r="B24">
            <v>2.8500619578686491E-3</v>
          </cell>
          <cell r="C24">
            <v>2.874570362178554E-3</v>
          </cell>
        </row>
        <row r="25">
          <cell r="A25">
            <v>22.506291635825313</v>
          </cell>
          <cell r="B25">
            <v>3.0669144981412644E-3</v>
          </cell>
          <cell r="C25">
            <v>3.0646957914841786E-3</v>
          </cell>
        </row>
        <row r="26">
          <cell r="A26">
            <v>22.998437371494369</v>
          </cell>
          <cell r="B26">
            <v>3.2837670384138784E-3</v>
          </cell>
          <cell r="C26">
            <v>3.2649578150895837E-3</v>
          </cell>
        </row>
        <row r="27">
          <cell r="A27">
            <v>23.497820544452669</v>
          </cell>
          <cell r="B27">
            <v>3.5006195786864928E-3</v>
          </cell>
          <cell r="C27">
            <v>3.4788894743755226E-3</v>
          </cell>
        </row>
        <row r="28">
          <cell r="A28">
            <v>24.004441154700221</v>
          </cell>
          <cell r="B28">
            <v>3.7174721189591081E-3</v>
          </cell>
          <cell r="C28">
            <v>3.7073366819267975E-3</v>
          </cell>
        </row>
        <row r="29">
          <cell r="A29">
            <v>24.496586890369272</v>
          </cell>
          <cell r="B29">
            <v>3.954977282114829E-3</v>
          </cell>
          <cell r="C29">
            <v>3.940626272323537E-3</v>
          </cell>
        </row>
        <row r="30">
          <cell r="A30">
            <v>24.988732626038328</v>
          </cell>
          <cell r="B30">
            <v>4.2028087567121016E-3</v>
          </cell>
          <cell r="C30">
            <v>4.18547008885222E-3</v>
          </cell>
        </row>
        <row r="31">
          <cell r="A31">
            <v>25.473640924418127</v>
          </cell>
          <cell r="B31">
            <v>4.440313919867823E-3</v>
          </cell>
          <cell r="C31">
            <v>4.4383458672953031E-3</v>
          </cell>
        </row>
        <row r="32">
          <cell r="A32">
            <v>25.965786660087179</v>
          </cell>
          <cell r="B32">
            <v>4.6881453944650972E-3</v>
          </cell>
          <cell r="C32">
            <v>4.7071328173647047E-3</v>
          </cell>
        </row>
        <row r="33">
          <cell r="A33">
            <v>26.450694958466979</v>
          </cell>
          <cell r="B33">
            <v>4.96695580338703E-3</v>
          </cell>
          <cell r="C33">
            <v>4.984242159890284E-3</v>
          </cell>
        </row>
        <row r="34">
          <cell r="A34">
            <v>26.921128382268279</v>
          </cell>
          <cell r="B34">
            <v>5.2560925237505165E-3</v>
          </cell>
          <cell r="C34">
            <v>5.2650128684919219E-3</v>
          </cell>
        </row>
        <row r="35">
          <cell r="A35">
            <v>27.39879924335883</v>
          </cell>
          <cell r="B35">
            <v>5.5555555555555558E-3</v>
          </cell>
          <cell r="C35">
            <v>5.562407188276817E-3</v>
          </cell>
        </row>
        <row r="36">
          <cell r="A36">
            <v>27.869232667160126</v>
          </cell>
          <cell r="B36">
            <v>5.8653448988021488E-3</v>
          </cell>
          <cell r="C36">
            <v>5.8676746440766902E-3</v>
          </cell>
        </row>
        <row r="37">
          <cell r="A37">
            <v>28.346903528250678</v>
          </cell>
          <cell r="B37">
            <v>6.1854605534902938E-3</v>
          </cell>
          <cell r="C37">
            <v>6.1904628879081592E-3</v>
          </cell>
        </row>
        <row r="38">
          <cell r="A38">
            <v>28.810099514762726</v>
          </cell>
          <cell r="B38">
            <v>6.5159025196199916E-3</v>
          </cell>
          <cell r="C38">
            <v>6.5160404571124389E-3</v>
          </cell>
        </row>
        <row r="39">
          <cell r="A39">
            <v>29.273295501274774</v>
          </cell>
          <cell r="B39">
            <v>6.8566707971912432E-3</v>
          </cell>
          <cell r="C39">
            <v>6.8542070006669649E-3</v>
          </cell>
        </row>
        <row r="40">
          <cell r="A40">
            <v>29.722016613208325</v>
          </cell>
          <cell r="B40">
            <v>7.2180916976456013E-3</v>
          </cell>
          <cell r="C40">
            <v>7.1939946239708997E-3</v>
          </cell>
        </row>
        <row r="41">
          <cell r="A41">
            <v>30.177975162431121</v>
          </cell>
          <cell r="B41">
            <v>7.5691862866584048E-3</v>
          </cell>
          <cell r="C41">
            <v>7.5517191365405776E-3</v>
          </cell>
        </row>
        <row r="42">
          <cell r="A42">
            <v>30.633933711653917</v>
          </cell>
          <cell r="B42">
            <v>7.9202808756712109E-3</v>
          </cell>
          <cell r="C42">
            <v>7.9221534624900839E-3</v>
          </cell>
        </row>
        <row r="43">
          <cell r="A43">
            <v>31.082654823587468</v>
          </cell>
          <cell r="B43">
            <v>8.302354399008673E-3</v>
          </cell>
          <cell r="C43">
            <v>8.2992500032809998E-3</v>
          </cell>
        </row>
        <row r="44">
          <cell r="A44">
            <v>31.524138498231764</v>
          </cell>
          <cell r="B44">
            <v>8.6947542337876913E-3</v>
          </cell>
          <cell r="C44">
            <v>8.6825173568349009E-3</v>
          </cell>
        </row>
        <row r="45">
          <cell r="A45">
            <v>31.972859610165308</v>
          </cell>
          <cell r="B45">
            <v>9.0871540685667079E-3</v>
          </cell>
          <cell r="C45">
            <v>9.0846151882988928E-3</v>
          </cell>
        </row>
        <row r="46">
          <cell r="A46">
            <v>32.414343284809604</v>
          </cell>
          <cell r="B46">
            <v>9.4898802147872774E-3</v>
          </cell>
          <cell r="C46">
            <v>9.4926452857332904E-3</v>
          </cell>
        </row>
        <row r="47">
          <cell r="A47">
            <v>32.841352084875396</v>
          </cell>
          <cell r="B47">
            <v>9.9235852953325071E-3</v>
          </cell>
          <cell r="C47">
            <v>9.8990645069230512E-3</v>
          </cell>
        </row>
        <row r="48">
          <cell r="A48">
            <v>33.261123447651947</v>
          </cell>
          <cell r="B48">
            <v>1.0357290375877737E-2</v>
          </cell>
          <cell r="C48">
            <v>1.0309902391836542E-2</v>
          </cell>
        </row>
        <row r="49">
          <cell r="A49">
            <v>33.688132247717739</v>
          </cell>
          <cell r="B49">
            <v>1.0780669144981412E-2</v>
          </cell>
          <cell r="C49">
            <v>1.0739335993833159E-2</v>
          </cell>
        </row>
        <row r="50">
          <cell r="A50">
            <v>34.122378485072787</v>
          </cell>
          <cell r="B50">
            <v>1.1204047914085089E-2</v>
          </cell>
          <cell r="C50">
            <v>1.1187946285306772E-2</v>
          </cell>
        </row>
        <row r="51">
          <cell r="A51">
            <v>34.542149847849331</v>
          </cell>
          <cell r="B51">
            <v>1.1637752994630319E-2</v>
          </cell>
          <cell r="C51">
            <v>1.1632978880680812E-2</v>
          </cell>
        </row>
        <row r="52">
          <cell r="A52">
            <v>34.954683773336626</v>
          </cell>
          <cell r="B52">
            <v>1.2081784386617101E-2</v>
          </cell>
          <cell r="C52">
            <v>1.2081187257559899E-2</v>
          </cell>
        </row>
        <row r="53">
          <cell r="A53">
            <v>35.359980261534659</v>
          </cell>
          <cell r="B53">
            <v>1.2536142090045435E-2</v>
          </cell>
          <cell r="C53">
            <v>1.2531942443693227E-2</v>
          </cell>
        </row>
        <row r="54">
          <cell r="A54">
            <v>35.765276749732706</v>
          </cell>
          <cell r="B54">
            <v>1.3011152416356878E-2</v>
          </cell>
          <cell r="C54">
            <v>1.2992935333969162E-2</v>
          </cell>
        </row>
        <row r="55">
          <cell r="A55">
            <v>36.170573237930753</v>
          </cell>
          <cell r="B55">
            <v>1.3475836431226764E-2</v>
          </cell>
          <cell r="C55">
            <v>1.3464067244730872E-2</v>
          </cell>
        </row>
        <row r="56">
          <cell r="A56">
            <v>36.575869726128794</v>
          </cell>
          <cell r="B56">
            <v>1.3940520446096656E-2</v>
          </cell>
          <cell r="C56">
            <v>1.3945220213021518E-2</v>
          </cell>
        </row>
        <row r="57">
          <cell r="A57">
            <v>36.981166214326834</v>
          </cell>
          <cell r="B57">
            <v>1.4415530772408097E-2</v>
          </cell>
          <cell r="C57">
            <v>1.4436256540743814E-2</v>
          </cell>
        </row>
        <row r="58">
          <cell r="A58">
            <v>37.371987827946377</v>
          </cell>
          <cell r="B58">
            <v>1.4900867410161089E-2</v>
          </cell>
          <cell r="C58">
            <v>1.4918968505599069E-2</v>
          </cell>
        </row>
        <row r="59">
          <cell r="A59">
            <v>37.755572004276672</v>
          </cell>
          <cell r="B59">
            <v>1.5396530359355638E-2</v>
          </cell>
          <cell r="C59">
            <v>1.5401380872482551E-2</v>
          </cell>
        </row>
        <row r="60">
          <cell r="A60">
            <v>38.13915618060696</v>
          </cell>
          <cell r="B60">
            <v>1.5892193308550188E-2</v>
          </cell>
          <cell r="C60">
            <v>1.5892183211520784E-2</v>
          </cell>
        </row>
        <row r="61">
          <cell r="A61">
            <v>38.522740356937248</v>
          </cell>
          <cell r="B61">
            <v>1.6398182569186286E-2</v>
          </cell>
          <cell r="C61">
            <v>1.6391190720287444E-2</v>
          </cell>
        </row>
        <row r="62">
          <cell r="A62">
            <v>38.913561970556785</v>
          </cell>
          <cell r="B62">
            <v>1.6893845518380836E-2</v>
          </cell>
          <cell r="C62">
            <v>1.690784318955698E-2</v>
          </cell>
        </row>
        <row r="63">
          <cell r="A63">
            <v>39.29714614688708</v>
          </cell>
          <cell r="B63">
            <v>1.7399834779016934E-2</v>
          </cell>
          <cell r="C63">
            <v>1.7422782380899712E-2</v>
          </cell>
        </row>
        <row r="64">
          <cell r="A64">
            <v>39.680730323217368</v>
          </cell>
          <cell r="B64">
            <v>1.7895497728211484E-2</v>
          </cell>
          <cell r="C64">
            <v>1.7945263973556502E-2</v>
          </cell>
        </row>
        <row r="65">
          <cell r="A65">
            <v>40.04983962496916</v>
          </cell>
          <cell r="B65">
            <v>1.8411813300289136E-2</v>
          </cell>
          <cell r="C65">
            <v>1.8454912814820194E-2</v>
          </cell>
        </row>
        <row r="66">
          <cell r="A66">
            <v>40.411711489431696</v>
          </cell>
          <cell r="B66">
            <v>1.8938455183808343E-2</v>
          </cell>
          <cell r="C66">
            <v>1.8960885815732475E-2</v>
          </cell>
        </row>
        <row r="67">
          <cell r="A67">
            <v>40.773583353894232</v>
          </cell>
          <cell r="B67">
            <v>1.946509706732755E-2</v>
          </cell>
          <cell r="C67">
            <v>1.9472869469121155E-2</v>
          </cell>
        </row>
        <row r="68">
          <cell r="A68">
            <v>41.135455218356768</v>
          </cell>
          <cell r="B68">
            <v>1.9991738950846757E-2</v>
          </cell>
          <cell r="C68">
            <v>1.9990607273526955E-2</v>
          </cell>
        </row>
        <row r="69">
          <cell r="A69">
            <v>41.490089645530063</v>
          </cell>
          <cell r="B69">
            <v>2.0528707145807519E-2</v>
          </cell>
          <cell r="C69">
            <v>2.0503312441462952E-2</v>
          </cell>
        </row>
        <row r="70">
          <cell r="A70">
            <v>41.84472407270335</v>
          </cell>
          <cell r="B70">
            <v>2.1065675340768277E-2</v>
          </cell>
          <cell r="C70">
            <v>2.1021016772789603E-2</v>
          </cell>
        </row>
        <row r="71">
          <cell r="A71">
            <v>42.213833374455135</v>
          </cell>
          <cell r="B71">
            <v>2.1592317224287484E-2</v>
          </cell>
          <cell r="C71">
            <v>2.156485958609413E-2</v>
          </cell>
        </row>
        <row r="72">
          <cell r="A72">
            <v>42.582942676206926</v>
          </cell>
          <cell r="B72">
            <v>2.2108632796365137E-2</v>
          </cell>
          <cell r="C72">
            <v>2.2113484103845241E-2</v>
          </cell>
        </row>
        <row r="73">
          <cell r="A73">
            <v>42.959289415247966</v>
          </cell>
          <cell r="B73">
            <v>2.2624948368442796E-2</v>
          </cell>
          <cell r="C73">
            <v>2.2677431731791885E-2</v>
          </cell>
        </row>
        <row r="74">
          <cell r="A74">
            <v>43.321161279710502</v>
          </cell>
          <cell r="B74">
            <v>2.3161916563403554E-2</v>
          </cell>
          <cell r="C74">
            <v>2.3223684331000135E-2</v>
          </cell>
        </row>
        <row r="75">
          <cell r="A75">
            <v>43.661320832305286</v>
          </cell>
          <cell r="B75">
            <v>2.3719537381247418E-2</v>
          </cell>
          <cell r="C75">
            <v>2.3740414750354894E-2</v>
          </cell>
        </row>
        <row r="76">
          <cell r="A76">
            <v>44.001480384900077</v>
          </cell>
          <cell r="B76">
            <v>2.4277158199091282E-2</v>
          </cell>
          <cell r="C76">
            <v>2.4259988645268047E-2</v>
          </cell>
        </row>
        <row r="77">
          <cell r="A77">
            <v>44.356114812073358</v>
          </cell>
          <cell r="B77">
            <v>2.4824452705493594E-2</v>
          </cell>
          <cell r="C77">
            <v>2.4804362198468811E-2</v>
          </cell>
        </row>
        <row r="78">
          <cell r="A78">
            <v>44.717986676535901</v>
          </cell>
          <cell r="B78">
            <v>2.5351094589012808E-2</v>
          </cell>
          <cell r="C78">
            <v>2.5362302393478194E-2</v>
          </cell>
        </row>
        <row r="79">
          <cell r="A79">
            <v>45.072621103709189</v>
          </cell>
          <cell r="B79">
            <v>2.5888062783973566E-2</v>
          </cell>
          <cell r="C79">
            <v>2.5911109198505828E-2</v>
          </cell>
        </row>
        <row r="80">
          <cell r="A80">
            <v>45.427255530882476</v>
          </cell>
          <cell r="B80">
            <v>2.6435357290375876E-2</v>
          </cell>
          <cell r="C80">
            <v>2.6461531702775664E-2</v>
          </cell>
        </row>
        <row r="81">
          <cell r="A81">
            <v>45.774652520766509</v>
          </cell>
          <cell r="B81">
            <v>2.6992978108219746E-2</v>
          </cell>
          <cell r="C81">
            <v>2.7001905534938662E-2</v>
          </cell>
        </row>
        <row r="82">
          <cell r="A82">
            <v>46.107574636072044</v>
          </cell>
          <cell r="B82">
            <v>2.7560925237505165E-2</v>
          </cell>
          <cell r="C82">
            <v>2.7520507776648825E-2</v>
          </cell>
        </row>
        <row r="83">
          <cell r="A83">
            <v>46.447734188666828</v>
          </cell>
          <cell r="B83">
            <v>2.812887236679058E-2</v>
          </cell>
          <cell r="C83">
            <v>2.8050773288704478E-2</v>
          </cell>
        </row>
        <row r="84">
          <cell r="A84">
            <v>46.809606053129372</v>
          </cell>
          <cell r="B84">
            <v>2.8665840561751345E-2</v>
          </cell>
          <cell r="C84">
            <v>2.8614900737967092E-2</v>
          </cell>
        </row>
        <row r="85">
          <cell r="A85">
            <v>47.185952792170411</v>
          </cell>
          <cell r="B85">
            <v>2.9182156133828997E-2</v>
          </cell>
          <cell r="C85">
            <v>2.920112560442464E-2</v>
          </cell>
        </row>
        <row r="86">
          <cell r="A86">
            <v>47.555062093922196</v>
          </cell>
          <cell r="B86">
            <v>2.9719124328789759E-2</v>
          </cell>
          <cell r="C86">
            <v>2.9775111997346004E-2</v>
          </cell>
        </row>
        <row r="87">
          <cell r="A87">
            <v>47.902459083806235</v>
          </cell>
          <cell r="B87">
            <v>3.0266418835192072E-2</v>
          </cell>
          <cell r="C87">
            <v>3.0314005949602516E-2</v>
          </cell>
        </row>
        <row r="88">
          <cell r="A88">
            <v>48.242618636401019</v>
          </cell>
          <cell r="B88">
            <v>3.0813713341594388E-2</v>
          </cell>
          <cell r="C88">
            <v>3.0840004340439254E-2</v>
          </cell>
        </row>
        <row r="89">
          <cell r="A89">
            <v>48.597253063574307</v>
          </cell>
          <cell r="B89">
            <v>3.1350681536555139E-2</v>
          </cell>
          <cell r="C89">
            <v>3.1386185041093966E-2</v>
          </cell>
        </row>
        <row r="90">
          <cell r="A90">
            <v>48.951887490747595</v>
          </cell>
          <cell r="B90">
            <v>3.18876497315159E-2</v>
          </cell>
          <cell r="C90">
            <v>3.1929658798671205E-2</v>
          </cell>
        </row>
        <row r="91">
          <cell r="A91">
            <v>49.313759355210138</v>
          </cell>
          <cell r="B91">
            <v>3.2424617926476662E-2</v>
          </cell>
          <cell r="C91">
            <v>3.2480943820436134E-2</v>
          </cell>
        </row>
        <row r="92">
          <cell r="A92">
            <v>49.668393782383419</v>
          </cell>
          <cell r="B92">
            <v>3.2961586121437424E-2</v>
          </cell>
          <cell r="C92">
            <v>3.3017504394765584E-2</v>
          </cell>
        </row>
        <row r="93">
          <cell r="A93">
            <v>50.015790772267458</v>
          </cell>
          <cell r="B93">
            <v>3.3508880627839736E-2</v>
          </cell>
          <cell r="C93">
            <v>3.3539099426247353E-2</v>
          </cell>
        </row>
        <row r="94">
          <cell r="A94">
            <v>50.36318776215149</v>
          </cell>
          <cell r="B94">
            <v>3.4056175134242049E-2</v>
          </cell>
          <cell r="C94">
            <v>3.4056263513776393E-2</v>
          </cell>
        </row>
        <row r="95">
          <cell r="A95">
            <v>50.717822189324778</v>
          </cell>
          <cell r="B95">
            <v>3.4582817017761253E-2</v>
          </cell>
          <cell r="C95">
            <v>3.4579157882382069E-2</v>
          </cell>
        </row>
        <row r="96">
          <cell r="A96">
            <v>51.079694053787314</v>
          </cell>
          <cell r="B96">
            <v>3.5119785212722014E-2</v>
          </cell>
          <cell r="C96">
            <v>3.5106968899953669E-2</v>
          </cell>
        </row>
        <row r="97">
          <cell r="A97">
            <v>51.448803355539106</v>
          </cell>
          <cell r="B97">
            <v>3.5646427096241225E-2</v>
          </cell>
          <cell r="C97">
            <v>3.5638814231510656E-2</v>
          </cell>
        </row>
        <row r="98">
          <cell r="A98">
            <v>51.832387531869394</v>
          </cell>
          <cell r="B98">
            <v>3.6152416356877326E-2</v>
          </cell>
          <cell r="C98">
            <v>3.6183951000985148E-2</v>
          </cell>
        </row>
        <row r="99">
          <cell r="A99">
            <v>52.201496833621185</v>
          </cell>
          <cell r="B99">
            <v>3.6668731928954978E-2</v>
          </cell>
          <cell r="C99">
            <v>3.6700669904849867E-2</v>
          </cell>
        </row>
        <row r="100">
          <cell r="A100">
            <v>52.563368698083721</v>
          </cell>
          <cell r="B100">
            <v>3.7195373812474182E-2</v>
          </cell>
          <cell r="C100">
            <v>3.7199251655388191E-2</v>
          </cell>
        </row>
        <row r="101">
          <cell r="A101">
            <v>52.939715437124761</v>
          </cell>
          <cell r="B101">
            <v>3.7701363073110283E-2</v>
          </cell>
          <cell r="C101">
            <v>3.770881371150616E-2</v>
          </cell>
        </row>
        <row r="102">
          <cell r="A102">
            <v>53.337774488033553</v>
          </cell>
          <cell r="B102">
            <v>3.8186699710863282E-2</v>
          </cell>
          <cell r="C102">
            <v>3.8237201450929688E-2</v>
          </cell>
        </row>
        <row r="103">
          <cell r="A103">
            <v>53.728596101653096</v>
          </cell>
          <cell r="B103">
            <v>3.8672036348616275E-2</v>
          </cell>
          <cell r="C103">
            <v>3.8744770588232953E-2</v>
          </cell>
        </row>
        <row r="104">
          <cell r="A104">
            <v>54.104942840694136</v>
          </cell>
          <cell r="B104">
            <v>3.9178025609252376E-2</v>
          </cell>
          <cell r="C104">
            <v>3.9222451259469819E-2</v>
          </cell>
        </row>
        <row r="105">
          <cell r="A105">
            <v>54.488527017024424</v>
          </cell>
          <cell r="B105">
            <v>3.9673688558446926E-2</v>
          </cell>
          <cell r="C105">
            <v>3.9697540994955705E-2</v>
          </cell>
        </row>
        <row r="106">
          <cell r="A106">
            <v>54.879348630643975</v>
          </cell>
          <cell r="B106">
            <v>4.0159025196199918E-2</v>
          </cell>
          <cell r="C106">
            <v>4.0168773061756494E-2</v>
          </cell>
        </row>
        <row r="107">
          <cell r="A107">
            <v>55.277407681552759</v>
          </cell>
          <cell r="B107">
            <v>4.0634035522511353E-2</v>
          </cell>
          <cell r="C107">
            <v>4.0634812021363202E-2</v>
          </cell>
        </row>
        <row r="108">
          <cell r="A108">
            <v>55.668229295172303</v>
          </cell>
          <cell r="B108">
            <v>4.1119372160264352E-2</v>
          </cell>
          <cell r="C108">
            <v>4.1078114459460212E-2</v>
          </cell>
        </row>
        <row r="109">
          <cell r="A109">
            <v>56.073525783370343</v>
          </cell>
          <cell r="B109">
            <v>4.1584056175134249E-2</v>
          </cell>
          <cell r="C109">
            <v>4.1522291236137293E-2</v>
          </cell>
        </row>
        <row r="110">
          <cell r="A110">
            <v>56.500534583436142</v>
          </cell>
          <cell r="B110">
            <v>4.200743494423792E-2</v>
          </cell>
          <cell r="C110">
            <v>4.1972464082955761E-2</v>
          </cell>
        </row>
        <row r="111">
          <cell r="A111">
            <v>56.934780820791183</v>
          </cell>
          <cell r="B111">
            <v>4.2420487401900041E-2</v>
          </cell>
          <cell r="C111">
            <v>4.2410820634661964E-2</v>
          </cell>
        </row>
        <row r="112">
          <cell r="A112">
            <v>57.361789620856982</v>
          </cell>
          <cell r="B112">
            <v>4.282321354812061E-2</v>
          </cell>
          <cell r="C112">
            <v>4.2822057745869689E-2</v>
          </cell>
        </row>
        <row r="113">
          <cell r="A113">
            <v>57.788798420922774</v>
          </cell>
          <cell r="B113">
            <v>4.3215613382899622E-2</v>
          </cell>
          <cell r="C113">
            <v>4.32129891449438E-2</v>
          </cell>
        </row>
        <row r="114">
          <cell r="A114">
            <v>58.23028209556707</v>
          </cell>
          <cell r="B114">
            <v>4.3597686906237089E-2</v>
          </cell>
          <cell r="C114">
            <v>4.3595156502302446E-2</v>
          </cell>
        </row>
        <row r="115">
          <cell r="A115">
            <v>58.671765770211366</v>
          </cell>
          <cell r="B115">
            <v>4.3969434118133005E-2</v>
          </cell>
          <cell r="C115">
            <v>4.3954289493395478E-2</v>
          </cell>
        </row>
        <row r="116">
          <cell r="A116">
            <v>59.134961756723413</v>
          </cell>
          <cell r="B116">
            <v>4.4320528707145812E-2</v>
          </cell>
          <cell r="C116">
            <v>4.4305643191963742E-2</v>
          </cell>
        </row>
        <row r="117">
          <cell r="A117">
            <v>59.605395180524717</v>
          </cell>
          <cell r="B117">
            <v>4.4640644361833959E-2</v>
          </cell>
          <cell r="C117">
            <v>4.4635138310111892E-2</v>
          </cell>
        </row>
        <row r="118">
          <cell r="A118">
            <v>60.083066041615261</v>
          </cell>
          <cell r="B118">
            <v>4.4940107393638989E-2</v>
          </cell>
          <cell r="C118">
            <v>4.4940832043450549E-2</v>
          </cell>
        </row>
        <row r="119">
          <cell r="A119">
            <v>60.560736902705813</v>
          </cell>
          <cell r="B119">
            <v>4.5208591491119367E-2</v>
          </cell>
          <cell r="C119">
            <v>4.5216807735014714E-2</v>
          </cell>
        </row>
        <row r="120">
          <cell r="A120">
            <v>61.04564520108562</v>
          </cell>
          <cell r="B120">
            <v>4.54667492771582E-2</v>
          </cell>
          <cell r="C120">
            <v>4.5465980504955573E-2</v>
          </cell>
        </row>
        <row r="121">
          <cell r="A121">
            <v>61.523316062176164</v>
          </cell>
          <cell r="B121">
            <v>4.5704254440313917E-2</v>
          </cell>
          <cell r="C121">
            <v>4.5680395391845298E-2</v>
          </cell>
        </row>
        <row r="122">
          <cell r="A122">
            <v>61.993749485977467</v>
          </cell>
          <cell r="B122">
            <v>4.5890128046261872E-2</v>
          </cell>
          <cell r="C122">
            <v>4.5861014811098E-2</v>
          </cell>
        </row>
        <row r="123">
          <cell r="A123">
            <v>62.47865778435726</v>
          </cell>
          <cell r="B123">
            <v>4.6034696406443622E-2</v>
          </cell>
          <cell r="C123">
            <v>4.601507530372561E-2</v>
          </cell>
        </row>
        <row r="124">
          <cell r="A124">
            <v>62.970803520026323</v>
          </cell>
          <cell r="B124">
            <v>4.6158612143742256E-2</v>
          </cell>
          <cell r="C124">
            <v>4.6137760474142094E-2</v>
          </cell>
        </row>
        <row r="125">
          <cell r="A125">
            <v>63.484661567563116</v>
          </cell>
          <cell r="B125">
            <v>4.6220570012391576E-2</v>
          </cell>
          <cell r="C125">
            <v>4.6229362200214084E-2</v>
          </cell>
        </row>
        <row r="126">
          <cell r="A126">
            <v>64.005757052389171</v>
          </cell>
          <cell r="B126">
            <v>4.6241222635274679E-2</v>
          </cell>
          <cell r="C126">
            <v>4.6283954486622703E-2</v>
          </cell>
        </row>
        <row r="127">
          <cell r="A127">
            <v>64.519615099925971</v>
          </cell>
          <cell r="B127">
            <v>4.625154894671623E-2</v>
          </cell>
          <cell r="C127">
            <v>4.6299888018029568E-2</v>
          </cell>
        </row>
        <row r="128">
          <cell r="A128">
            <v>65.033473147462786</v>
          </cell>
          <cell r="B128">
            <v>4.625154894671623E-2</v>
          </cell>
          <cell r="C128">
            <v>4.6278146665318112E-2</v>
          </cell>
        </row>
        <row r="129">
          <cell r="A129">
            <v>65.540093757710338</v>
          </cell>
          <cell r="B129">
            <v>4.6199917389508467E-2</v>
          </cell>
          <cell r="C129">
            <v>4.6219880239965434E-2</v>
          </cell>
        </row>
        <row r="130">
          <cell r="A130">
            <v>66.04671436795789</v>
          </cell>
          <cell r="B130">
            <v>4.6096654275092935E-2</v>
          </cell>
          <cell r="C130">
            <v>4.6125182227510754E-2</v>
          </cell>
        </row>
        <row r="131">
          <cell r="A131">
            <v>66.56057241549469</v>
          </cell>
          <cell r="B131">
            <v>4.596241222635275E-2</v>
          </cell>
          <cell r="C131">
            <v>4.5992145902881996E-2</v>
          </cell>
        </row>
        <row r="132">
          <cell r="A132">
            <v>67.067193025742256</v>
          </cell>
          <cell r="B132">
            <v>4.5786864931846347E-2</v>
          </cell>
          <cell r="C132">
            <v>4.5824832579316348E-2</v>
          </cell>
        </row>
        <row r="133">
          <cell r="A133">
            <v>67.566576198700545</v>
          </cell>
          <cell r="B133">
            <v>4.5570012391573725E-2</v>
          </cell>
          <cell r="C133">
            <v>4.5625166303189968E-2</v>
          </cell>
        </row>
        <row r="134">
          <cell r="A134">
            <v>68.065959371658849</v>
          </cell>
          <cell r="B134">
            <v>4.5342833539859566E-2</v>
          </cell>
          <cell r="C134">
            <v>4.5391465213101903E-2</v>
          </cell>
        </row>
        <row r="135">
          <cell r="A135">
            <v>68.558105107327918</v>
          </cell>
          <cell r="B135">
            <v>4.5095002065262291E-2</v>
          </cell>
          <cell r="C135">
            <v>4.5128370849441692E-2</v>
          </cell>
        </row>
        <row r="136">
          <cell r="A136">
            <v>69.028538531129215</v>
          </cell>
          <cell r="B136">
            <v>4.4805865344898804E-2</v>
          </cell>
          <cell r="C136">
            <v>4.4847000459637743E-2</v>
          </cell>
        </row>
        <row r="137">
          <cell r="A137">
            <v>69.491734517641248</v>
          </cell>
          <cell r="B137">
            <v>4.4485749690210658E-2</v>
          </cell>
          <cell r="C137">
            <v>4.4541976820073263E-2</v>
          </cell>
        </row>
        <row r="138">
          <cell r="A138">
            <v>69.962167941442544</v>
          </cell>
          <cell r="B138">
            <v>4.4165634035522511E-2</v>
          </cell>
          <cell r="C138">
            <v>4.4204378902661996E-2</v>
          </cell>
        </row>
        <row r="139">
          <cell r="A139">
            <v>70.425363927954606</v>
          </cell>
          <cell r="B139">
            <v>4.3814539446509711E-2</v>
          </cell>
          <cell r="C139">
            <v>4.3845243309372013E-2</v>
          </cell>
        </row>
        <row r="140">
          <cell r="A140">
            <v>70.866847602598909</v>
          </cell>
          <cell r="B140">
            <v>4.3432465923172243E-2</v>
          </cell>
          <cell r="C140">
            <v>4.3478887174813297E-2</v>
          </cell>
        </row>
        <row r="141">
          <cell r="A141">
            <v>71.308331277243184</v>
          </cell>
          <cell r="B141">
            <v>4.3040066088393225E-2</v>
          </cell>
          <cell r="C141">
            <v>4.3089697581895396E-2</v>
          </cell>
        </row>
        <row r="142">
          <cell r="A142">
            <v>71.749814951887487</v>
          </cell>
          <cell r="B142">
            <v>4.2637339942172663E-2</v>
          </cell>
          <cell r="C142">
            <v>4.267834430931064E-2</v>
          </cell>
        </row>
        <row r="143">
          <cell r="A143">
            <v>72.169586314664031</v>
          </cell>
          <cell r="B143">
            <v>4.2203634861627426E-2</v>
          </cell>
          <cell r="C143">
            <v>4.2267307312646059E-2</v>
          </cell>
        </row>
        <row r="144">
          <cell r="A144">
            <v>72.582120240151326</v>
          </cell>
          <cell r="B144">
            <v>4.1769929781082196E-2</v>
          </cell>
          <cell r="C144">
            <v>4.1845065629724135E-2</v>
          </cell>
        </row>
        <row r="145">
          <cell r="A145">
            <v>73.00189160292787</v>
          </cell>
          <cell r="B145">
            <v>4.1346551011978525E-2</v>
          </cell>
          <cell r="C145">
            <v>4.1397449439573422E-2</v>
          </cell>
        </row>
        <row r="146">
          <cell r="A146">
            <v>73.414425528415165</v>
          </cell>
          <cell r="B146">
            <v>4.0892193308550179E-2</v>
          </cell>
          <cell r="C146">
            <v>4.0940546178779937E-2</v>
          </cell>
        </row>
        <row r="147">
          <cell r="A147">
            <v>73.81248457932395</v>
          </cell>
          <cell r="B147">
            <v>4.0406856670797194E-2</v>
          </cell>
          <cell r="C147">
            <v>4.0484318920302693E-2</v>
          </cell>
        </row>
        <row r="148">
          <cell r="A148">
            <v>74.210543630232749</v>
          </cell>
          <cell r="B148">
            <v>3.9921520033044194E-2</v>
          </cell>
          <cell r="C148">
            <v>4.0013628474784659E-2</v>
          </cell>
        </row>
        <row r="149">
          <cell r="A149">
            <v>74.615840118430796</v>
          </cell>
          <cell r="B149">
            <v>3.9456836018174311E-2</v>
          </cell>
          <cell r="C149">
            <v>3.9520166236626089E-2</v>
          </cell>
        </row>
        <row r="150">
          <cell r="A150">
            <v>75.013899169339581</v>
          </cell>
          <cell r="B150">
            <v>3.8981825691862863E-2</v>
          </cell>
          <cell r="C150">
            <v>3.9022203533733646E-2</v>
          </cell>
        </row>
        <row r="151">
          <cell r="A151">
            <v>75.41195822024838</v>
          </cell>
          <cell r="B151">
            <v>3.8506815365551422E-2</v>
          </cell>
          <cell r="C151">
            <v>3.8511701756384395E-2</v>
          </cell>
        </row>
        <row r="152">
          <cell r="A152">
            <v>75.802779833867916</v>
          </cell>
          <cell r="B152">
            <v>3.802147872779843E-2</v>
          </cell>
          <cell r="C152">
            <v>3.7998920169560538E-2</v>
          </cell>
        </row>
        <row r="153">
          <cell r="A153">
            <v>76.171889135619708</v>
          </cell>
          <cell r="B153">
            <v>3.7505163155720778E-2</v>
          </cell>
          <cell r="C153">
            <v>3.7504680823535773E-2</v>
          </cell>
        </row>
        <row r="154">
          <cell r="A154">
            <v>76.540998437371499</v>
          </cell>
          <cell r="B154">
            <v>3.6988847583643125E-2</v>
          </cell>
          <cell r="C154">
            <v>3.700132832466721E-2</v>
          </cell>
        </row>
        <row r="155">
          <cell r="A155">
            <v>76.924582613701787</v>
          </cell>
          <cell r="B155">
            <v>3.6482858323007024E-2</v>
          </cell>
          <cell r="C155">
            <v>3.646916227514127E-2</v>
          </cell>
        </row>
        <row r="156">
          <cell r="A156">
            <v>77.300929352742827</v>
          </cell>
          <cell r="B156">
            <v>3.5976869062370923E-2</v>
          </cell>
          <cell r="C156">
            <v>3.5938632283496967E-2</v>
          </cell>
        </row>
        <row r="157">
          <cell r="A157">
            <v>77.670038654494618</v>
          </cell>
          <cell r="B157">
            <v>3.546055349029327E-2</v>
          </cell>
          <cell r="C157">
            <v>3.5410782764292936E-2</v>
          </cell>
        </row>
        <row r="158">
          <cell r="A158">
            <v>78.031910518957162</v>
          </cell>
          <cell r="B158">
            <v>3.493391160677406E-2</v>
          </cell>
          <cell r="C158">
            <v>3.4886585169561196E-2</v>
          </cell>
        </row>
        <row r="159">
          <cell r="A159">
            <v>78.386544946130442</v>
          </cell>
          <cell r="B159">
            <v>3.4396943411813298E-2</v>
          </cell>
          <cell r="C159">
            <v>3.4366940035806946E-2</v>
          </cell>
        </row>
        <row r="160">
          <cell r="A160">
            <v>78.741179373303723</v>
          </cell>
          <cell r="B160">
            <v>3.3849648905410985E-2</v>
          </cell>
          <cell r="C160">
            <v>3.3841913852791262E-2</v>
          </cell>
        </row>
        <row r="161">
          <cell r="A161">
            <v>79.103051237766266</v>
          </cell>
          <cell r="B161">
            <v>3.330235439900868E-2</v>
          </cell>
          <cell r="C161">
            <v>3.3301130404298405E-2</v>
          </cell>
        </row>
        <row r="162">
          <cell r="A162">
            <v>79.472160539518057</v>
          </cell>
          <cell r="B162">
            <v>3.2775712515489469E-2</v>
          </cell>
          <cell r="C162">
            <v>3.2744814023586123E-2</v>
          </cell>
        </row>
        <row r="163">
          <cell r="A163">
            <v>79.841269841269835</v>
          </cell>
          <cell r="B163">
            <v>3.2249070631970266E-2</v>
          </cell>
          <cell r="C163">
            <v>3.2184272992467726E-2</v>
          </cell>
        </row>
        <row r="164">
          <cell r="A164">
            <v>80.188666831153867</v>
          </cell>
          <cell r="B164">
            <v>3.1712102437009497E-2</v>
          </cell>
          <cell r="C164">
            <v>3.1653328526614379E-2</v>
          </cell>
        </row>
        <row r="165">
          <cell r="A165">
            <v>80.528826383748665</v>
          </cell>
          <cell r="B165">
            <v>3.1164807930607184E-2</v>
          </cell>
          <cell r="C165">
            <v>3.1130710676344816E-2</v>
          </cell>
        </row>
        <row r="166">
          <cell r="A166">
            <v>80.88346081092196</v>
          </cell>
          <cell r="B166">
            <v>3.0617513424204872E-2</v>
          </cell>
          <cell r="C166">
            <v>3.0583423100814751E-2</v>
          </cell>
        </row>
        <row r="167">
          <cell r="A167">
            <v>81.238095238095241</v>
          </cell>
          <cell r="B167">
            <v>3.0070218917802559E-2</v>
          </cell>
          <cell r="C167">
            <v>3.0034112080932429E-2</v>
          </cell>
        </row>
        <row r="168">
          <cell r="A168">
            <v>81.592729665268521</v>
          </cell>
          <cell r="B168">
            <v>2.9533250722841804E-2</v>
          </cell>
          <cell r="C168">
            <v>2.9483235932502145E-2</v>
          </cell>
        </row>
        <row r="169">
          <cell r="A169">
            <v>81.947364092441816</v>
          </cell>
          <cell r="B169">
            <v>2.8996282527881043E-2</v>
          </cell>
          <cell r="C169">
            <v>2.8931246456238392E-2</v>
          </cell>
        </row>
        <row r="170">
          <cell r="A170">
            <v>82.301998519615097</v>
          </cell>
          <cell r="B170">
            <v>2.8448988021478726E-2</v>
          </cell>
          <cell r="C170">
            <v>2.8378588363334675E-2</v>
          </cell>
        </row>
        <row r="171">
          <cell r="A171">
            <v>82.649395509499143</v>
          </cell>
          <cell r="B171">
            <v>2.7891367203634859E-2</v>
          </cell>
          <cell r="C171">
            <v>2.7836981658502832E-2</v>
          </cell>
        </row>
        <row r="172">
          <cell r="A172">
            <v>82.996792499383176</v>
          </cell>
          <cell r="B172">
            <v>2.7333746385790999E-2</v>
          </cell>
          <cell r="C172">
            <v>2.7295556051748174E-2</v>
          </cell>
        </row>
        <row r="173">
          <cell r="A173">
            <v>83.344189489267208</v>
          </cell>
          <cell r="B173">
            <v>2.6786451879388683E-2</v>
          </cell>
          <cell r="C173">
            <v>2.6754706836287539E-2</v>
          </cell>
        </row>
        <row r="174">
          <cell r="A174">
            <v>83.698823916440489</v>
          </cell>
          <cell r="B174">
            <v>2.6259809995869476E-2</v>
          </cell>
          <cell r="C174">
            <v>2.620358625274942E-2</v>
          </cell>
        </row>
        <row r="175">
          <cell r="A175">
            <v>84.046220906324535</v>
          </cell>
          <cell r="B175">
            <v>2.5712515489467163E-2</v>
          </cell>
          <cell r="C175">
            <v>2.5665073610921539E-2</v>
          </cell>
        </row>
        <row r="176">
          <cell r="A176">
            <v>84.386380458919319</v>
          </cell>
          <cell r="B176">
            <v>2.5154894671623299E-2</v>
          </cell>
          <cell r="C176">
            <v>2.5139442125459772E-2</v>
          </cell>
        </row>
        <row r="177">
          <cell r="A177">
            <v>84.741014886092614</v>
          </cell>
          <cell r="B177">
            <v>2.4607600165220983E-2</v>
          </cell>
          <cell r="C177">
            <v>2.4593561172333616E-2</v>
          </cell>
        </row>
        <row r="178">
          <cell r="A178">
            <v>85.102886750555143</v>
          </cell>
          <cell r="B178">
            <v>2.4080958281701776E-2</v>
          </cell>
          <cell r="C178">
            <v>2.4039148765604694E-2</v>
          </cell>
        </row>
        <row r="179">
          <cell r="A179">
            <v>85.464758615017686</v>
          </cell>
          <cell r="B179">
            <v>2.3543990086741014E-2</v>
          </cell>
          <cell r="C179">
            <v>2.3487752146653634E-2</v>
          </cell>
        </row>
        <row r="180">
          <cell r="A180">
            <v>85.826630479480215</v>
          </cell>
          <cell r="B180">
            <v>2.3007021891780256E-2</v>
          </cell>
          <cell r="C180">
            <v>2.2939742070052012E-2</v>
          </cell>
        </row>
        <row r="181">
          <cell r="A181">
            <v>86.18126490665351</v>
          </cell>
          <cell r="B181">
            <v>2.245972738537794E-2</v>
          </cell>
          <cell r="C181">
            <v>2.2406323017772966E-2</v>
          </cell>
        </row>
        <row r="182">
          <cell r="A182">
            <v>86.528661896537542</v>
          </cell>
          <cell r="B182">
            <v>2.1902106567534076E-2</v>
          </cell>
          <cell r="C182">
            <v>2.1887590219029716E-2</v>
          </cell>
        </row>
        <row r="183">
          <cell r="A183">
            <v>86.883296323710837</v>
          </cell>
          <cell r="B183">
            <v>2.1365138372573318E-2</v>
          </cell>
          <cell r="C183">
            <v>2.1362237548195925E-2</v>
          </cell>
        </row>
        <row r="184">
          <cell r="A184">
            <v>87.24516818817338</v>
          </cell>
          <cell r="B184">
            <v>2.0838496489054111E-2</v>
          </cell>
          <cell r="C184">
            <v>2.0830833994235378E-2</v>
          </cell>
        </row>
        <row r="185">
          <cell r="A185">
            <v>87.607040052635909</v>
          </cell>
          <cell r="B185">
            <v>2.0291201982651795E-2</v>
          </cell>
          <cell r="C185">
            <v>2.0304452364701589E-2</v>
          </cell>
        </row>
        <row r="186">
          <cell r="A186">
            <v>87.968911917098453</v>
          </cell>
          <cell r="B186">
            <v>1.9743907476249482E-2</v>
          </cell>
          <cell r="C186">
            <v>1.9783385234431853E-2</v>
          </cell>
        </row>
        <row r="187">
          <cell r="A187">
            <v>88.33802121885023</v>
          </cell>
          <cell r="B187">
            <v>1.9227591904171826E-2</v>
          </cell>
          <cell r="C187">
            <v>1.9257660793634241E-2</v>
          </cell>
        </row>
        <row r="188">
          <cell r="A188">
            <v>88.714367957891284</v>
          </cell>
          <cell r="B188">
            <v>1.8721602643535729E-2</v>
          </cell>
          <cell r="C188">
            <v>1.872791057161011E-2</v>
          </cell>
        </row>
        <row r="189">
          <cell r="A189">
            <v>89.090714696932324</v>
          </cell>
          <cell r="B189">
            <v>1.8205287071458076E-2</v>
          </cell>
          <cell r="C189">
            <v>1.8204783636287719E-2</v>
          </cell>
        </row>
        <row r="190">
          <cell r="A190">
            <v>89.467061435973363</v>
          </cell>
          <cell r="B190">
            <v>1.768897149938042E-2</v>
          </cell>
          <cell r="C190">
            <v>1.7688545263192683E-2</v>
          </cell>
        </row>
        <row r="191">
          <cell r="A191">
            <v>89.857883049592886</v>
          </cell>
          <cell r="B191">
            <v>1.7193308550185873E-2</v>
          </cell>
          <cell r="C191">
            <v>1.716000931448421E-2</v>
          </cell>
        </row>
        <row r="192">
          <cell r="A192">
            <v>90.241467225923188</v>
          </cell>
          <cell r="B192">
            <v>1.6687319289549772E-2</v>
          </cell>
          <cell r="C192">
            <v>1.6648997015476879E-2</v>
          </cell>
        </row>
        <row r="193">
          <cell r="A193">
            <v>90.610576527674965</v>
          </cell>
          <cell r="B193">
            <v>1.617100371747212E-2</v>
          </cell>
          <cell r="C193">
            <v>1.6164717874522529E-2</v>
          </cell>
        </row>
        <row r="194">
          <cell r="A194">
            <v>90.994160704005267</v>
          </cell>
          <cell r="B194">
            <v>1.5665014456836018E-2</v>
          </cell>
          <cell r="C194">
            <v>1.5669393771641248E-2</v>
          </cell>
        </row>
        <row r="195">
          <cell r="A195">
            <v>91.384982317624804</v>
          </cell>
          <cell r="B195">
            <v>1.5169351507641472E-2</v>
          </cell>
          <cell r="C195">
            <v>1.5173252010619257E-2</v>
          </cell>
        </row>
        <row r="196">
          <cell r="A196">
            <v>91.783041368533588</v>
          </cell>
          <cell r="B196">
            <v>1.4694341181330029E-2</v>
          </cell>
          <cell r="C196">
            <v>1.4676963007609352E-2</v>
          </cell>
        </row>
        <row r="197">
          <cell r="A197">
            <v>92.173862982153139</v>
          </cell>
          <cell r="B197">
            <v>1.4219330855018588E-2</v>
          </cell>
          <cell r="C197">
            <v>1.4198745047594739E-2</v>
          </cell>
        </row>
        <row r="198">
          <cell r="A198">
            <v>92.564684595772675</v>
          </cell>
          <cell r="B198">
            <v>1.3723667905824039E-2</v>
          </cell>
          <cell r="C198">
            <v>1.3729643423100403E-2</v>
          </cell>
        </row>
        <row r="199">
          <cell r="A199">
            <v>92.962743646681474</v>
          </cell>
          <cell r="B199">
            <v>1.3238331268071047E-2</v>
          </cell>
          <cell r="C199">
            <v>1.3261363460186635E-2</v>
          </cell>
        </row>
        <row r="200">
          <cell r="A200">
            <v>93.360802697590259</v>
          </cell>
          <cell r="B200">
            <v>1.2763320941759604E-2</v>
          </cell>
          <cell r="C200">
            <v>1.2802800874827892E-2</v>
          </cell>
        </row>
        <row r="201">
          <cell r="A201">
            <v>93.773336623077554</v>
          </cell>
          <cell r="B201">
            <v>1.2308963238331267E-2</v>
          </cell>
          <cell r="C201">
            <v>1.2337928081257797E-2</v>
          </cell>
        </row>
        <row r="202">
          <cell r="A202">
            <v>94.193107985854098</v>
          </cell>
          <cell r="B202">
            <v>1.1864931846344486E-2</v>
          </cell>
          <cell r="C202">
            <v>1.187582614992359E-2</v>
          </cell>
        </row>
        <row r="203">
          <cell r="A203">
            <v>94.612879348630642</v>
          </cell>
          <cell r="B203">
            <v>1.1420900454357704E-2</v>
          </cell>
          <cell r="C203">
            <v>1.1424824857270151E-2</v>
          </cell>
        </row>
        <row r="204">
          <cell r="A204">
            <v>95.032650711407186</v>
          </cell>
          <cell r="B204">
            <v>1.0987195373812472E-2</v>
          </cell>
          <cell r="C204">
            <v>1.0984983110335321E-2</v>
          </cell>
        </row>
        <row r="205">
          <cell r="A205">
            <v>95.445184636894481</v>
          </cell>
          <cell r="B205">
            <v>1.0532837670384139E-2</v>
          </cell>
          <cell r="C205">
            <v>1.0563635130224592E-2</v>
          </cell>
        </row>
        <row r="206">
          <cell r="A206">
            <v>95.857718562381777</v>
          </cell>
          <cell r="B206">
            <v>1.0078479966955801E-2</v>
          </cell>
          <cell r="C206">
            <v>1.015312135682042E-2</v>
          </cell>
        </row>
        <row r="207">
          <cell r="A207">
            <v>96.284727362447569</v>
          </cell>
          <cell r="B207">
            <v>9.655101197852128E-3</v>
          </cell>
          <cell r="C207">
            <v>9.7396157786342787E-3</v>
          </cell>
        </row>
        <row r="208">
          <cell r="A208">
            <v>96.726211037091872</v>
          </cell>
          <cell r="B208">
            <v>9.2627013630731097E-3</v>
          </cell>
          <cell r="C208">
            <v>9.3242801298905401E-3</v>
          </cell>
        </row>
        <row r="209">
          <cell r="A209">
            <v>97.167694711736161</v>
          </cell>
          <cell r="B209">
            <v>8.8703015282940931E-3</v>
          </cell>
          <cell r="C209">
            <v>8.9212948103193045E-3</v>
          </cell>
        </row>
        <row r="210">
          <cell r="A210">
            <v>97.601940949091201</v>
          </cell>
          <cell r="B210">
            <v>8.4779016935150765E-3</v>
          </cell>
          <cell r="C210">
            <v>8.5369057948375127E-3</v>
          </cell>
        </row>
        <row r="211">
          <cell r="A211">
            <v>98.043424623735504</v>
          </cell>
          <cell r="B211">
            <v>8.0958281701776127E-3</v>
          </cell>
          <cell r="C211">
            <v>8.1582221294220162E-3</v>
          </cell>
        </row>
        <row r="212">
          <cell r="A212">
            <v>98.492145735669055</v>
          </cell>
          <cell r="B212">
            <v>7.7240809582817026E-3</v>
          </cell>
          <cell r="C212">
            <v>7.7857449099217896E-3</v>
          </cell>
        </row>
        <row r="213">
          <cell r="A213">
            <v>98.955341722181103</v>
          </cell>
          <cell r="B213">
            <v>7.3833126807104511E-3</v>
          </cell>
          <cell r="C213">
            <v>7.4142531442175467E-3</v>
          </cell>
        </row>
        <row r="214">
          <cell r="A214">
            <v>99.396825396825392</v>
          </cell>
          <cell r="B214">
            <v>7.0012391573729855E-3</v>
          </cell>
          <cell r="C214">
            <v>7.0723315147175414E-3</v>
          </cell>
        </row>
        <row r="215">
          <cell r="A215">
            <v>99.765934698577198</v>
          </cell>
          <cell r="B215">
            <v>6.4849235852953322E-3</v>
          </cell>
          <cell r="C215">
            <v>6.7954621104944837E-3</v>
          </cell>
        </row>
      </sheetData>
      <sheetData sheetId="1">
        <row r="1">
          <cell r="B1">
            <v>4.4003838227729108E-7</v>
          </cell>
        </row>
        <row r="2">
          <cell r="B2">
            <v>1.2417337969773141E-6</v>
          </cell>
        </row>
        <row r="3">
          <cell r="B3">
            <v>3.3888448856169523E-6</v>
          </cell>
        </row>
        <row r="4">
          <cell r="B4">
            <v>8.9445835781762813E-6</v>
          </cell>
        </row>
        <row r="5">
          <cell r="B5">
            <v>2.2832518010504467E-5</v>
          </cell>
        </row>
        <row r="6">
          <cell r="B6">
            <v>5.636801456143394E-5</v>
          </cell>
        </row>
        <row r="7">
          <cell r="B7">
            <v>1.3458507902817298E-4</v>
          </cell>
        </row>
        <row r="8">
          <cell r="B8">
            <v>3.1077518696553009E-4</v>
          </cell>
        </row>
        <row r="9">
          <cell r="B9">
            <v>6.9403441396002853E-4</v>
          </cell>
        </row>
        <row r="10">
          <cell r="B10">
            <v>1.4989975450488188E-3</v>
          </cell>
        </row>
        <row r="11">
          <cell r="B11">
            <v>3.1311659403200714E-3</v>
          </cell>
        </row>
        <row r="12">
          <cell r="B12">
            <v>6.3255237923600764E-3</v>
          </cell>
        </row>
        <row r="13">
          <cell r="B13">
            <v>1.2358681774086904E-2</v>
          </cell>
        </row>
        <row r="14">
          <cell r="B14">
            <v>2.3352482345050374E-2</v>
          </cell>
        </row>
        <row r="15">
          <cell r="B15">
            <v>4.2675557359664593E-2</v>
          </cell>
        </row>
        <row r="16">
          <cell r="B16">
            <v>7.5424180132017696E-2</v>
          </cell>
        </row>
        <row r="17">
          <cell r="B17">
            <v>0.12892206136241444</v>
          </cell>
        </row>
        <row r="18">
          <cell r="B18">
            <v>0.21312241586696479</v>
          </cell>
        </row>
        <row r="19">
          <cell r="B19">
            <v>0.34073462385516673</v>
          </cell>
        </row>
        <row r="20">
          <cell r="B20">
            <v>0.5268520203000614</v>
          </cell>
        </row>
        <row r="21">
          <cell r="B21">
            <v>0.78785497080819578</v>
          </cell>
        </row>
        <row r="22">
          <cell r="B22">
            <v>1.1394339513350575</v>
          </cell>
        </row>
        <row r="23">
          <cell r="B23">
            <v>1.5937392886328596</v>
          </cell>
        </row>
        <row r="24">
          <cell r="B24">
            <v>2.1559101080945759</v>
          </cell>
        </row>
        <row r="25">
          <cell r="B25">
            <v>2.8205205301474878</v>
          </cell>
        </row>
        <row r="26">
          <cell r="B26">
            <v>3.56872537148223</v>
          </cell>
        </row>
        <row r="27">
          <cell r="B27">
            <v>4.3669904115114093</v>
          </cell>
        </row>
        <row r="28">
          <cell r="B28">
            <v>5.1681676700907122</v>
          </cell>
        </row>
        <row r="29">
          <cell r="B29">
            <v>5.9152921424606406</v>
          </cell>
        </row>
        <row r="30">
          <cell r="B30">
            <v>6.5478850750530952</v>
          </cell>
        </row>
        <row r="31">
          <cell r="B31">
            <v>7.0098890639521096</v>
          </cell>
        </row>
        <row r="32">
          <cell r="B32">
            <v>7.2578249353957265</v>
          </cell>
        </row>
        <row r="33">
          <cell r="B33">
            <v>7.2675341064959254</v>
          </cell>
        </row>
        <row r="34">
          <cell r="B34">
            <v>7.0380591980703162</v>
          </cell>
        </row>
        <row r="35">
          <cell r="B35">
            <v>6.5917996491510529</v>
          </cell>
        </row>
        <row r="36">
          <cell r="B36">
            <v>5.9709073070842971</v>
          </cell>
        </row>
        <row r="37">
          <cell r="B37">
            <v>5.2307252181485451</v>
          </cell>
        </row>
        <row r="38">
          <cell r="B38">
            <v>4.4316834308727469</v>
          </cell>
        </row>
        <row r="39">
          <cell r="B39">
            <v>3.6312888836153272</v>
          </cell>
        </row>
        <row r="40">
          <cell r="B40">
            <v>2.8776509697020138</v>
          </cell>
        </row>
        <row r="41">
          <cell r="B41">
            <v>2.2054675945786872</v>
          </cell>
        </row>
        <row r="42">
          <cell r="B42">
            <v>1.6347392549168207</v>
          </cell>
        </row>
        <row r="43">
          <cell r="B43">
            <v>1.1718756994184985</v>
          </cell>
        </row>
        <row r="44">
          <cell r="B44">
            <v>0.8124560040891633</v>
          </cell>
        </row>
        <row r="45">
          <cell r="B45">
            <v>0.54475773194216215</v>
          </cell>
        </row>
        <row r="46">
          <cell r="B46">
            <v>0.35325815823044804</v>
          </cell>
        </row>
        <row r="47">
          <cell r="B47">
            <v>0.2215471891363025</v>
          </cell>
        </row>
        <row r="48">
          <cell r="B48">
            <v>0.1343771837555475</v>
          </cell>
        </row>
        <row r="49">
          <cell r="B49">
            <v>7.88261058916742E-2</v>
          </cell>
        </row>
        <row r="50">
          <cell r="B50">
            <v>4.4719800402142761E-2</v>
          </cell>
        </row>
        <row r="51">
          <cell r="B51">
            <v>2.4536628490190927E-2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4"/>
  <sheetViews>
    <sheetView tabSelected="1" topLeftCell="F1" zoomScale="85" zoomScaleNormal="85" workbookViewId="0">
      <selection activeCell="Y29" sqref="Y29"/>
    </sheetView>
  </sheetViews>
  <sheetFormatPr defaultRowHeight="14.4" x14ac:dyDescent="0.25"/>
  <cols>
    <col min="1" max="1" width="11.6640625" style="10" customWidth="1"/>
    <col min="2" max="2" width="8.5546875" style="9" bestFit="1" customWidth="1"/>
    <col min="3" max="6" width="12.77734375" style="9" bestFit="1" customWidth="1"/>
    <col min="8" max="11" width="8.77734375" style="5"/>
    <col min="12" max="12" width="11" style="5" bestFit="1" customWidth="1"/>
    <col min="13" max="13" width="10.88671875" style="5" bestFit="1" customWidth="1"/>
    <col min="14" max="16" width="10.88671875" bestFit="1" customWidth="1"/>
    <col min="25" max="25" width="11.5546875" customWidth="1"/>
    <col min="26" max="26" width="13.44140625" customWidth="1"/>
  </cols>
  <sheetData>
    <row r="1" spans="1:17" x14ac:dyDescent="0.25">
      <c r="A1" s="11" t="s">
        <v>1</v>
      </c>
      <c r="B1" s="11" t="s">
        <v>2</v>
      </c>
      <c r="C1" s="11" t="s">
        <v>3</v>
      </c>
      <c r="D1" s="11" t="s">
        <v>0</v>
      </c>
      <c r="E1" s="11" t="s">
        <v>4</v>
      </c>
      <c r="F1" s="9" t="s">
        <v>19</v>
      </c>
      <c r="J1" s="5" t="s">
        <v>44</v>
      </c>
      <c r="M1" s="5" t="s">
        <v>45</v>
      </c>
    </row>
    <row r="2" spans="1:17" ht="14.4" customHeight="1" x14ac:dyDescent="0.25">
      <c r="A2" s="10">
        <v>43860</v>
      </c>
      <c r="B2" s="9" t="s">
        <v>20</v>
      </c>
      <c r="C2" s="9">
        <v>12.618181818181821</v>
      </c>
      <c r="D2" s="9">
        <v>68.221739130434784</v>
      </c>
      <c r="E2" s="9">
        <v>23.056521739130432</v>
      </c>
      <c r="F2" s="9">
        <v>1</v>
      </c>
      <c r="G2" s="12">
        <v>1</v>
      </c>
      <c r="H2" s="19" t="s">
        <v>21</v>
      </c>
      <c r="J2" s="12">
        <v>1</v>
      </c>
      <c r="K2" s="5" t="s">
        <v>35</v>
      </c>
      <c r="M2" s="12">
        <v>1</v>
      </c>
      <c r="N2" s="12" t="s">
        <v>35</v>
      </c>
      <c r="O2" s="6"/>
      <c r="P2" s="6"/>
      <c r="Q2" s="6"/>
    </row>
    <row r="3" spans="1:17" x14ac:dyDescent="0.25">
      <c r="A3" s="10">
        <v>43861</v>
      </c>
      <c r="B3" s="9" t="s">
        <v>20</v>
      </c>
      <c r="C3" s="9">
        <v>13.03181818181818</v>
      </c>
      <c r="D3" s="9">
        <v>68.056521739130432</v>
      </c>
      <c r="E3" s="9">
        <v>22.81304347826087</v>
      </c>
      <c r="F3" s="9">
        <v>0</v>
      </c>
      <c r="G3" s="12">
        <v>0.134336356286585</v>
      </c>
      <c r="H3" s="6"/>
      <c r="I3" s="19"/>
      <c r="J3" s="12">
        <v>0.134336356286585</v>
      </c>
      <c r="K3" s="6"/>
      <c r="M3" s="12">
        <v>5.5737304694258798E-2</v>
      </c>
      <c r="N3" s="6"/>
      <c r="O3" s="6"/>
      <c r="P3" s="6"/>
      <c r="Q3" s="6"/>
    </row>
    <row r="4" spans="1:17" x14ac:dyDescent="0.25">
      <c r="A4" s="10">
        <v>43862</v>
      </c>
      <c r="B4" s="9" t="s">
        <v>20</v>
      </c>
      <c r="C4" s="9">
        <v>13.18181818181818</v>
      </c>
      <c r="D4" s="9">
        <v>64.947826086956525</v>
      </c>
      <c r="E4" s="9">
        <v>22.786956521739121</v>
      </c>
      <c r="F4" s="9">
        <v>0</v>
      </c>
      <c r="G4" s="12">
        <v>0.152382612907211</v>
      </c>
      <c r="H4" s="6"/>
      <c r="I4" s="19"/>
      <c r="J4" s="12">
        <v>0.152382612907211</v>
      </c>
      <c r="K4" s="6"/>
      <c r="M4" s="12">
        <v>4.7110284673681502E-2</v>
      </c>
      <c r="N4" s="6"/>
      <c r="O4" s="6"/>
      <c r="P4" s="6"/>
      <c r="Q4" s="6"/>
    </row>
    <row r="5" spans="1:17" x14ac:dyDescent="0.25">
      <c r="A5" s="10">
        <v>43863</v>
      </c>
      <c r="B5" s="9" t="s">
        <v>20</v>
      </c>
      <c r="C5" s="9">
        <v>11.922727272727281</v>
      </c>
      <c r="D5" s="9">
        <v>65.930434782608685</v>
      </c>
      <c r="E5" s="9">
        <v>22.34782608695652</v>
      </c>
      <c r="F5" s="9">
        <v>1</v>
      </c>
      <c r="G5" s="12">
        <v>0.17285313788710399</v>
      </c>
      <c r="H5" s="6"/>
      <c r="I5" s="19"/>
      <c r="J5" s="12">
        <v>0.17285313788710399</v>
      </c>
      <c r="K5" s="6"/>
      <c r="M5" s="12">
        <v>5.2347378412667102E-2</v>
      </c>
      <c r="N5" s="6"/>
      <c r="O5" s="6"/>
      <c r="P5" s="6"/>
      <c r="Q5" s="6"/>
    </row>
    <row r="6" spans="1:17" x14ac:dyDescent="0.25">
      <c r="A6" s="10">
        <v>43864</v>
      </c>
      <c r="B6" s="9" t="s">
        <v>20</v>
      </c>
      <c r="C6" s="9">
        <v>13.47727272727272</v>
      </c>
      <c r="D6" s="9">
        <v>64.065217391304344</v>
      </c>
      <c r="E6" s="9">
        <v>22.673913043478262</v>
      </c>
      <c r="F6" s="9">
        <v>1</v>
      </c>
      <c r="G6" s="12">
        <v>0.196073598604492</v>
      </c>
      <c r="H6" s="6"/>
      <c r="I6" s="19"/>
      <c r="J6" s="12">
        <v>0.196073598604492</v>
      </c>
      <c r="K6" s="6"/>
      <c r="M6" s="12">
        <v>6.8590060919475004E-2</v>
      </c>
      <c r="N6" s="6"/>
      <c r="O6" s="6"/>
      <c r="P6" s="6"/>
      <c r="Q6" s="6"/>
    </row>
    <row r="7" spans="1:17" x14ac:dyDescent="0.25">
      <c r="A7" s="10">
        <v>43865</v>
      </c>
      <c r="B7" s="9" t="s">
        <v>20</v>
      </c>
      <c r="C7" s="9">
        <v>14.368181818181821</v>
      </c>
      <c r="D7" s="9">
        <v>62.839130434782597</v>
      </c>
      <c r="E7" s="9">
        <v>23.278260869565219</v>
      </c>
      <c r="F7" s="9">
        <v>0</v>
      </c>
      <c r="G7" s="12">
        <v>0.22241341140669699</v>
      </c>
      <c r="H7" s="6"/>
      <c r="I7" s="19"/>
      <c r="J7" s="12">
        <v>0.22241341140669699</v>
      </c>
      <c r="K7" s="6"/>
      <c r="M7" s="12">
        <v>9.3788990378965306E-2</v>
      </c>
      <c r="N7" s="6"/>
      <c r="O7" s="6"/>
      <c r="P7" s="6"/>
      <c r="Q7" s="6"/>
    </row>
    <row r="8" spans="1:17" x14ac:dyDescent="0.25">
      <c r="A8" s="10">
        <v>43866</v>
      </c>
      <c r="B8" s="9" t="s">
        <v>20</v>
      </c>
      <c r="C8" s="9">
        <v>13.890909090909091</v>
      </c>
      <c r="D8" s="9">
        <v>63.382608695652188</v>
      </c>
      <c r="E8" s="9">
        <v>22.986956521739131</v>
      </c>
      <c r="F8" s="9">
        <v>0</v>
      </c>
      <c r="G8" s="12">
        <v>0.25229161868733302</v>
      </c>
      <c r="H8" s="6"/>
      <c r="I8" s="19"/>
      <c r="J8" s="12">
        <v>0.25229161868733302</v>
      </c>
      <c r="K8" s="6"/>
      <c r="M8" s="12">
        <v>0.12653934323194499</v>
      </c>
      <c r="N8" s="6"/>
      <c r="O8" s="6"/>
      <c r="P8" s="6"/>
      <c r="Q8" s="6"/>
    </row>
    <row r="9" spans="1:17" x14ac:dyDescent="0.25">
      <c r="A9" s="10">
        <v>43867</v>
      </c>
      <c r="B9" s="9" t="s">
        <v>20</v>
      </c>
      <c r="C9" s="9">
        <v>12.70454545454546</v>
      </c>
      <c r="D9" s="9">
        <v>62.895652173913042</v>
      </c>
      <c r="E9" s="9">
        <v>22.678260869565211</v>
      </c>
      <c r="F9" s="9">
        <v>0</v>
      </c>
      <c r="G9" s="12">
        <v>0.28618355546873198</v>
      </c>
      <c r="H9" s="6"/>
      <c r="I9" s="6"/>
      <c r="J9" s="12">
        <v>0.28618355546873198</v>
      </c>
      <c r="K9" s="6"/>
      <c r="M9" s="12">
        <v>0.16595342784424</v>
      </c>
      <c r="N9" s="6"/>
      <c r="O9" s="6"/>
      <c r="P9" s="6"/>
      <c r="Q9" s="6"/>
    </row>
    <row r="10" spans="1:17" x14ac:dyDescent="0.25">
      <c r="A10" s="10">
        <v>43868</v>
      </c>
      <c r="B10" s="9" t="s">
        <v>20</v>
      </c>
      <c r="C10" s="9">
        <v>12.859090909090909</v>
      </c>
      <c r="D10" s="9">
        <v>62.72608695652174</v>
      </c>
      <c r="E10" s="9">
        <v>22.61304347826087</v>
      </c>
      <c r="F10" s="9">
        <v>0</v>
      </c>
      <c r="G10" s="12">
        <v>0.324628411548887</v>
      </c>
      <c r="H10" s="6"/>
      <c r="I10" s="6"/>
      <c r="J10" s="12">
        <v>0.324628411548887</v>
      </c>
      <c r="K10" s="6"/>
      <c r="M10" s="12">
        <v>0.21156310945189799</v>
      </c>
      <c r="N10" s="6"/>
      <c r="O10" s="6"/>
      <c r="P10" s="6"/>
      <c r="Q10" s="6"/>
    </row>
    <row r="11" spans="1:17" x14ac:dyDescent="0.25">
      <c r="A11" s="10">
        <v>43869</v>
      </c>
      <c r="B11" s="9" t="s">
        <v>20</v>
      </c>
      <c r="C11" s="9">
        <v>12.4</v>
      </c>
      <c r="D11" s="9">
        <v>63.647826086956528</v>
      </c>
      <c r="E11" s="9">
        <v>22.747826086956529</v>
      </c>
      <c r="F11" s="9">
        <v>0</v>
      </c>
      <c r="G11" s="12">
        <v>0.36823780951990698</v>
      </c>
      <c r="H11" s="6"/>
      <c r="I11" s="6"/>
      <c r="J11" s="12">
        <v>0.36823780951990698</v>
      </c>
      <c r="K11" s="6"/>
      <c r="M11" s="12">
        <v>0.263246138472782</v>
      </c>
      <c r="N11" s="6"/>
      <c r="O11" s="6"/>
      <c r="P11" s="6"/>
      <c r="Q11" s="6"/>
    </row>
    <row r="12" spans="1:17" x14ac:dyDescent="0.25">
      <c r="A12" s="10">
        <v>43870</v>
      </c>
      <c r="B12" s="9" t="s">
        <v>20</v>
      </c>
      <c r="C12" s="9">
        <v>13.063636363636361</v>
      </c>
      <c r="D12" s="9">
        <v>73.078260869565213</v>
      </c>
      <c r="E12" s="9">
        <v>20.49565217391304</v>
      </c>
      <c r="F12" s="9">
        <v>0</v>
      </c>
      <c r="G12" s="12">
        <v>0.41770553512663899</v>
      </c>
      <c r="H12" s="6"/>
      <c r="I12" s="6"/>
      <c r="J12" s="12">
        <v>0.41770553512663899</v>
      </c>
      <c r="K12" s="6"/>
      <c r="M12" s="12">
        <v>0.321171725152053</v>
      </c>
      <c r="N12" s="6"/>
      <c r="O12" s="6"/>
      <c r="P12" s="6"/>
      <c r="Q12" s="6"/>
    </row>
    <row r="13" spans="1:17" x14ac:dyDescent="0.25">
      <c r="A13" s="10">
        <v>43871</v>
      </c>
      <c r="B13" s="9" t="s">
        <v>20</v>
      </c>
      <c r="C13" s="9">
        <v>14.428571428571431</v>
      </c>
      <c r="D13" s="9">
        <v>55.3</v>
      </c>
      <c r="E13" s="9">
        <v>32</v>
      </c>
      <c r="F13" s="9">
        <v>0</v>
      </c>
      <c r="G13" s="12">
        <v>0.473818574766947</v>
      </c>
      <c r="H13" s="6"/>
      <c r="I13" s="6"/>
      <c r="J13" s="12">
        <v>0.473818574766947</v>
      </c>
      <c r="K13" s="6"/>
      <c r="M13" s="12">
        <v>0.38576170794461601</v>
      </c>
      <c r="N13" s="6"/>
      <c r="O13" s="6"/>
      <c r="P13" s="6"/>
      <c r="Q13" s="6"/>
    </row>
    <row r="14" spans="1:17" x14ac:dyDescent="0.25">
      <c r="A14" s="10">
        <v>43872</v>
      </c>
      <c r="B14" s="9" t="s">
        <v>20</v>
      </c>
      <c r="C14" s="9">
        <v>15.540909090909089</v>
      </c>
      <c r="D14" s="9">
        <v>64.05</v>
      </c>
      <c r="E14" s="9">
        <v>27.7</v>
      </c>
      <c r="F14" s="9">
        <v>0</v>
      </c>
      <c r="G14" s="12">
        <v>0.53746963573085005</v>
      </c>
      <c r="H14" s="6"/>
      <c r="I14" s="6"/>
      <c r="J14" s="12">
        <v>0.53746963573085005</v>
      </c>
      <c r="K14" s="6"/>
      <c r="M14" s="12">
        <v>0.45766447094254598</v>
      </c>
      <c r="N14" s="6"/>
      <c r="O14" s="6"/>
      <c r="P14" s="6"/>
      <c r="Q14" s="6"/>
    </row>
    <row r="15" spans="1:17" x14ac:dyDescent="0.25">
      <c r="A15" s="10">
        <v>43873</v>
      </c>
      <c r="B15" s="9" t="s">
        <v>20</v>
      </c>
      <c r="C15" s="9">
        <v>15.88095238095239</v>
      </c>
      <c r="D15" s="9">
        <v>47.95</v>
      </c>
      <c r="E15" s="9">
        <v>22.2</v>
      </c>
      <c r="F15" s="9">
        <v>0</v>
      </c>
      <c r="G15" s="12">
        <v>0.60967134836523895</v>
      </c>
      <c r="H15" s="6"/>
      <c r="I15" s="6"/>
      <c r="J15" s="12">
        <v>0.60967134836523895</v>
      </c>
      <c r="K15" s="6"/>
      <c r="M15" s="12">
        <v>0.53773941717049401</v>
      </c>
      <c r="N15" s="6"/>
      <c r="O15" s="6"/>
      <c r="P15" s="6"/>
      <c r="Q15" s="6"/>
    </row>
    <row r="16" spans="1:17" x14ac:dyDescent="0.25">
      <c r="A16" s="10">
        <v>43874</v>
      </c>
      <c r="B16" s="9" t="s">
        <v>20</v>
      </c>
      <c r="C16" s="9">
        <v>15.62857142857143</v>
      </c>
      <c r="D16" s="9">
        <v>60.956521739130451</v>
      </c>
      <c r="E16" s="9">
        <v>25.204347826086959</v>
      </c>
      <c r="F16" s="9">
        <v>0</v>
      </c>
      <c r="G16" s="12">
        <v>0.69157237610959599</v>
      </c>
      <c r="H16" s="6"/>
      <c r="I16" s="6"/>
      <c r="J16" s="12">
        <v>0.69157237610959599</v>
      </c>
      <c r="K16" s="6"/>
      <c r="M16" s="12">
        <v>0.62705033200239202</v>
      </c>
      <c r="N16" s="6"/>
      <c r="O16" s="6"/>
      <c r="P16" s="6"/>
      <c r="Q16" s="6"/>
    </row>
    <row r="17" spans="1:26" x14ac:dyDescent="0.25">
      <c r="A17" s="10">
        <v>43875</v>
      </c>
      <c r="B17" s="9" t="s">
        <v>20</v>
      </c>
      <c r="C17" s="9">
        <v>13.709523809523811</v>
      </c>
      <c r="D17" s="9">
        <v>63.334782608695662</v>
      </c>
      <c r="E17" s="9">
        <v>25.173913043478262</v>
      </c>
      <c r="F17" s="9">
        <v>0</v>
      </c>
      <c r="G17" s="12">
        <v>0.78447568970215997</v>
      </c>
      <c r="H17" s="6"/>
      <c r="I17" s="6"/>
      <c r="J17" s="12">
        <v>0.78447568970215997</v>
      </c>
      <c r="K17" s="6"/>
      <c r="M17" s="12">
        <v>0.726866400326319</v>
      </c>
      <c r="N17" s="6"/>
      <c r="O17" s="6"/>
      <c r="P17" s="6"/>
      <c r="Q17" s="6"/>
    </row>
    <row r="18" spans="1:26" x14ac:dyDescent="0.25">
      <c r="A18" s="10">
        <v>43876</v>
      </c>
      <c r="B18" s="9" t="s">
        <v>20</v>
      </c>
      <c r="C18" s="9">
        <v>16.004761904761899</v>
      </c>
      <c r="D18" s="9">
        <v>61.852173913043472</v>
      </c>
      <c r="E18" s="9">
        <v>25.15217391304348</v>
      </c>
      <c r="F18" s="9">
        <v>0</v>
      </c>
      <c r="G18" s="12">
        <v>0.88985929628849603</v>
      </c>
      <c r="H18" s="6"/>
      <c r="I18" s="6"/>
      <c r="J18" s="12">
        <v>0.88985929628849603</v>
      </c>
      <c r="K18" s="6"/>
      <c r="M18" s="12">
        <v>0.83866999340728798</v>
      </c>
      <c r="N18" s="6"/>
      <c r="O18" s="6"/>
      <c r="P18" s="6"/>
      <c r="Q18" s="6"/>
    </row>
    <row r="19" spans="1:26" x14ac:dyDescent="0.25">
      <c r="A19" s="10">
        <v>43877</v>
      </c>
      <c r="B19" s="9" t="s">
        <v>20</v>
      </c>
      <c r="C19" s="9">
        <v>16.957142857142859</v>
      </c>
      <c r="D19" s="9">
        <v>61.277272727272717</v>
      </c>
      <c r="E19" s="9">
        <v>25.252173913043482</v>
      </c>
      <c r="F19" s="9">
        <v>0</v>
      </c>
      <c r="G19" s="12">
        <v>1.00939975322424</v>
      </c>
      <c r="H19" s="6"/>
      <c r="I19" s="6"/>
      <c r="J19" s="12">
        <v>1.00939975322424</v>
      </c>
      <c r="K19" s="6"/>
      <c r="M19" s="12">
        <v>0.96417063366536204</v>
      </c>
      <c r="N19" s="6"/>
      <c r="O19" s="6"/>
      <c r="P19" s="6"/>
      <c r="Q19" s="6"/>
    </row>
    <row r="20" spans="1:26" x14ac:dyDescent="0.25">
      <c r="A20" s="10">
        <v>43878</v>
      </c>
      <c r="B20" s="9" t="s">
        <v>20</v>
      </c>
      <c r="C20" s="9">
        <v>20.161904761904761</v>
      </c>
      <c r="D20" s="9">
        <v>62.904347826086948</v>
      </c>
      <c r="E20" s="9">
        <v>25.265217391304351</v>
      </c>
      <c r="F20" s="9">
        <v>0</v>
      </c>
      <c r="G20" s="12">
        <v>1.14499884067364</v>
      </c>
      <c r="H20" s="6"/>
      <c r="I20" s="6"/>
      <c r="J20" s="12">
        <v>1.14499884067364</v>
      </c>
      <c r="K20" s="6"/>
      <c r="M20" s="12">
        <v>1.10532479159939</v>
      </c>
      <c r="N20" s="6"/>
      <c r="O20" s="6"/>
      <c r="P20" s="6"/>
      <c r="Q20" s="6"/>
    </row>
    <row r="21" spans="1:26" x14ac:dyDescent="0.25">
      <c r="A21" s="10">
        <v>43879</v>
      </c>
      <c r="B21" s="9" t="s">
        <v>20</v>
      </c>
      <c r="C21" s="9">
        <v>17.209523809523809</v>
      </c>
      <c r="D21" s="9">
        <v>63.169565217391309</v>
      </c>
      <c r="E21" s="9">
        <v>25.986956521739131</v>
      </c>
      <c r="F21" s="9">
        <v>0</v>
      </c>
      <c r="G21" s="12">
        <v>1.29881381737298</v>
      </c>
      <c r="H21" s="6"/>
      <c r="I21" s="6"/>
      <c r="J21" s="12">
        <v>1.29881381737298</v>
      </c>
      <c r="K21" s="6"/>
      <c r="M21" s="12">
        <v>1.2643613801092599</v>
      </c>
      <c r="N21" s="6"/>
      <c r="O21" s="6"/>
      <c r="P21" s="6"/>
      <c r="Q21" s="6"/>
    </row>
    <row r="22" spans="1:26" x14ac:dyDescent="0.25">
      <c r="A22" s="10">
        <v>43880</v>
      </c>
      <c r="B22" s="9" t="s">
        <v>20</v>
      </c>
      <c r="C22" s="9">
        <v>16.072727272727281</v>
      </c>
      <c r="D22" s="9">
        <v>61.660869565217403</v>
      </c>
      <c r="E22" s="9">
        <v>25.947826086956521</v>
      </c>
      <c r="F22" s="9">
        <v>0</v>
      </c>
      <c r="G22" s="12">
        <v>1.47329174095712</v>
      </c>
      <c r="H22" s="6"/>
      <c r="I22" s="6"/>
      <c r="J22" s="12">
        <v>1.47329174095712</v>
      </c>
      <c r="K22" s="6"/>
      <c r="M22" s="12">
        <v>1.4438129967626401</v>
      </c>
      <c r="N22" s="6"/>
      <c r="O22" s="6"/>
      <c r="P22" s="6"/>
      <c r="Q22" s="6"/>
    </row>
    <row r="23" spans="1:26" x14ac:dyDescent="0.25">
      <c r="A23" s="10">
        <v>43881</v>
      </c>
      <c r="B23" s="9" t="s">
        <v>20</v>
      </c>
      <c r="C23" s="9">
        <v>12.59090909090909</v>
      </c>
      <c r="D23" s="9">
        <v>70.019047619047612</v>
      </c>
      <c r="E23" s="9">
        <v>24.385000000000002</v>
      </c>
      <c r="F23" s="9">
        <v>0</v>
      </c>
      <c r="G23" s="12">
        <v>1.6712083989534801</v>
      </c>
      <c r="H23" s="6"/>
      <c r="I23" s="6"/>
      <c r="J23" s="12">
        <v>1.6712083989534801</v>
      </c>
      <c r="K23" s="6"/>
      <c r="M23" s="12">
        <v>1.64655313180445</v>
      </c>
      <c r="N23" s="6"/>
      <c r="O23" s="6"/>
      <c r="P23" s="6"/>
      <c r="Q23" s="6"/>
    </row>
    <row r="24" spans="1:26" x14ac:dyDescent="0.25">
      <c r="A24" s="10">
        <v>43882</v>
      </c>
      <c r="B24" s="9" t="s">
        <v>20</v>
      </c>
      <c r="C24" s="9">
        <v>10.83636363636364</v>
      </c>
      <c r="D24" s="9">
        <v>60.991304347826087</v>
      </c>
      <c r="E24" s="9">
        <v>24.547826086956519</v>
      </c>
      <c r="F24" s="9">
        <v>0</v>
      </c>
      <c r="G24" s="12">
        <v>1.89571246997368</v>
      </c>
      <c r="H24" s="6"/>
      <c r="I24" s="6"/>
      <c r="J24" s="12">
        <v>1.89571246997368</v>
      </c>
      <c r="K24" s="6"/>
      <c r="M24" s="12">
        <v>1.8758397153878099</v>
      </c>
      <c r="N24" s="6"/>
      <c r="O24" s="6"/>
      <c r="P24" s="6"/>
      <c r="Q24" s="6"/>
    </row>
    <row r="25" spans="1:26" x14ac:dyDescent="0.25">
      <c r="A25" s="10">
        <v>43883</v>
      </c>
      <c r="B25" s="9" t="s">
        <v>20</v>
      </c>
      <c r="C25" s="9">
        <v>12.46363636363637</v>
      </c>
      <c r="D25" s="9">
        <v>65.695652173913061</v>
      </c>
      <c r="E25" s="9">
        <v>25.682608695652171</v>
      </c>
      <c r="F25" s="9">
        <v>0</v>
      </c>
      <c r="G25" s="12">
        <v>2.15037561797135</v>
      </c>
      <c r="H25" s="6"/>
      <c r="I25" s="6"/>
      <c r="J25" s="12">
        <v>2.15037561797135</v>
      </c>
      <c r="K25" s="6"/>
      <c r="M25" s="12">
        <v>2.1353655271481302</v>
      </c>
      <c r="N25" s="6"/>
      <c r="O25" s="6"/>
      <c r="P25" s="6"/>
      <c r="Q25" s="6"/>
    </row>
    <row r="26" spans="1:26" x14ac:dyDescent="0.25">
      <c r="A26" s="10">
        <v>43884</v>
      </c>
      <c r="B26" s="9" t="s">
        <v>20</v>
      </c>
      <c r="C26" s="9">
        <v>12.627272727272731</v>
      </c>
      <c r="D26" s="9">
        <v>69.013043478260883</v>
      </c>
      <c r="E26" s="9">
        <v>24.778260869565219</v>
      </c>
      <c r="F26" s="9">
        <v>0</v>
      </c>
      <c r="G26" s="12">
        <v>2.43924931705252</v>
      </c>
      <c r="H26" s="6"/>
      <c r="I26" s="6"/>
      <c r="J26" s="12">
        <v>2.43924931705252</v>
      </c>
      <c r="K26" s="6"/>
      <c r="M26" s="12">
        <v>2.4293161396862302</v>
      </c>
      <c r="N26" s="6"/>
      <c r="O26" s="6"/>
      <c r="P26" s="6"/>
      <c r="Q26" s="6"/>
    </row>
    <row r="27" spans="1:26" x14ac:dyDescent="0.25">
      <c r="A27" s="10">
        <v>43885</v>
      </c>
      <c r="B27" s="9" t="s">
        <v>20</v>
      </c>
      <c r="C27" s="9">
        <v>13.436363636363639</v>
      </c>
      <c r="D27" s="9">
        <v>69.834782608695647</v>
      </c>
      <c r="E27" s="9">
        <v>24.913043478260871</v>
      </c>
      <c r="F27" s="9">
        <v>0</v>
      </c>
      <c r="G27" s="12">
        <v>2.7669293118018299</v>
      </c>
      <c r="H27" s="6"/>
      <c r="I27" s="6"/>
      <c r="J27" s="12">
        <v>2.7669293118018299</v>
      </c>
      <c r="K27" s="6"/>
      <c r="M27" s="12">
        <v>2.7624362191087299</v>
      </c>
      <c r="O27" s="5"/>
      <c r="P27" s="5"/>
      <c r="Q27" s="5"/>
    </row>
    <row r="28" spans="1:26" x14ac:dyDescent="0.25">
      <c r="A28" s="10">
        <v>43886</v>
      </c>
      <c r="B28" s="9" t="s">
        <v>20</v>
      </c>
      <c r="C28" s="9">
        <v>14.20454545454546</v>
      </c>
      <c r="D28" s="9">
        <v>66.321739130434793</v>
      </c>
      <c r="E28" s="9">
        <v>25.304347826086961</v>
      </c>
      <c r="F28" s="9">
        <v>0</v>
      </c>
      <c r="G28" s="12">
        <v>3.1386287402619701</v>
      </c>
      <c r="J28" s="12">
        <v>3.1386287402619701</v>
      </c>
      <c r="M28" s="12">
        <v>3.1401051644957798</v>
      </c>
      <c r="N28" s="5"/>
      <c r="O28" s="5"/>
      <c r="P28" s="5"/>
      <c r="Q28" s="5"/>
    </row>
    <row r="29" spans="1:26" x14ac:dyDescent="0.25">
      <c r="A29" s="10">
        <v>43887</v>
      </c>
      <c r="B29" s="9" t="s">
        <v>20</v>
      </c>
      <c r="C29" s="9">
        <v>13.604545454545461</v>
      </c>
      <c r="D29" s="9">
        <v>59.127272727272732</v>
      </c>
      <c r="E29" s="9">
        <v>25.936363636363641</v>
      </c>
      <c r="F29" s="9">
        <v>0</v>
      </c>
      <c r="G29" s="12">
        <v>3.5602610857444001</v>
      </c>
      <c r="J29" s="12">
        <v>3.5602610857444001</v>
      </c>
      <c r="M29" s="12">
        <v>3.5684232378345899</v>
      </c>
      <c r="N29" s="5"/>
      <c r="O29" s="5"/>
      <c r="P29" s="5"/>
      <c r="Q29" s="5"/>
      <c r="Y29" s="2">
        <v>0.111629426791923</v>
      </c>
      <c r="Z29" s="2">
        <v>0.14847646389733399</v>
      </c>
    </row>
    <row r="30" spans="1:26" x14ac:dyDescent="0.25">
      <c r="A30" s="10">
        <v>43888</v>
      </c>
      <c r="B30" s="9" t="s">
        <v>20</v>
      </c>
      <c r="C30" s="9">
        <v>14.7</v>
      </c>
      <c r="D30" s="9">
        <v>61.250000000000007</v>
      </c>
      <c r="E30" s="9">
        <v>25.790909090909089</v>
      </c>
      <c r="F30" s="9">
        <v>0</v>
      </c>
      <c r="G30" s="12">
        <v>4.03853428216265</v>
      </c>
      <c r="J30" s="12">
        <v>4.03853428216265</v>
      </c>
      <c r="M30" s="12">
        <v>4.0543095203066102</v>
      </c>
      <c r="N30" s="5"/>
      <c r="O30" s="5"/>
      <c r="P30" s="5"/>
      <c r="Q30" s="5"/>
    </row>
    <row r="31" spans="1:26" x14ac:dyDescent="0.25">
      <c r="A31" s="10">
        <v>43889</v>
      </c>
      <c r="B31" s="9" t="s">
        <v>20</v>
      </c>
      <c r="C31" s="9">
        <v>12.919047619047619</v>
      </c>
      <c r="D31" s="9">
        <v>62.34347826086956</v>
      </c>
      <c r="E31" s="9">
        <v>25.96956521739131</v>
      </c>
      <c r="F31" s="9">
        <v>0</v>
      </c>
      <c r="G31" s="12">
        <v>4.5810574787776703</v>
      </c>
      <c r="J31" s="12">
        <v>4.5810574787776703</v>
      </c>
      <c r="M31" s="12">
        <v>4.6056132336192102</v>
      </c>
      <c r="N31" s="5"/>
      <c r="O31" s="5"/>
      <c r="P31" s="5"/>
      <c r="Q31" s="5"/>
    </row>
    <row r="32" spans="1:26" x14ac:dyDescent="0.25">
      <c r="A32" s="10">
        <v>43890</v>
      </c>
      <c r="B32" s="9" t="s">
        <v>20</v>
      </c>
      <c r="C32" s="9">
        <v>12.127272727272731</v>
      </c>
      <c r="D32" s="9">
        <v>60.560869565217388</v>
      </c>
      <c r="E32" s="9">
        <v>26.021739130434781</v>
      </c>
      <c r="F32" s="9">
        <v>0</v>
      </c>
      <c r="G32" s="12">
        <v>5.1964621782180096</v>
      </c>
      <c r="J32" s="12">
        <v>5.1964621782180096</v>
      </c>
      <c r="M32" s="12">
        <v>5.2312401902389896</v>
      </c>
      <c r="N32" s="5"/>
      <c r="O32" s="5"/>
      <c r="P32" s="5"/>
      <c r="Q32" s="5"/>
    </row>
    <row r="33" spans="1:17" x14ac:dyDescent="0.25">
      <c r="A33" s="10">
        <v>43891</v>
      </c>
      <c r="B33" s="9" t="s">
        <v>20</v>
      </c>
      <c r="C33" s="9">
        <v>11.854545454545461</v>
      </c>
      <c r="D33" s="9">
        <v>57.513043478260869</v>
      </c>
      <c r="E33" s="9">
        <v>25.591304347826089</v>
      </c>
      <c r="F33" s="9">
        <v>0</v>
      </c>
      <c r="G33" s="12">
        <v>5.8945397018048098</v>
      </c>
      <c r="J33" s="12">
        <v>5.8945397018048098</v>
      </c>
      <c r="M33" s="12">
        <v>5.94129638805786</v>
      </c>
      <c r="N33" s="5"/>
      <c r="O33" s="5"/>
      <c r="P33" s="5"/>
      <c r="Q33" s="5"/>
    </row>
    <row r="34" spans="1:17" x14ac:dyDescent="0.25">
      <c r="A34" s="10">
        <v>43892</v>
      </c>
      <c r="B34" s="9" t="s">
        <v>20</v>
      </c>
      <c r="C34" s="9">
        <v>14.25909090909091</v>
      </c>
      <c r="D34" s="9">
        <v>64.731818181818184</v>
      </c>
      <c r="E34" s="9">
        <v>25.286363636363639</v>
      </c>
      <c r="F34" s="9">
        <v>2</v>
      </c>
      <c r="G34" s="12">
        <v>6.6863972160824998</v>
      </c>
      <c r="J34" s="12">
        <v>6.6863972160824998</v>
      </c>
      <c r="M34" s="12">
        <v>6.7472510476724699</v>
      </c>
      <c r="N34" s="5"/>
      <c r="O34" s="5"/>
      <c r="P34" s="5"/>
      <c r="Q34" s="5"/>
    </row>
    <row r="35" spans="1:17" x14ac:dyDescent="0.25">
      <c r="A35" s="10">
        <v>43893</v>
      </c>
      <c r="B35" s="9" t="s">
        <v>20</v>
      </c>
      <c r="C35" s="9">
        <v>17</v>
      </c>
      <c r="D35" s="9">
        <v>59.790909090909103</v>
      </c>
      <c r="E35" s="9">
        <v>25.81818181818182</v>
      </c>
      <c r="F35" s="9">
        <v>0</v>
      </c>
      <c r="G35" s="12">
        <v>7.5846348849168104</v>
      </c>
      <c r="J35" s="12">
        <v>7.5846348849168104</v>
      </c>
      <c r="M35" s="12">
        <v>7.6621217089691003</v>
      </c>
      <c r="N35" s="5"/>
      <c r="O35" s="5"/>
      <c r="P35" s="5"/>
      <c r="Q35" s="5"/>
    </row>
    <row r="36" spans="1:17" x14ac:dyDescent="0.25">
      <c r="A36" s="10">
        <v>43894</v>
      </c>
      <c r="B36" s="9" t="s">
        <v>20</v>
      </c>
      <c r="C36" s="9">
        <v>12.46818181818182</v>
      </c>
      <c r="D36" s="9">
        <v>58.339130434782597</v>
      </c>
      <c r="E36" s="9">
        <v>26.5695652173913</v>
      </c>
      <c r="F36" s="9">
        <v>23</v>
      </c>
      <c r="G36" s="12">
        <v>8.6035471090363096</v>
      </c>
      <c r="J36" s="12">
        <v>8.6035471090363096</v>
      </c>
      <c r="M36" s="12">
        <v>8.7006843634805904</v>
      </c>
      <c r="N36" s="5"/>
      <c r="O36" s="5"/>
      <c r="P36" s="5"/>
      <c r="Q36" s="5"/>
    </row>
    <row r="37" spans="1:17" x14ac:dyDescent="0.25">
      <c r="A37" s="10">
        <v>43895</v>
      </c>
      <c r="B37" s="9" t="s">
        <v>20</v>
      </c>
      <c r="C37" s="9">
        <v>11.50909090909091</v>
      </c>
      <c r="D37" s="9">
        <v>55.895652173913049</v>
      </c>
      <c r="E37" s="9">
        <v>26.53913043478261</v>
      </c>
      <c r="F37" s="9">
        <v>2</v>
      </c>
      <c r="G37" s="12">
        <v>9.75935130524309</v>
      </c>
      <c r="J37" s="12">
        <v>9.75935130524309</v>
      </c>
      <c r="M37" s="12">
        <v>9.8797120060304096</v>
      </c>
      <c r="N37" s="5"/>
      <c r="O37" s="5"/>
      <c r="P37" s="5"/>
      <c r="Q37" s="5"/>
    </row>
    <row r="38" spans="1:17" x14ac:dyDescent="0.25">
      <c r="A38" s="10">
        <v>43896</v>
      </c>
      <c r="B38" s="9" t="s">
        <v>20</v>
      </c>
      <c r="C38" s="9">
        <v>9.3909090909090907</v>
      </c>
      <c r="D38" s="9">
        <v>53.273913043478267</v>
      </c>
      <c r="E38" s="9">
        <v>26.96521739130435</v>
      </c>
      <c r="F38" s="9">
        <v>1</v>
      </c>
      <c r="G38" s="12">
        <v>11.0704483021316</v>
      </c>
      <c r="J38" s="12">
        <v>11.0704483021316</v>
      </c>
      <c r="M38" s="12">
        <v>11.2182454502383</v>
      </c>
      <c r="N38" s="5"/>
      <c r="O38" s="5"/>
      <c r="P38" s="5"/>
      <c r="Q38" s="5"/>
    </row>
    <row r="39" spans="1:17" x14ac:dyDescent="0.25">
      <c r="A39" s="10">
        <v>43897</v>
      </c>
      <c r="B39" s="9" t="s">
        <v>20</v>
      </c>
      <c r="C39" s="9">
        <v>10.31818181818182</v>
      </c>
      <c r="D39" s="9">
        <v>54.917391304347817</v>
      </c>
      <c r="E39" s="9">
        <v>27.234782608695649</v>
      </c>
      <c r="F39" s="9">
        <v>3</v>
      </c>
      <c r="G39" s="12">
        <v>12.557719255662899</v>
      </c>
      <c r="J39" s="12">
        <v>12.557719255662899</v>
      </c>
      <c r="M39" s="12">
        <v>12.7379007751016</v>
      </c>
      <c r="N39" s="5"/>
      <c r="O39" s="5"/>
      <c r="P39" s="5"/>
      <c r="Q39" s="5"/>
    </row>
    <row r="40" spans="1:17" x14ac:dyDescent="0.25">
      <c r="A40" s="10">
        <v>43898</v>
      </c>
      <c r="B40" s="9" t="s">
        <v>20</v>
      </c>
      <c r="C40" s="9">
        <v>10.481818181818181</v>
      </c>
      <c r="D40" s="9">
        <v>58.369565217391298</v>
      </c>
      <c r="E40" s="9">
        <v>26.95652173913043</v>
      </c>
      <c r="F40" s="9">
        <v>5</v>
      </c>
      <c r="G40" s="12">
        <v>14.2448651273286</v>
      </c>
      <c r="J40" s="12">
        <v>14.2448651273286</v>
      </c>
      <c r="M40" s="12">
        <v>14.4632183626283</v>
      </c>
      <c r="N40" s="5"/>
      <c r="O40" s="5"/>
      <c r="P40" s="5"/>
      <c r="Q40" s="5"/>
    </row>
    <row r="41" spans="1:17" x14ac:dyDescent="0.25">
      <c r="A41" s="10">
        <v>43899</v>
      </c>
      <c r="B41" s="9" t="s">
        <v>20</v>
      </c>
      <c r="C41" s="9">
        <v>9.8476190476190482</v>
      </c>
      <c r="D41" s="9">
        <v>56.686956521739127</v>
      </c>
      <c r="E41" s="9">
        <v>26.717391304347821</v>
      </c>
      <c r="F41" s="9">
        <v>4</v>
      </c>
      <c r="G41" s="12">
        <v>16.158796400833499</v>
      </c>
      <c r="J41" s="12">
        <v>16.158796400833499</v>
      </c>
      <c r="M41" s="12">
        <v>16.422059159028102</v>
      </c>
      <c r="N41" s="5"/>
      <c r="O41" s="5"/>
      <c r="P41" s="5"/>
      <c r="Q41" s="5"/>
    </row>
    <row r="42" spans="1:17" x14ac:dyDescent="0.25">
      <c r="A42" s="10">
        <v>43900</v>
      </c>
      <c r="B42" s="9" t="s">
        <v>20</v>
      </c>
      <c r="C42" s="9">
        <v>8.966666666666665</v>
      </c>
      <c r="D42" s="9">
        <v>58.539130434782621</v>
      </c>
      <c r="E42" s="9">
        <v>26.904347826086951</v>
      </c>
      <c r="F42" s="9">
        <v>13</v>
      </c>
      <c r="G42" s="12">
        <v>18.330083128680901</v>
      </c>
      <c r="J42" s="12">
        <v>18.330083128680901</v>
      </c>
      <c r="M42" s="12">
        <v>18.646054555190201</v>
      </c>
      <c r="N42" s="5"/>
      <c r="O42" s="5"/>
      <c r="P42" s="5"/>
      <c r="Q42" s="5"/>
    </row>
    <row r="43" spans="1:17" x14ac:dyDescent="0.25">
      <c r="A43" s="10">
        <v>43901</v>
      </c>
      <c r="B43" s="9" t="s">
        <v>20</v>
      </c>
      <c r="C43" s="9">
        <v>9.8999999999999986</v>
      </c>
      <c r="D43" s="9">
        <v>58.368181818181817</v>
      </c>
      <c r="E43" s="9">
        <v>27.0409090909091</v>
      </c>
      <c r="F43" s="9">
        <v>6</v>
      </c>
      <c r="G43" s="12">
        <v>20.793479036416102</v>
      </c>
      <c r="J43" s="12">
        <v>20.793479036416102</v>
      </c>
      <c r="M43" s="12">
        <v>21.171117148452002</v>
      </c>
      <c r="N43" s="5"/>
      <c r="O43" s="5"/>
      <c r="P43" s="5"/>
      <c r="Q43" s="5"/>
    </row>
    <row r="44" spans="1:17" x14ac:dyDescent="0.25">
      <c r="A44" s="10">
        <v>43902</v>
      </c>
      <c r="B44" s="9" t="s">
        <v>20</v>
      </c>
      <c r="C44" s="9">
        <v>10.58181818181818</v>
      </c>
      <c r="D44" s="9">
        <v>56.400000000000013</v>
      </c>
      <c r="E44" s="9">
        <v>27.20454545454545</v>
      </c>
      <c r="F44" s="9">
        <v>11</v>
      </c>
      <c r="G44" s="12">
        <v>23.5885388745379</v>
      </c>
      <c r="J44" s="12">
        <v>23.5885388745379</v>
      </c>
      <c r="M44" s="12">
        <v>24.038020631021801</v>
      </c>
      <c r="N44" s="5"/>
      <c r="O44" s="5"/>
      <c r="P44" s="5"/>
      <c r="Q44" s="5"/>
    </row>
    <row r="45" spans="1:17" x14ac:dyDescent="0.25">
      <c r="A45" s="10">
        <v>43903</v>
      </c>
      <c r="B45" s="9" t="s">
        <v>20</v>
      </c>
      <c r="C45" s="9">
        <v>10.25909090909091</v>
      </c>
      <c r="D45" s="9">
        <v>58.468181818181819</v>
      </c>
      <c r="E45" s="9">
        <v>27.695454545454549</v>
      </c>
      <c r="F45" s="9">
        <v>9</v>
      </c>
      <c r="G45" s="12">
        <v>26.7603561532657</v>
      </c>
      <c r="J45" s="12">
        <v>26.7603561532657</v>
      </c>
      <c r="M45" s="12">
        <v>27.293058166748601</v>
      </c>
      <c r="N45" s="5"/>
      <c r="O45" s="5"/>
      <c r="P45" s="5"/>
      <c r="Q45" s="5"/>
    </row>
    <row r="46" spans="1:17" x14ac:dyDescent="0.25">
      <c r="A46" s="10">
        <v>43904</v>
      </c>
      <c r="B46" s="9" t="s">
        <v>20</v>
      </c>
      <c r="C46" s="9">
        <v>9.6809523809523803</v>
      </c>
      <c r="D46" s="9">
        <v>60.65</v>
      </c>
      <c r="E46" s="9">
        <v>27.436363636363641</v>
      </c>
      <c r="F46" s="9">
        <v>20</v>
      </c>
      <c r="G46" s="12">
        <v>30.3604590076114</v>
      </c>
      <c r="J46" s="12">
        <v>30.3604590076114</v>
      </c>
      <c r="M46" s="12">
        <v>30.988789885280301</v>
      </c>
      <c r="N46" s="5"/>
      <c r="O46" s="5"/>
      <c r="P46" s="5"/>
      <c r="Q46" s="5"/>
    </row>
    <row r="47" spans="1:17" x14ac:dyDescent="0.25">
      <c r="A47" s="10">
        <v>43905</v>
      </c>
      <c r="B47" s="9" t="s">
        <v>20</v>
      </c>
      <c r="C47" s="9">
        <v>9.8428571428571416</v>
      </c>
      <c r="D47" s="9">
        <v>64.031818181818167</v>
      </c>
      <c r="E47" s="9">
        <v>26.631818181818179</v>
      </c>
      <c r="F47" s="9">
        <v>11</v>
      </c>
      <c r="G47" s="12">
        <v>34.447913359870903</v>
      </c>
      <c r="J47" s="12">
        <v>34.447913359870903</v>
      </c>
      <c r="M47" s="12">
        <v>35.184891561475801</v>
      </c>
      <c r="N47" s="5"/>
      <c r="O47" s="5"/>
      <c r="P47" s="5"/>
      <c r="Q47" s="5"/>
    </row>
    <row r="48" spans="1:17" x14ac:dyDescent="0.25">
      <c r="A48" s="10">
        <v>43906</v>
      </c>
      <c r="B48" s="9" t="s">
        <v>20</v>
      </c>
      <c r="C48" s="9">
        <v>11.459090909090911</v>
      </c>
      <c r="D48" s="9">
        <v>61.095454545454537</v>
      </c>
      <c r="E48" s="9">
        <v>27.59545454545454</v>
      </c>
      <c r="F48" s="9">
        <v>6</v>
      </c>
      <c r="G48" s="12">
        <v>39.090687146092698</v>
      </c>
      <c r="J48" s="12">
        <v>39.090687146092698</v>
      </c>
      <c r="M48" s="12">
        <v>39.949118181464399</v>
      </c>
      <c r="N48" s="5"/>
      <c r="O48" s="5"/>
      <c r="P48" s="5"/>
      <c r="Q48" s="5"/>
    </row>
    <row r="49" spans="1:17" x14ac:dyDescent="0.25">
      <c r="A49" s="10">
        <v>43907</v>
      </c>
      <c r="B49" s="9" t="s">
        <v>20</v>
      </c>
      <c r="C49" s="9">
        <v>11.50454545454545</v>
      </c>
      <c r="D49" s="9">
        <v>50.209090909090918</v>
      </c>
      <c r="E49" s="9">
        <v>27.99545454545455</v>
      </c>
      <c r="F49" s="9">
        <v>23</v>
      </c>
      <c r="G49" s="12">
        <v>44.367307075049801</v>
      </c>
      <c r="J49" s="12">
        <v>44.367307075049801</v>
      </c>
      <c r="M49" s="12">
        <v>45.358397951341203</v>
      </c>
      <c r="N49" s="5"/>
      <c r="O49" s="5"/>
      <c r="P49" s="5"/>
      <c r="Q49" s="5"/>
    </row>
    <row r="50" spans="1:17" x14ac:dyDescent="0.25">
      <c r="A50" s="10">
        <v>43908</v>
      </c>
      <c r="B50" s="9" t="s">
        <v>20</v>
      </c>
      <c r="C50" s="9">
        <v>12.518181818181819</v>
      </c>
      <c r="D50" s="9">
        <v>48.954545454545467</v>
      </c>
      <c r="E50" s="9">
        <v>27.9590909090909</v>
      </c>
      <c r="F50" s="9">
        <v>14</v>
      </c>
      <c r="G50" s="12">
        <v>50.368751806011502</v>
      </c>
      <c r="J50" s="12">
        <v>50.368751806011502</v>
      </c>
      <c r="M50" s="12">
        <v>51.500074410050402</v>
      </c>
      <c r="N50" s="5"/>
      <c r="O50" s="5"/>
      <c r="P50" s="5"/>
      <c r="Q50" s="5"/>
    </row>
    <row r="51" spans="1:17" x14ac:dyDescent="0.25">
      <c r="A51" s="10">
        <v>43909</v>
      </c>
      <c r="B51" s="9" t="s">
        <v>20</v>
      </c>
      <c r="C51" s="9">
        <v>13.063636363636361</v>
      </c>
      <c r="D51" s="9">
        <v>50.690909090909081</v>
      </c>
      <c r="E51" s="9">
        <v>27.809090909090902</v>
      </c>
      <c r="F51" s="9">
        <v>38</v>
      </c>
      <c r="G51" s="12">
        <v>57.200330791619002</v>
      </c>
      <c r="J51" s="12">
        <v>57.200330791619002</v>
      </c>
      <c r="M51" s="12">
        <v>58.473316698521302</v>
      </c>
      <c r="N51" s="5"/>
      <c r="O51" s="5"/>
      <c r="P51" s="5"/>
      <c r="Q51" s="5"/>
    </row>
    <row r="52" spans="1:17" x14ac:dyDescent="0.25">
      <c r="A52" s="10">
        <v>43910</v>
      </c>
      <c r="B52" s="9" t="s">
        <v>20</v>
      </c>
      <c r="C52" s="9">
        <v>11.213636363636359</v>
      </c>
      <c r="D52" s="9">
        <v>50.777272727272717</v>
      </c>
      <c r="E52" s="9">
        <v>28</v>
      </c>
      <c r="F52" s="9">
        <v>50</v>
      </c>
      <c r="G52" s="12">
        <v>64.9830322547881</v>
      </c>
      <c r="J52" s="12">
        <v>64.9830322547881</v>
      </c>
      <c r="M52" s="12">
        <v>66.390720751094307</v>
      </c>
      <c r="N52" s="5"/>
      <c r="O52" s="5"/>
      <c r="P52" s="5"/>
      <c r="Q52" s="5"/>
    </row>
    <row r="53" spans="1:17" x14ac:dyDescent="0.25">
      <c r="A53" s="10">
        <v>43911</v>
      </c>
      <c r="B53" s="9" t="s">
        <v>20</v>
      </c>
      <c r="C53" s="9">
        <v>10.50454545454545</v>
      </c>
      <c r="D53" s="9">
        <v>50.036363636363653</v>
      </c>
      <c r="E53" s="9">
        <v>28.372727272727271</v>
      </c>
      <c r="F53" s="9">
        <v>86</v>
      </c>
      <c r="G53" s="12">
        <v>73.853758257142204</v>
      </c>
      <c r="J53" s="12">
        <v>73.853758257142204</v>
      </c>
      <c r="M53" s="12">
        <v>75.380127256478104</v>
      </c>
      <c r="N53" s="5"/>
      <c r="O53" s="5"/>
      <c r="P53" s="5"/>
      <c r="Q53" s="5"/>
    </row>
    <row r="54" spans="1:17" x14ac:dyDescent="0.25">
      <c r="A54" s="10">
        <v>43912</v>
      </c>
      <c r="B54" s="9" t="s">
        <v>20</v>
      </c>
      <c r="C54" s="9">
        <v>7.1181818181818191</v>
      </c>
      <c r="D54" s="9">
        <v>47.736363636363642</v>
      </c>
      <c r="E54" s="9">
        <v>28.290909090909089</v>
      </c>
      <c r="F54" s="9">
        <v>66</v>
      </c>
      <c r="G54" s="12">
        <v>83.964497142659198</v>
      </c>
      <c r="J54" s="12">
        <v>83.964497142659198</v>
      </c>
      <c r="M54" s="12">
        <v>85.586685733539696</v>
      </c>
      <c r="N54" s="5"/>
      <c r="O54" s="5"/>
      <c r="P54" s="5"/>
      <c r="Q54" s="5"/>
    </row>
    <row r="55" spans="1:17" x14ac:dyDescent="0.25">
      <c r="A55" s="10">
        <v>43913</v>
      </c>
      <c r="B55" s="9" t="s">
        <v>20</v>
      </c>
      <c r="C55" s="9">
        <v>7.5809523809523824</v>
      </c>
      <c r="D55" s="9">
        <v>48.022727272727273</v>
      </c>
      <c r="E55" s="9">
        <v>27.934782608695642</v>
      </c>
      <c r="F55" s="9">
        <v>103</v>
      </c>
      <c r="G55" s="12">
        <v>95.481850506900798</v>
      </c>
      <c r="J55" s="12">
        <v>95.481850506900798</v>
      </c>
      <c r="M55" s="12">
        <v>97.175198038508299</v>
      </c>
      <c r="N55" s="5"/>
      <c r="O55" s="5"/>
      <c r="P55" s="5"/>
      <c r="Q55" s="5"/>
    </row>
    <row r="56" spans="1:17" x14ac:dyDescent="0.25">
      <c r="A56" s="10">
        <v>43914</v>
      </c>
      <c r="B56" s="9" t="s">
        <v>20</v>
      </c>
      <c r="C56" s="9">
        <v>7.019047619047619</v>
      </c>
      <c r="D56" s="9">
        <v>50.572727272727271</v>
      </c>
      <c r="E56" s="9">
        <v>28.739130434782609</v>
      </c>
      <c r="F56" s="9">
        <v>37</v>
      </c>
      <c r="G56" s="12">
        <v>108.589095833944</v>
      </c>
      <c r="J56" s="12">
        <v>108.589095833944</v>
      </c>
      <c r="M56" s="12">
        <v>110.33277912861</v>
      </c>
      <c r="N56" s="5"/>
      <c r="O56" s="5"/>
      <c r="P56" s="5"/>
      <c r="Q56" s="5"/>
    </row>
    <row r="57" spans="1:17" x14ac:dyDescent="0.25">
      <c r="A57" s="10">
        <v>43915</v>
      </c>
      <c r="B57" s="9" t="s">
        <v>20</v>
      </c>
      <c r="C57" s="9">
        <v>7.6857142857142859</v>
      </c>
      <c r="D57" s="9">
        <v>58.468181818181819</v>
      </c>
      <c r="E57" s="9">
        <v>27.695454545454549</v>
      </c>
      <c r="F57" s="9">
        <v>121</v>
      </c>
      <c r="G57" s="12">
        <v>123.491572345981</v>
      </c>
      <c r="J57" s="12">
        <v>123.491572345981</v>
      </c>
      <c r="M57" s="12">
        <v>125.271878025316</v>
      </c>
      <c r="N57" s="5"/>
      <c r="O57" s="5"/>
      <c r="P57" s="5"/>
      <c r="Q57" s="5"/>
    </row>
    <row r="58" spans="1:17" x14ac:dyDescent="0.25">
      <c r="A58" s="10">
        <v>43916</v>
      </c>
      <c r="B58" s="9" t="s">
        <v>20</v>
      </c>
      <c r="C58" s="9">
        <v>5.723809523809523</v>
      </c>
      <c r="D58" s="9">
        <v>60.65</v>
      </c>
      <c r="E58" s="9">
        <v>27.436363636363641</v>
      </c>
      <c r="F58" s="9">
        <v>70</v>
      </c>
      <c r="G58" s="12">
        <v>140.42373941192301</v>
      </c>
      <c r="J58" s="12">
        <v>140.42373941192301</v>
      </c>
      <c r="M58" s="12">
        <v>142.23370773062001</v>
      </c>
      <c r="N58" s="5"/>
      <c r="O58" s="5"/>
      <c r="P58" s="5"/>
      <c r="Q58" s="5"/>
    </row>
    <row r="59" spans="1:17" x14ac:dyDescent="0.25">
      <c r="A59" s="10">
        <v>43917</v>
      </c>
      <c r="B59" s="9" t="s">
        <v>20</v>
      </c>
      <c r="C59" s="9">
        <v>5.0714285714285712</v>
      </c>
      <c r="D59" s="9">
        <v>64.031818181818167</v>
      </c>
      <c r="E59" s="9">
        <v>26.631818181818179</v>
      </c>
      <c r="F59" s="9">
        <v>160</v>
      </c>
      <c r="G59" s="12">
        <v>159.65563903475001</v>
      </c>
      <c r="H59" s="9"/>
      <c r="J59" s="12">
        <v>159.65563903475001</v>
      </c>
      <c r="M59" s="12">
        <v>161.49213944551201</v>
      </c>
      <c r="N59" s="5"/>
      <c r="O59" s="5"/>
      <c r="P59" s="5"/>
      <c r="Q59" s="5"/>
    </row>
    <row r="60" spans="1:17" x14ac:dyDescent="0.25">
      <c r="A60" s="10">
        <v>43918</v>
      </c>
      <c r="B60" s="9" t="s">
        <v>20</v>
      </c>
      <c r="C60" s="9">
        <v>5.1476190476190489</v>
      </c>
      <c r="D60" s="9">
        <v>61.095454545454537</v>
      </c>
      <c r="E60" s="9">
        <v>27.59545454545454</v>
      </c>
      <c r="F60" s="9">
        <v>100</v>
      </c>
      <c r="G60" s="12">
        <v>181.498010785134</v>
      </c>
      <c r="H60" s="9"/>
      <c r="J60" s="12">
        <v>181.498010785134</v>
      </c>
      <c r="M60" s="12">
        <v>183.358123927078</v>
      </c>
      <c r="N60" s="5"/>
      <c r="O60" s="5"/>
      <c r="P60" s="5"/>
      <c r="Q60" s="5"/>
    </row>
    <row r="61" spans="1:17" x14ac:dyDescent="0.25">
      <c r="A61" s="10">
        <v>43919</v>
      </c>
      <c r="B61" s="9" t="s">
        <v>20</v>
      </c>
      <c r="C61" s="9">
        <v>5.3666666666666663</v>
      </c>
      <c r="D61" s="9">
        <v>50.209090909090918</v>
      </c>
      <c r="E61" s="9">
        <v>27.99545454545455</v>
      </c>
      <c r="F61" s="9">
        <v>37</v>
      </c>
      <c r="G61" s="12">
        <v>206.30678682655599</v>
      </c>
      <c r="H61" s="9"/>
      <c r="J61" s="12">
        <v>206.30678682655599</v>
      </c>
      <c r="M61" s="12">
        <v>208.184711319662</v>
      </c>
      <c r="N61" s="5"/>
      <c r="O61" s="5"/>
      <c r="P61" s="5"/>
      <c r="Q61" s="5"/>
    </row>
    <row r="62" spans="1:17" x14ac:dyDescent="0.25">
      <c r="A62" s="10">
        <v>43920</v>
      </c>
      <c r="B62" s="9" t="s">
        <v>20</v>
      </c>
      <c r="C62" s="9">
        <v>5.6904761904761916</v>
      </c>
      <c r="D62" s="9">
        <v>48.954545454545467</v>
      </c>
      <c r="E62" s="9">
        <v>27.9590909090909</v>
      </c>
      <c r="F62" s="9">
        <v>227</v>
      </c>
      <c r="G62" s="12">
        <v>234.48797322296099</v>
      </c>
      <c r="H62" s="9"/>
      <c r="J62" s="12">
        <v>234.48797322296099</v>
      </c>
      <c r="M62" s="12">
        <v>236.37275044278101</v>
      </c>
      <c r="N62" s="5"/>
      <c r="O62" s="5"/>
      <c r="P62" s="5"/>
      <c r="Q62" s="5"/>
    </row>
    <row r="63" spans="1:17" x14ac:dyDescent="0.25">
      <c r="A63" s="10">
        <v>43921</v>
      </c>
      <c r="B63" s="9" t="s">
        <v>20</v>
      </c>
      <c r="C63" s="9">
        <v>5.7714285714285696</v>
      </c>
      <c r="D63" s="9">
        <v>50.690909090909081</v>
      </c>
      <c r="E63" s="9">
        <v>27.809090909090902</v>
      </c>
      <c r="F63" s="9">
        <v>146</v>
      </c>
      <c r="G63" s="12">
        <v>266.503520809571</v>
      </c>
      <c r="H63" s="9"/>
      <c r="J63" s="12">
        <v>266.503520809571</v>
      </c>
      <c r="M63" s="12">
        <v>268.37735946854599</v>
      </c>
      <c r="N63" s="5"/>
      <c r="O63" s="5"/>
      <c r="P63" s="5"/>
      <c r="Q63" s="5"/>
    </row>
    <row r="64" spans="1:17" x14ac:dyDescent="0.25">
      <c r="A64" s="10">
        <v>43922</v>
      </c>
      <c r="B64" s="9" t="s">
        <v>20</v>
      </c>
      <c r="C64" s="9">
        <v>5.7666666666666666</v>
      </c>
      <c r="D64" s="9">
        <v>50.777272727272717</v>
      </c>
      <c r="E64" s="9">
        <v>28</v>
      </c>
      <c r="F64" s="9">
        <v>601</v>
      </c>
      <c r="G64" s="12">
        <v>302.87840498618198</v>
      </c>
      <c r="H64" s="9"/>
      <c r="J64" s="12">
        <v>302.87840498618198</v>
      </c>
      <c r="M64" s="12">
        <v>304.71527234980601</v>
      </c>
      <c r="N64" s="5"/>
      <c r="O64" s="5"/>
      <c r="P64" s="5"/>
      <c r="Q64" s="5"/>
    </row>
    <row r="65" spans="1:17" x14ac:dyDescent="0.25">
      <c r="A65" s="10">
        <v>43923</v>
      </c>
      <c r="B65" s="9" t="s">
        <v>20</v>
      </c>
      <c r="C65" s="9">
        <v>5.2142857142857144</v>
      </c>
      <c r="D65" s="9">
        <v>50.036363636363653</v>
      </c>
      <c r="E65" s="9">
        <v>28.372727272727271</v>
      </c>
      <c r="F65" s="9">
        <v>545</v>
      </c>
      <c r="G65" s="12">
        <v>344.20897256341902</v>
      </c>
      <c r="H65" s="9"/>
      <c r="J65" s="12">
        <v>344.20897256341902</v>
      </c>
      <c r="M65" s="12">
        <v>345.97317946591801</v>
      </c>
      <c r="N65" s="5"/>
      <c r="O65" s="5"/>
      <c r="P65" s="5"/>
      <c r="Q65" s="5"/>
    </row>
    <row r="66" spans="1:17" x14ac:dyDescent="0.25">
      <c r="A66" s="10">
        <v>43924</v>
      </c>
      <c r="B66" s="9" t="s">
        <v>20</v>
      </c>
      <c r="C66" s="9">
        <v>5.3476190476190464</v>
      </c>
      <c r="D66" s="9">
        <v>47.736363636363642</v>
      </c>
      <c r="E66" s="9">
        <v>28.290909090909089</v>
      </c>
      <c r="F66" s="9">
        <v>24</v>
      </c>
      <c r="G66" s="12">
        <v>391.172601938659</v>
      </c>
      <c r="H66" s="9"/>
      <c r="J66" s="12">
        <v>391.172601938659</v>
      </c>
      <c r="M66" s="12">
        <v>392.81719696146598</v>
      </c>
      <c r="N66" s="5"/>
      <c r="O66" s="5"/>
      <c r="P66" s="5"/>
      <c r="Q66" s="5"/>
    </row>
    <row r="67" spans="1:17" x14ac:dyDescent="0.25">
      <c r="A67" s="10">
        <v>43925</v>
      </c>
      <c r="B67" s="9" t="s">
        <v>20</v>
      </c>
      <c r="C67" s="9">
        <v>5.928571428571427</v>
      </c>
      <c r="D67" s="9">
        <v>48.022727272727273</v>
      </c>
      <c r="E67" s="9">
        <v>27.934782608695642</v>
      </c>
      <c r="F67" s="9">
        <v>515</v>
      </c>
      <c r="G67" s="12">
        <v>444.53876566662098</v>
      </c>
      <c r="H67" s="9"/>
      <c r="J67" s="12">
        <v>444.53876566662098</v>
      </c>
      <c r="M67" s="12">
        <v>446.00361741996602</v>
      </c>
      <c r="N67" s="5"/>
      <c r="O67" s="5"/>
      <c r="P67" s="5"/>
      <c r="Q67" s="5"/>
    </row>
    <row r="68" spans="1:17" x14ac:dyDescent="0.25">
      <c r="A68" s="10">
        <v>43926</v>
      </c>
      <c r="B68" s="9" t="s">
        <v>20</v>
      </c>
      <c r="C68" s="9">
        <v>6.3095238095238084</v>
      </c>
      <c r="D68" s="9">
        <v>50.572727272727271</v>
      </c>
      <c r="E68" s="9">
        <v>28.739130434782609</v>
      </c>
      <c r="F68" s="9">
        <v>506</v>
      </c>
      <c r="G68" s="12">
        <v>505.18163495495298</v>
      </c>
      <c r="H68" s="9"/>
      <c r="J68" s="12">
        <v>505.18163495495298</v>
      </c>
      <c r="M68" s="12">
        <v>506.39111512917702</v>
      </c>
      <c r="N68" s="5"/>
      <c r="O68" s="5"/>
      <c r="P68" s="5"/>
      <c r="Q68" s="5"/>
    </row>
    <row r="69" spans="1:17" x14ac:dyDescent="0.25">
      <c r="A69" s="10">
        <v>43927</v>
      </c>
      <c r="B69" s="9" t="s">
        <v>20</v>
      </c>
      <c r="C69" s="9">
        <v>6.1250000000000009</v>
      </c>
      <c r="D69" s="9">
        <v>50.414285714285718</v>
      </c>
      <c r="E69" s="9">
        <v>29.09090909090909</v>
      </c>
      <c r="F69" s="9">
        <v>1190</v>
      </c>
      <c r="G69" s="12">
        <v>574.09441064800205</v>
      </c>
      <c r="H69" s="9"/>
      <c r="J69" s="12">
        <v>574.09441064800205</v>
      </c>
      <c r="M69" s="12">
        <v>574.95460258499998</v>
      </c>
      <c r="N69" s="5"/>
      <c r="O69" s="5"/>
      <c r="P69" s="5"/>
      <c r="Q69" s="5"/>
    </row>
    <row r="70" spans="1:17" x14ac:dyDescent="0.25">
      <c r="A70" s="10">
        <v>43928</v>
      </c>
      <c r="B70" s="9" t="s">
        <v>20</v>
      </c>
      <c r="C70" s="9">
        <v>5.3999999999999986</v>
      </c>
      <c r="D70" s="9">
        <v>50.627272727272732</v>
      </c>
      <c r="E70" s="9">
        <v>28.369565217391312</v>
      </c>
      <c r="F70" s="9">
        <v>533</v>
      </c>
      <c r="G70" s="12">
        <v>652.40560512111904</v>
      </c>
      <c r="H70" s="9"/>
      <c r="J70" s="12">
        <v>652.40560512111904</v>
      </c>
      <c r="M70" s="12">
        <v>652.80096141858598</v>
      </c>
      <c r="N70" s="5"/>
      <c r="O70" s="5"/>
      <c r="P70" s="5"/>
      <c r="Q70" s="5"/>
    </row>
    <row r="71" spans="1:17" x14ac:dyDescent="0.25">
      <c r="A71" s="10">
        <v>43929</v>
      </c>
      <c r="B71" s="9" t="s">
        <v>20</v>
      </c>
      <c r="C71" s="9">
        <v>5.7681818181818194</v>
      </c>
      <c r="D71" s="9">
        <v>48.765217391304347</v>
      </c>
      <c r="E71" s="9">
        <v>28.330434782608691</v>
      </c>
      <c r="F71" s="9">
        <v>605</v>
      </c>
      <c r="G71" s="12">
        <v>741.39753749664203</v>
      </c>
      <c r="H71" s="9"/>
      <c r="J71" s="12">
        <v>741.39753749664203</v>
      </c>
      <c r="M71" s="12">
        <v>741.18690103652</v>
      </c>
      <c r="N71" s="5"/>
      <c r="O71" s="5"/>
      <c r="P71" s="5"/>
      <c r="Q71" s="5"/>
    </row>
    <row r="72" spans="1:17" x14ac:dyDescent="0.25">
      <c r="A72" s="10">
        <v>43930</v>
      </c>
      <c r="B72" s="9" t="s">
        <v>20</v>
      </c>
      <c r="C72" s="9">
        <v>6.2272727272727284</v>
      </c>
      <c r="D72" s="9">
        <v>50.495652173913037</v>
      </c>
      <c r="E72" s="9">
        <v>28.482608695652171</v>
      </c>
      <c r="F72" s="9">
        <v>809</v>
      </c>
      <c r="G72" s="12">
        <v>842.52734371681504</v>
      </c>
      <c r="H72" s="9"/>
      <c r="J72" s="12">
        <v>842.52734371681504</v>
      </c>
      <c r="M72" s="12">
        <v>841.53923241246605</v>
      </c>
      <c r="N72" s="5"/>
      <c r="O72" s="5"/>
      <c r="P72" s="5"/>
      <c r="Q72" s="5"/>
    </row>
    <row r="73" spans="1:17" x14ac:dyDescent="0.25">
      <c r="A73" s="10">
        <v>43931</v>
      </c>
      <c r="B73" s="9" t="s">
        <v>20</v>
      </c>
      <c r="C73" s="9">
        <v>6.8727272727272748</v>
      </c>
      <c r="D73" s="9">
        <v>50.756521739130442</v>
      </c>
      <c r="E73" s="9">
        <v>29.139130434782611</v>
      </c>
      <c r="F73" s="9">
        <v>873</v>
      </c>
      <c r="G73" s="12">
        <v>957.45084540000005</v>
      </c>
      <c r="H73" s="9"/>
      <c r="J73" s="12">
        <v>957.45084540000005</v>
      </c>
      <c r="K73" s="5" t="s">
        <v>36</v>
      </c>
      <c r="M73" s="12">
        <v>955.47788319843096</v>
      </c>
      <c r="N73" s="12" t="s">
        <v>36</v>
      </c>
      <c r="O73" s="5"/>
      <c r="P73" s="5"/>
      <c r="Q73" s="5"/>
    </row>
    <row r="74" spans="1:17" x14ac:dyDescent="0.25">
      <c r="A74" s="10">
        <v>43932</v>
      </c>
      <c r="B74" s="9" t="s">
        <v>20</v>
      </c>
      <c r="C74" s="9">
        <v>6.4227272727272711</v>
      </c>
      <c r="D74" s="9">
        <v>47.34782608695653</v>
      </c>
      <c r="E74" s="9">
        <v>29.76956521739131</v>
      </c>
      <c r="F74" s="9">
        <v>848</v>
      </c>
      <c r="G74" s="12">
        <v>254.164538281749</v>
      </c>
      <c r="H74" s="9"/>
      <c r="J74" s="12">
        <v>254.164538281749</v>
      </c>
      <c r="M74" s="12">
        <v>1084.8420242427901</v>
      </c>
      <c r="N74" s="5"/>
      <c r="O74" s="5"/>
      <c r="P74" s="5"/>
      <c r="Q74" s="5"/>
    </row>
    <row r="75" spans="1:17" x14ac:dyDescent="0.25">
      <c r="A75" s="10">
        <v>43933</v>
      </c>
      <c r="B75" s="9" t="s">
        <v>20</v>
      </c>
      <c r="C75" s="9">
        <v>6.4090909090909092</v>
      </c>
      <c r="D75" s="9">
        <v>48.030434782608687</v>
      </c>
      <c r="E75" s="9">
        <v>29.973913043478269</v>
      </c>
      <c r="F75" s="9">
        <v>759</v>
      </c>
      <c r="G75" s="12">
        <v>303.86217138388798</v>
      </c>
      <c r="H75" s="9"/>
      <c r="J75" s="12">
        <v>303.86217138388798</v>
      </c>
      <c r="M75" s="12">
        <v>-525.18920695201905</v>
      </c>
      <c r="N75" s="5"/>
      <c r="O75" s="5"/>
      <c r="P75" s="5"/>
      <c r="Q75" s="5"/>
    </row>
    <row r="76" spans="1:17" x14ac:dyDescent="0.25">
      <c r="A76" s="10">
        <v>43934</v>
      </c>
      <c r="B76" s="9" t="s">
        <v>20</v>
      </c>
      <c r="C76" s="9">
        <v>7.0666666666666673</v>
      </c>
      <c r="D76" s="9">
        <v>47.727272727272727</v>
      </c>
      <c r="E76" s="9">
        <v>30.165217391304349</v>
      </c>
      <c r="F76" s="9">
        <v>1248</v>
      </c>
      <c r="G76" s="12">
        <v>316.39077229807401</v>
      </c>
      <c r="H76" s="9"/>
      <c r="J76" s="12">
        <v>316.39077229807401</v>
      </c>
      <c r="M76" s="12">
        <v>2151.3352050113299</v>
      </c>
      <c r="N76" s="5"/>
      <c r="O76" s="5"/>
      <c r="P76" s="5"/>
      <c r="Q76" s="5"/>
    </row>
    <row r="77" spans="1:17" x14ac:dyDescent="0.25">
      <c r="A77" s="10">
        <v>43935</v>
      </c>
      <c r="B77" s="9" t="s">
        <v>20</v>
      </c>
      <c r="C77" s="9">
        <v>7.2142857142857126</v>
      </c>
      <c r="D77" s="9">
        <v>47.409090909090921</v>
      </c>
      <c r="E77" s="9">
        <v>30.695652173913039</v>
      </c>
      <c r="F77" s="9">
        <v>1034</v>
      </c>
      <c r="G77" s="12">
        <v>262.76084656249498</v>
      </c>
      <c r="H77" s="9"/>
      <c r="J77" s="12">
        <v>262.76084656249498</v>
      </c>
      <c r="M77" s="12">
        <v>1140.8706099977001</v>
      </c>
      <c r="N77" s="5"/>
      <c r="O77" s="5"/>
      <c r="P77" s="5"/>
      <c r="Q77" s="5"/>
    </row>
    <row r="78" spans="1:17" x14ac:dyDescent="0.25">
      <c r="A78" s="10">
        <v>43936</v>
      </c>
      <c r="B78" s="9" t="s">
        <v>20</v>
      </c>
      <c r="C78" s="9">
        <v>6.9619047619047629</v>
      </c>
      <c r="D78" s="9">
        <v>47.65</v>
      </c>
      <c r="E78" s="9">
        <v>29.904347826086958</v>
      </c>
      <c r="F78" s="9">
        <v>835</v>
      </c>
      <c r="G78" s="12">
        <v>255.456624546482</v>
      </c>
      <c r="H78" s="9"/>
      <c r="J78" s="12">
        <v>255.456624546482</v>
      </c>
      <c r="M78" s="12">
        <v>3013.3818507221199</v>
      </c>
      <c r="N78" s="5"/>
      <c r="O78" s="5"/>
      <c r="P78" s="5"/>
      <c r="Q78" s="5"/>
    </row>
    <row r="79" spans="1:17" x14ac:dyDescent="0.25">
      <c r="A79" s="10">
        <v>43937</v>
      </c>
      <c r="B79" s="9" t="s">
        <v>20</v>
      </c>
      <c r="C79" s="9">
        <v>7.2818181818181822</v>
      </c>
      <c r="D79" s="9">
        <v>48.139130434782601</v>
      </c>
      <c r="E79" s="9">
        <v>29.708695652173919</v>
      </c>
      <c r="F79" s="9">
        <v>1108</v>
      </c>
      <c r="G79" s="12">
        <v>289.17652072773501</v>
      </c>
      <c r="H79" s="9"/>
      <c r="J79" s="12">
        <v>289.17652072773501</v>
      </c>
      <c r="M79" s="12">
        <v>2464.0953672483902</v>
      </c>
      <c r="N79" s="5"/>
      <c r="O79" s="5"/>
      <c r="P79" s="5"/>
      <c r="Q79" s="5"/>
    </row>
    <row r="80" spans="1:17" x14ac:dyDescent="0.25">
      <c r="A80" s="10">
        <v>43938</v>
      </c>
      <c r="B80" s="9" t="s">
        <v>20</v>
      </c>
      <c r="C80" s="9">
        <v>5.9272727272727259</v>
      </c>
      <c r="D80" s="9">
        <v>51.952173913043481</v>
      </c>
      <c r="E80" s="9">
        <v>30.069565217391311</v>
      </c>
      <c r="F80" s="9">
        <v>922</v>
      </c>
      <c r="G80" s="12">
        <v>263.40614762085499</v>
      </c>
      <c r="H80" s="9"/>
      <c r="J80" s="12">
        <v>263.40614762085499</v>
      </c>
      <c r="M80" s="12">
        <v>3522.7493706108698</v>
      </c>
      <c r="N80" s="5"/>
      <c r="O80" s="5"/>
      <c r="P80" s="5"/>
      <c r="Q80" s="5"/>
    </row>
    <row r="81" spans="1:17" x14ac:dyDescent="0.25">
      <c r="A81" s="10">
        <v>43939</v>
      </c>
      <c r="B81" s="9" t="s">
        <v>20</v>
      </c>
      <c r="C81" s="9">
        <v>5.6999999999999993</v>
      </c>
      <c r="D81" s="9">
        <v>54.334782608695647</v>
      </c>
      <c r="E81" s="9">
        <v>29.530434782608701</v>
      </c>
      <c r="F81" s="9">
        <v>1370</v>
      </c>
      <c r="G81" s="12">
        <v>421.52412164165901</v>
      </c>
      <c r="H81" s="9"/>
      <c r="J81" s="12">
        <v>421.52412164165901</v>
      </c>
      <c r="M81" s="12">
        <v>3419.5284725134402</v>
      </c>
      <c r="N81" s="5"/>
      <c r="O81" s="5"/>
      <c r="P81" s="5"/>
      <c r="Q81" s="5"/>
    </row>
    <row r="82" spans="1:17" x14ac:dyDescent="0.25">
      <c r="A82" s="10">
        <v>43940</v>
      </c>
      <c r="B82" s="9" t="s">
        <v>20</v>
      </c>
      <c r="C82" s="9">
        <v>5.495454545454546</v>
      </c>
      <c r="D82" s="9">
        <v>52.37826086956521</v>
      </c>
      <c r="E82" s="9">
        <v>29.426086956521729</v>
      </c>
      <c r="F82" s="9">
        <v>1893</v>
      </c>
      <c r="G82" s="12">
        <v>465.83643705159699</v>
      </c>
      <c r="H82" s="9"/>
      <c r="J82" s="12">
        <v>465.83643705159699</v>
      </c>
      <c r="M82" s="12">
        <v>3611.2011509440799</v>
      </c>
      <c r="N82" s="5"/>
      <c r="O82" s="5"/>
      <c r="P82" s="5"/>
      <c r="Q82" s="5"/>
    </row>
    <row r="83" spans="1:17" x14ac:dyDescent="0.25">
      <c r="A83" s="10">
        <v>43941</v>
      </c>
      <c r="B83" s="9" t="s">
        <v>20</v>
      </c>
      <c r="C83" s="9">
        <v>6.6954545454545444</v>
      </c>
      <c r="D83" s="9">
        <v>53.608695652173907</v>
      </c>
      <c r="E83" s="9">
        <v>27.486956521739131</v>
      </c>
      <c r="F83" s="9">
        <v>924</v>
      </c>
      <c r="G83" s="12">
        <v>511.65075617812403</v>
      </c>
      <c r="H83" s="9"/>
      <c r="J83" s="12">
        <v>511.65075617812403</v>
      </c>
      <c r="M83" s="12">
        <v>3839.9268327981399</v>
      </c>
      <c r="N83" s="5"/>
      <c r="O83" s="5"/>
      <c r="P83" s="5"/>
      <c r="Q83" s="5"/>
    </row>
    <row r="84" spans="1:17" x14ac:dyDescent="0.25">
      <c r="A84" s="10">
        <v>43942</v>
      </c>
      <c r="B84" s="9" t="s">
        <v>20</v>
      </c>
      <c r="C84" s="9">
        <v>6.5818181818181811</v>
      </c>
      <c r="D84" s="9">
        <v>54.486956521739131</v>
      </c>
      <c r="E84" s="9">
        <v>28.482608695652171</v>
      </c>
      <c r="F84" s="9">
        <v>1541</v>
      </c>
      <c r="G84" s="12">
        <v>383.31168207574302</v>
      </c>
      <c r="H84" s="9"/>
      <c r="J84" s="12">
        <v>383.31168207574302</v>
      </c>
      <c r="M84" s="12">
        <v>3985.8791672610801</v>
      </c>
      <c r="N84" s="5"/>
      <c r="O84" s="5"/>
      <c r="P84" s="5"/>
      <c r="Q84" s="5"/>
    </row>
    <row r="85" spans="1:17" x14ac:dyDescent="0.25">
      <c r="A85" s="10">
        <v>43943</v>
      </c>
      <c r="B85" s="9" t="s">
        <v>20</v>
      </c>
      <c r="C85" s="9">
        <v>7.031818181818184</v>
      </c>
      <c r="D85" s="9">
        <v>53.41304347826086</v>
      </c>
      <c r="E85" s="9">
        <v>29.15652173913044</v>
      </c>
      <c r="F85" s="9">
        <v>1290</v>
      </c>
      <c r="G85" s="12">
        <v>411.231808277722</v>
      </c>
      <c r="H85" s="9"/>
      <c r="J85" s="12">
        <v>411.231808277722</v>
      </c>
      <c r="M85" s="12">
        <v>4659.9698958323497</v>
      </c>
      <c r="N85" s="5"/>
      <c r="O85" s="5"/>
      <c r="P85" s="5"/>
      <c r="Q85" s="5"/>
    </row>
    <row r="86" spans="1:17" x14ac:dyDescent="0.25">
      <c r="A86" s="10">
        <v>43944</v>
      </c>
      <c r="B86" s="9" t="s">
        <v>20</v>
      </c>
      <c r="C86" s="9">
        <v>6.7636363636363646</v>
      </c>
      <c r="D86" s="9">
        <v>54.360869565217378</v>
      </c>
      <c r="E86" s="9">
        <v>28.959090909090911</v>
      </c>
      <c r="F86" s="9">
        <v>1707</v>
      </c>
      <c r="G86" s="12">
        <v>364.45979624428901</v>
      </c>
      <c r="H86" s="9"/>
      <c r="J86" s="12">
        <v>364.45979624428901</v>
      </c>
      <c r="M86" s="12">
        <v>4427.70274203998</v>
      </c>
      <c r="N86" s="5"/>
      <c r="O86" s="5"/>
      <c r="P86" s="5"/>
      <c r="Q86" s="5"/>
    </row>
    <row r="87" spans="1:17" x14ac:dyDescent="0.25">
      <c r="A87" s="10">
        <v>43945</v>
      </c>
      <c r="B87" s="9" t="s">
        <v>20</v>
      </c>
      <c r="C87" s="9">
        <v>6.5142857142857133</v>
      </c>
      <c r="D87" s="9">
        <v>56.06818181818182</v>
      </c>
      <c r="E87" s="9">
        <v>28.790909090909089</v>
      </c>
      <c r="F87" s="9">
        <v>1453</v>
      </c>
      <c r="G87" s="12">
        <v>413.01525940895101</v>
      </c>
      <c r="H87" s="9"/>
      <c r="J87" s="12">
        <v>413.01525940895101</v>
      </c>
      <c r="M87" s="12">
        <v>5115.3370228535496</v>
      </c>
      <c r="N87" s="5"/>
      <c r="O87" s="5"/>
      <c r="P87" s="5"/>
      <c r="Q87" s="5"/>
    </row>
    <row r="88" spans="1:17" x14ac:dyDescent="0.25">
      <c r="A88" s="10">
        <v>43946</v>
      </c>
      <c r="B88" s="9" t="s">
        <v>20</v>
      </c>
      <c r="C88" s="9">
        <v>6.4714285714285706</v>
      </c>
      <c r="D88" s="9">
        <v>54.609090909090902</v>
      </c>
      <c r="E88" s="9">
        <v>28.945454545454549</v>
      </c>
      <c r="F88" s="9">
        <v>1753</v>
      </c>
      <c r="G88" s="12">
        <v>462.79293339495098</v>
      </c>
      <c r="H88" s="9"/>
      <c r="J88" s="12">
        <v>462.79293339495098</v>
      </c>
      <c r="M88" s="12">
        <v>4776.1098296336104</v>
      </c>
      <c r="N88" s="5"/>
      <c r="O88" s="5"/>
      <c r="P88" s="5"/>
      <c r="Q88" s="5"/>
    </row>
    <row r="89" spans="1:17" x14ac:dyDescent="0.25">
      <c r="A89" s="10">
        <v>43947</v>
      </c>
      <c r="B89" s="9" t="s">
        <v>20</v>
      </c>
      <c r="C89" s="9">
        <v>5.3818181818181818</v>
      </c>
      <c r="D89" s="9">
        <v>63.117391304347827</v>
      </c>
      <c r="E89" s="9">
        <v>28.18695652173913</v>
      </c>
      <c r="F89" s="9">
        <v>1607</v>
      </c>
      <c r="G89" s="12">
        <v>485.83896672337602</v>
      </c>
      <c r="H89" s="9"/>
      <c r="J89" s="12">
        <v>485.83896672337602</v>
      </c>
      <c r="M89" s="12">
        <v>5228.0479015492201</v>
      </c>
      <c r="N89" s="5"/>
      <c r="O89" s="5"/>
      <c r="P89" s="5"/>
      <c r="Q89" s="5"/>
    </row>
    <row r="90" spans="1:17" x14ac:dyDescent="0.25">
      <c r="A90" s="10">
        <v>43948</v>
      </c>
      <c r="B90" s="9" t="s">
        <v>20</v>
      </c>
      <c r="C90" s="9">
        <v>5.5181818181818194</v>
      </c>
      <c r="D90" s="9">
        <v>63.113043478260877</v>
      </c>
      <c r="E90" s="9">
        <v>28.234782608695649</v>
      </c>
      <c r="F90" s="9">
        <v>1561</v>
      </c>
      <c r="G90" s="12">
        <v>672.89029374947802</v>
      </c>
      <c r="H90" s="9"/>
      <c r="J90" s="12">
        <v>672.89029374947802</v>
      </c>
      <c r="M90" s="12">
        <v>5126.1087433388702</v>
      </c>
      <c r="N90" s="5"/>
      <c r="O90" s="5"/>
      <c r="P90" s="5"/>
      <c r="Q90" s="5"/>
    </row>
    <row r="91" spans="1:17" x14ac:dyDescent="0.25">
      <c r="A91" s="10">
        <v>43949</v>
      </c>
      <c r="B91" s="9" t="s">
        <v>20</v>
      </c>
      <c r="C91" s="9">
        <v>5.4090909090909101</v>
      </c>
      <c r="D91" s="9">
        <v>58.96521739130435</v>
      </c>
      <c r="E91" s="9">
        <v>29.130434782608699</v>
      </c>
      <c r="F91" s="9">
        <v>1873</v>
      </c>
      <c r="G91" s="12">
        <v>683.38128434637702</v>
      </c>
      <c r="H91" s="9"/>
      <c r="J91" s="12">
        <v>683.38128434637702</v>
      </c>
      <c r="M91" s="12">
        <v>4985.6589312227297</v>
      </c>
      <c r="N91" s="5"/>
      <c r="O91" s="5"/>
      <c r="P91" s="5"/>
      <c r="Q91" s="5"/>
    </row>
    <row r="92" spans="1:17" x14ac:dyDescent="0.25">
      <c r="A92" s="10">
        <v>43950</v>
      </c>
      <c r="B92" s="9" t="s">
        <v>20</v>
      </c>
      <c r="C92" s="9">
        <v>6.1954545454545462</v>
      </c>
      <c r="D92" s="9">
        <v>58.604347826086972</v>
      </c>
      <c r="E92" s="9">
        <v>29.247826086956529</v>
      </c>
      <c r="F92" s="9">
        <v>1738</v>
      </c>
      <c r="G92" s="12">
        <v>734.18247654970605</v>
      </c>
      <c r="H92" s="9"/>
      <c r="J92" s="12">
        <v>734.18247654970605</v>
      </c>
      <c r="M92" s="12">
        <v>5444.88186391827</v>
      </c>
      <c r="N92" s="5"/>
      <c r="O92" s="5"/>
      <c r="P92" s="5"/>
      <c r="Q92" s="5"/>
    </row>
    <row r="93" spans="1:17" x14ac:dyDescent="0.25">
      <c r="A93" s="10">
        <v>43951</v>
      </c>
      <c r="B93" s="9" t="s">
        <v>20</v>
      </c>
      <c r="C93" s="9">
        <v>6.3590909090909093</v>
      </c>
      <c r="D93" s="9">
        <v>58.221739130434791</v>
      </c>
      <c r="E93" s="9">
        <v>29.495652173913051</v>
      </c>
      <c r="F93" s="9">
        <v>1801</v>
      </c>
      <c r="G93" s="12">
        <v>628.96186059486695</v>
      </c>
      <c r="H93" s="9"/>
      <c r="J93" s="12">
        <v>628.96186059486695</v>
      </c>
      <c r="M93" s="12">
        <v>5249.4474830603904</v>
      </c>
      <c r="N93" s="5"/>
      <c r="O93" s="5"/>
      <c r="P93" s="5"/>
      <c r="Q93" s="5"/>
    </row>
    <row r="94" spans="1:17" x14ac:dyDescent="0.25">
      <c r="A94" s="10">
        <v>43952</v>
      </c>
      <c r="B94" s="9" t="s">
        <v>20</v>
      </c>
      <c r="C94" s="9">
        <v>5.8409090909090908</v>
      </c>
      <c r="D94" s="9">
        <v>57.669565217391302</v>
      </c>
      <c r="E94" s="9">
        <v>29.37826086956521</v>
      </c>
      <c r="F94" s="9">
        <v>2394</v>
      </c>
      <c r="G94" s="12">
        <v>623.36608250873098</v>
      </c>
      <c r="H94" s="9"/>
      <c r="J94" s="12">
        <v>623.36608250873098</v>
      </c>
      <c r="M94" s="12">
        <v>6062.5957608176304</v>
      </c>
      <c r="N94" s="5"/>
      <c r="P94" s="5"/>
      <c r="Q94" s="5"/>
    </row>
    <row r="95" spans="1:17" x14ac:dyDescent="0.25">
      <c r="A95" s="10">
        <v>43953</v>
      </c>
      <c r="B95" s="9" t="s">
        <v>20</v>
      </c>
      <c r="C95" s="9">
        <v>5.8272727272727272</v>
      </c>
      <c r="D95" s="9">
        <v>57.504347826086949</v>
      </c>
      <c r="E95" s="9">
        <v>29.052173913043479</v>
      </c>
      <c r="F95" s="9">
        <v>2442</v>
      </c>
      <c r="G95" s="12">
        <v>746.83754196785696</v>
      </c>
      <c r="H95" s="9"/>
      <c r="J95" s="12">
        <v>746.83754196785696</v>
      </c>
      <c r="M95" s="12">
        <v>5740.7845189386799</v>
      </c>
      <c r="P95" s="5"/>
      <c r="Q95" s="5"/>
    </row>
    <row r="96" spans="1:17" x14ac:dyDescent="0.25">
      <c r="A96" s="10">
        <v>43954</v>
      </c>
      <c r="B96" s="9" t="s">
        <v>20</v>
      </c>
      <c r="C96" s="9">
        <v>5.4409090909090914</v>
      </c>
      <c r="D96" s="9">
        <v>59.213043478260872</v>
      </c>
      <c r="E96" s="9">
        <v>29.278260869565219</v>
      </c>
      <c r="F96" s="9">
        <v>2806</v>
      </c>
      <c r="G96" s="12">
        <v>782.04938793109795</v>
      </c>
      <c r="H96" s="9"/>
      <c r="J96" s="12">
        <v>782.04938793109795</v>
      </c>
      <c r="M96" s="12">
        <v>6009.1583010792501</v>
      </c>
      <c r="P96" s="5"/>
      <c r="Q96" s="5"/>
    </row>
    <row r="97" spans="1:17" x14ac:dyDescent="0.25">
      <c r="A97" s="10">
        <v>43955</v>
      </c>
      <c r="B97" s="9" t="s">
        <v>20</v>
      </c>
      <c r="C97" s="9">
        <v>5.577272727272728</v>
      </c>
      <c r="D97" s="9">
        <v>57.643478260869557</v>
      </c>
      <c r="E97" s="9">
        <v>29.408695652173911</v>
      </c>
      <c r="F97" s="9">
        <v>3932</v>
      </c>
      <c r="G97" s="12">
        <v>897.36092888168503</v>
      </c>
      <c r="H97" s="9"/>
      <c r="J97" s="12">
        <v>897.36092888168503</v>
      </c>
      <c r="M97" s="12">
        <v>6041.9201787850798</v>
      </c>
      <c r="P97" s="5"/>
      <c r="Q97" s="5"/>
    </row>
    <row r="98" spans="1:17" x14ac:dyDescent="0.25">
      <c r="A98" s="10">
        <v>43956</v>
      </c>
      <c r="B98" s="9" t="s">
        <v>20</v>
      </c>
      <c r="C98" s="9">
        <v>6.0590909090909104</v>
      </c>
      <c r="D98" s="9">
        <v>54.452173913043467</v>
      </c>
      <c r="E98" s="9">
        <v>29.452173913043481</v>
      </c>
      <c r="F98" s="9">
        <v>2963</v>
      </c>
      <c r="G98" s="12">
        <v>910.36995523015401</v>
      </c>
      <c r="H98" s="9"/>
      <c r="J98" s="12">
        <v>910.36995523015401</v>
      </c>
      <c r="M98" s="12">
        <v>6081.05114867054</v>
      </c>
      <c r="P98" s="5"/>
      <c r="Q98" s="5"/>
    </row>
    <row r="99" spans="1:17" x14ac:dyDescent="0.25">
      <c r="A99" s="10">
        <v>43957</v>
      </c>
      <c r="B99" s="9" t="s">
        <v>20</v>
      </c>
      <c r="C99" s="9">
        <v>5.8571428571428568</v>
      </c>
      <c r="D99" s="9">
        <v>56.013636363636358</v>
      </c>
      <c r="E99" s="9">
        <v>29.263636363636358</v>
      </c>
      <c r="F99" s="9">
        <v>3587</v>
      </c>
      <c r="G99" s="12">
        <v>841.60469301623198</v>
      </c>
      <c r="H99" s="9"/>
      <c r="J99" s="12">
        <v>841.60469301623198</v>
      </c>
      <c r="M99" s="12">
        <v>6399.7000376318201</v>
      </c>
      <c r="P99" s="5"/>
      <c r="Q99" s="5"/>
    </row>
    <row r="100" spans="1:17" x14ac:dyDescent="0.25">
      <c r="A100" s="10">
        <v>43958</v>
      </c>
      <c r="B100" s="9" t="s">
        <v>20</v>
      </c>
      <c r="C100" s="9">
        <v>5.3772727272727279</v>
      </c>
      <c r="D100" s="9">
        <v>54.195652173913047</v>
      </c>
      <c r="E100" s="9">
        <v>29.356521739130439</v>
      </c>
      <c r="F100" s="9">
        <v>3364</v>
      </c>
      <c r="G100" s="12">
        <v>924.57829049291195</v>
      </c>
      <c r="H100" s="9"/>
      <c r="J100" s="12">
        <v>924.57829049291195</v>
      </c>
      <c r="M100" s="12">
        <v>6675.8658654534502</v>
      </c>
      <c r="P100" s="5"/>
      <c r="Q100" s="5"/>
    </row>
    <row r="101" spans="1:17" x14ac:dyDescent="0.25">
      <c r="A101" s="10">
        <v>43959</v>
      </c>
      <c r="B101" s="9" t="s">
        <v>20</v>
      </c>
      <c r="C101" s="9">
        <v>6.1636363636363631</v>
      </c>
      <c r="D101" s="9">
        <v>54.4</v>
      </c>
      <c r="E101" s="9">
        <v>29.7695652173913</v>
      </c>
      <c r="F101" s="9">
        <v>3344</v>
      </c>
      <c r="G101" s="12">
        <v>1084.70940821313</v>
      </c>
      <c r="H101" s="9"/>
      <c r="J101" s="12">
        <v>1084.70940821313</v>
      </c>
      <c r="M101" s="12">
        <v>6611.1595194621796</v>
      </c>
      <c r="P101" s="5"/>
      <c r="Q101" s="5"/>
    </row>
    <row r="102" spans="1:17" x14ac:dyDescent="0.25">
      <c r="A102" s="10">
        <v>43960</v>
      </c>
      <c r="B102" s="9" t="s">
        <v>20</v>
      </c>
      <c r="C102" s="9">
        <v>5.9545454545454541</v>
      </c>
      <c r="D102" s="9">
        <v>55.560869565217388</v>
      </c>
      <c r="E102" s="9">
        <v>30.026086956521731</v>
      </c>
      <c r="F102" s="9">
        <v>3113</v>
      </c>
      <c r="G102" s="12">
        <v>931.11744658923601</v>
      </c>
      <c r="H102" s="9"/>
      <c r="J102" s="12">
        <v>931.11744658923601</v>
      </c>
      <c r="M102" s="12">
        <v>6678.89995331913</v>
      </c>
      <c r="P102" s="5"/>
      <c r="Q102" s="5"/>
    </row>
    <row r="103" spans="1:17" x14ac:dyDescent="0.25">
      <c r="A103" s="10">
        <v>43961</v>
      </c>
      <c r="B103" s="9" t="s">
        <v>20</v>
      </c>
      <c r="C103" s="9">
        <v>5.5227272727272716</v>
      </c>
      <c r="D103" s="9">
        <v>58.386956521739137</v>
      </c>
      <c r="E103" s="9">
        <v>29.478260869565219</v>
      </c>
      <c r="F103" s="9">
        <v>4353</v>
      </c>
      <c r="G103" s="12">
        <v>1025.28954995868</v>
      </c>
      <c r="H103" s="9"/>
      <c r="J103" s="12">
        <v>1025.28954995868</v>
      </c>
      <c r="M103" s="12">
        <v>7386.9981458703796</v>
      </c>
      <c r="P103" s="5"/>
      <c r="Q103" s="5"/>
    </row>
    <row r="104" spans="1:17" x14ac:dyDescent="0.25">
      <c r="A104" s="10">
        <v>43962</v>
      </c>
      <c r="B104" s="9" t="s">
        <v>20</v>
      </c>
      <c r="C104" s="9">
        <v>5.7181818181818178</v>
      </c>
      <c r="D104" s="9">
        <v>57.878260869565217</v>
      </c>
      <c r="E104" s="9">
        <v>29.165217391304349</v>
      </c>
      <c r="F104" s="9">
        <v>3607</v>
      </c>
      <c r="G104" s="12">
        <v>1191.3814071244899</v>
      </c>
      <c r="H104" s="9"/>
      <c r="J104" s="12">
        <v>1191.3814071244899</v>
      </c>
      <c r="M104" s="12">
        <v>6962.9932061434001</v>
      </c>
      <c r="P104" s="5"/>
      <c r="Q104" s="5"/>
    </row>
    <row r="105" spans="1:17" x14ac:dyDescent="0.25">
      <c r="A105" s="10">
        <v>43963</v>
      </c>
      <c r="B105" s="9" t="s">
        <v>20</v>
      </c>
      <c r="C105" s="9">
        <v>5.9727272727272727</v>
      </c>
      <c r="D105" s="9">
        <v>57.173913043478272</v>
      </c>
      <c r="E105" s="9">
        <v>29.734782608695649</v>
      </c>
      <c r="F105" s="9">
        <v>3524</v>
      </c>
      <c r="G105" s="12">
        <v>1189.223469</v>
      </c>
      <c r="H105" s="9"/>
      <c r="J105" s="12">
        <v>1189.223469</v>
      </c>
      <c r="M105" s="12">
        <v>7370.9743649758002</v>
      </c>
      <c r="P105" s="5"/>
      <c r="Q105" s="5"/>
    </row>
    <row r="106" spans="1:17" x14ac:dyDescent="0.25">
      <c r="A106" s="10">
        <v>43964</v>
      </c>
      <c r="B106" s="9" t="s">
        <v>20</v>
      </c>
      <c r="C106" s="9">
        <v>6.3090909090909086</v>
      </c>
      <c r="D106" s="9">
        <v>57.986956521739117</v>
      </c>
      <c r="E106" s="9">
        <v>29.291304347826092</v>
      </c>
      <c r="F106" s="9">
        <v>3763</v>
      </c>
      <c r="G106" s="12">
        <v>1163.3571032689499</v>
      </c>
      <c r="H106" s="9"/>
      <c r="J106" s="12">
        <v>1163.3571032689499</v>
      </c>
      <c r="M106" s="12">
        <v>7454.6020792925801</v>
      </c>
      <c r="P106" s="5"/>
      <c r="Q106" s="5"/>
    </row>
    <row r="107" spans="1:17" x14ac:dyDescent="0.25">
      <c r="A107" s="10">
        <v>43965</v>
      </c>
      <c r="B107" s="9" t="s">
        <v>20</v>
      </c>
      <c r="C107" s="9">
        <v>6.55</v>
      </c>
      <c r="D107" s="9">
        <v>57.073913043478271</v>
      </c>
      <c r="E107" s="9">
        <v>29.31304347826087</v>
      </c>
      <c r="F107" s="9">
        <v>3942</v>
      </c>
      <c r="G107" s="12">
        <v>1103.15242125079</v>
      </c>
      <c r="H107" s="9"/>
      <c r="J107" s="12">
        <v>1103.15242125079</v>
      </c>
      <c r="M107" s="12">
        <v>7877.6210263721996</v>
      </c>
      <c r="P107" s="5"/>
      <c r="Q107" s="5"/>
    </row>
    <row r="108" spans="1:17" x14ac:dyDescent="0.25">
      <c r="A108" s="10">
        <v>43966</v>
      </c>
      <c r="B108" s="9" t="s">
        <v>20</v>
      </c>
      <c r="C108" s="9">
        <v>6.3181818181818183</v>
      </c>
      <c r="D108" s="9">
        <v>53.595652173913052</v>
      </c>
      <c r="E108" s="9">
        <v>29.99130434782608</v>
      </c>
      <c r="F108" s="9">
        <v>3787</v>
      </c>
      <c r="G108" s="12">
        <v>1064.21948387518</v>
      </c>
      <c r="H108" s="9"/>
      <c r="J108" s="12">
        <v>1064.21948387518</v>
      </c>
      <c r="M108" s="12">
        <v>8086.8348658934001</v>
      </c>
      <c r="P108" s="5"/>
      <c r="Q108" s="5"/>
    </row>
    <row r="109" spans="1:17" x14ac:dyDescent="0.25">
      <c r="A109" s="10">
        <v>43967</v>
      </c>
      <c r="B109" s="9" t="s">
        <v>20</v>
      </c>
      <c r="C109" s="9">
        <v>6.9545454545454533</v>
      </c>
      <c r="D109" s="9">
        <v>53.87826086956521</v>
      </c>
      <c r="E109" s="9">
        <v>30.552173913043479</v>
      </c>
      <c r="F109" s="9">
        <v>4864</v>
      </c>
      <c r="G109" s="12">
        <v>1182.8232676489799</v>
      </c>
      <c r="H109" s="9"/>
      <c r="J109" s="12">
        <v>1182.8232676489799</v>
      </c>
      <c r="M109" s="12">
        <v>8429.8159581820801</v>
      </c>
      <c r="P109" s="5"/>
      <c r="Q109" s="5"/>
    </row>
    <row r="110" spans="1:17" x14ac:dyDescent="0.25">
      <c r="A110" s="10">
        <v>43968</v>
      </c>
      <c r="B110" s="9" t="s">
        <v>20</v>
      </c>
      <c r="C110" s="9">
        <v>7.2772727272727282</v>
      </c>
      <c r="D110" s="9">
        <v>51.382608695652173</v>
      </c>
      <c r="E110" s="9">
        <v>30.591304347826089</v>
      </c>
      <c r="F110" s="9">
        <v>5050</v>
      </c>
      <c r="G110" s="12">
        <v>997.63763573538199</v>
      </c>
      <c r="H110" s="9"/>
      <c r="J110" s="12">
        <v>997.63763573538199</v>
      </c>
      <c r="M110" s="12">
        <v>8329.1618346975793</v>
      </c>
      <c r="P110" s="5"/>
      <c r="Q110" s="5"/>
    </row>
    <row r="111" spans="1:17" x14ac:dyDescent="0.25">
      <c r="A111" s="10">
        <v>43969</v>
      </c>
      <c r="B111" s="9" t="s">
        <v>20</v>
      </c>
      <c r="C111" s="9">
        <v>8.2909090909090928</v>
      </c>
      <c r="D111" s="9">
        <v>51.278260869565223</v>
      </c>
      <c r="E111" s="9">
        <v>30.07826086956522</v>
      </c>
      <c r="F111" s="9">
        <v>4630</v>
      </c>
      <c r="G111" s="12">
        <v>908.14327154230295</v>
      </c>
      <c r="H111" s="9"/>
      <c r="J111" s="12">
        <v>908.14327154230295</v>
      </c>
      <c r="M111" s="12">
        <v>9242.2272316813505</v>
      </c>
      <c r="P111" s="5"/>
      <c r="Q111" s="5"/>
    </row>
    <row r="112" spans="1:17" x14ac:dyDescent="0.25">
      <c r="A112" s="10">
        <v>43970</v>
      </c>
      <c r="B112" s="9" t="s">
        <v>20</v>
      </c>
      <c r="C112" s="9">
        <v>8.6772727272727259</v>
      </c>
      <c r="D112" s="9">
        <v>49.717391304347842</v>
      </c>
      <c r="E112" s="9">
        <v>30.060869565217391</v>
      </c>
      <c r="F112" s="9">
        <v>6147</v>
      </c>
      <c r="G112" s="12">
        <v>544.49751037834596</v>
      </c>
      <c r="H112" s="9"/>
      <c r="J112" s="12">
        <v>544.49751037834596</v>
      </c>
      <c r="M112" s="12">
        <v>9173.2780943299203</v>
      </c>
      <c r="P112" s="5"/>
      <c r="Q112" s="5"/>
    </row>
    <row r="113" spans="1:17" x14ac:dyDescent="0.25">
      <c r="A113" s="10">
        <v>43971</v>
      </c>
      <c r="B113" s="9" t="s">
        <v>20</v>
      </c>
      <c r="C113" s="9">
        <v>8.2045454545454533</v>
      </c>
      <c r="D113" s="9">
        <v>48.373913043478247</v>
      </c>
      <c r="E113" s="9">
        <v>29.95652173913043</v>
      </c>
      <c r="F113" s="9">
        <v>5553</v>
      </c>
      <c r="G113" s="12">
        <v>402.76009254033801</v>
      </c>
      <c r="H113" s="9"/>
      <c r="J113" s="12">
        <v>402.76009254033801</v>
      </c>
      <c r="M113" s="12">
        <v>10427.413925552</v>
      </c>
      <c r="P113" s="5"/>
      <c r="Q113" s="5"/>
    </row>
    <row r="114" spans="1:17" x14ac:dyDescent="0.25">
      <c r="A114" s="10">
        <v>43972</v>
      </c>
      <c r="B114" s="9" t="s">
        <v>20</v>
      </c>
      <c r="C114" s="9">
        <v>7.6227272727272712</v>
      </c>
      <c r="D114" s="9">
        <v>48.352173913043472</v>
      </c>
      <c r="E114" s="9">
        <v>29.952173913043481</v>
      </c>
      <c r="F114" s="9">
        <v>6198</v>
      </c>
      <c r="G114" s="12">
        <v>593.66182101404695</v>
      </c>
      <c r="H114" s="9"/>
      <c r="J114" s="12">
        <v>593.66182101404695</v>
      </c>
      <c r="M114" s="12">
        <v>10356.470614019099</v>
      </c>
      <c r="P114" s="5"/>
      <c r="Q114" s="5"/>
    </row>
    <row r="115" spans="1:17" x14ac:dyDescent="0.25">
      <c r="A115" s="10">
        <v>43973</v>
      </c>
      <c r="B115" s="9" t="s">
        <v>20</v>
      </c>
      <c r="C115" s="9">
        <v>8.9090909090909101</v>
      </c>
      <c r="D115" s="9">
        <v>49.495652173913051</v>
      </c>
      <c r="E115" s="9">
        <v>30.778260869565219</v>
      </c>
      <c r="F115" s="9">
        <v>6568</v>
      </c>
      <c r="G115" s="12">
        <v>836.78289873554797</v>
      </c>
      <c r="H115" s="9"/>
      <c r="J115" s="12">
        <v>836.78289873554797</v>
      </c>
      <c r="M115" s="12">
        <v>10353.2059660306</v>
      </c>
      <c r="P115" s="5"/>
      <c r="Q115" s="5"/>
    </row>
    <row r="116" spans="1:17" x14ac:dyDescent="0.25">
      <c r="A116" s="10">
        <v>43974</v>
      </c>
      <c r="B116" s="9" t="s">
        <v>20</v>
      </c>
      <c r="C116" s="9">
        <v>7.7500000000000009</v>
      </c>
      <c r="D116" s="9">
        <v>51.069565217391307</v>
      </c>
      <c r="E116" s="9">
        <v>31.539130434782599</v>
      </c>
      <c r="F116" s="9">
        <v>6629</v>
      </c>
      <c r="G116" s="12">
        <v>329.06897503300002</v>
      </c>
      <c r="H116" s="9"/>
      <c r="J116" s="12">
        <v>329.06897503300002</v>
      </c>
      <c r="M116" s="12">
        <v>10216.7492091734</v>
      </c>
      <c r="P116" s="5"/>
      <c r="Q116" s="5"/>
    </row>
    <row r="117" spans="1:17" x14ac:dyDescent="0.25">
      <c r="A117" s="10">
        <v>43975</v>
      </c>
      <c r="B117" s="9" t="s">
        <v>20</v>
      </c>
      <c r="C117" s="9">
        <v>6.4142857142857137</v>
      </c>
      <c r="D117" s="9">
        <v>52.291304347826078</v>
      </c>
      <c r="E117" s="9">
        <v>31.15652173913044</v>
      </c>
      <c r="F117" s="9">
        <v>7113</v>
      </c>
      <c r="G117" s="12">
        <v>811.52021447445895</v>
      </c>
      <c r="H117" s="9"/>
      <c r="J117" s="12">
        <v>811.52021447445895</v>
      </c>
      <c r="M117" s="12">
        <v>11894.5011355435</v>
      </c>
      <c r="P117" s="5"/>
      <c r="Q117" s="5"/>
    </row>
    <row r="118" spans="1:17" x14ac:dyDescent="0.25">
      <c r="A118" s="10">
        <v>43976</v>
      </c>
      <c r="B118" s="9" t="s">
        <v>20</v>
      </c>
      <c r="C118" s="9">
        <v>6.6636363636363658</v>
      </c>
      <c r="D118" s="9">
        <v>48.4304347826087</v>
      </c>
      <c r="E118" s="9">
        <v>31.39130434782609</v>
      </c>
      <c r="F118" s="9">
        <v>6414</v>
      </c>
      <c r="G118" s="12">
        <v>1394.11890875225</v>
      </c>
      <c r="H118" s="9"/>
      <c r="J118" s="12">
        <v>1394.11890875225</v>
      </c>
      <c r="M118" s="12">
        <v>10087.1934632712</v>
      </c>
      <c r="P118" s="5"/>
      <c r="Q118" s="5"/>
    </row>
    <row r="119" spans="1:17" x14ac:dyDescent="0.25">
      <c r="A119" s="10">
        <v>43977</v>
      </c>
      <c r="B119" s="9" t="s">
        <v>20</v>
      </c>
      <c r="C119" s="9">
        <v>6.922727272727272</v>
      </c>
      <c r="D119" s="9">
        <v>49.091304347826103</v>
      </c>
      <c r="E119" s="9">
        <v>31.61739130434783</v>
      </c>
      <c r="F119" s="9">
        <v>5843</v>
      </c>
      <c r="G119" s="12">
        <v>1336.44149856946</v>
      </c>
      <c r="H119" s="9"/>
      <c r="J119" s="12">
        <v>1336.44149856946</v>
      </c>
      <c r="M119" s="12">
        <v>10568.955678263899</v>
      </c>
      <c r="P119" s="5"/>
      <c r="Q119" s="5"/>
    </row>
    <row r="120" spans="1:17" x14ac:dyDescent="0.25">
      <c r="A120" s="10">
        <v>43978</v>
      </c>
      <c r="B120" s="9" t="s">
        <v>20</v>
      </c>
      <c r="C120" s="9">
        <v>5.918181818181818</v>
      </c>
      <c r="D120" s="9">
        <v>52.534782608695657</v>
      </c>
      <c r="E120" s="9">
        <v>30.626086956521739</v>
      </c>
      <c r="F120" s="9">
        <v>7293</v>
      </c>
      <c r="G120" s="12">
        <v>1264.7282363321499</v>
      </c>
      <c r="H120" s="9"/>
      <c r="J120" s="12">
        <v>1264.7282363321499</v>
      </c>
      <c r="M120" s="12">
        <v>10847.9268535182</v>
      </c>
      <c r="P120" s="5"/>
      <c r="Q120" s="5"/>
    </row>
    <row r="121" spans="1:17" x14ac:dyDescent="0.25">
      <c r="A121" s="10">
        <v>43979</v>
      </c>
      <c r="B121" s="9" t="s">
        <v>20</v>
      </c>
      <c r="C121" s="9">
        <v>5.2636363636363646</v>
      </c>
      <c r="D121" s="9">
        <v>55.073913043478257</v>
      </c>
      <c r="E121" s="9">
        <v>29.643478260869561</v>
      </c>
      <c r="F121" s="9">
        <v>7300</v>
      </c>
      <c r="G121" s="12">
        <v>1774.1271128969599</v>
      </c>
      <c r="H121" s="9"/>
      <c r="J121" s="12">
        <v>1774.1271128969599</v>
      </c>
      <c r="M121" s="12">
        <v>11323.8458585549</v>
      </c>
      <c r="P121" s="5"/>
      <c r="Q121" s="5"/>
    </row>
    <row r="122" spans="1:17" x14ac:dyDescent="0.25">
      <c r="A122" s="10">
        <v>43980</v>
      </c>
      <c r="B122" s="9" t="s">
        <v>20</v>
      </c>
      <c r="C122" s="9">
        <v>5.1181818181818164</v>
      </c>
      <c r="D122" s="9">
        <v>59.57391304347825</v>
      </c>
      <c r="E122" s="9">
        <v>29.65217391304348</v>
      </c>
      <c r="F122" s="9">
        <v>8105</v>
      </c>
      <c r="G122" s="12">
        <v>2168.8646497089399</v>
      </c>
      <c r="H122" s="9"/>
      <c r="J122" s="12">
        <v>2168.8646497089399</v>
      </c>
      <c r="M122" s="12">
        <v>10398.3612210918</v>
      </c>
      <c r="P122" s="5"/>
      <c r="Q122" s="5"/>
    </row>
    <row r="123" spans="1:17" x14ac:dyDescent="0.25">
      <c r="A123" s="10">
        <v>43981</v>
      </c>
      <c r="B123" s="9" t="s">
        <v>20</v>
      </c>
      <c r="C123" s="9">
        <v>6.3045454545454538</v>
      </c>
      <c r="D123" s="9">
        <v>62.786956521739143</v>
      </c>
      <c r="E123" s="9">
        <v>29.252173913043471</v>
      </c>
      <c r="F123" s="9">
        <v>8336</v>
      </c>
      <c r="G123" s="12">
        <v>2351.69326467767</v>
      </c>
      <c r="H123" s="9"/>
      <c r="J123" s="12">
        <v>2351.69326467767</v>
      </c>
      <c r="M123" s="12">
        <v>11052.7004851035</v>
      </c>
      <c r="P123" s="5"/>
      <c r="Q123" s="5"/>
    </row>
    <row r="124" spans="1:17" x14ac:dyDescent="0.25">
      <c r="A124" s="10">
        <v>43982</v>
      </c>
      <c r="B124" s="9" t="s">
        <v>20</v>
      </c>
      <c r="C124" s="9">
        <v>5.0818181818181802</v>
      </c>
      <c r="D124" s="9">
        <v>66.486956521739131</v>
      </c>
      <c r="E124" s="9">
        <v>28.447826086956521</v>
      </c>
      <c r="F124" s="9">
        <v>8782</v>
      </c>
      <c r="G124" s="12">
        <v>1834.3848249289999</v>
      </c>
      <c r="H124" s="9"/>
      <c r="J124" s="12">
        <v>1834.3848249289999</v>
      </c>
      <c r="M124" s="12">
        <v>10785.602210588</v>
      </c>
      <c r="P124" s="5"/>
      <c r="Q124" s="5"/>
    </row>
    <row r="125" spans="1:17" x14ac:dyDescent="0.25">
      <c r="A125" s="10">
        <v>43983</v>
      </c>
      <c r="B125" s="9" t="s">
        <v>20</v>
      </c>
      <c r="C125" s="9">
        <v>7.4318181818181808</v>
      </c>
      <c r="D125" s="9">
        <v>61.773913043478267</v>
      </c>
      <c r="E125" s="9">
        <v>28.717391304347831</v>
      </c>
      <c r="F125" s="9">
        <v>7761</v>
      </c>
      <c r="G125" s="12">
        <v>2588.02121456437</v>
      </c>
      <c r="H125" s="9"/>
      <c r="J125" s="12">
        <v>2588.02121456437</v>
      </c>
      <c r="M125" s="12">
        <v>12664.001530769199</v>
      </c>
      <c r="P125" s="5"/>
      <c r="Q125" s="5"/>
    </row>
    <row r="126" spans="1:17" x14ac:dyDescent="0.25">
      <c r="A126" s="10">
        <v>43984</v>
      </c>
      <c r="B126" s="9" t="s">
        <v>20</v>
      </c>
      <c r="C126" s="9">
        <v>8.1952380952380928</v>
      </c>
      <c r="D126" s="9">
        <v>62.509090909090908</v>
      </c>
      <c r="E126" s="9">
        <v>28.760869565217391</v>
      </c>
      <c r="F126" s="9">
        <v>8821</v>
      </c>
      <c r="G126" s="12">
        <v>1340.83834550853</v>
      </c>
      <c r="H126" s="9"/>
      <c r="J126" s="12">
        <v>1340.83834550853</v>
      </c>
      <c r="M126" s="12">
        <v>10230.721128007701</v>
      </c>
      <c r="P126" s="5"/>
      <c r="Q126" s="5"/>
    </row>
    <row r="127" spans="1:17" x14ac:dyDescent="0.25">
      <c r="A127" s="10">
        <v>43985</v>
      </c>
      <c r="B127" s="9" t="s">
        <v>20</v>
      </c>
      <c r="C127" s="9">
        <v>7.1190476190476186</v>
      </c>
      <c r="D127" s="9">
        <v>62.100000000000023</v>
      </c>
      <c r="E127" s="9">
        <v>28.491304347826091</v>
      </c>
      <c r="F127" s="9">
        <v>9633</v>
      </c>
      <c r="G127" s="12">
        <v>914.82044321717399</v>
      </c>
      <c r="H127" s="9"/>
      <c r="J127" s="12">
        <v>914.82044321717399</v>
      </c>
      <c r="M127" s="12">
        <v>15159.1290023901</v>
      </c>
      <c r="P127" s="5"/>
      <c r="Q127" s="5"/>
    </row>
    <row r="128" spans="1:17" x14ac:dyDescent="0.25">
      <c r="A128" s="10">
        <v>43986</v>
      </c>
      <c r="B128" s="9" t="s">
        <v>20</v>
      </c>
      <c r="C128" s="9">
        <v>6.5272727272727256</v>
      </c>
      <c r="D128" s="9">
        <v>69.96521739130435</v>
      </c>
      <c r="E128" s="9">
        <v>28.03043478260869</v>
      </c>
      <c r="F128" s="9">
        <v>9889</v>
      </c>
      <c r="G128" s="12">
        <v>1590.48291882839</v>
      </c>
      <c r="H128" s="9"/>
      <c r="J128" s="12">
        <v>1590.48291882839</v>
      </c>
      <c r="M128" s="12">
        <v>13143.2577487659</v>
      </c>
      <c r="P128" s="5"/>
      <c r="Q128" s="5"/>
    </row>
    <row r="129" spans="1:17" x14ac:dyDescent="0.25">
      <c r="A129" s="10">
        <v>43987</v>
      </c>
      <c r="B129" s="9" t="s">
        <v>20</v>
      </c>
      <c r="C129" s="9">
        <v>6.4272727272727277</v>
      </c>
      <c r="D129" s="9">
        <v>71.826086956521749</v>
      </c>
      <c r="E129" s="9">
        <v>27.826086956521749</v>
      </c>
      <c r="F129" s="9">
        <v>9471</v>
      </c>
      <c r="G129" s="12">
        <v>2010.34591513951</v>
      </c>
      <c r="H129" s="9"/>
      <c r="J129" s="12">
        <v>2010.34591513951</v>
      </c>
      <c r="M129" s="12">
        <v>13735.480735113601</v>
      </c>
      <c r="P129" s="5"/>
      <c r="Q129" s="5"/>
    </row>
    <row r="130" spans="1:17" x14ac:dyDescent="0.25">
      <c r="A130" s="10">
        <v>43988</v>
      </c>
      <c r="B130" s="9" t="s">
        <v>20</v>
      </c>
      <c r="C130" s="9">
        <v>6.3</v>
      </c>
      <c r="D130" s="9">
        <v>65.726086956521755</v>
      </c>
      <c r="E130" s="9">
        <v>28.321739130434779</v>
      </c>
      <c r="F130" s="9">
        <v>10438</v>
      </c>
      <c r="G130" s="12">
        <v>2147.6551983653299</v>
      </c>
      <c r="H130" s="9"/>
      <c r="J130" s="12">
        <v>2147.6551983653299</v>
      </c>
      <c r="M130" s="12">
        <v>13108.4281828615</v>
      </c>
      <c r="P130" s="5"/>
      <c r="Q130" s="5"/>
    </row>
    <row r="131" spans="1:17" x14ac:dyDescent="0.25">
      <c r="A131" s="10">
        <v>43989</v>
      </c>
      <c r="B131" s="9" t="s">
        <v>20</v>
      </c>
      <c r="C131" s="9">
        <v>5.6636363636363631</v>
      </c>
      <c r="D131" s="9">
        <v>67.065217391304358</v>
      </c>
      <c r="E131" s="9">
        <v>28.478260869565212</v>
      </c>
      <c r="F131" s="9">
        <v>10864</v>
      </c>
      <c r="G131" s="12">
        <v>2313.1889915531101</v>
      </c>
      <c r="H131" s="9"/>
      <c r="J131" s="12">
        <v>2313.1889915531101</v>
      </c>
      <c r="M131" s="12">
        <v>14052.205257686601</v>
      </c>
      <c r="P131" s="5"/>
      <c r="Q131" s="5"/>
    </row>
    <row r="132" spans="1:17" x14ac:dyDescent="0.25">
      <c r="A132" s="10">
        <v>43990</v>
      </c>
      <c r="B132" s="9" t="s">
        <v>20</v>
      </c>
      <c r="C132" s="9">
        <v>6.7045454545454559</v>
      </c>
      <c r="D132" s="9">
        <v>59.960869565217401</v>
      </c>
      <c r="E132" s="9">
        <v>29.052173913043479</v>
      </c>
      <c r="F132" s="9">
        <v>8442</v>
      </c>
      <c r="G132" s="12">
        <v>2401.8624863548898</v>
      </c>
      <c r="H132" s="9"/>
      <c r="J132" s="12">
        <v>2401.8624863548898</v>
      </c>
      <c r="M132" s="12">
        <v>13692.579314022099</v>
      </c>
      <c r="P132" s="5"/>
      <c r="Q132" s="5"/>
    </row>
    <row r="133" spans="1:17" x14ac:dyDescent="0.25">
      <c r="A133" s="10">
        <v>43991</v>
      </c>
      <c r="B133" s="9" t="s">
        <v>20</v>
      </c>
      <c r="C133" s="9">
        <v>7.5227272727272716</v>
      </c>
      <c r="D133" s="9">
        <v>59.065217391304351</v>
      </c>
      <c r="E133" s="9">
        <v>29.782608695652169</v>
      </c>
      <c r="F133" s="9">
        <v>10218</v>
      </c>
      <c r="G133" s="12">
        <v>2959.00888509579</v>
      </c>
      <c r="H133" s="9"/>
      <c r="J133" s="12">
        <v>2959.00888509579</v>
      </c>
      <c r="M133" s="12">
        <v>14570.029274589</v>
      </c>
      <c r="P133" s="5"/>
      <c r="Q133" s="5"/>
    </row>
    <row r="134" spans="1:17" x14ac:dyDescent="0.25">
      <c r="A134" s="10">
        <v>43992</v>
      </c>
      <c r="B134" s="9" t="s">
        <v>20</v>
      </c>
      <c r="C134" s="9">
        <v>7.5045454545454557</v>
      </c>
      <c r="D134" s="9">
        <v>65.173913043478265</v>
      </c>
      <c r="E134" s="9">
        <v>29.61304347826087</v>
      </c>
      <c r="F134" s="9">
        <v>10459</v>
      </c>
      <c r="G134" s="12">
        <v>2298.26747221289</v>
      </c>
      <c r="H134" s="9"/>
      <c r="J134" s="12">
        <v>2298.26747221289</v>
      </c>
      <c r="M134" s="12">
        <v>13611.5665144332</v>
      </c>
      <c r="P134" s="5"/>
      <c r="Q134" s="5"/>
    </row>
    <row r="135" spans="1:17" x14ac:dyDescent="0.25">
      <c r="A135" s="10">
        <v>43993</v>
      </c>
      <c r="B135" s="9" t="s">
        <v>20</v>
      </c>
      <c r="C135" s="9">
        <v>6.9545454545454559</v>
      </c>
      <c r="D135" s="9">
        <v>65.030434782608694</v>
      </c>
      <c r="E135" s="9">
        <v>29.756521739130442</v>
      </c>
      <c r="F135" s="9">
        <v>10930</v>
      </c>
      <c r="G135" s="12">
        <v>1729.67956909588</v>
      </c>
      <c r="H135" s="9"/>
      <c r="J135" s="12">
        <v>1729.67956909588</v>
      </c>
      <c r="M135" s="12">
        <v>16328.0126031073</v>
      </c>
      <c r="P135" s="5"/>
      <c r="Q135" s="5"/>
    </row>
    <row r="136" spans="1:17" x14ac:dyDescent="0.25">
      <c r="A136" s="10">
        <v>43994</v>
      </c>
      <c r="B136" s="9" t="s">
        <v>20</v>
      </c>
      <c r="C136" s="9">
        <v>6.4272727272727259</v>
      </c>
      <c r="D136" s="9">
        <v>64.252173913043492</v>
      </c>
      <c r="E136" s="9">
        <v>29.565217391304351</v>
      </c>
      <c r="F136" s="9">
        <v>11458</v>
      </c>
      <c r="G136" s="12">
        <v>1786.9636932144799</v>
      </c>
      <c r="H136" s="9"/>
      <c r="J136" s="12">
        <v>1786.9636932144799</v>
      </c>
      <c r="M136" s="12">
        <v>15996.024745032901</v>
      </c>
      <c r="P136" s="5"/>
      <c r="Q136" s="5"/>
    </row>
    <row r="137" spans="1:17" x14ac:dyDescent="0.25">
      <c r="A137" s="10">
        <v>43995</v>
      </c>
      <c r="B137" s="9" t="s">
        <v>20</v>
      </c>
      <c r="C137" s="9">
        <v>6.0090909090909088</v>
      </c>
      <c r="D137" s="9">
        <v>67.308695652173924</v>
      </c>
      <c r="E137" s="9">
        <v>29.19130434782608</v>
      </c>
      <c r="F137" s="9">
        <v>11929</v>
      </c>
      <c r="G137" s="12">
        <v>2287.4563741058</v>
      </c>
      <c r="H137" s="9"/>
      <c r="J137" s="12">
        <v>2287.4563741058</v>
      </c>
      <c r="M137" s="12">
        <v>16840.436193051799</v>
      </c>
      <c r="P137" s="5"/>
      <c r="Q137" s="5"/>
    </row>
    <row r="138" spans="1:17" x14ac:dyDescent="0.25">
      <c r="A138" s="10">
        <v>43996</v>
      </c>
      <c r="B138" s="9" t="s">
        <v>20</v>
      </c>
      <c r="C138" s="9">
        <v>5.3380952380952378</v>
      </c>
      <c r="D138" s="9">
        <v>65.890909090909091</v>
      </c>
      <c r="E138" s="9">
        <v>29.40909090909091</v>
      </c>
      <c r="F138" s="9">
        <v>11502</v>
      </c>
      <c r="G138" s="12">
        <v>2809.1857029006101</v>
      </c>
      <c r="H138" s="9"/>
      <c r="J138" s="12">
        <v>2809.1857029006101</v>
      </c>
      <c r="M138" s="12">
        <v>16053.8445078934</v>
      </c>
      <c r="P138" s="5"/>
      <c r="Q138" s="5"/>
    </row>
    <row r="139" spans="1:17" x14ac:dyDescent="0.25">
      <c r="A139" s="10">
        <v>43997</v>
      </c>
      <c r="B139" s="9" t="s">
        <v>20</v>
      </c>
      <c r="C139" s="9">
        <v>5.9909090909090903</v>
      </c>
      <c r="D139" s="9">
        <v>63.895652173913049</v>
      </c>
      <c r="E139" s="9">
        <v>29.869565217391312</v>
      </c>
      <c r="F139" s="9">
        <v>10667</v>
      </c>
      <c r="G139" s="12">
        <v>3283.6259018359701</v>
      </c>
      <c r="H139" s="9"/>
      <c r="J139" s="12">
        <v>3283.6259018359701</v>
      </c>
      <c r="M139" s="12">
        <v>16561.7149402779</v>
      </c>
      <c r="P139" s="5"/>
      <c r="Q139" s="5"/>
    </row>
    <row r="140" spans="1:17" x14ac:dyDescent="0.25">
      <c r="A140" s="10">
        <v>43998</v>
      </c>
      <c r="B140" s="9" t="s">
        <v>20</v>
      </c>
      <c r="C140" s="9">
        <v>5.8863636363636367</v>
      </c>
      <c r="D140" s="9">
        <v>64.930434782608714</v>
      </c>
      <c r="E140" s="9">
        <v>29.595652173913042</v>
      </c>
      <c r="F140" s="9">
        <v>10974</v>
      </c>
      <c r="G140" s="12">
        <v>4039.88070994391</v>
      </c>
      <c r="H140" s="9"/>
      <c r="J140" s="12">
        <v>4039.88070994391</v>
      </c>
      <c r="M140" s="12">
        <v>16204.589928477901</v>
      </c>
      <c r="P140" s="5"/>
      <c r="Q140" s="5"/>
    </row>
    <row r="141" spans="1:17" x14ac:dyDescent="0.25">
      <c r="A141" s="10">
        <v>43999</v>
      </c>
      <c r="B141" s="9" t="s">
        <v>20</v>
      </c>
      <c r="C141" s="9">
        <v>5.6863636363636356</v>
      </c>
      <c r="D141" s="9">
        <v>69.795652173913055</v>
      </c>
      <c r="E141" s="9">
        <v>29.256521739130431</v>
      </c>
      <c r="F141" s="9">
        <v>12881</v>
      </c>
      <c r="G141" s="12">
        <v>3605.9200375424598</v>
      </c>
      <c r="H141" s="9"/>
      <c r="J141" s="12">
        <v>3605.9200375424598</v>
      </c>
      <c r="M141" s="12">
        <v>16226.953862914799</v>
      </c>
      <c r="P141" s="5"/>
      <c r="Q141" s="5"/>
    </row>
    <row r="142" spans="1:17" x14ac:dyDescent="0.25">
      <c r="A142" s="10">
        <v>44000</v>
      </c>
      <c r="B142" s="9" t="s">
        <v>20</v>
      </c>
      <c r="C142" s="9">
        <v>5.8181818181818166</v>
      </c>
      <c r="D142" s="9">
        <v>70.152173913043484</v>
      </c>
      <c r="E142" s="9">
        <v>29.565217391304341</v>
      </c>
      <c r="F142" s="9">
        <v>13586</v>
      </c>
      <c r="G142" s="12">
        <v>3862.1996961013201</v>
      </c>
      <c r="H142" s="9"/>
      <c r="J142" s="12">
        <v>3862.1996961013201</v>
      </c>
      <c r="M142" s="12">
        <v>17855.793182108599</v>
      </c>
      <c r="P142" s="5"/>
      <c r="Q142" s="5"/>
    </row>
    <row r="143" spans="1:17" x14ac:dyDescent="0.25">
      <c r="A143" s="10">
        <v>44001</v>
      </c>
      <c r="B143" s="9" t="s">
        <v>20</v>
      </c>
      <c r="C143" s="9">
        <v>5.5181818181818194</v>
      </c>
      <c r="D143" s="9">
        <v>70.065217391304344</v>
      </c>
      <c r="E143" s="9">
        <v>29.965217391304339</v>
      </c>
      <c r="F143" s="9">
        <v>14516</v>
      </c>
      <c r="G143" s="12">
        <v>4238.7489202720399</v>
      </c>
      <c r="H143" s="9"/>
      <c r="J143" s="12">
        <v>4238.7489202720399</v>
      </c>
      <c r="M143" s="12">
        <v>17018.458857912101</v>
      </c>
      <c r="P143" s="5"/>
      <c r="Q143" s="5"/>
    </row>
    <row r="144" spans="1:17" x14ac:dyDescent="0.25">
      <c r="A144" s="10">
        <v>44002</v>
      </c>
      <c r="B144" s="9" t="s">
        <v>20</v>
      </c>
      <c r="C144" s="9">
        <v>5.6227272727272739</v>
      </c>
      <c r="D144" s="9">
        <v>68.895652173913035</v>
      </c>
      <c r="E144" s="9">
        <v>29.35217391304348</v>
      </c>
      <c r="F144" s="9">
        <v>15403</v>
      </c>
      <c r="G144" s="12">
        <v>4285.4219737943804</v>
      </c>
      <c r="H144" s="9"/>
      <c r="J144" s="12">
        <v>4285.4219737943804</v>
      </c>
      <c r="M144" s="12">
        <v>18170.263358848799</v>
      </c>
      <c r="P144" s="5"/>
      <c r="Q144" s="5"/>
    </row>
    <row r="145" spans="1:17" x14ac:dyDescent="0.25">
      <c r="A145" s="10">
        <v>44003</v>
      </c>
      <c r="B145" s="9" t="s">
        <v>20</v>
      </c>
      <c r="C145" s="9">
        <v>5.45</v>
      </c>
      <c r="D145" s="9">
        <v>73.865217391304341</v>
      </c>
      <c r="E145" s="9">
        <v>28.64782608695652</v>
      </c>
      <c r="F145" s="9">
        <v>14831</v>
      </c>
      <c r="G145" s="12">
        <v>4817.4353458648202</v>
      </c>
      <c r="H145" s="9"/>
      <c r="J145" s="12">
        <v>4817.4353458648202</v>
      </c>
      <c r="M145" s="12">
        <v>18119.560422897801</v>
      </c>
      <c r="P145" s="5"/>
      <c r="Q145" s="5"/>
    </row>
    <row r="146" spans="1:17" x14ac:dyDescent="0.25">
      <c r="A146" s="10">
        <v>44004</v>
      </c>
      <c r="B146" s="9" t="s">
        <v>20</v>
      </c>
      <c r="C146" s="9">
        <v>5.8681818181818182</v>
      </c>
      <c r="D146" s="9">
        <v>71.765217391304347</v>
      </c>
      <c r="E146" s="9">
        <v>28.917391304347831</v>
      </c>
      <c r="F146" s="9">
        <v>14933</v>
      </c>
      <c r="G146" s="12">
        <v>4918.7039529251797</v>
      </c>
      <c r="H146" s="9"/>
      <c r="J146" s="12">
        <v>4918.7039529251797</v>
      </c>
      <c r="M146" s="12">
        <v>18443.208081907102</v>
      </c>
      <c r="P146" s="5"/>
      <c r="Q146" s="5"/>
    </row>
    <row r="147" spans="1:17" x14ac:dyDescent="0.25">
      <c r="A147" s="10">
        <v>44005</v>
      </c>
      <c r="B147" s="9" t="s">
        <v>20</v>
      </c>
      <c r="C147" s="9">
        <v>5.6954545454545462</v>
      </c>
      <c r="D147" s="9">
        <v>71.060869565217388</v>
      </c>
      <c r="E147" s="9">
        <v>29.334782608695651</v>
      </c>
      <c r="F147" s="9">
        <v>15968</v>
      </c>
      <c r="G147" s="12">
        <v>5361.9428568172198</v>
      </c>
      <c r="H147" s="9"/>
      <c r="J147" s="12">
        <v>5361.9428568172198</v>
      </c>
      <c r="M147" s="12">
        <v>19106.495321845901</v>
      </c>
      <c r="P147" s="5"/>
      <c r="Q147" s="5"/>
    </row>
    <row r="148" spans="1:17" x14ac:dyDescent="0.25">
      <c r="A148" s="10">
        <v>44006</v>
      </c>
      <c r="B148" s="9" t="s">
        <v>20</v>
      </c>
      <c r="C148" s="9">
        <v>5.1818181818181808</v>
      </c>
      <c r="D148" s="9">
        <v>71.739130434782609</v>
      </c>
      <c r="E148" s="9">
        <v>29.286956521739128</v>
      </c>
      <c r="F148" s="9">
        <v>16922</v>
      </c>
      <c r="G148" s="12">
        <v>5067.5400663829196</v>
      </c>
      <c r="H148" s="9"/>
      <c r="J148" s="12">
        <v>5067.5400663829196</v>
      </c>
      <c r="M148" s="12">
        <v>19021.514956643299</v>
      </c>
      <c r="P148" s="5"/>
      <c r="Q148" s="5"/>
    </row>
    <row r="149" spans="1:17" x14ac:dyDescent="0.25">
      <c r="A149" s="10">
        <v>44007</v>
      </c>
      <c r="B149" s="9" t="s">
        <v>20</v>
      </c>
      <c r="C149" s="9">
        <v>5.8318181818181811</v>
      </c>
      <c r="D149" s="9">
        <v>71.62173913043479</v>
      </c>
      <c r="E149" s="9">
        <v>28.99565217391304</v>
      </c>
      <c r="F149" s="9">
        <v>17296</v>
      </c>
      <c r="G149" s="12">
        <v>5523.8871359559898</v>
      </c>
      <c r="I149" s="9"/>
      <c r="J149" s="12">
        <v>5523.8871359559898</v>
      </c>
      <c r="M149" s="12">
        <v>20621.755225417899</v>
      </c>
      <c r="P149" s="5"/>
      <c r="Q149" s="5"/>
    </row>
    <row r="150" spans="1:17" x14ac:dyDescent="0.25">
      <c r="A150" s="10">
        <v>44008</v>
      </c>
      <c r="B150" s="9" t="s">
        <v>20</v>
      </c>
      <c r="C150" s="9">
        <v>5.7181818181818169</v>
      </c>
      <c r="D150" s="9">
        <v>71.62173913043479</v>
      </c>
      <c r="E150" s="9">
        <v>29.29999999999999</v>
      </c>
      <c r="F150" s="9">
        <v>18552</v>
      </c>
      <c r="G150" s="12">
        <v>6511.2339389523604</v>
      </c>
      <c r="I150" s="9"/>
      <c r="J150" s="12">
        <v>6511.2339389523604</v>
      </c>
      <c r="M150" s="12">
        <v>19751.852356326501</v>
      </c>
      <c r="P150" s="5"/>
      <c r="Q150" s="5"/>
    </row>
    <row r="151" spans="1:17" x14ac:dyDescent="0.25">
      <c r="A151" s="10">
        <v>44009</v>
      </c>
      <c r="B151" s="9" t="s">
        <v>20</v>
      </c>
      <c r="C151" s="9">
        <v>5.7954545454545459</v>
      </c>
      <c r="D151" s="9">
        <v>68.082608695652183</v>
      </c>
      <c r="E151" s="9">
        <v>29.826086956521738</v>
      </c>
      <c r="F151" s="9">
        <v>19906</v>
      </c>
      <c r="G151" s="12">
        <v>5861.1062560788396</v>
      </c>
      <c r="I151" s="9"/>
      <c r="J151" s="12">
        <v>5861.1062560788396</v>
      </c>
      <c r="M151" s="12">
        <v>20458.557265281699</v>
      </c>
      <c r="P151" s="5"/>
      <c r="Q151" s="5"/>
    </row>
    <row r="152" spans="1:17" x14ac:dyDescent="0.25">
      <c r="A152" s="10">
        <v>44010</v>
      </c>
      <c r="B152" s="9" t="s">
        <v>20</v>
      </c>
      <c r="C152" s="9">
        <v>4.9047619047619051</v>
      </c>
      <c r="D152" s="9">
        <v>67.395454545454541</v>
      </c>
      <c r="E152" s="9">
        <v>29.90454545454546</v>
      </c>
      <c r="F152" s="9">
        <v>19459</v>
      </c>
      <c r="G152" s="12">
        <v>6295.7228253459098</v>
      </c>
      <c r="I152" s="9"/>
      <c r="J152" s="12">
        <v>6295.7228253459098</v>
      </c>
      <c r="M152" s="12">
        <v>21856.689679437699</v>
      </c>
      <c r="P152" s="5"/>
      <c r="Q152" s="5"/>
    </row>
    <row r="153" spans="1:17" x14ac:dyDescent="0.25">
      <c r="A153" s="10">
        <v>44011</v>
      </c>
      <c r="B153" s="9" t="s">
        <v>20</v>
      </c>
      <c r="C153" s="9">
        <v>5.5772727272727272</v>
      </c>
      <c r="D153" s="9">
        <v>68.969565217391306</v>
      </c>
      <c r="E153" s="9">
        <v>29.34782608695652</v>
      </c>
      <c r="F153" s="9">
        <v>18522</v>
      </c>
      <c r="G153" s="12">
        <v>6451.0133332447303</v>
      </c>
      <c r="I153" s="9"/>
      <c r="J153" s="12">
        <v>6451.0133332447303</v>
      </c>
      <c r="M153" s="12">
        <v>21305.097605891398</v>
      </c>
      <c r="P153" s="5"/>
      <c r="Q153" s="5"/>
    </row>
    <row r="154" spans="1:17" x14ac:dyDescent="0.25">
      <c r="A154" s="10">
        <v>44012</v>
      </c>
      <c r="B154" s="9" t="s">
        <v>20</v>
      </c>
      <c r="C154" s="9">
        <v>5.586363636363636</v>
      </c>
      <c r="D154" s="9">
        <v>68.530434782608694</v>
      </c>
      <c r="E154" s="9">
        <v>29.38695652173913</v>
      </c>
      <c r="F154" s="9">
        <v>18641</v>
      </c>
      <c r="G154" s="12">
        <v>8266.0244448968697</v>
      </c>
      <c r="I154" s="9"/>
      <c r="J154" s="12">
        <v>8266.0244448968697</v>
      </c>
      <c r="M154" s="12">
        <v>22836.162817818298</v>
      </c>
      <c r="P154" s="5"/>
      <c r="Q154" s="5"/>
    </row>
    <row r="155" spans="1:17" x14ac:dyDescent="0.25">
      <c r="A155" s="10">
        <v>44013</v>
      </c>
      <c r="B155" s="9" t="s">
        <v>20</v>
      </c>
      <c r="C155" s="9">
        <v>5.6454545454545464</v>
      </c>
      <c r="D155" s="9">
        <v>66.560869565217402</v>
      </c>
      <c r="E155" s="9">
        <v>29.35217391304348</v>
      </c>
      <c r="F155" s="9">
        <v>19160</v>
      </c>
      <c r="G155" s="12">
        <v>7493.9879814893302</v>
      </c>
      <c r="I155" s="9"/>
      <c r="J155" s="12">
        <v>7493.9879814893302</v>
      </c>
      <c r="M155" s="12">
        <v>20606.534862979101</v>
      </c>
      <c r="P155" s="5"/>
      <c r="Q155" s="5"/>
    </row>
    <row r="156" spans="1:17" x14ac:dyDescent="0.25">
      <c r="A156" s="10">
        <v>44014</v>
      </c>
      <c r="B156" s="9" t="s">
        <v>20</v>
      </c>
      <c r="C156" s="9">
        <v>5.7454545454545443</v>
      </c>
      <c r="D156" s="9">
        <v>67.265217391304347</v>
      </c>
      <c r="E156" s="9">
        <v>29.19130434782609</v>
      </c>
      <c r="F156" s="9">
        <v>20903</v>
      </c>
      <c r="G156" s="12">
        <v>7824.9162841176303</v>
      </c>
      <c r="I156" s="9"/>
      <c r="J156" s="12">
        <v>7824.9162841176303</v>
      </c>
      <c r="M156" s="12">
        <v>24898.2942346333</v>
      </c>
      <c r="P156" s="5"/>
      <c r="Q156" s="5"/>
    </row>
    <row r="157" spans="1:17" x14ac:dyDescent="0.25">
      <c r="A157" s="10">
        <v>44015</v>
      </c>
      <c r="B157" s="9" t="s">
        <v>20</v>
      </c>
      <c r="C157" s="9">
        <v>5.6727272727272728</v>
      </c>
      <c r="D157" s="9">
        <v>73.895652173913049</v>
      </c>
      <c r="E157" s="9">
        <v>28.55217391304349</v>
      </c>
      <c r="F157" s="9">
        <v>22771</v>
      </c>
      <c r="G157" s="12">
        <v>8070.4318717665101</v>
      </c>
      <c r="I157" s="9"/>
      <c r="J157" s="12">
        <v>8070.4318717665101</v>
      </c>
      <c r="M157" s="12">
        <v>22055.480237354601</v>
      </c>
      <c r="P157" s="5"/>
      <c r="Q157" s="5"/>
    </row>
    <row r="158" spans="1:17" x14ac:dyDescent="0.25">
      <c r="A158" s="10">
        <v>44016</v>
      </c>
      <c r="B158" s="9" t="s">
        <v>20</v>
      </c>
      <c r="C158" s="9">
        <v>5.2499999999999991</v>
      </c>
      <c r="D158" s="9">
        <v>73.24782608695655</v>
      </c>
      <c r="E158" s="9">
        <v>28.4</v>
      </c>
      <c r="F158" s="9">
        <v>24850</v>
      </c>
      <c r="G158" s="12">
        <v>8231.75704912935</v>
      </c>
      <c r="H158" s="12"/>
      <c r="I158" s="9"/>
      <c r="J158" s="12">
        <v>8231.75704912935</v>
      </c>
      <c r="M158" s="12">
        <v>25673.5284671308</v>
      </c>
      <c r="P158" s="5"/>
      <c r="Q158" s="5"/>
    </row>
    <row r="159" spans="1:17" x14ac:dyDescent="0.25">
      <c r="A159" s="10">
        <v>44017</v>
      </c>
      <c r="B159" s="9" t="s">
        <v>20</v>
      </c>
      <c r="C159" s="9">
        <v>5.1000000000000014</v>
      </c>
      <c r="D159" s="9">
        <v>76.939130434782612</v>
      </c>
      <c r="E159" s="9">
        <v>27.873913043478261</v>
      </c>
      <c r="F159" s="9">
        <v>24248</v>
      </c>
      <c r="G159" s="12">
        <v>8756.2616396367503</v>
      </c>
      <c r="H159" s="12"/>
      <c r="I159" s="9"/>
      <c r="J159" s="12">
        <v>8756.2616396367503</v>
      </c>
      <c r="M159" s="12">
        <v>23699.393214337499</v>
      </c>
      <c r="P159" s="5"/>
      <c r="Q159" s="5"/>
    </row>
    <row r="160" spans="1:17" x14ac:dyDescent="0.25">
      <c r="A160" s="10">
        <v>44018</v>
      </c>
      <c r="B160" s="9" t="s">
        <v>20</v>
      </c>
      <c r="C160" s="9">
        <v>5.7772727272727273</v>
      </c>
      <c r="D160" s="9">
        <v>77.643478260869585</v>
      </c>
      <c r="E160" s="9">
        <v>27.860869565217399</v>
      </c>
      <c r="F160" s="9">
        <v>22251</v>
      </c>
      <c r="G160" s="12">
        <v>10111.2967846714</v>
      </c>
      <c r="H160" s="12"/>
      <c r="I160" s="9"/>
      <c r="J160" s="12">
        <v>10111.2967846714</v>
      </c>
      <c r="M160" s="12">
        <v>26285.7778311287</v>
      </c>
      <c r="P160" s="5"/>
      <c r="Q160" s="5"/>
    </row>
    <row r="161" spans="1:17" x14ac:dyDescent="0.25">
      <c r="A161" s="10">
        <v>44019</v>
      </c>
      <c r="B161" s="9" t="s">
        <v>20</v>
      </c>
      <c r="C161" s="9">
        <v>4.9590909090909099</v>
      </c>
      <c r="D161" s="9">
        <v>77.521739130434781</v>
      </c>
      <c r="E161" s="9">
        <v>27.786956521739139</v>
      </c>
      <c r="F161" s="9">
        <v>22753</v>
      </c>
      <c r="G161" s="12">
        <v>10975.0613676756</v>
      </c>
      <c r="H161" s="12"/>
      <c r="I161" s="9"/>
      <c r="J161" s="12">
        <v>10975.0613676756</v>
      </c>
      <c r="M161" s="12">
        <v>24047.945624207201</v>
      </c>
      <c r="P161" s="5"/>
      <c r="Q161" s="5"/>
    </row>
    <row r="162" spans="1:17" x14ac:dyDescent="0.25">
      <c r="A162" s="10">
        <v>44020</v>
      </c>
      <c r="B162" s="9" t="s">
        <v>20</v>
      </c>
      <c r="C162" s="9">
        <v>5.0952380952380949</v>
      </c>
      <c r="D162" s="9">
        <v>78.704545454545467</v>
      </c>
      <c r="E162" s="9">
        <v>28.15909090909091</v>
      </c>
      <c r="F162" s="9">
        <v>24879</v>
      </c>
      <c r="G162" s="12">
        <v>9849.2090637568908</v>
      </c>
      <c r="H162" s="12"/>
      <c r="I162" s="9"/>
      <c r="J162" s="12">
        <v>9849.2090637568908</v>
      </c>
      <c r="M162" s="12">
        <v>26835.907568164101</v>
      </c>
      <c r="P162" s="5"/>
      <c r="Q162" s="5"/>
    </row>
    <row r="163" spans="1:17" x14ac:dyDescent="0.25">
      <c r="A163" s="10">
        <v>44021</v>
      </c>
      <c r="B163" s="9" t="s">
        <v>20</v>
      </c>
      <c r="C163" s="9">
        <v>6.1142857142857148</v>
      </c>
      <c r="D163" s="9">
        <v>75.145454545454541</v>
      </c>
      <c r="E163" s="9">
        <v>28.854545454545448</v>
      </c>
      <c r="F163" s="9">
        <v>26506</v>
      </c>
      <c r="G163" s="12">
        <v>12422.3609245527</v>
      </c>
      <c r="H163" s="12"/>
      <c r="I163" s="9"/>
      <c r="J163" s="12">
        <v>12422.3609245527</v>
      </c>
      <c r="M163" s="12">
        <v>26932.752796787001</v>
      </c>
      <c r="P163" s="5"/>
      <c r="Q163" s="5"/>
    </row>
    <row r="164" spans="1:17" x14ac:dyDescent="0.25">
      <c r="A164" s="10">
        <v>44022</v>
      </c>
      <c r="B164" s="9" t="s">
        <v>20</v>
      </c>
      <c r="C164" s="9">
        <v>6.1523809523809536</v>
      </c>
      <c r="D164" s="9">
        <v>72.036363636363632</v>
      </c>
      <c r="E164" s="9">
        <v>29.027272727272731</v>
      </c>
      <c r="F164" s="9">
        <v>27114</v>
      </c>
      <c r="G164" s="12">
        <v>12711.059912697099</v>
      </c>
      <c r="H164" s="12"/>
      <c r="I164" s="9"/>
      <c r="J164" s="12">
        <v>12711.059912697099</v>
      </c>
      <c r="M164" s="12">
        <v>25975.643835282601</v>
      </c>
      <c r="P164" s="5"/>
      <c r="Q164" s="5"/>
    </row>
    <row r="165" spans="1:17" x14ac:dyDescent="0.25">
      <c r="A165" s="10">
        <v>44023</v>
      </c>
      <c r="B165" s="9" t="s">
        <v>20</v>
      </c>
      <c r="C165" s="9">
        <v>5.5142857142857151</v>
      </c>
      <c r="D165" s="9">
        <v>73.168181818181822</v>
      </c>
      <c r="E165" s="9">
        <v>28.790909090909089</v>
      </c>
      <c r="F165" s="9">
        <v>28606</v>
      </c>
      <c r="G165" s="12">
        <v>10420.3811302915</v>
      </c>
      <c r="H165" s="12"/>
      <c r="I165" s="9"/>
      <c r="J165" s="12">
        <v>10420.3811302915</v>
      </c>
      <c r="M165" s="12">
        <v>28311.155363945702</v>
      </c>
      <c r="P165" s="5"/>
      <c r="Q165" s="5"/>
    </row>
    <row r="166" spans="1:17" x14ac:dyDescent="0.25">
      <c r="A166" s="10">
        <v>44024</v>
      </c>
      <c r="B166" s="9" t="s">
        <v>20</v>
      </c>
      <c r="C166" s="9">
        <v>5.0952380952380949</v>
      </c>
      <c r="D166" s="9">
        <v>75.513636363636365</v>
      </c>
      <c r="E166" s="9">
        <v>28.25454545454545</v>
      </c>
      <c r="F166" s="9">
        <v>28732</v>
      </c>
      <c r="G166" s="12">
        <v>10726.985283342099</v>
      </c>
      <c r="H166" s="12"/>
      <c r="I166" s="9"/>
      <c r="J166" s="12">
        <v>10726.985283342099</v>
      </c>
      <c r="M166" s="12">
        <v>29844.513213313399</v>
      </c>
      <c r="P166" s="5"/>
      <c r="Q166" s="5"/>
    </row>
    <row r="167" spans="1:17" x14ac:dyDescent="0.25">
      <c r="A167" s="10">
        <v>44025</v>
      </c>
      <c r="B167" s="9" t="s">
        <v>20</v>
      </c>
      <c r="C167" s="9">
        <v>6.1818181818181808</v>
      </c>
      <c r="D167" s="9">
        <v>73.439130434782598</v>
      </c>
      <c r="E167" s="9">
        <v>28.373913043478261</v>
      </c>
      <c r="F167" s="9">
        <v>28498</v>
      </c>
      <c r="G167" s="12">
        <v>13154.9248764202</v>
      </c>
      <c r="H167" s="12"/>
      <c r="I167" s="9"/>
      <c r="J167" s="12">
        <v>13154.9248764202</v>
      </c>
      <c r="M167" s="12">
        <v>29812.813506335999</v>
      </c>
      <c r="P167" s="5"/>
      <c r="Q167" s="5"/>
    </row>
    <row r="168" spans="1:17" x14ac:dyDescent="0.25">
      <c r="A168" s="10">
        <v>44026</v>
      </c>
      <c r="B168" s="9" t="s">
        <v>20</v>
      </c>
      <c r="C168" s="9">
        <v>6.5863636363636369</v>
      </c>
      <c r="D168" s="9">
        <v>72.947826086956525</v>
      </c>
      <c r="E168" s="9">
        <v>28.839130434782611</v>
      </c>
      <c r="F168" s="9">
        <v>29429</v>
      </c>
      <c r="G168" s="12">
        <v>15150.0062562479</v>
      </c>
      <c r="H168" s="12"/>
      <c r="I168" s="9"/>
      <c r="J168" s="12">
        <v>15150.0062562479</v>
      </c>
      <c r="M168" s="12">
        <v>29320.625711024899</v>
      </c>
      <c r="P168" s="5"/>
      <c r="Q168" s="5"/>
    </row>
    <row r="169" spans="1:17" x14ac:dyDescent="0.25">
      <c r="A169" s="10">
        <v>44027</v>
      </c>
      <c r="B169" s="9" t="s">
        <v>20</v>
      </c>
      <c r="C169" s="9">
        <v>6.0045454545454557</v>
      </c>
      <c r="D169" s="9">
        <v>75.995652173913072</v>
      </c>
      <c r="E169" s="9">
        <v>27.53478260869565</v>
      </c>
      <c r="F169" s="9">
        <v>32676</v>
      </c>
      <c r="G169" s="12">
        <v>12186.944396843701</v>
      </c>
      <c r="H169" s="12"/>
      <c r="I169" s="9"/>
      <c r="J169" s="12">
        <v>12186.944396843701</v>
      </c>
      <c r="M169" s="12">
        <v>29866.093093650801</v>
      </c>
      <c r="P169" s="5"/>
      <c r="Q169" s="5"/>
    </row>
    <row r="170" spans="1:17" x14ac:dyDescent="0.25">
      <c r="A170" s="10">
        <v>44028</v>
      </c>
      <c r="B170" s="9" t="s">
        <v>20</v>
      </c>
      <c r="C170" s="9">
        <v>5.8636363636363633</v>
      </c>
      <c r="D170" s="9">
        <v>75.178260869565221</v>
      </c>
      <c r="E170" s="9">
        <v>28.640909090909101</v>
      </c>
      <c r="F170" s="9">
        <v>34975</v>
      </c>
      <c r="G170" s="12">
        <v>11219.3420680338</v>
      </c>
      <c r="H170" s="12"/>
      <c r="I170" s="9"/>
      <c r="J170" s="12">
        <v>11219.3420680338</v>
      </c>
      <c r="M170" s="12">
        <v>33477.946191548697</v>
      </c>
      <c r="P170" s="5"/>
      <c r="Q170" s="5"/>
    </row>
    <row r="171" spans="1:17" x14ac:dyDescent="0.25">
      <c r="A171" s="10">
        <v>44029</v>
      </c>
      <c r="B171" s="9" t="s">
        <v>20</v>
      </c>
      <c r="C171" s="9">
        <v>5.5500000000000007</v>
      </c>
      <c r="D171" s="9">
        <v>74.560869565217402</v>
      </c>
      <c r="E171" s="9">
        <v>28.981818181818181</v>
      </c>
      <c r="F171" s="9">
        <v>35252</v>
      </c>
      <c r="G171" s="12">
        <v>13773.928453038499</v>
      </c>
      <c r="H171" s="12"/>
      <c r="I171" s="9"/>
      <c r="J171" s="12">
        <v>13773.928453038499</v>
      </c>
      <c r="M171" s="12">
        <v>32914.086045544202</v>
      </c>
      <c r="P171" s="5"/>
      <c r="Q171" s="5"/>
    </row>
    <row r="172" spans="1:17" x14ac:dyDescent="0.25">
      <c r="A172" s="10">
        <v>44030</v>
      </c>
      <c r="B172" s="9" t="s">
        <v>20</v>
      </c>
      <c r="C172" s="9">
        <v>5.0954545454545448</v>
      </c>
      <c r="D172" s="9">
        <v>75.069565217391315</v>
      </c>
      <c r="E172" s="9">
        <v>28.943478260869568</v>
      </c>
      <c r="F172" s="9">
        <v>38697</v>
      </c>
      <c r="G172" s="12">
        <v>14892.8922324057</v>
      </c>
      <c r="H172" s="12"/>
      <c r="I172" s="9"/>
      <c r="J172" s="12">
        <v>14892.8922324057</v>
      </c>
      <c r="M172" s="12">
        <v>32923.929698397304</v>
      </c>
      <c r="P172" s="5"/>
      <c r="Q172" s="5"/>
    </row>
    <row r="173" spans="1:17" x14ac:dyDescent="0.25">
      <c r="A173" s="10">
        <v>44031</v>
      </c>
      <c r="B173" s="9" t="s">
        <v>20</v>
      </c>
      <c r="C173" s="9">
        <v>5.5227272727272716</v>
      </c>
      <c r="D173" s="9">
        <v>77.208695652173915</v>
      </c>
      <c r="E173" s="9">
        <v>28.604347826086961</v>
      </c>
      <c r="F173" s="9">
        <v>40425</v>
      </c>
      <c r="G173" s="12">
        <v>16802.581996006698</v>
      </c>
      <c r="H173" s="12"/>
      <c r="I173" s="9"/>
      <c r="J173" s="12">
        <v>16802.581996006698</v>
      </c>
      <c r="M173" s="12">
        <v>33793.020068789403</v>
      </c>
      <c r="P173" s="5"/>
      <c r="Q173" s="5"/>
    </row>
    <row r="174" spans="1:17" x14ac:dyDescent="0.25">
      <c r="A174" s="10">
        <v>44032</v>
      </c>
      <c r="B174" s="9" t="s">
        <v>20</v>
      </c>
      <c r="C174" s="9">
        <v>5.7136363636363638</v>
      </c>
      <c r="D174" s="9">
        <v>77.695652173913047</v>
      </c>
      <c r="E174" s="9">
        <v>27.973913043478259</v>
      </c>
      <c r="F174" s="9">
        <v>37132</v>
      </c>
      <c r="G174" s="12">
        <v>19508.391196709199</v>
      </c>
      <c r="H174" s="12"/>
      <c r="I174" s="9"/>
      <c r="J174" s="12">
        <v>19508.391196709199</v>
      </c>
      <c r="M174" s="12">
        <v>33410.812690356601</v>
      </c>
      <c r="P174" s="5"/>
      <c r="Q174" s="5"/>
    </row>
    <row r="175" spans="1:17" x14ac:dyDescent="0.25">
      <c r="A175" s="10">
        <v>44033</v>
      </c>
      <c r="B175" s="9" t="s">
        <v>20</v>
      </c>
      <c r="C175" s="9">
        <v>5.5318181818181822</v>
      </c>
      <c r="D175" s="9">
        <v>76.530434782608708</v>
      </c>
      <c r="E175" s="9">
        <v>27.760869565217401</v>
      </c>
      <c r="F175" s="9">
        <v>37740</v>
      </c>
      <c r="G175" s="12">
        <v>18622.143017019502</v>
      </c>
      <c r="H175" s="12"/>
      <c r="I175" s="9"/>
      <c r="J175" s="12">
        <v>18622.143017019502</v>
      </c>
      <c r="M175" s="12">
        <v>33734.634415636297</v>
      </c>
      <c r="P175" s="5"/>
      <c r="Q175" s="5"/>
    </row>
    <row r="176" spans="1:17" x14ac:dyDescent="0.25">
      <c r="A176" s="10">
        <v>44034</v>
      </c>
      <c r="B176" s="9" t="s">
        <v>20</v>
      </c>
      <c r="C176" s="9">
        <v>6.2227272727272727</v>
      </c>
      <c r="D176" s="9">
        <v>78.160869565217396</v>
      </c>
      <c r="E176" s="9">
        <v>27.9304347826087</v>
      </c>
      <c r="F176" s="9">
        <v>45720</v>
      </c>
      <c r="G176" s="12">
        <v>18610.7899928935</v>
      </c>
      <c r="H176" s="12"/>
      <c r="I176" s="9"/>
      <c r="J176" s="12">
        <v>18610.7899928935</v>
      </c>
      <c r="M176" s="12">
        <v>36081.544815927402</v>
      </c>
      <c r="P176" s="5"/>
      <c r="Q176" s="5"/>
    </row>
    <row r="177" spans="1:17" x14ac:dyDescent="0.25">
      <c r="A177" s="10">
        <v>44035</v>
      </c>
      <c r="B177" s="9" t="s">
        <v>20</v>
      </c>
      <c r="C177" s="9">
        <v>6.1090909090909076</v>
      </c>
      <c r="D177" s="9">
        <v>76.513043478260869</v>
      </c>
      <c r="E177" s="9">
        <v>28.182608695652171</v>
      </c>
      <c r="F177" s="9">
        <v>49310</v>
      </c>
      <c r="G177" s="12">
        <v>20330.932359546601</v>
      </c>
      <c r="H177" s="12"/>
      <c r="I177" s="9"/>
      <c r="J177" s="12">
        <v>20330.932359546601</v>
      </c>
      <c r="M177" s="12">
        <v>35982.860025464302</v>
      </c>
      <c r="P177" s="5"/>
      <c r="Q177" s="5"/>
    </row>
    <row r="178" spans="1:17" x14ac:dyDescent="0.25">
      <c r="A178" s="10">
        <v>44036</v>
      </c>
      <c r="B178" s="9" t="s">
        <v>20</v>
      </c>
      <c r="C178" s="9">
        <v>7.0181818181818194</v>
      </c>
      <c r="D178" s="9">
        <v>77.882608695652166</v>
      </c>
      <c r="E178" s="9">
        <v>27.695652173913039</v>
      </c>
      <c r="F178" s="9">
        <v>48916</v>
      </c>
      <c r="G178" s="12">
        <v>17769.849413138199</v>
      </c>
      <c r="H178" s="12"/>
      <c r="I178" s="9"/>
      <c r="J178" s="12">
        <v>17769.849413138199</v>
      </c>
      <c r="M178" s="12">
        <v>36895.321321386698</v>
      </c>
      <c r="P178" s="5"/>
      <c r="Q178" s="5"/>
    </row>
    <row r="179" spans="1:17" x14ac:dyDescent="0.25">
      <c r="A179" s="10">
        <v>44037</v>
      </c>
      <c r="B179" s="9" t="s">
        <v>20</v>
      </c>
      <c r="C179" s="9">
        <v>5.9909090909090912</v>
      </c>
      <c r="D179" s="9">
        <v>76.739130434782624</v>
      </c>
      <c r="E179" s="9">
        <v>28.130434782608699</v>
      </c>
      <c r="F179" s="9">
        <v>48611</v>
      </c>
      <c r="G179" s="12">
        <v>19067.846129010901</v>
      </c>
      <c r="H179" s="12"/>
      <c r="I179" s="9"/>
      <c r="J179" s="12">
        <v>19067.846129010901</v>
      </c>
      <c r="M179" s="12">
        <v>39789.423593145701</v>
      </c>
      <c r="P179" s="5"/>
      <c r="Q179" s="5"/>
    </row>
    <row r="180" spans="1:17" x14ac:dyDescent="0.25">
      <c r="A180" s="10">
        <v>44038</v>
      </c>
      <c r="B180" s="9" t="s">
        <v>20</v>
      </c>
      <c r="C180" s="9">
        <v>5.6181818181818182</v>
      </c>
      <c r="D180" s="9">
        <v>74.436363636363637</v>
      </c>
      <c r="E180" s="9">
        <v>28.686363636363641</v>
      </c>
      <c r="F180" s="9">
        <v>49981</v>
      </c>
      <c r="G180" s="12">
        <v>14837.392675806699</v>
      </c>
      <c r="H180" s="12"/>
      <c r="I180" s="9"/>
      <c r="J180" s="12">
        <v>14837.392675806699</v>
      </c>
      <c r="M180" s="12">
        <v>38435.9570144932</v>
      </c>
      <c r="P180" s="5"/>
      <c r="Q180" s="5"/>
    </row>
    <row r="181" spans="1:17" x14ac:dyDescent="0.25">
      <c r="A181" s="10">
        <v>44039</v>
      </c>
      <c r="B181" s="9" t="s">
        <v>20</v>
      </c>
      <c r="C181" s="9">
        <v>6.0772727272727272</v>
      </c>
      <c r="D181" s="9">
        <v>72.017391304347825</v>
      </c>
      <c r="E181" s="9">
        <v>29.00434782608696</v>
      </c>
      <c r="F181" s="9">
        <v>44457</v>
      </c>
      <c r="G181" s="12">
        <v>21111.1011534889</v>
      </c>
      <c r="H181" s="12"/>
      <c r="I181" s="9"/>
      <c r="J181" s="12">
        <v>21111.1011534889</v>
      </c>
      <c r="M181" s="12">
        <v>44177.681320196403</v>
      </c>
      <c r="P181" s="5"/>
      <c r="Q181" s="5"/>
    </row>
    <row r="182" spans="1:17" x14ac:dyDescent="0.25">
      <c r="A182" s="10">
        <v>44040</v>
      </c>
      <c r="B182" s="9" t="s">
        <v>20</v>
      </c>
      <c r="C182" s="9">
        <v>6.1363636363636367</v>
      </c>
      <c r="D182" s="9">
        <v>74.786956521739114</v>
      </c>
      <c r="E182" s="9">
        <v>28.695652173913039</v>
      </c>
      <c r="F182" s="9">
        <v>51596</v>
      </c>
      <c r="G182" s="12">
        <v>24195.697182396299</v>
      </c>
      <c r="H182" s="12"/>
      <c r="I182" s="9"/>
      <c r="J182" s="12">
        <v>24195.697182396299</v>
      </c>
      <c r="M182" s="12">
        <v>37264.101999988503</v>
      </c>
      <c r="P182" s="5"/>
      <c r="Q182" s="5"/>
    </row>
    <row r="183" spans="1:17" x14ac:dyDescent="0.25">
      <c r="A183" s="10">
        <v>44041</v>
      </c>
      <c r="B183" s="9" t="s">
        <v>20</v>
      </c>
      <c r="C183" s="9">
        <v>5.1954545454545462</v>
      </c>
      <c r="D183" s="9">
        <v>79.647826086956528</v>
      </c>
      <c r="E183" s="9">
        <v>27.708695652173908</v>
      </c>
      <c r="F183" s="9">
        <v>50294</v>
      </c>
      <c r="G183" s="12">
        <v>22472.563115376601</v>
      </c>
      <c r="H183" s="12"/>
      <c r="I183" s="9"/>
      <c r="J183" s="12">
        <v>22472.563115376601</v>
      </c>
      <c r="M183" s="12">
        <v>43452.6349014066</v>
      </c>
      <c r="P183" s="5"/>
      <c r="Q183" s="5"/>
    </row>
    <row r="184" spans="1:17" x14ac:dyDescent="0.25">
      <c r="A184" s="10">
        <v>44042</v>
      </c>
      <c r="B184" s="9" t="s">
        <v>20</v>
      </c>
      <c r="C184" s="9">
        <v>4.995454545454546</v>
      </c>
      <c r="D184" s="9">
        <v>79.821739130434793</v>
      </c>
      <c r="E184" s="9">
        <v>27.643478260869571</v>
      </c>
      <c r="F184" s="9">
        <v>52783</v>
      </c>
      <c r="G184" s="12">
        <v>23010.763515422899</v>
      </c>
      <c r="H184" s="12"/>
      <c r="I184" s="9"/>
      <c r="J184" s="12">
        <v>23010.763515422899</v>
      </c>
      <c r="M184" s="12">
        <v>41308.546296477798</v>
      </c>
      <c r="P184" s="5"/>
      <c r="Q184" s="5"/>
    </row>
    <row r="185" spans="1:17" x14ac:dyDescent="0.25">
      <c r="A185" s="10">
        <v>44043</v>
      </c>
      <c r="B185" s="9" t="s">
        <v>20</v>
      </c>
      <c r="C185" s="9">
        <v>6.0666666666666673</v>
      </c>
      <c r="D185" s="9">
        <v>80.236363636363649</v>
      </c>
      <c r="E185" s="9">
        <v>28.18636363636363</v>
      </c>
      <c r="F185" s="9">
        <v>61242</v>
      </c>
      <c r="G185" s="12">
        <v>30229.589262023601</v>
      </c>
      <c r="H185" s="12"/>
      <c r="I185" s="9"/>
      <c r="J185" s="12">
        <v>30229.589262023601</v>
      </c>
      <c r="M185" s="12">
        <v>44921.457412145901</v>
      </c>
      <c r="P185" s="5"/>
      <c r="Q185" s="5"/>
    </row>
    <row r="186" spans="1:17" x14ac:dyDescent="0.25">
      <c r="A186" s="10">
        <v>44044</v>
      </c>
      <c r="B186" s="9" t="s">
        <v>20</v>
      </c>
      <c r="C186" s="9">
        <v>5.8761904761904766</v>
      </c>
      <c r="D186" s="9">
        <v>80.790909090909082</v>
      </c>
      <c r="E186" s="9">
        <v>28.41363636363636</v>
      </c>
      <c r="F186" s="9">
        <v>54735</v>
      </c>
      <c r="G186" s="12">
        <v>33169.776614306298</v>
      </c>
      <c r="H186" s="12"/>
      <c r="I186" s="9"/>
      <c r="J186" s="12">
        <v>33169.776614306298</v>
      </c>
      <c r="M186" s="12">
        <v>39723.337889046103</v>
      </c>
      <c r="P186" s="5"/>
      <c r="Q186" s="5"/>
    </row>
    <row r="187" spans="1:17" x14ac:dyDescent="0.25">
      <c r="A187" s="10">
        <v>44045</v>
      </c>
      <c r="B187" s="9" t="s">
        <v>20</v>
      </c>
      <c r="C187" s="9">
        <v>5.723809523809523</v>
      </c>
      <c r="D187" s="9">
        <v>75.890909090909105</v>
      </c>
      <c r="E187" s="9">
        <v>28.781818181818181</v>
      </c>
      <c r="F187" s="9">
        <v>52972</v>
      </c>
      <c r="G187" s="12">
        <v>26999.797987059399</v>
      </c>
      <c r="H187" s="12"/>
      <c r="I187" s="9"/>
      <c r="J187" s="12">
        <v>26999.797987059399</v>
      </c>
      <c r="M187" s="12">
        <v>45450.948704420203</v>
      </c>
      <c r="P187" s="5"/>
      <c r="Q187" s="5"/>
    </row>
    <row r="188" spans="1:17" x14ac:dyDescent="0.25">
      <c r="A188" s="10">
        <v>44046</v>
      </c>
      <c r="B188" s="9" t="s">
        <v>20</v>
      </c>
      <c r="C188" s="9">
        <v>5.9761904761904781</v>
      </c>
      <c r="D188" s="9">
        <v>78.272727272727266</v>
      </c>
      <c r="E188" s="9">
        <v>28.518181818181819</v>
      </c>
      <c r="F188" s="9">
        <v>52050</v>
      </c>
      <c r="G188" s="12">
        <v>29573.7331677816</v>
      </c>
      <c r="H188" s="12"/>
      <c r="I188" s="9"/>
      <c r="J188" s="12">
        <v>29573.7331677816</v>
      </c>
      <c r="M188" s="12">
        <v>46064.800954849197</v>
      </c>
      <c r="P188" s="5"/>
      <c r="Q188" s="5"/>
    </row>
    <row r="189" spans="1:17" x14ac:dyDescent="0.25">
      <c r="A189" s="10">
        <v>44047</v>
      </c>
      <c r="B189" s="9" t="s">
        <v>20</v>
      </c>
      <c r="C189" s="9">
        <v>5.7999999999999989</v>
      </c>
      <c r="D189" s="9">
        <v>77.547826086956519</v>
      </c>
      <c r="E189" s="9">
        <v>28.473913043478259</v>
      </c>
      <c r="F189" s="9">
        <v>52509</v>
      </c>
      <c r="G189" s="12">
        <v>32073.512869707301</v>
      </c>
      <c r="H189" s="12"/>
      <c r="I189" s="9"/>
      <c r="J189" s="12">
        <v>32073.512869707301</v>
      </c>
      <c r="M189" s="12">
        <v>46448.005184324902</v>
      </c>
      <c r="P189" s="5"/>
      <c r="Q189" s="5"/>
    </row>
    <row r="190" spans="1:17" x14ac:dyDescent="0.25">
      <c r="A190" s="10">
        <v>44048</v>
      </c>
      <c r="B190" s="9" t="s">
        <v>20</v>
      </c>
      <c r="C190" s="9">
        <v>6.040909090909091</v>
      </c>
      <c r="D190" s="9">
        <v>80.304347826086953</v>
      </c>
      <c r="E190" s="9">
        <v>28.134782608695659</v>
      </c>
      <c r="F190" s="9">
        <v>56282</v>
      </c>
      <c r="G190" s="12">
        <v>31392.211846011101</v>
      </c>
      <c r="H190" s="12"/>
      <c r="I190" s="9"/>
      <c r="J190" s="12">
        <v>31392.211846011101</v>
      </c>
      <c r="M190" s="12">
        <v>47197.253698663502</v>
      </c>
      <c r="P190" s="5"/>
      <c r="Q190" s="5"/>
    </row>
    <row r="191" spans="1:17" x14ac:dyDescent="0.25">
      <c r="A191" s="10">
        <v>44049</v>
      </c>
      <c r="B191" s="9" t="s">
        <v>20</v>
      </c>
      <c r="C191" s="9">
        <v>5.7090909090909081</v>
      </c>
      <c r="D191" s="9">
        <v>77.639130434782615</v>
      </c>
      <c r="E191" s="9">
        <v>28.304347826086961</v>
      </c>
      <c r="F191" s="9">
        <v>62538</v>
      </c>
      <c r="G191" s="12">
        <v>34252.105417069397</v>
      </c>
      <c r="H191" s="12"/>
      <c r="I191" s="9"/>
      <c r="J191" s="12">
        <v>34252.105417069397</v>
      </c>
      <c r="M191" s="12">
        <v>49341.714398159398</v>
      </c>
      <c r="P191" s="5"/>
      <c r="Q191" s="5"/>
    </row>
    <row r="192" spans="1:17" x14ac:dyDescent="0.25">
      <c r="A192" s="10">
        <v>44050</v>
      </c>
      <c r="B192" s="9" t="s">
        <v>20</v>
      </c>
      <c r="C192" s="9">
        <v>5.7</v>
      </c>
      <c r="D192" s="9">
        <v>78.604347826086965</v>
      </c>
      <c r="E192" s="9">
        <v>28.565217391304351</v>
      </c>
      <c r="F192" s="9">
        <v>61537</v>
      </c>
      <c r="G192" s="12">
        <v>33557.933040615702</v>
      </c>
      <c r="H192" s="12"/>
      <c r="I192" s="9"/>
      <c r="J192" s="12">
        <v>33557.933040615702</v>
      </c>
      <c r="M192" s="12">
        <v>48497.964353000003</v>
      </c>
      <c r="P192" s="5"/>
      <c r="Q192" s="5"/>
    </row>
    <row r="193" spans="1:17" x14ac:dyDescent="0.25">
      <c r="A193" s="10">
        <v>44051</v>
      </c>
      <c r="B193" s="9" t="s">
        <v>20</v>
      </c>
      <c r="C193" s="9">
        <v>5.7318181818181824</v>
      </c>
      <c r="D193" s="9">
        <v>77.256521739130434</v>
      </c>
      <c r="E193" s="9">
        <v>28.591304347826089</v>
      </c>
      <c r="F193" s="9">
        <v>64399</v>
      </c>
      <c r="G193" s="12">
        <v>38098.724130324401</v>
      </c>
      <c r="H193" s="12"/>
      <c r="I193" s="9"/>
      <c r="J193" s="12">
        <v>38098.724130324401</v>
      </c>
      <c r="M193" s="12">
        <v>52064.695743914403</v>
      </c>
      <c r="P193" s="5"/>
      <c r="Q193" s="5"/>
    </row>
    <row r="194" spans="1:17" x14ac:dyDescent="0.25">
      <c r="A194" s="10">
        <v>44052</v>
      </c>
      <c r="B194" s="9" t="s">
        <v>20</v>
      </c>
      <c r="C194" s="9">
        <v>5.2181818181818196</v>
      </c>
      <c r="D194" s="9">
        <v>81.326086956521749</v>
      </c>
      <c r="E194" s="9">
        <v>27.826086956521738</v>
      </c>
      <c r="F194" s="9">
        <v>62064</v>
      </c>
      <c r="G194" s="12">
        <v>39903.402032414</v>
      </c>
      <c r="H194" s="12"/>
      <c r="I194" s="9"/>
      <c r="J194" s="12">
        <v>39903.402032414</v>
      </c>
      <c r="M194" s="12">
        <v>49313.045214663602</v>
      </c>
      <c r="P194" s="5"/>
      <c r="Q194" s="5"/>
    </row>
    <row r="195" spans="1:17" x14ac:dyDescent="0.25">
      <c r="A195" s="10">
        <v>44053</v>
      </c>
      <c r="B195" s="9" t="s">
        <v>20</v>
      </c>
      <c r="C195" s="9">
        <v>5.6499999999999986</v>
      </c>
      <c r="D195" s="9">
        <v>80.608695652173921</v>
      </c>
      <c r="E195" s="9">
        <v>28.15217391304348</v>
      </c>
      <c r="F195" s="9">
        <v>53601</v>
      </c>
      <c r="G195" s="12">
        <v>41372.5420546393</v>
      </c>
      <c r="H195" s="12"/>
      <c r="I195" s="9"/>
      <c r="J195" s="12">
        <v>41372.5420546393</v>
      </c>
      <c r="M195" s="12">
        <v>53530.957669808799</v>
      </c>
      <c r="P195" s="5"/>
      <c r="Q195" s="5"/>
    </row>
    <row r="196" spans="1:17" x14ac:dyDescent="0.25">
      <c r="A196" s="10">
        <v>44054</v>
      </c>
      <c r="B196" s="9" t="s">
        <v>20</v>
      </c>
      <c r="C196" s="9">
        <v>5.8909090909090924</v>
      </c>
      <c r="D196" s="9">
        <v>80.752173913043492</v>
      </c>
      <c r="E196" s="9">
        <v>28.18695652173913</v>
      </c>
      <c r="F196" s="9">
        <v>60963</v>
      </c>
      <c r="G196" s="12">
        <v>48797.2644947382</v>
      </c>
      <c r="H196" s="12"/>
      <c r="I196" s="9"/>
      <c r="J196" s="12">
        <v>48797.2644947382</v>
      </c>
      <c r="M196" s="12">
        <v>51845.554726328803</v>
      </c>
    </row>
    <row r="197" spans="1:17" x14ac:dyDescent="0.25">
      <c r="A197" s="10">
        <v>44055</v>
      </c>
      <c r="B197" s="9" t="s">
        <v>20</v>
      </c>
      <c r="C197" s="9">
        <v>5.7909090909090901</v>
      </c>
      <c r="D197" s="9">
        <v>81.669565217391309</v>
      </c>
      <c r="E197" s="9">
        <v>28.03478260869565</v>
      </c>
      <c r="F197" s="9">
        <v>66999</v>
      </c>
      <c r="G197" s="12">
        <v>46339.617797355502</v>
      </c>
      <c r="H197" s="12"/>
      <c r="I197" s="9"/>
      <c r="J197" s="12">
        <v>46339.617797355502</v>
      </c>
      <c r="M197" s="12">
        <v>52839.368268072401</v>
      </c>
    </row>
    <row r="198" spans="1:17" x14ac:dyDescent="0.25">
      <c r="A198" s="10">
        <v>44056</v>
      </c>
      <c r="B198" s="9" t="s">
        <v>20</v>
      </c>
      <c r="C198" s="9">
        <v>5.8363636363636351</v>
      </c>
      <c r="D198" s="9">
        <v>83.460869565217394</v>
      </c>
      <c r="E198" s="9">
        <v>27.65217391304348</v>
      </c>
      <c r="F198" s="9">
        <v>64553</v>
      </c>
      <c r="G198" s="12">
        <v>45584.039982229799</v>
      </c>
      <c r="H198" s="12"/>
      <c r="I198" s="9"/>
      <c r="J198" s="12">
        <v>45584.039982229799</v>
      </c>
      <c r="M198" s="12">
        <v>55881.682299311302</v>
      </c>
    </row>
    <row r="199" spans="1:17" x14ac:dyDescent="0.25">
      <c r="A199" s="10">
        <v>44057</v>
      </c>
      <c r="B199" s="9" t="s">
        <v>20</v>
      </c>
      <c r="C199" s="9">
        <v>6.290909090909091</v>
      </c>
      <c r="D199" s="9">
        <v>83.826086956521749</v>
      </c>
      <c r="E199" s="9">
        <v>27.704347826086959</v>
      </c>
      <c r="F199" s="9">
        <v>64732</v>
      </c>
      <c r="G199" s="12">
        <v>48785.394542303897</v>
      </c>
      <c r="H199" s="12"/>
      <c r="I199" s="9"/>
      <c r="J199" s="12">
        <v>48785.394542303897</v>
      </c>
      <c r="M199" s="12">
        <v>56343.850177931003</v>
      </c>
    </row>
    <row r="200" spans="1:17" x14ac:dyDescent="0.25">
      <c r="A200" s="10">
        <v>44058</v>
      </c>
      <c r="B200" s="9" t="s">
        <v>20</v>
      </c>
      <c r="C200" s="9">
        <v>5.6863636363636374</v>
      </c>
      <c r="D200" s="9">
        <v>82.269565217391303</v>
      </c>
      <c r="E200" s="9">
        <v>28.134782608695652</v>
      </c>
      <c r="F200" s="9">
        <v>64030</v>
      </c>
      <c r="G200" s="12">
        <v>50345.939318923898</v>
      </c>
      <c r="H200" s="12"/>
      <c r="I200" s="9"/>
      <c r="J200" s="12">
        <v>50345.939318923898</v>
      </c>
      <c r="M200" s="12">
        <v>57415.415272997001</v>
      </c>
    </row>
    <row r="201" spans="1:17" x14ac:dyDescent="0.25">
      <c r="A201" s="10">
        <v>44059</v>
      </c>
      <c r="B201" s="9" t="s">
        <v>20</v>
      </c>
      <c r="C201" s="9">
        <v>5.7</v>
      </c>
      <c r="D201" s="9">
        <v>81.604545454545473</v>
      </c>
      <c r="E201" s="9">
        <v>28.22727272727273</v>
      </c>
      <c r="F201" s="9">
        <v>57711</v>
      </c>
      <c r="G201" s="12">
        <v>46382.851740308201</v>
      </c>
      <c r="H201" s="12"/>
      <c r="I201" s="9"/>
      <c r="J201" s="12">
        <v>46382.851740308201</v>
      </c>
      <c r="M201" s="12">
        <v>58714.491776612602</v>
      </c>
    </row>
    <row r="202" spans="1:17" x14ac:dyDescent="0.25">
      <c r="A202" s="10">
        <v>44060</v>
      </c>
      <c r="B202" s="9" t="s">
        <v>20</v>
      </c>
      <c r="C202" s="9">
        <v>6.290909090909091</v>
      </c>
      <c r="D202" s="9">
        <v>83.286956521739143</v>
      </c>
      <c r="E202" s="9">
        <v>28.004347826086949</v>
      </c>
      <c r="F202" s="9">
        <v>55018</v>
      </c>
      <c r="G202" s="12">
        <v>56670.480612845698</v>
      </c>
      <c r="H202" s="12"/>
      <c r="I202" s="9"/>
      <c r="J202" s="12">
        <v>56670.480612845698</v>
      </c>
      <c r="M202" s="12">
        <v>61995.846312739697</v>
      </c>
    </row>
    <row r="203" spans="1:17" x14ac:dyDescent="0.25">
      <c r="A203" s="10">
        <v>44061</v>
      </c>
      <c r="B203" s="9" t="s">
        <v>20</v>
      </c>
      <c r="C203" s="9">
        <v>6.2636363636363646</v>
      </c>
      <c r="D203" s="9">
        <v>81.117391304347834</v>
      </c>
      <c r="E203" s="9">
        <v>28.204347826086948</v>
      </c>
      <c r="F203" s="9">
        <v>64572</v>
      </c>
      <c r="G203" s="12">
        <v>59034.697343322303</v>
      </c>
      <c r="H203" s="12"/>
      <c r="I203" s="9"/>
      <c r="J203" s="12">
        <v>59034.697343322303</v>
      </c>
      <c r="M203" s="12">
        <v>57990.175055966101</v>
      </c>
    </row>
    <row r="204" spans="1:17" x14ac:dyDescent="0.25">
      <c r="A204" s="10">
        <v>44062</v>
      </c>
      <c r="B204" s="9" t="s">
        <v>20</v>
      </c>
      <c r="C204" s="9">
        <v>6.7090909090909099</v>
      </c>
      <c r="D204" s="9">
        <v>83.030434782608694</v>
      </c>
      <c r="E204" s="9">
        <v>27.708695652173908</v>
      </c>
      <c r="F204" s="9">
        <v>69672</v>
      </c>
      <c r="G204" s="12">
        <v>52618.036035710902</v>
      </c>
      <c r="H204" s="12"/>
      <c r="I204" s="9"/>
      <c r="J204" s="12">
        <v>52618.036035710902</v>
      </c>
      <c r="M204" s="12">
        <v>63661.3889186054</v>
      </c>
    </row>
    <row r="205" spans="1:17" x14ac:dyDescent="0.25">
      <c r="A205" s="10">
        <v>44063</v>
      </c>
      <c r="B205" s="9" t="s">
        <v>20</v>
      </c>
      <c r="C205" s="9">
        <v>6.2954545454545441</v>
      </c>
      <c r="D205" s="9">
        <v>83.313043478260894</v>
      </c>
      <c r="E205" s="9">
        <v>27.53478260869565</v>
      </c>
      <c r="F205" s="9">
        <v>68900</v>
      </c>
      <c r="G205" s="12">
        <v>55077.418211094096</v>
      </c>
      <c r="H205" s="12"/>
      <c r="I205" s="9"/>
      <c r="J205" s="12">
        <v>55077.418211094096</v>
      </c>
      <c r="M205" s="12">
        <v>64138.5259999185</v>
      </c>
    </row>
    <row r="206" spans="1:17" x14ac:dyDescent="0.25">
      <c r="A206" s="10">
        <v>44064</v>
      </c>
      <c r="B206" s="9" t="s">
        <v>20</v>
      </c>
      <c r="C206" s="9">
        <v>6.1714285714285708</v>
      </c>
      <c r="D206" s="9">
        <v>82.227272727272734</v>
      </c>
      <c r="E206" s="9">
        <v>28.04545454545455</v>
      </c>
      <c r="F206" s="9">
        <v>69876</v>
      </c>
      <c r="G206" s="12">
        <v>49829.968209092403</v>
      </c>
      <c r="H206" s="12"/>
      <c r="I206" s="9"/>
      <c r="J206" s="12">
        <v>49829.968209092403</v>
      </c>
      <c r="M206" s="12">
        <v>65714.362318544401</v>
      </c>
    </row>
    <row r="207" spans="1:17" x14ac:dyDescent="0.25">
      <c r="A207" s="10">
        <v>44065</v>
      </c>
      <c r="B207" s="9" t="s">
        <v>20</v>
      </c>
      <c r="C207" s="9">
        <v>5.8136363636363626</v>
      </c>
      <c r="D207" s="9">
        <v>79.978260869565233</v>
      </c>
      <c r="E207" s="9">
        <v>27.873913043478261</v>
      </c>
      <c r="F207" s="9">
        <v>69239</v>
      </c>
      <c r="G207" s="12">
        <v>58600.320682491001</v>
      </c>
      <c r="H207" s="12"/>
      <c r="I207" s="9"/>
      <c r="J207" s="12">
        <v>58600.320682491001</v>
      </c>
      <c r="M207" s="12">
        <v>69173.283721919201</v>
      </c>
    </row>
    <row r="208" spans="1:17" x14ac:dyDescent="0.25">
      <c r="A208" s="10">
        <v>44066</v>
      </c>
      <c r="B208" s="9" t="s">
        <v>20</v>
      </c>
      <c r="C208" s="9">
        <v>5.8590909090909093</v>
      </c>
      <c r="D208" s="9">
        <v>80.995652173913058</v>
      </c>
      <c r="E208" s="9">
        <v>27.791304347826092</v>
      </c>
      <c r="F208" s="9">
        <v>61408</v>
      </c>
      <c r="G208" s="12">
        <v>63058.458888895002</v>
      </c>
      <c r="H208" s="12"/>
      <c r="I208" s="9"/>
      <c r="J208" s="12">
        <v>63058.458888895002</v>
      </c>
      <c r="M208" s="12">
        <v>66067.144223669806</v>
      </c>
    </row>
    <row r="209" spans="1:13" x14ac:dyDescent="0.25">
      <c r="A209" s="10">
        <v>44067</v>
      </c>
      <c r="B209" s="9" t="s">
        <v>20</v>
      </c>
      <c r="C209" s="9">
        <v>6.3500000000000014</v>
      </c>
      <c r="D209" s="9">
        <v>80.756521739130434</v>
      </c>
      <c r="E209" s="9">
        <v>27.92608695652174</v>
      </c>
      <c r="F209" s="9">
        <v>60975</v>
      </c>
      <c r="G209" s="12">
        <v>72188.282555580197</v>
      </c>
      <c r="H209" s="12"/>
      <c r="I209" s="9"/>
      <c r="J209" s="12">
        <v>72188.282555580197</v>
      </c>
      <c r="M209" s="12">
        <v>70100.291330821798</v>
      </c>
    </row>
    <row r="210" spans="1:13" x14ac:dyDescent="0.25">
      <c r="A210" s="10">
        <v>44068</v>
      </c>
      <c r="B210" s="9" t="s">
        <v>20</v>
      </c>
      <c r="C210" s="9">
        <v>6.3142857142857141</v>
      </c>
      <c r="D210" s="9">
        <v>78.827272727272728</v>
      </c>
      <c r="E210" s="9">
        <v>28.577272727272732</v>
      </c>
      <c r="F210" s="9">
        <v>57224</v>
      </c>
      <c r="G210" s="12">
        <v>74474.574660680693</v>
      </c>
      <c r="H210" s="12"/>
      <c r="I210" s="9"/>
      <c r="J210" s="12">
        <v>74474.574660680693</v>
      </c>
      <c r="M210" s="12">
        <v>66713.489324441995</v>
      </c>
    </row>
    <row r="211" spans="1:13" x14ac:dyDescent="0.25">
      <c r="A211" s="10">
        <v>44069</v>
      </c>
      <c r="B211" s="9" t="s">
        <v>20</v>
      </c>
      <c r="C211" s="9">
        <v>6.8809523809523796</v>
      </c>
      <c r="D211" s="9">
        <v>77.540909090909096</v>
      </c>
      <c r="E211" s="9">
        <v>28.41363636363636</v>
      </c>
      <c r="F211" s="9">
        <v>85687</v>
      </c>
      <c r="G211" s="12">
        <v>67810.378565209001</v>
      </c>
      <c r="H211" s="12"/>
      <c r="I211" s="9"/>
      <c r="J211" s="12">
        <v>67810.378565209001</v>
      </c>
      <c r="M211" s="12">
        <v>72175.823420179804</v>
      </c>
    </row>
    <row r="212" spans="1:13" x14ac:dyDescent="0.25">
      <c r="A212" s="10">
        <v>44070</v>
      </c>
      <c r="B212" s="9" t="s">
        <v>20</v>
      </c>
      <c r="C212" s="9">
        <v>6.5619047619047608</v>
      </c>
      <c r="D212" s="9">
        <v>77.349999999999994</v>
      </c>
      <c r="E212" s="9">
        <v>28.240909090909089</v>
      </c>
      <c r="F212" s="9">
        <v>77266</v>
      </c>
      <c r="G212" s="12">
        <v>71121.030855094199</v>
      </c>
      <c r="H212" s="12"/>
      <c r="I212" s="9"/>
      <c r="J212" s="12">
        <v>71121.030855094199</v>
      </c>
      <c r="M212" s="12">
        <v>72891.538671867005</v>
      </c>
    </row>
    <row r="213" spans="1:13" x14ac:dyDescent="0.25">
      <c r="A213" s="10">
        <v>44071</v>
      </c>
      <c r="B213" s="9" t="s">
        <v>20</v>
      </c>
      <c r="C213" s="9">
        <v>6.5571428571428552</v>
      </c>
      <c r="D213" s="9">
        <v>80.081818181818178</v>
      </c>
      <c r="E213" s="9">
        <v>28.16363636363636</v>
      </c>
      <c r="F213" s="9">
        <v>76472</v>
      </c>
      <c r="G213" s="12">
        <v>61537.742352658199</v>
      </c>
      <c r="H213" s="12"/>
      <c r="I213" s="9"/>
      <c r="J213" s="12">
        <v>61537.742352658199</v>
      </c>
      <c r="M213" s="12">
        <v>74368.464886901304</v>
      </c>
    </row>
    <row r="214" spans="1:13" x14ac:dyDescent="0.25">
      <c r="A214" s="10">
        <v>44072</v>
      </c>
      <c r="B214" s="9" t="s">
        <v>20</v>
      </c>
      <c r="C214" s="9">
        <v>5.9550000000000001</v>
      </c>
      <c r="D214" s="9">
        <v>77.709523809523787</v>
      </c>
      <c r="E214" s="9">
        <v>28.618181818181821</v>
      </c>
      <c r="F214" s="9">
        <v>78761</v>
      </c>
      <c r="G214" s="12">
        <v>70643.971294610703</v>
      </c>
      <c r="H214" s="12"/>
      <c r="I214" s="9"/>
      <c r="J214" s="12">
        <v>70643.971294610703</v>
      </c>
      <c r="M214" s="12">
        <v>79233.405370786902</v>
      </c>
    </row>
    <row r="215" spans="1:13" x14ac:dyDescent="0.25">
      <c r="A215" s="10">
        <v>44073</v>
      </c>
      <c r="B215" s="9" t="s">
        <v>20</v>
      </c>
      <c r="C215" s="9">
        <v>5.41</v>
      </c>
      <c r="D215" s="9">
        <v>79.995454545454535</v>
      </c>
      <c r="E215" s="9">
        <v>28.16363636363636</v>
      </c>
      <c r="F215" s="9">
        <v>78512</v>
      </c>
      <c r="G215" s="12">
        <v>73257.502888545307</v>
      </c>
      <c r="H215" s="12"/>
      <c r="I215" s="9"/>
      <c r="J215" s="12">
        <v>73257.502888545307</v>
      </c>
      <c r="M215" s="12">
        <v>75557.005005030704</v>
      </c>
    </row>
    <row r="216" spans="1:13" x14ac:dyDescent="0.25">
      <c r="A216" s="10">
        <v>44074</v>
      </c>
      <c r="B216" s="9" t="s">
        <v>20</v>
      </c>
      <c r="C216" s="9">
        <v>5.8049999999999997</v>
      </c>
      <c r="D216" s="9">
        <v>78.754545454545465</v>
      </c>
      <c r="E216" s="9">
        <v>28.43181818181818</v>
      </c>
      <c r="F216" s="9">
        <v>69921</v>
      </c>
      <c r="G216" s="12">
        <v>90317.365383894299</v>
      </c>
      <c r="H216" s="12"/>
      <c r="I216" s="9"/>
      <c r="J216" s="12">
        <v>90317.365383894299</v>
      </c>
      <c r="M216" s="12">
        <v>80836.149899669806</v>
      </c>
    </row>
    <row r="217" spans="1:13" x14ac:dyDescent="0.25">
      <c r="A217" s="10">
        <v>44075</v>
      </c>
      <c r="B217" s="9" t="s">
        <v>20</v>
      </c>
      <c r="C217" s="9">
        <v>6.4849999999999994</v>
      </c>
      <c r="D217" s="9">
        <v>78.190909090909088</v>
      </c>
      <c r="E217" s="9">
        <v>28.43181818181818</v>
      </c>
      <c r="F217" s="9">
        <v>78357</v>
      </c>
      <c r="G217" s="12">
        <v>107773.716447534</v>
      </c>
      <c r="H217" s="12"/>
      <c r="I217" s="9"/>
      <c r="J217" s="12">
        <v>107773.716447534</v>
      </c>
      <c r="M217" s="12">
        <v>74644.2427469822</v>
      </c>
    </row>
    <row r="218" spans="1:13" x14ac:dyDescent="0.25">
      <c r="A218" s="10">
        <v>44076</v>
      </c>
      <c r="B218" s="9" t="s">
        <v>20</v>
      </c>
      <c r="C218" s="9">
        <v>6.2250000000000014</v>
      </c>
      <c r="D218" s="9">
        <v>79.954545454545453</v>
      </c>
      <c r="E218" s="9">
        <v>28.35</v>
      </c>
      <c r="F218" s="9">
        <v>83883</v>
      </c>
      <c r="G218" s="12">
        <v>102621.864472563</v>
      </c>
      <c r="H218" s="12"/>
      <c r="I218" s="9"/>
      <c r="J218" s="12">
        <v>102621.864472563</v>
      </c>
      <c r="M218" s="12">
        <v>78721.697005035094</v>
      </c>
    </row>
    <row r="219" spans="1:13" x14ac:dyDescent="0.25">
      <c r="A219" s="10">
        <v>44077</v>
      </c>
      <c r="B219" s="9" t="s">
        <v>20</v>
      </c>
      <c r="C219" s="9">
        <v>5.9649999999999999</v>
      </c>
      <c r="D219" s="9">
        <v>78.672727272727272</v>
      </c>
      <c r="E219" s="9">
        <v>28.85</v>
      </c>
      <c r="F219" s="9">
        <v>83341</v>
      </c>
      <c r="G219" s="12">
        <v>88503.949656445897</v>
      </c>
      <c r="H219" s="12"/>
      <c r="I219" s="9"/>
      <c r="J219" s="12">
        <v>88503.949656445897</v>
      </c>
      <c r="M219" s="12">
        <v>80242.7596264725</v>
      </c>
    </row>
    <row r="220" spans="1:13" x14ac:dyDescent="0.25">
      <c r="A220" s="10">
        <v>44078</v>
      </c>
      <c r="B220" s="9" t="s">
        <v>20</v>
      </c>
      <c r="C220" s="9">
        <v>6.6954545454545444</v>
      </c>
      <c r="D220" s="9">
        <v>76.134782608695645</v>
      </c>
      <c r="E220" s="9">
        <v>28.782608695652179</v>
      </c>
      <c r="F220" s="9">
        <v>86432</v>
      </c>
      <c r="G220" s="12">
        <v>99096.711229023102</v>
      </c>
      <c r="H220" s="12"/>
      <c r="I220" s="9"/>
      <c r="J220" s="12">
        <v>99096.711229023102</v>
      </c>
      <c r="K220" s="2"/>
      <c r="M220" s="12">
        <v>86243.813284205404</v>
      </c>
    </row>
    <row r="221" spans="1:13" x14ac:dyDescent="0.25">
      <c r="A221" s="10">
        <v>44079</v>
      </c>
      <c r="B221" s="9" t="s">
        <v>20</v>
      </c>
      <c r="C221" s="9">
        <v>6.95</v>
      </c>
      <c r="D221" s="9">
        <v>76.856521739130429</v>
      </c>
      <c r="E221" s="9">
        <v>28.717391304347831</v>
      </c>
      <c r="F221" s="9">
        <v>90632</v>
      </c>
      <c r="G221" s="12">
        <v>110652.60705756801</v>
      </c>
      <c r="H221" s="12"/>
      <c r="I221" s="9"/>
      <c r="J221" s="12">
        <v>110652.60705756801</v>
      </c>
      <c r="K221" s="2"/>
      <c r="M221" s="12">
        <v>81861.339610651194</v>
      </c>
    </row>
    <row r="222" spans="1:13" x14ac:dyDescent="0.25">
      <c r="A222" s="10">
        <v>44080</v>
      </c>
      <c r="B222" s="9" t="s">
        <v>20</v>
      </c>
      <c r="C222" s="9">
        <v>6.2499999999999991</v>
      </c>
      <c r="D222" s="9">
        <v>77.586956521739125</v>
      </c>
      <c r="E222" s="9">
        <v>28.5695652173913</v>
      </c>
      <c r="F222" s="9">
        <v>90802</v>
      </c>
      <c r="G222" s="12">
        <v>92860.279750890695</v>
      </c>
      <c r="H222" s="12"/>
      <c r="I222" s="9"/>
      <c r="J222" s="12">
        <v>92860.279750890695</v>
      </c>
      <c r="K222" s="2"/>
      <c r="M222" s="12">
        <v>86096.883486298306</v>
      </c>
    </row>
    <row r="223" spans="1:13" x14ac:dyDescent="0.25">
      <c r="A223" s="10">
        <v>44081</v>
      </c>
      <c r="B223" s="9" t="s">
        <v>20</v>
      </c>
      <c r="C223" s="9">
        <v>7.0954545454545439</v>
      </c>
      <c r="D223" s="9">
        <v>78.078260869565213</v>
      </c>
      <c r="E223" s="9">
        <v>28.178260869565229</v>
      </c>
      <c r="F223" s="9">
        <v>75809</v>
      </c>
      <c r="G223" s="12">
        <v>87921.264648512399</v>
      </c>
      <c r="H223" s="12"/>
      <c r="I223" s="9"/>
      <c r="J223" s="12">
        <v>87921.264648512399</v>
      </c>
      <c r="K223" s="2"/>
      <c r="M223" s="12">
        <v>90601.109678334498</v>
      </c>
    </row>
    <row r="224" spans="1:13" x14ac:dyDescent="0.25">
      <c r="A224" s="10">
        <v>44082</v>
      </c>
      <c r="B224" s="9" t="s">
        <v>20</v>
      </c>
      <c r="C224" s="9">
        <v>7.2227272727272727</v>
      </c>
      <c r="D224" s="9">
        <v>75.508695652173913</v>
      </c>
      <c r="E224" s="9">
        <v>28.38695652173913</v>
      </c>
      <c r="F224" s="9">
        <v>89706</v>
      </c>
      <c r="G224" s="12">
        <v>113593.691192039</v>
      </c>
      <c r="H224" s="12"/>
      <c r="I224" s="9"/>
      <c r="J224" s="12">
        <v>113593.691192039</v>
      </c>
      <c r="K224" s="2"/>
      <c r="M224" s="12">
        <v>91630.240430983496</v>
      </c>
    </row>
    <row r="225" spans="1:14" x14ac:dyDescent="0.25">
      <c r="A225" s="10">
        <v>44083</v>
      </c>
      <c r="B225" s="9" t="s">
        <v>20</v>
      </c>
      <c r="C225" s="9">
        <v>7.4681818181818178</v>
      </c>
      <c r="D225" s="9">
        <v>76.495652173913044</v>
      </c>
      <c r="E225" s="9">
        <v>28.46521739130435</v>
      </c>
      <c r="F225" s="9">
        <v>95735</v>
      </c>
      <c r="G225" s="12">
        <v>89231.848528229995</v>
      </c>
      <c r="H225" s="12"/>
      <c r="I225" s="9"/>
      <c r="J225" s="12">
        <v>89231.848528229995</v>
      </c>
      <c r="K225" s="2"/>
      <c r="M225" s="12">
        <v>87659.590698047701</v>
      </c>
    </row>
    <row r="226" spans="1:14" x14ac:dyDescent="0.25">
      <c r="A226" s="10">
        <v>44084</v>
      </c>
      <c r="B226" s="9" t="s">
        <v>20</v>
      </c>
      <c r="C226" s="9">
        <v>7.3272727272727272</v>
      </c>
      <c r="D226" s="9">
        <v>76.695652173913061</v>
      </c>
      <c r="E226" s="9">
        <v>28.08260869565218</v>
      </c>
      <c r="F226" s="9">
        <v>96551</v>
      </c>
      <c r="G226" s="12">
        <v>87398.833311514696</v>
      </c>
      <c r="H226" s="12"/>
      <c r="I226" s="9"/>
      <c r="J226" s="12">
        <v>87398.833311514696</v>
      </c>
      <c r="K226" s="2"/>
      <c r="M226" s="12">
        <v>100132.350752817</v>
      </c>
    </row>
    <row r="227" spans="1:14" x14ac:dyDescent="0.25">
      <c r="A227" s="10">
        <v>44085</v>
      </c>
      <c r="B227" s="9" t="s">
        <v>20</v>
      </c>
      <c r="C227" s="9">
        <v>8.086363636363636</v>
      </c>
      <c r="D227" s="9">
        <v>74.526086956521752</v>
      </c>
      <c r="E227" s="9">
        <v>28.252173913043482</v>
      </c>
      <c r="F227" s="9">
        <v>97570</v>
      </c>
      <c r="G227" s="12">
        <v>81003.981364265404</v>
      </c>
      <c r="H227" s="12"/>
      <c r="I227" s="9"/>
      <c r="J227" s="12">
        <v>81003.981364265404</v>
      </c>
      <c r="K227" s="2"/>
      <c r="M227" s="12">
        <v>94445.148546828801</v>
      </c>
    </row>
    <row r="228" spans="1:14" x14ac:dyDescent="0.25">
      <c r="A228" s="10">
        <v>44086</v>
      </c>
      <c r="B228" s="9" t="s">
        <v>20</v>
      </c>
      <c r="C228" s="9">
        <v>6.9318181818181817</v>
      </c>
      <c r="D228" s="9">
        <v>75.186956521739134</v>
      </c>
      <c r="E228" s="9">
        <v>28.204347826086959</v>
      </c>
      <c r="F228" s="9">
        <v>94372</v>
      </c>
      <c r="G228" s="12">
        <v>88255.852109044805</v>
      </c>
      <c r="H228" s="12"/>
      <c r="I228" s="9"/>
      <c r="J228" s="12">
        <v>88255.852109044805</v>
      </c>
      <c r="K228" s="2"/>
      <c r="M228" s="12">
        <v>103329.963281341</v>
      </c>
    </row>
    <row r="229" spans="1:14" x14ac:dyDescent="0.25">
      <c r="A229" s="10">
        <v>44087</v>
      </c>
      <c r="B229" s="9" t="s">
        <v>20</v>
      </c>
      <c r="C229" s="9">
        <v>6.55</v>
      </c>
      <c r="D229" s="9">
        <v>77.608695652173907</v>
      </c>
      <c r="E229" s="9">
        <v>28.204347826086948</v>
      </c>
      <c r="F229" s="9">
        <v>92071</v>
      </c>
      <c r="G229" s="12">
        <v>61832.163311037199</v>
      </c>
      <c r="H229" s="12"/>
      <c r="I229" s="9"/>
      <c r="J229" s="12">
        <v>61832.163311037199</v>
      </c>
      <c r="K229" s="2"/>
      <c r="M229" s="12">
        <v>98235.972503448094</v>
      </c>
    </row>
    <row r="230" spans="1:14" x14ac:dyDescent="0.25">
      <c r="A230" s="10">
        <v>44088</v>
      </c>
      <c r="B230" s="9" t="s">
        <v>20</v>
      </c>
      <c r="C230" s="9">
        <v>7.3363636363636369</v>
      </c>
      <c r="D230" s="9">
        <v>76.369565217391298</v>
      </c>
      <c r="E230" s="9">
        <v>28.19130434782609</v>
      </c>
      <c r="F230" s="9">
        <v>83809</v>
      </c>
      <c r="G230" s="12">
        <v>107560.6237079</v>
      </c>
      <c r="H230" s="12"/>
      <c r="I230" s="9"/>
      <c r="J230" s="12">
        <v>107560.6237079</v>
      </c>
      <c r="K230" s="2"/>
      <c r="M230" s="12">
        <v>111249.69512813901</v>
      </c>
    </row>
    <row r="231" spans="1:14" x14ac:dyDescent="0.25">
      <c r="A231" s="10">
        <v>44089</v>
      </c>
      <c r="B231" s="9" t="s">
        <v>20</v>
      </c>
      <c r="C231" s="9">
        <v>7.0181818181818167</v>
      </c>
      <c r="D231" s="9">
        <v>76.8</v>
      </c>
      <c r="E231" s="9">
        <v>28.369565217391301</v>
      </c>
      <c r="F231" s="9">
        <v>90123</v>
      </c>
      <c r="G231" s="12">
        <v>126135.07397644799</v>
      </c>
      <c r="H231" s="12"/>
      <c r="I231" s="9"/>
      <c r="J231" s="12">
        <v>126135.07397644799</v>
      </c>
      <c r="K231" s="2"/>
      <c r="M231" s="12">
        <v>93759.535444002002</v>
      </c>
    </row>
    <row r="232" spans="1:14" x14ac:dyDescent="0.25">
      <c r="A232" s="10">
        <v>44090</v>
      </c>
      <c r="B232" s="9" t="s">
        <v>20</v>
      </c>
      <c r="C232" s="9">
        <v>6.9818181818181806</v>
      </c>
      <c r="D232" s="9">
        <v>76.030434782608694</v>
      </c>
      <c r="E232" s="9">
        <v>28.595652173913042</v>
      </c>
      <c r="F232" s="9">
        <v>97894</v>
      </c>
      <c r="G232" s="12">
        <v>98184.763967045801</v>
      </c>
      <c r="H232" s="12"/>
      <c r="I232" s="9"/>
      <c r="J232" s="12">
        <v>98184.763967045801</v>
      </c>
      <c r="K232" s="2"/>
      <c r="M232" s="12">
        <v>106656.379771372</v>
      </c>
    </row>
    <row r="233" spans="1:14" x14ac:dyDescent="0.25">
      <c r="A233" s="10">
        <v>44091</v>
      </c>
      <c r="B233" s="9" t="s">
        <v>20</v>
      </c>
      <c r="C233" s="9">
        <v>6.7227272727272718</v>
      </c>
      <c r="D233" s="9">
        <v>75.056521739130446</v>
      </c>
      <c r="E233" s="9">
        <v>28.413043478260871</v>
      </c>
      <c r="F233" s="9">
        <v>96424</v>
      </c>
      <c r="G233" s="12">
        <v>114286.829442221</v>
      </c>
      <c r="I233" s="12"/>
      <c r="J233" s="12">
        <v>114286.829442221</v>
      </c>
      <c r="K233" s="5" t="s">
        <v>37</v>
      </c>
      <c r="M233" s="12">
        <v>106461.11722090399</v>
      </c>
      <c r="N233" s="12" t="s">
        <v>37</v>
      </c>
    </row>
    <row r="234" spans="1:14" x14ac:dyDescent="0.25">
      <c r="A234" s="10">
        <v>44092</v>
      </c>
      <c r="B234" s="9" t="s">
        <v>20</v>
      </c>
      <c r="C234" s="9">
        <v>6.6499999999999986</v>
      </c>
      <c r="D234" s="9">
        <v>74.547826086956533</v>
      </c>
      <c r="E234" s="9">
        <v>28.547826086956519</v>
      </c>
      <c r="F234" s="9">
        <v>93337</v>
      </c>
      <c r="G234" s="12">
        <v>82225.785794332798</v>
      </c>
      <c r="I234" s="12"/>
      <c r="J234" s="12">
        <v>82225.785794332798</v>
      </c>
      <c r="K234" s="2"/>
      <c r="M234" s="12">
        <v>106255.68987988601</v>
      </c>
    </row>
    <row r="235" spans="1:14" x14ac:dyDescent="0.25">
      <c r="A235" s="10">
        <v>44093</v>
      </c>
      <c r="B235" s="9" t="s">
        <v>20</v>
      </c>
      <c r="C235" s="9">
        <v>7.0090909090909088</v>
      </c>
      <c r="D235" s="9">
        <v>76.391304347826093</v>
      </c>
      <c r="E235" s="9">
        <v>28.53478260869565</v>
      </c>
      <c r="F235" s="9">
        <v>92605</v>
      </c>
      <c r="G235" s="12">
        <v>82188.248600062594</v>
      </c>
      <c r="I235" s="12"/>
      <c r="J235" s="12">
        <v>82188.248600062594</v>
      </c>
      <c r="K235" s="2"/>
      <c r="M235" s="12">
        <v>122310.883106521</v>
      </c>
    </row>
    <row r="236" spans="1:14" x14ac:dyDescent="0.25">
      <c r="A236" s="10">
        <v>44094</v>
      </c>
      <c r="B236" s="9" t="s">
        <v>20</v>
      </c>
      <c r="C236" s="9">
        <v>6.9409090909090914</v>
      </c>
      <c r="D236" s="9">
        <v>75.613043478260863</v>
      </c>
      <c r="E236" s="9">
        <v>28.513043478260869</v>
      </c>
      <c r="F236" s="9">
        <v>86961</v>
      </c>
      <c r="G236" s="12">
        <v>82140.990300891906</v>
      </c>
      <c r="I236" s="12"/>
      <c r="J236" s="12">
        <v>82140.990300891906</v>
      </c>
      <c r="K236" s="2"/>
      <c r="M236" s="12">
        <v>98971.575658157803</v>
      </c>
    </row>
    <row r="237" spans="1:14" x14ac:dyDescent="0.25">
      <c r="A237" s="10">
        <v>44095</v>
      </c>
      <c r="B237" s="9" t="s">
        <v>20</v>
      </c>
      <c r="C237" s="9">
        <v>7.0909090909090882</v>
      </c>
      <c r="D237" s="9">
        <v>73.84782608695653</v>
      </c>
      <c r="E237" s="9">
        <v>28.360869565217389</v>
      </c>
      <c r="F237" s="9">
        <v>75083</v>
      </c>
      <c r="G237" s="12">
        <v>82172.213483236104</v>
      </c>
      <c r="I237" s="12"/>
      <c r="J237" s="12">
        <v>82172.213483236104</v>
      </c>
      <c r="K237" s="2"/>
      <c r="M237" s="12">
        <v>104281.46684866201</v>
      </c>
    </row>
    <row r="238" spans="1:14" x14ac:dyDescent="0.25">
      <c r="A238" s="10">
        <v>44096</v>
      </c>
      <c r="B238" s="9" t="s">
        <v>20</v>
      </c>
      <c r="C238" s="9">
        <v>6.7545454545454557</v>
      </c>
      <c r="D238" s="9">
        <v>76.839130434782618</v>
      </c>
      <c r="E238" s="9">
        <v>27.939130434782609</v>
      </c>
      <c r="F238" s="9">
        <v>83347</v>
      </c>
      <c r="G238" s="12">
        <v>81998.221063395002</v>
      </c>
      <c r="I238" s="12"/>
      <c r="J238" s="12">
        <v>81998.221063395002</v>
      </c>
      <c r="K238" s="2"/>
      <c r="M238" s="12">
        <v>94967.592437109706</v>
      </c>
    </row>
    <row r="239" spans="1:14" x14ac:dyDescent="0.25">
      <c r="A239" s="10">
        <v>44097</v>
      </c>
      <c r="B239" s="9" t="s">
        <v>20</v>
      </c>
      <c r="C239" s="9">
        <v>6.6636363636363631</v>
      </c>
      <c r="D239" s="9">
        <v>77.943478260869568</v>
      </c>
      <c r="E239" s="9">
        <v>27.982608695652171</v>
      </c>
      <c r="F239" s="9">
        <v>86508</v>
      </c>
      <c r="G239" s="12">
        <v>81834.969702288203</v>
      </c>
      <c r="I239" s="12"/>
      <c r="J239" s="12">
        <v>81834.969702288203</v>
      </c>
      <c r="K239" s="2"/>
      <c r="M239" s="12">
        <v>93533.794368486298</v>
      </c>
    </row>
    <row r="240" spans="1:14" x14ac:dyDescent="0.25">
      <c r="A240" s="10">
        <v>44098</v>
      </c>
      <c r="B240" s="9" t="s">
        <v>20</v>
      </c>
      <c r="C240" s="9">
        <v>6.75</v>
      </c>
      <c r="D240" s="9">
        <v>78.665217391304353</v>
      </c>
      <c r="E240" s="9">
        <v>27.9</v>
      </c>
      <c r="F240" s="9">
        <v>86052</v>
      </c>
      <c r="G240" s="12">
        <v>81437.251409725897</v>
      </c>
      <c r="I240" s="12"/>
      <c r="J240" s="12">
        <v>81437.251409725897</v>
      </c>
      <c r="K240" s="2"/>
      <c r="M240" s="12">
        <v>89240.266673412698</v>
      </c>
    </row>
    <row r="241" spans="1:13" x14ac:dyDescent="0.25">
      <c r="A241" s="10">
        <v>44099</v>
      </c>
      <c r="B241" s="9" t="s">
        <v>20</v>
      </c>
      <c r="C241" s="9">
        <v>7.3409090909090908</v>
      </c>
      <c r="D241" s="9">
        <v>78.091304347826096</v>
      </c>
      <c r="E241" s="9">
        <v>27.96086956521739</v>
      </c>
      <c r="F241" s="9">
        <v>85362</v>
      </c>
      <c r="G241" s="12">
        <v>81060.032497417793</v>
      </c>
      <c r="I241" s="12"/>
      <c r="J241" s="12">
        <v>81060.032497417793</v>
      </c>
      <c r="K241" s="2"/>
      <c r="M241" s="12">
        <v>84814.772304438098</v>
      </c>
    </row>
    <row r="242" spans="1:13" x14ac:dyDescent="0.25">
      <c r="A242" s="10">
        <v>44100</v>
      </c>
      <c r="B242" s="9" t="s">
        <v>20</v>
      </c>
      <c r="C242" s="9">
        <v>8.163636363636364</v>
      </c>
      <c r="D242" s="9">
        <v>77.265217391304347</v>
      </c>
      <c r="E242" s="9">
        <v>27.53043478260869</v>
      </c>
      <c r="F242" s="9">
        <v>88600</v>
      </c>
      <c r="G242" s="12">
        <v>80685.959725093198</v>
      </c>
      <c r="I242" s="12"/>
      <c r="J242" s="12">
        <v>80685.959725093198</v>
      </c>
      <c r="K242" s="2"/>
      <c r="M242" s="12">
        <v>82491.882409898899</v>
      </c>
    </row>
    <row r="243" spans="1:13" x14ac:dyDescent="0.25">
      <c r="A243" s="10">
        <v>44101</v>
      </c>
      <c r="B243" s="9" t="s">
        <v>20</v>
      </c>
      <c r="C243" s="9">
        <v>7.0285714285714276</v>
      </c>
      <c r="D243" s="9">
        <v>73.840909090909079</v>
      </c>
      <c r="E243" s="9">
        <v>27.6</v>
      </c>
      <c r="F243" s="9">
        <v>82170</v>
      </c>
      <c r="G243" s="12">
        <v>80444.876332378393</v>
      </c>
      <c r="I243" s="12"/>
      <c r="J243" s="12">
        <v>80444.876332378393</v>
      </c>
      <c r="K243" s="2"/>
      <c r="M243" s="12">
        <v>80181.956397496993</v>
      </c>
    </row>
    <row r="244" spans="1:13" x14ac:dyDescent="0.25">
      <c r="A244" s="10">
        <v>44102</v>
      </c>
      <c r="B244" s="9" t="s">
        <v>20</v>
      </c>
      <c r="C244" s="9">
        <v>8.7761904761904734</v>
      </c>
      <c r="D244" s="9">
        <v>72.063636363636363</v>
      </c>
      <c r="E244" s="9">
        <v>27.868181818181821</v>
      </c>
      <c r="F244" s="9">
        <v>70589</v>
      </c>
      <c r="G244" s="12">
        <v>80246.956618455399</v>
      </c>
      <c r="I244" s="12"/>
      <c r="J244" s="12">
        <v>80246.956618455399</v>
      </c>
      <c r="K244" s="2"/>
      <c r="M244" s="12">
        <v>80657.0668141067</v>
      </c>
    </row>
    <row r="245" spans="1:13" x14ac:dyDescent="0.25">
      <c r="A245" s="10">
        <v>44103</v>
      </c>
      <c r="B245" s="9" t="s">
        <v>20</v>
      </c>
      <c r="C245" s="9">
        <v>8.9090909090909118</v>
      </c>
      <c r="D245" s="9">
        <v>73.008695652173913</v>
      </c>
      <c r="E245" s="9">
        <v>27.678260869565211</v>
      </c>
      <c r="F245" s="9">
        <v>80472</v>
      </c>
      <c r="G245" s="2">
        <v>79244.565194593</v>
      </c>
      <c r="I245" s="12"/>
      <c r="J245" s="2">
        <v>79244.565194593</v>
      </c>
      <c r="K245" s="2"/>
      <c r="M245" s="12">
        <v>80790.361205741807</v>
      </c>
    </row>
    <row r="246" spans="1:13" x14ac:dyDescent="0.25">
      <c r="A246" s="10">
        <v>44104</v>
      </c>
      <c r="B246" s="9" t="s">
        <v>20</v>
      </c>
      <c r="C246" s="9">
        <v>9.2363636363636363</v>
      </c>
      <c r="D246" s="9">
        <v>71.047826086956505</v>
      </c>
      <c r="E246" s="9">
        <v>27.704347826086948</v>
      </c>
      <c r="F246" s="9">
        <v>86821</v>
      </c>
      <c r="G246" s="2">
        <v>79311.617284015505</v>
      </c>
      <c r="I246" s="12"/>
      <c r="J246" s="2">
        <v>79311.617284015505</v>
      </c>
      <c r="K246" s="2"/>
      <c r="M246" s="12">
        <v>71888.779483128004</v>
      </c>
    </row>
    <row r="247" spans="1:13" x14ac:dyDescent="0.25">
      <c r="A247" s="10">
        <v>44105</v>
      </c>
      <c r="B247" s="9" t="s">
        <v>20</v>
      </c>
      <c r="C247" s="9">
        <v>8.9045454545454561</v>
      </c>
      <c r="D247" s="9">
        <v>67.77391304347826</v>
      </c>
      <c r="E247" s="9">
        <v>27.860869565217389</v>
      </c>
      <c r="F247" s="9">
        <v>81484</v>
      </c>
      <c r="G247" s="2">
        <v>78709.239808639104</v>
      </c>
      <c r="I247" s="12"/>
      <c r="J247" s="2">
        <v>78709.239808639104</v>
      </c>
      <c r="K247" s="2"/>
      <c r="M247" s="12">
        <v>81985.417550753293</v>
      </c>
    </row>
    <row r="248" spans="1:13" x14ac:dyDescent="0.25">
      <c r="A248" s="10">
        <v>44106</v>
      </c>
      <c r="B248" s="9" t="s">
        <v>20</v>
      </c>
      <c r="C248" s="9">
        <v>7.8863636363636367</v>
      </c>
      <c r="D248" s="9">
        <v>68.213043478260857</v>
      </c>
      <c r="E248" s="9">
        <v>27.756521739130431</v>
      </c>
      <c r="F248" s="9">
        <v>79476</v>
      </c>
      <c r="G248" s="2">
        <v>78139.948014752896</v>
      </c>
      <c r="I248" s="12"/>
      <c r="J248" s="2">
        <v>78139.948014752896</v>
      </c>
      <c r="K248" s="2"/>
      <c r="M248" s="12">
        <v>74372.282405436199</v>
      </c>
    </row>
    <row r="249" spans="1:13" x14ac:dyDescent="0.25">
      <c r="A249" s="10">
        <v>44107</v>
      </c>
      <c r="B249" s="9" t="s">
        <v>20</v>
      </c>
      <c r="C249" s="9">
        <v>8.4090909090909083</v>
      </c>
      <c r="D249" s="9">
        <v>67.30869565217391</v>
      </c>
      <c r="E249" s="9">
        <v>27.595652173913042</v>
      </c>
      <c r="F249" s="9">
        <v>75829</v>
      </c>
      <c r="G249" s="2">
        <v>77255.605508350098</v>
      </c>
      <c r="I249" s="12"/>
      <c r="J249" s="2">
        <v>77255.605508350098</v>
      </c>
      <c r="K249" s="2"/>
      <c r="M249" s="12">
        <v>77012.566709093604</v>
      </c>
    </row>
    <row r="250" spans="1:13" x14ac:dyDescent="0.25">
      <c r="A250" s="10">
        <v>44108</v>
      </c>
      <c r="B250" s="9" t="s">
        <v>20</v>
      </c>
      <c r="C250" s="9">
        <v>8.5136363636363637</v>
      </c>
      <c r="D250" s="9">
        <v>66.808695652173924</v>
      </c>
      <c r="E250" s="9">
        <v>27.586956521739129</v>
      </c>
      <c r="F250" s="9">
        <v>74442</v>
      </c>
      <c r="G250" s="2">
        <v>76030.530459729096</v>
      </c>
      <c r="I250" s="12"/>
      <c r="J250" s="2">
        <v>76030.530459729096</v>
      </c>
      <c r="M250" s="12">
        <v>71485.378266655607</v>
      </c>
    </row>
    <row r="251" spans="1:13" x14ac:dyDescent="0.25">
      <c r="A251" s="10">
        <v>44109</v>
      </c>
      <c r="B251" s="9" t="s">
        <v>20</v>
      </c>
      <c r="C251" s="9">
        <v>8.5272727272727273</v>
      </c>
      <c r="D251" s="9">
        <v>65.356521739130429</v>
      </c>
      <c r="E251" s="9">
        <v>27.617391304347819</v>
      </c>
      <c r="F251" s="9">
        <v>61267</v>
      </c>
      <c r="G251" s="2">
        <v>75406.011269772003</v>
      </c>
      <c r="I251" s="12"/>
      <c r="J251" s="2">
        <v>75406.011269772003</v>
      </c>
      <c r="M251" s="12">
        <v>67422.634779877902</v>
      </c>
    </row>
    <row r="252" spans="1:13" x14ac:dyDescent="0.25">
      <c r="A252" s="10">
        <v>44110</v>
      </c>
      <c r="B252" s="9" t="s">
        <v>20</v>
      </c>
      <c r="C252" s="9">
        <v>10.236363636363629</v>
      </c>
      <c r="D252" s="9">
        <v>64.539130434782606</v>
      </c>
      <c r="E252" s="9">
        <v>27.786956521739128</v>
      </c>
      <c r="F252" s="9">
        <v>72049</v>
      </c>
      <c r="G252" s="2">
        <v>74570.299829355004</v>
      </c>
      <c r="I252" s="12"/>
      <c r="J252" s="2">
        <v>74570.299829355004</v>
      </c>
      <c r="M252" s="12">
        <v>69431.1884388935</v>
      </c>
    </row>
    <row r="253" spans="1:13" x14ac:dyDescent="0.25">
      <c r="A253" s="10">
        <v>44111</v>
      </c>
      <c r="B253" s="9" t="s">
        <v>20</v>
      </c>
      <c r="C253" s="9">
        <v>10.359090909090909</v>
      </c>
      <c r="D253" s="9">
        <v>65.191304347826076</v>
      </c>
      <c r="E253" s="9">
        <v>27.81304347826087</v>
      </c>
      <c r="F253" s="9">
        <v>78524</v>
      </c>
      <c r="G253" s="2">
        <v>73660.187147535296</v>
      </c>
      <c r="I253" s="12"/>
      <c r="J253" s="2">
        <v>73660.187147535296</v>
      </c>
      <c r="M253" s="12">
        <v>66360.270364448006</v>
      </c>
    </row>
    <row r="254" spans="1:13" x14ac:dyDescent="0.25">
      <c r="A254" s="10">
        <v>44112</v>
      </c>
      <c r="B254" s="9" t="s">
        <v>20</v>
      </c>
      <c r="C254" s="9">
        <v>10.35454545454545</v>
      </c>
      <c r="D254" s="9">
        <v>65.839130434782604</v>
      </c>
      <c r="E254" s="9">
        <v>27.952173913043481</v>
      </c>
      <c r="F254" s="9">
        <v>70496</v>
      </c>
      <c r="G254" s="2">
        <v>73475.192682181703</v>
      </c>
      <c r="I254" s="12"/>
      <c r="J254" s="2">
        <v>73475.192682181703</v>
      </c>
      <c r="M254" s="12">
        <v>65752.321026115693</v>
      </c>
    </row>
    <row r="255" spans="1:13" x14ac:dyDescent="0.25">
      <c r="A255" s="10">
        <v>44113</v>
      </c>
      <c r="B255" s="9" t="s">
        <v>20</v>
      </c>
      <c r="C255" s="9">
        <v>11.15454545454546</v>
      </c>
      <c r="D255" s="9">
        <v>65.821739130434793</v>
      </c>
      <c r="E255" s="9">
        <v>27.765217391304351</v>
      </c>
      <c r="F255" s="9">
        <v>73272</v>
      </c>
      <c r="G255" s="2">
        <v>72570.827419252106</v>
      </c>
      <c r="I255" s="12"/>
      <c r="J255" s="2">
        <v>72570.827419252106</v>
      </c>
      <c r="M255" s="12">
        <v>70566.225330210204</v>
      </c>
    </row>
    <row r="256" spans="1:13" x14ac:dyDescent="0.25">
      <c r="A256" s="10">
        <v>44114</v>
      </c>
      <c r="B256" s="9" t="s">
        <v>20</v>
      </c>
      <c r="C256" s="9">
        <v>10.61363636363636</v>
      </c>
      <c r="D256" s="9">
        <v>66.908695652173918</v>
      </c>
      <c r="E256" s="9">
        <v>27.704347826086959</v>
      </c>
      <c r="F256" s="9">
        <v>74383</v>
      </c>
      <c r="G256" s="2">
        <v>71581.824707248205</v>
      </c>
      <c r="I256" s="12"/>
      <c r="J256" s="2">
        <v>71581.824707248205</v>
      </c>
      <c r="M256" s="12">
        <v>66742.139744406799</v>
      </c>
    </row>
    <row r="257" spans="1:13" x14ac:dyDescent="0.25">
      <c r="A257" s="10">
        <v>44115</v>
      </c>
      <c r="B257" s="9" t="s">
        <v>20</v>
      </c>
      <c r="C257" s="9">
        <v>9.6681818181818198</v>
      </c>
      <c r="D257" s="9">
        <v>67.756521739130434</v>
      </c>
      <c r="E257" s="9">
        <v>27.865217391304348</v>
      </c>
      <c r="F257" s="9">
        <v>66732</v>
      </c>
      <c r="G257" s="2">
        <v>70941.2525463973</v>
      </c>
      <c r="I257" s="12"/>
      <c r="J257" s="2">
        <v>70941.2525463973</v>
      </c>
      <c r="M257" s="12">
        <v>66209.357961684</v>
      </c>
    </row>
    <row r="258" spans="1:13" x14ac:dyDescent="0.25">
      <c r="A258" s="10">
        <v>44116</v>
      </c>
      <c r="B258" s="9" t="s">
        <v>20</v>
      </c>
      <c r="C258" s="9">
        <v>10.018181818181819</v>
      </c>
      <c r="D258" s="9">
        <v>69.308695652173924</v>
      </c>
      <c r="E258" s="9">
        <v>27.743478260869569</v>
      </c>
      <c r="F258" s="9">
        <v>55342</v>
      </c>
      <c r="G258" s="2">
        <v>69660.135913584207</v>
      </c>
      <c r="I258" s="12"/>
      <c r="J258" s="2">
        <v>69660.135913584207</v>
      </c>
      <c r="M258" s="12">
        <v>67500.566175281798</v>
      </c>
    </row>
    <row r="259" spans="1:13" x14ac:dyDescent="0.25">
      <c r="A259" s="10">
        <v>44117</v>
      </c>
      <c r="B259" s="9" t="s">
        <v>20</v>
      </c>
      <c r="C259" s="9">
        <v>9.1619047619047613</v>
      </c>
      <c r="D259" s="9">
        <v>69.568181818181827</v>
      </c>
      <c r="E259" s="9">
        <v>27.722727272727269</v>
      </c>
      <c r="F259" s="9">
        <v>63509</v>
      </c>
      <c r="G259" s="2">
        <v>68156.614701536004</v>
      </c>
      <c r="I259" s="12"/>
      <c r="J259" s="2">
        <v>68156.614701536004</v>
      </c>
      <c r="M259" s="12">
        <v>62725.239152783099</v>
      </c>
    </row>
    <row r="260" spans="1:13" x14ac:dyDescent="0.25">
      <c r="A260" s="10">
        <v>44118</v>
      </c>
      <c r="B260" s="9" t="s">
        <v>20</v>
      </c>
      <c r="C260" s="9">
        <v>9.3681818181818173</v>
      </c>
      <c r="D260" s="9">
        <v>68.978260869565233</v>
      </c>
      <c r="E260" s="9">
        <v>27.791304347826092</v>
      </c>
      <c r="F260" s="9">
        <v>67708</v>
      </c>
      <c r="G260" s="2">
        <v>67244.278685317797</v>
      </c>
      <c r="I260" s="12"/>
      <c r="J260" s="2">
        <v>67244.278685317797</v>
      </c>
      <c r="M260" s="12">
        <v>59117.881151740003</v>
      </c>
    </row>
    <row r="261" spans="1:13" x14ac:dyDescent="0.25">
      <c r="A261" s="10">
        <v>44119</v>
      </c>
      <c r="B261" s="9" t="s">
        <v>20</v>
      </c>
      <c r="C261" s="9">
        <v>9.8227272727272776</v>
      </c>
      <c r="D261" s="9">
        <v>66.591304347826096</v>
      </c>
      <c r="E261" s="9">
        <v>27.765217391304351</v>
      </c>
      <c r="F261" s="9">
        <v>63371</v>
      </c>
      <c r="G261" s="2">
        <v>65734.6095381989</v>
      </c>
      <c r="I261" s="12"/>
      <c r="J261" s="2">
        <v>65734.6095381989</v>
      </c>
      <c r="M261" s="12">
        <v>60080.3019538347</v>
      </c>
    </row>
    <row r="262" spans="1:13" x14ac:dyDescent="0.25">
      <c r="A262" s="10">
        <v>44120</v>
      </c>
      <c r="B262" s="9" t="s">
        <v>20</v>
      </c>
      <c r="C262" s="9">
        <v>11.21818181818182</v>
      </c>
      <c r="D262" s="9">
        <v>63.969565217391313</v>
      </c>
      <c r="E262" s="9">
        <v>27.560869565217391</v>
      </c>
      <c r="F262" s="9">
        <v>62212</v>
      </c>
      <c r="G262" s="2">
        <v>64722.634113735701</v>
      </c>
      <c r="I262" s="12"/>
      <c r="J262" s="2">
        <v>64722.634113735701</v>
      </c>
      <c r="M262" s="12">
        <v>54593.626466941903</v>
      </c>
    </row>
    <row r="263" spans="1:13" x14ac:dyDescent="0.25">
      <c r="A263" s="10">
        <v>44121</v>
      </c>
      <c r="B263" s="9" t="s">
        <v>20</v>
      </c>
      <c r="C263" s="9">
        <v>12.09090909090909</v>
      </c>
      <c r="D263" s="9">
        <v>64.821739130434779</v>
      </c>
      <c r="E263" s="9">
        <v>27.830434782608691</v>
      </c>
      <c r="F263" s="9">
        <v>61871</v>
      </c>
      <c r="G263" s="2">
        <v>63827.860668269197</v>
      </c>
      <c r="I263" s="12"/>
      <c r="J263" s="2">
        <v>63827.860668269197</v>
      </c>
      <c r="M263" s="12">
        <v>56129.131190764499</v>
      </c>
    </row>
    <row r="264" spans="1:13" x14ac:dyDescent="0.25">
      <c r="A264" s="10">
        <v>44122</v>
      </c>
      <c r="B264" s="9" t="s">
        <v>20</v>
      </c>
      <c r="C264" s="9">
        <v>12.32727272727273</v>
      </c>
      <c r="D264" s="9">
        <v>65.873913043478282</v>
      </c>
      <c r="E264" s="9">
        <v>28.060869565217381</v>
      </c>
      <c r="F264" s="9">
        <v>55722</v>
      </c>
      <c r="G264" s="2">
        <v>63406.429885257603</v>
      </c>
      <c r="I264" s="12"/>
      <c r="J264" s="2">
        <v>63406.429885257603</v>
      </c>
      <c r="M264" s="12">
        <v>55029.234323693498</v>
      </c>
    </row>
    <row r="265" spans="1:13" x14ac:dyDescent="0.25">
      <c r="A265" s="10">
        <v>44123</v>
      </c>
      <c r="B265" s="9" t="s">
        <v>20</v>
      </c>
      <c r="C265" s="9">
        <v>11.972727272727271</v>
      </c>
      <c r="D265" s="9">
        <v>65.682608695652178</v>
      </c>
      <c r="E265" s="9">
        <v>27.595652173913042</v>
      </c>
      <c r="F265" s="9">
        <v>46790</v>
      </c>
      <c r="G265" s="2">
        <v>62735.254153224399</v>
      </c>
      <c r="I265" s="12"/>
      <c r="J265" s="2">
        <v>62735.254153224399</v>
      </c>
      <c r="M265" s="12">
        <v>58320.752623221197</v>
      </c>
    </row>
    <row r="266" spans="1:13" x14ac:dyDescent="0.25">
      <c r="A266" s="10">
        <v>44124</v>
      </c>
      <c r="B266" s="9" t="s">
        <v>20</v>
      </c>
      <c r="C266" s="9">
        <v>12.75</v>
      </c>
      <c r="D266" s="9">
        <v>65.400000000000006</v>
      </c>
      <c r="E266" s="9">
        <v>27.22608695652174</v>
      </c>
      <c r="F266" s="9">
        <v>54044</v>
      </c>
      <c r="G266" s="2">
        <v>61746.942055738502</v>
      </c>
      <c r="I266" s="12"/>
      <c r="J266" s="2">
        <v>61746.942055738502</v>
      </c>
      <c r="M266" s="12">
        <v>58322.718268527598</v>
      </c>
    </row>
    <row r="267" spans="1:13" x14ac:dyDescent="0.25">
      <c r="A267" s="10">
        <v>44125</v>
      </c>
      <c r="B267" s="9" t="s">
        <v>20</v>
      </c>
      <c r="C267" s="9">
        <v>13.41818181818182</v>
      </c>
      <c r="D267" s="9">
        <v>65.547826086956533</v>
      </c>
      <c r="E267" s="9">
        <v>26.969565217391299</v>
      </c>
      <c r="F267" s="9">
        <v>55839</v>
      </c>
      <c r="G267" s="2">
        <v>60454.006552500898</v>
      </c>
      <c r="I267" s="12"/>
      <c r="J267" s="2">
        <v>60454.006552500898</v>
      </c>
      <c r="M267" s="12">
        <v>57386.550920523601</v>
      </c>
    </row>
    <row r="268" spans="1:13" x14ac:dyDescent="0.25">
      <c r="A268" s="10">
        <v>44126</v>
      </c>
      <c r="B268" s="9" t="s">
        <v>20</v>
      </c>
      <c r="C268" s="9">
        <v>13.254545454545459</v>
      </c>
      <c r="D268" s="9">
        <v>66.043478260869563</v>
      </c>
      <c r="E268" s="9">
        <v>26.61304347826087</v>
      </c>
      <c r="F268" s="9">
        <v>54366</v>
      </c>
      <c r="G268" s="2">
        <v>59749.029258426301</v>
      </c>
      <c r="I268" s="12"/>
      <c r="J268" s="2">
        <v>59749.029258426301</v>
      </c>
      <c r="M268" s="12">
        <v>54731.379739437798</v>
      </c>
    </row>
    <row r="269" spans="1:13" x14ac:dyDescent="0.25">
      <c r="A269" s="10">
        <v>44127</v>
      </c>
      <c r="B269" s="9" t="s">
        <v>20</v>
      </c>
      <c r="C269" s="9">
        <v>13.40454545454546</v>
      </c>
      <c r="D269" s="9">
        <v>65.139130434782615</v>
      </c>
      <c r="E269" s="9">
        <v>26.53478260869565</v>
      </c>
      <c r="F269" s="9">
        <v>53370</v>
      </c>
      <c r="G269" s="2">
        <v>58999.983879773201</v>
      </c>
      <c r="I269" s="12"/>
      <c r="J269" s="2">
        <v>58999.983879773201</v>
      </c>
      <c r="M269" s="12">
        <v>56494.844369469298</v>
      </c>
    </row>
    <row r="270" spans="1:13" x14ac:dyDescent="0.25">
      <c r="A270" s="10">
        <v>44128</v>
      </c>
      <c r="B270" s="9" t="s">
        <v>20</v>
      </c>
      <c r="C270" s="9">
        <v>13.73636363636364</v>
      </c>
      <c r="D270" s="9">
        <v>61.978260869565219</v>
      </c>
      <c r="E270" s="9">
        <v>26.243478260869569</v>
      </c>
      <c r="F270" s="9">
        <v>50129</v>
      </c>
      <c r="G270" s="2">
        <v>57820.680768422797</v>
      </c>
      <c r="I270" s="12"/>
      <c r="J270" s="2">
        <v>57820.680768422797</v>
      </c>
      <c r="M270" s="12">
        <v>56602.620102022498</v>
      </c>
    </row>
    <row r="271" spans="1:13" x14ac:dyDescent="0.25">
      <c r="A271" s="10">
        <v>44129</v>
      </c>
      <c r="B271" s="9" t="s">
        <v>20</v>
      </c>
      <c r="C271" s="9">
        <v>12.87142857142857</v>
      </c>
      <c r="D271" s="9">
        <v>60.543478260869577</v>
      </c>
      <c r="E271" s="9">
        <v>25.747826086956518</v>
      </c>
      <c r="F271" s="9">
        <v>45148</v>
      </c>
      <c r="G271" s="2">
        <v>56813.335241528803</v>
      </c>
      <c r="I271" s="12"/>
      <c r="J271" s="2">
        <v>56813.335241528803</v>
      </c>
      <c r="M271" s="12">
        <v>54404.5230067827</v>
      </c>
    </row>
    <row r="272" spans="1:13" x14ac:dyDescent="0.25">
      <c r="A272" s="10">
        <v>44130</v>
      </c>
      <c r="B272" s="9" t="s">
        <v>20</v>
      </c>
      <c r="C272" s="9">
        <v>13.25</v>
      </c>
      <c r="D272" s="9">
        <v>58.291304347826092</v>
      </c>
      <c r="E272" s="9">
        <v>26.4</v>
      </c>
      <c r="F272" s="9">
        <v>36470</v>
      </c>
      <c r="G272" s="2">
        <v>55913.850085183702</v>
      </c>
      <c r="I272" s="12"/>
      <c r="J272" s="2">
        <v>55913.850085183702</v>
      </c>
      <c r="M272" s="12">
        <v>53889.1582885674</v>
      </c>
    </row>
    <row r="273" spans="1:13" x14ac:dyDescent="0.25">
      <c r="A273" s="10">
        <v>44131</v>
      </c>
      <c r="B273" s="9" t="s">
        <v>20</v>
      </c>
      <c r="C273" s="9">
        <v>12.936363636363639</v>
      </c>
      <c r="D273" s="9">
        <v>57.495652173913051</v>
      </c>
      <c r="E273" s="9">
        <v>26.008695652173909</v>
      </c>
      <c r="F273" s="9">
        <v>43893</v>
      </c>
      <c r="G273" s="2">
        <v>54372.296207309599</v>
      </c>
      <c r="I273" s="12"/>
      <c r="J273" s="2">
        <v>54372.296207309599</v>
      </c>
      <c r="M273" s="12">
        <v>53554.448232538904</v>
      </c>
    </row>
    <row r="274" spans="1:13" x14ac:dyDescent="0.25">
      <c r="A274" s="10">
        <v>44132</v>
      </c>
      <c r="B274" s="9" t="s">
        <v>20</v>
      </c>
      <c r="C274" s="9">
        <v>15.31818181818182</v>
      </c>
      <c r="D274" s="9">
        <v>57.1</v>
      </c>
      <c r="E274" s="9">
        <v>25.917391304347831</v>
      </c>
      <c r="F274" s="9">
        <v>49881</v>
      </c>
      <c r="G274" s="2">
        <v>53515.3586536652</v>
      </c>
      <c r="I274" s="12"/>
      <c r="J274" s="2">
        <v>53515.3586536652</v>
      </c>
      <c r="M274" s="12">
        <v>49343.831665560399</v>
      </c>
    </row>
    <row r="275" spans="1:13" x14ac:dyDescent="0.25">
      <c r="A275" s="10">
        <v>44133</v>
      </c>
      <c r="B275" s="9" t="s">
        <v>20</v>
      </c>
      <c r="C275" s="9">
        <v>17.604545454545459</v>
      </c>
      <c r="D275" s="9">
        <v>58.913043478260853</v>
      </c>
      <c r="E275" s="9">
        <v>25.6</v>
      </c>
      <c r="F275" s="9">
        <v>48648</v>
      </c>
      <c r="G275" s="2">
        <v>52289.660301435499</v>
      </c>
      <c r="I275" s="12"/>
      <c r="J275" s="2">
        <v>52289.660301435499</v>
      </c>
      <c r="M275" s="12">
        <v>50192.344900957098</v>
      </c>
    </row>
    <row r="276" spans="1:13" x14ac:dyDescent="0.25">
      <c r="A276" s="10">
        <v>44134</v>
      </c>
      <c r="B276" s="9" t="s">
        <v>20</v>
      </c>
      <c r="C276" s="9">
        <v>17.77727272727272</v>
      </c>
      <c r="D276" s="9">
        <v>55.556521739130432</v>
      </c>
      <c r="E276" s="9">
        <v>25.84782608695652</v>
      </c>
      <c r="F276" s="9">
        <v>48268</v>
      </c>
      <c r="G276" s="2">
        <v>52583.193804162598</v>
      </c>
      <c r="I276" s="12"/>
      <c r="J276" s="2">
        <v>52583.193804162598</v>
      </c>
      <c r="M276" s="12">
        <v>47597.295815106503</v>
      </c>
    </row>
    <row r="277" spans="1:13" x14ac:dyDescent="0.25">
      <c r="A277" s="10">
        <v>44135</v>
      </c>
      <c r="B277" s="9" t="s">
        <v>20</v>
      </c>
      <c r="C277" s="9">
        <v>16</v>
      </c>
      <c r="D277" s="9">
        <v>56.413043478260867</v>
      </c>
      <c r="E277" s="9">
        <v>25.904347826086951</v>
      </c>
      <c r="F277" s="9">
        <v>46963</v>
      </c>
      <c r="G277" s="12">
        <v>52866.572836133899</v>
      </c>
      <c r="I277" s="12"/>
      <c r="J277" s="12">
        <v>52866.572836133899</v>
      </c>
      <c r="M277" s="12">
        <v>53746.710625813103</v>
      </c>
    </row>
    <row r="278" spans="1:13" x14ac:dyDescent="0.25">
      <c r="A278" s="10">
        <v>44136</v>
      </c>
      <c r="B278" s="9" t="s">
        <v>20</v>
      </c>
      <c r="C278" s="9">
        <v>14.84090909090909</v>
      </c>
      <c r="D278" s="9">
        <v>57.426086956521743</v>
      </c>
      <c r="E278" s="9">
        <v>26.052173913043479</v>
      </c>
      <c r="F278" s="9">
        <v>45231</v>
      </c>
      <c r="G278" s="12">
        <v>51990.180835721003</v>
      </c>
      <c r="I278" s="12"/>
      <c r="J278" s="12">
        <v>51990.180835721003</v>
      </c>
      <c r="M278" s="12">
        <v>58947.391560639597</v>
      </c>
    </row>
    <row r="279" spans="1:13" x14ac:dyDescent="0.25">
      <c r="A279" s="10">
        <v>44137</v>
      </c>
      <c r="B279" s="9" t="s">
        <v>20</v>
      </c>
      <c r="C279" s="9">
        <v>15.527272727272729</v>
      </c>
      <c r="D279" s="9">
        <v>56.047826086956519</v>
      </c>
      <c r="E279" s="9">
        <v>25.556521739130432</v>
      </c>
      <c r="F279" s="9">
        <v>38310</v>
      </c>
      <c r="G279" s="12">
        <v>50012.272754142403</v>
      </c>
      <c r="I279" s="12"/>
      <c r="J279" s="12">
        <v>50012.272754142403</v>
      </c>
      <c r="M279" s="12">
        <v>58247.972331957302</v>
      </c>
    </row>
    <row r="280" spans="1:13" x14ac:dyDescent="0.25">
      <c r="A280" s="10">
        <v>44138</v>
      </c>
      <c r="B280" s="9" t="s">
        <v>20</v>
      </c>
      <c r="C280" s="9">
        <v>17.627272727272729</v>
      </c>
      <c r="D280" s="9">
        <v>56.104347826086951</v>
      </c>
      <c r="E280" s="9">
        <v>25.482608695652171</v>
      </c>
      <c r="F280" s="9">
        <v>46253</v>
      </c>
      <c r="G280" s="12">
        <v>48384.719832408497</v>
      </c>
      <c r="I280" s="12"/>
      <c r="J280" s="12">
        <v>48384.719832408497</v>
      </c>
      <c r="M280" s="12">
        <v>50726.189861397201</v>
      </c>
    </row>
    <row r="281" spans="1:13" x14ac:dyDescent="0.25">
      <c r="A281" s="10">
        <v>44139</v>
      </c>
      <c r="B281" s="9" t="s">
        <v>20</v>
      </c>
      <c r="C281" s="9">
        <v>19.722727272727269</v>
      </c>
      <c r="D281" s="9">
        <v>57.230434782608697</v>
      </c>
      <c r="E281" s="9">
        <v>25.126086956521739</v>
      </c>
      <c r="F281" s="9">
        <v>50210</v>
      </c>
      <c r="G281" s="12">
        <v>47832.698829427201</v>
      </c>
      <c r="I281" s="12"/>
      <c r="J281" s="12">
        <v>47832.698829427201</v>
      </c>
      <c r="M281" s="12">
        <v>46649.536727702303</v>
      </c>
    </row>
    <row r="282" spans="1:13" x14ac:dyDescent="0.25">
      <c r="A282" s="10">
        <v>44140</v>
      </c>
      <c r="B282" s="9" t="s">
        <v>20</v>
      </c>
      <c r="C282" s="9">
        <v>17.22727272727272</v>
      </c>
      <c r="D282" s="9">
        <v>58.460869565217394</v>
      </c>
      <c r="E282" s="9">
        <v>24.695652173913039</v>
      </c>
      <c r="F282" s="9">
        <v>47638</v>
      </c>
      <c r="G282" s="12">
        <v>48133.228709768897</v>
      </c>
      <c r="I282" s="12"/>
      <c r="J282" s="12">
        <v>48133.228709768897</v>
      </c>
      <c r="M282" s="12">
        <v>48028.934502446202</v>
      </c>
    </row>
    <row r="283" spans="1:13" x14ac:dyDescent="0.25">
      <c r="A283" s="10">
        <v>44141</v>
      </c>
      <c r="B283" s="9" t="s">
        <v>20</v>
      </c>
      <c r="C283" s="9">
        <v>18.3</v>
      </c>
      <c r="D283" s="9">
        <v>59.500000000000007</v>
      </c>
      <c r="E283" s="9">
        <v>24.904347826086958</v>
      </c>
      <c r="F283" s="9">
        <v>50356</v>
      </c>
      <c r="G283" s="12">
        <v>48473.028174553903</v>
      </c>
      <c r="I283" s="12"/>
      <c r="J283" s="12">
        <v>48473.028174553903</v>
      </c>
      <c r="M283" s="12">
        <v>52743.712329596499</v>
      </c>
    </row>
    <row r="284" spans="1:13" x14ac:dyDescent="0.25">
      <c r="A284" s="10">
        <v>44142</v>
      </c>
      <c r="B284" s="9" t="s">
        <v>20</v>
      </c>
      <c r="C284" s="9">
        <v>18.322727272727271</v>
      </c>
      <c r="D284" s="9">
        <v>57.352173913043472</v>
      </c>
      <c r="E284" s="9">
        <v>25.017391304347829</v>
      </c>
      <c r="F284" s="9">
        <v>45674</v>
      </c>
      <c r="G284" s="12">
        <v>46131.610425538398</v>
      </c>
      <c r="I284" s="12"/>
      <c r="J284" s="12">
        <v>46131.610425538398</v>
      </c>
      <c r="M284" s="12">
        <v>58257.5832034575</v>
      </c>
    </row>
    <row r="285" spans="1:13" x14ac:dyDescent="0.25">
      <c r="A285" s="10">
        <v>44143</v>
      </c>
      <c r="B285" s="9" t="s">
        <v>20</v>
      </c>
      <c r="C285" s="9">
        <v>18.600000000000001</v>
      </c>
      <c r="D285" s="9">
        <v>59.739130434782609</v>
      </c>
      <c r="E285" s="9">
        <v>24.68695652173913</v>
      </c>
      <c r="F285" s="9">
        <v>45903</v>
      </c>
      <c r="G285" s="12">
        <v>45909.6065377622</v>
      </c>
      <c r="I285" s="12"/>
      <c r="J285" s="12">
        <v>45909.6065377622</v>
      </c>
      <c r="M285" s="12">
        <v>49111.468269957797</v>
      </c>
    </row>
    <row r="286" spans="1:13" x14ac:dyDescent="0.25">
      <c r="A286" s="10">
        <v>44144</v>
      </c>
      <c r="B286" s="9" t="s">
        <v>20</v>
      </c>
      <c r="C286" s="9">
        <v>19.41363636363636</v>
      </c>
      <c r="D286" s="9">
        <v>59.013043478260869</v>
      </c>
      <c r="E286" s="9">
        <v>24.9</v>
      </c>
      <c r="F286" s="9">
        <v>38073</v>
      </c>
      <c r="G286" s="12">
        <v>45087.252822989401</v>
      </c>
      <c r="I286" s="12"/>
      <c r="J286" s="12">
        <v>45087.252822989401</v>
      </c>
      <c r="M286" s="12">
        <v>51385.086756062403</v>
      </c>
    </row>
    <row r="287" spans="1:13" x14ac:dyDescent="0.25">
      <c r="A287" s="10">
        <v>44145</v>
      </c>
      <c r="B287" s="9" t="s">
        <v>20</v>
      </c>
      <c r="C287" s="9">
        <v>18.131818181818179</v>
      </c>
      <c r="D287" s="9">
        <v>58.586956521739133</v>
      </c>
      <c r="E287" s="9">
        <v>24.72608695652174</v>
      </c>
      <c r="F287" s="9">
        <v>44281</v>
      </c>
      <c r="G287" s="12">
        <v>44437.556460113497</v>
      </c>
      <c r="I287" s="12"/>
      <c r="J287" s="12">
        <v>44437.556460113497</v>
      </c>
      <c r="M287" s="12">
        <v>50503.9167942446</v>
      </c>
    </row>
    <row r="288" spans="1:13" x14ac:dyDescent="0.25">
      <c r="A288" s="10">
        <v>44146</v>
      </c>
      <c r="B288" s="9" t="s">
        <v>20</v>
      </c>
      <c r="C288" s="9">
        <v>16.31818181818182</v>
      </c>
      <c r="D288" s="9">
        <v>60.747826086956508</v>
      </c>
      <c r="E288" s="9">
        <v>24.58695652173914</v>
      </c>
      <c r="F288" s="9">
        <v>47905</v>
      </c>
      <c r="G288" s="12">
        <v>44135.769086375301</v>
      </c>
      <c r="I288" s="12"/>
      <c r="J288" s="12">
        <v>44135.769086375301</v>
      </c>
      <c r="M288" s="12">
        <v>50286.404290343002</v>
      </c>
    </row>
    <row r="289" spans="1:13" x14ac:dyDescent="0.25">
      <c r="A289" s="10">
        <v>44147</v>
      </c>
      <c r="B289" s="9" t="s">
        <v>20</v>
      </c>
      <c r="C289" s="9">
        <v>15.93181818181818</v>
      </c>
      <c r="D289" s="9">
        <v>62.54782608695654</v>
      </c>
      <c r="E289" s="9">
        <v>25.0695652173913</v>
      </c>
      <c r="F289" s="9">
        <v>44879</v>
      </c>
      <c r="G289" s="12">
        <v>42579.933614962902</v>
      </c>
      <c r="I289" s="12"/>
      <c r="J289" s="12">
        <v>42579.933614962902</v>
      </c>
      <c r="M289" s="12">
        <v>51744.551979894699</v>
      </c>
    </row>
    <row r="290" spans="1:13" x14ac:dyDescent="0.25">
      <c r="A290" s="10">
        <v>44148</v>
      </c>
      <c r="B290" s="9" t="s">
        <v>20</v>
      </c>
      <c r="C290" s="9">
        <v>15.78181818181818</v>
      </c>
      <c r="D290" s="9">
        <v>63.960869565217401</v>
      </c>
      <c r="E290" s="9">
        <v>25.321739130434779</v>
      </c>
      <c r="F290" s="9">
        <v>44684</v>
      </c>
      <c r="G290" s="12">
        <v>40702.498212575498</v>
      </c>
      <c r="I290" s="12"/>
      <c r="J290" s="12">
        <v>40702.498212575498</v>
      </c>
      <c r="M290" s="12">
        <v>46958.511689783198</v>
      </c>
    </row>
    <row r="291" spans="1:13" x14ac:dyDescent="0.25">
      <c r="A291" s="10">
        <v>44149</v>
      </c>
      <c r="B291" s="9" t="s">
        <v>20</v>
      </c>
      <c r="C291" s="9">
        <v>14.427272727272729</v>
      </c>
      <c r="D291" s="9">
        <v>63.052173913043482</v>
      </c>
      <c r="E291" s="9">
        <v>25.42608695652174</v>
      </c>
      <c r="F291" s="9">
        <v>41100</v>
      </c>
      <c r="G291" s="12">
        <v>39708.833182735303</v>
      </c>
      <c r="I291" s="12"/>
      <c r="J291" s="12">
        <v>39708.833182735303</v>
      </c>
      <c r="M291" s="12">
        <v>40746.7284050936</v>
      </c>
    </row>
    <row r="292" spans="1:13" x14ac:dyDescent="0.25">
      <c r="A292" s="10">
        <v>44150</v>
      </c>
      <c r="B292" s="9" t="s">
        <v>20</v>
      </c>
      <c r="C292" s="9">
        <v>10.94090909090909</v>
      </c>
      <c r="D292" s="9">
        <v>65.717391304347828</v>
      </c>
      <c r="E292" s="9">
        <v>25.57391304347826</v>
      </c>
      <c r="F292" s="9">
        <v>30548</v>
      </c>
      <c r="G292" s="12">
        <v>38877.9218310711</v>
      </c>
      <c r="I292" s="12"/>
      <c r="J292" s="12">
        <v>38877.9218310711</v>
      </c>
      <c r="M292" s="12">
        <v>39369.457871868901</v>
      </c>
    </row>
    <row r="293" spans="1:13" x14ac:dyDescent="0.25">
      <c r="A293" s="10">
        <v>44151</v>
      </c>
      <c r="B293" s="9" t="s">
        <v>20</v>
      </c>
      <c r="C293" s="9">
        <v>9.5499999999999989</v>
      </c>
      <c r="D293" s="9">
        <v>72.9304347826087</v>
      </c>
      <c r="E293" s="9">
        <v>24.88695652173913</v>
      </c>
      <c r="F293" s="9">
        <v>29163</v>
      </c>
      <c r="G293" s="12">
        <v>37312.4987812498</v>
      </c>
      <c r="I293" s="12"/>
      <c r="J293" s="12">
        <v>37312.4987812498</v>
      </c>
      <c r="M293" s="12">
        <v>38280.491119509497</v>
      </c>
    </row>
    <row r="294" spans="1:13" x14ac:dyDescent="0.25">
      <c r="A294" s="10">
        <v>44152</v>
      </c>
      <c r="B294" s="9" t="s">
        <v>20</v>
      </c>
      <c r="C294" s="9">
        <v>11.23636363636364</v>
      </c>
      <c r="D294" s="9">
        <v>70.765217391304333</v>
      </c>
      <c r="E294" s="9">
        <v>24.84782608695652</v>
      </c>
      <c r="F294" s="9">
        <v>38617</v>
      </c>
      <c r="G294" s="12">
        <v>34415.633770545603</v>
      </c>
      <c r="I294" s="12"/>
      <c r="J294" s="12">
        <v>34415.633770545603</v>
      </c>
      <c r="M294" s="12">
        <v>34437.635269552396</v>
      </c>
    </row>
    <row r="295" spans="1:13" x14ac:dyDescent="0.25">
      <c r="A295" s="10">
        <v>44153</v>
      </c>
      <c r="B295" s="9" t="s">
        <v>20</v>
      </c>
      <c r="C295" s="9">
        <v>11.94090909090909</v>
      </c>
      <c r="D295" s="9">
        <v>70.526086956521752</v>
      </c>
      <c r="E295" s="9">
        <v>24.591304347826089</v>
      </c>
      <c r="F295" s="9">
        <v>45576</v>
      </c>
      <c r="G295" s="12">
        <v>32830.290862804497</v>
      </c>
      <c r="I295" s="12"/>
      <c r="J295" s="12">
        <v>32830.290862804497</v>
      </c>
      <c r="M295" s="12">
        <v>27129.756893395501</v>
      </c>
    </row>
    <row r="296" spans="1:13" x14ac:dyDescent="0.25">
      <c r="A296" s="10">
        <v>44154</v>
      </c>
      <c r="B296" s="9" t="s">
        <v>20</v>
      </c>
      <c r="C296" s="9">
        <v>12.84090909090909</v>
      </c>
      <c r="D296" s="9">
        <v>68.139130434782615</v>
      </c>
      <c r="E296" s="9">
        <v>24.586956521739129</v>
      </c>
      <c r="F296" s="9">
        <v>45882</v>
      </c>
      <c r="G296" s="12">
        <v>33203.001776671197</v>
      </c>
      <c r="I296" s="12"/>
      <c r="J296" s="12">
        <v>33203.001776671197</v>
      </c>
      <c r="M296" s="12">
        <v>26987.623338682901</v>
      </c>
    </row>
    <row r="297" spans="1:13" x14ac:dyDescent="0.25">
      <c r="A297" s="10">
        <v>44155</v>
      </c>
      <c r="B297" s="9" t="s">
        <v>20</v>
      </c>
      <c r="C297" s="9">
        <v>12.618181818181821</v>
      </c>
      <c r="D297" s="9">
        <v>64.604347826086965</v>
      </c>
      <c r="E297" s="9">
        <v>24.31304347826087</v>
      </c>
      <c r="F297" s="9">
        <v>46232</v>
      </c>
      <c r="G297" s="12">
        <v>32984.7345702846</v>
      </c>
      <c r="I297" s="12"/>
      <c r="J297" s="12">
        <v>32984.7345702846</v>
      </c>
      <c r="M297" s="12">
        <v>29032.5337548637</v>
      </c>
    </row>
    <row r="298" spans="1:13" x14ac:dyDescent="0.25">
      <c r="A298" s="10">
        <v>44156</v>
      </c>
      <c r="B298" s="9" t="s">
        <v>20</v>
      </c>
      <c r="C298" s="9">
        <v>12.072727272727271</v>
      </c>
      <c r="D298" s="9">
        <v>60.213043478260872</v>
      </c>
      <c r="E298" s="9">
        <v>23.830434782608691</v>
      </c>
      <c r="F298" s="9">
        <v>45209</v>
      </c>
      <c r="G298" s="12">
        <v>32916.5494320379</v>
      </c>
      <c r="I298" s="12"/>
      <c r="J298" s="12">
        <v>32916.5494320379</v>
      </c>
      <c r="M298" s="12">
        <v>28747.736473000899</v>
      </c>
    </row>
    <row r="299" spans="1:13" x14ac:dyDescent="0.25">
      <c r="A299" s="10">
        <v>44157</v>
      </c>
      <c r="B299" s="9" t="s">
        <v>20</v>
      </c>
      <c r="C299" s="9">
        <v>13.231818181818181</v>
      </c>
      <c r="D299" s="9">
        <v>57.943478260869547</v>
      </c>
      <c r="E299" s="9">
        <v>23.304347826086961</v>
      </c>
      <c r="F299" s="9">
        <v>44059</v>
      </c>
      <c r="G299" s="12">
        <v>32154.5266292659</v>
      </c>
      <c r="I299" s="12"/>
      <c r="J299" s="12">
        <v>32154.5266292659</v>
      </c>
      <c r="M299" s="12">
        <v>29688.470906002</v>
      </c>
    </row>
    <row r="300" spans="1:13" x14ac:dyDescent="0.25">
      <c r="A300" s="10">
        <v>44158</v>
      </c>
      <c r="B300" s="9" t="s">
        <v>20</v>
      </c>
      <c r="C300" s="9">
        <v>16.468181818181819</v>
      </c>
      <c r="D300" s="9">
        <v>60.234782608695653</v>
      </c>
      <c r="E300" s="9">
        <v>23.143478260869561</v>
      </c>
      <c r="F300" s="9">
        <v>37975</v>
      </c>
      <c r="G300" s="12">
        <v>31201.7065439285</v>
      </c>
      <c r="I300" s="12"/>
      <c r="J300" s="12">
        <v>31201.7065439285</v>
      </c>
      <c r="M300" s="12">
        <v>28335.212910796999</v>
      </c>
    </row>
    <row r="301" spans="1:13" x14ac:dyDescent="0.25">
      <c r="A301" s="10">
        <v>44159</v>
      </c>
      <c r="B301" s="9" t="s">
        <v>20</v>
      </c>
      <c r="C301" s="9">
        <v>17.918181818181822</v>
      </c>
      <c r="D301" s="9">
        <v>62.708695652173922</v>
      </c>
      <c r="E301" s="9">
        <v>22.92173913043478</v>
      </c>
      <c r="F301" s="9">
        <v>44376</v>
      </c>
      <c r="G301" s="12">
        <v>31365.598208007799</v>
      </c>
      <c r="I301" s="12"/>
      <c r="J301" s="12">
        <v>31365.598208007799</v>
      </c>
      <c r="M301" s="12">
        <v>27144.083939204</v>
      </c>
    </row>
    <row r="302" spans="1:13" x14ac:dyDescent="0.25">
      <c r="A302" s="10">
        <v>44160</v>
      </c>
      <c r="B302" s="9" t="s">
        <v>20</v>
      </c>
      <c r="C302" s="9">
        <v>17.145454545454552</v>
      </c>
      <c r="D302" s="9">
        <v>66.321739130434779</v>
      </c>
      <c r="E302" s="9">
        <v>24</v>
      </c>
      <c r="F302" s="9">
        <v>44489</v>
      </c>
      <c r="G302" s="12">
        <v>32905.261924942199</v>
      </c>
      <c r="I302" s="12"/>
      <c r="J302" s="12">
        <v>32905.261924942199</v>
      </c>
      <c r="M302" s="12">
        <v>28787.9853343</v>
      </c>
    </row>
    <row r="303" spans="1:13" x14ac:dyDescent="0.25">
      <c r="A303" s="10">
        <v>44161</v>
      </c>
      <c r="B303" s="9" t="s">
        <v>20</v>
      </c>
      <c r="C303" s="9">
        <v>15.131818181818179</v>
      </c>
      <c r="D303" s="9">
        <v>68.721739130434784</v>
      </c>
      <c r="E303" s="9">
        <v>24.11739130434783</v>
      </c>
      <c r="F303" s="9">
        <v>43082</v>
      </c>
      <c r="G303" s="12">
        <v>33323.571628129102</v>
      </c>
      <c r="I303" s="12"/>
      <c r="J303" s="12">
        <v>33323.571628129102</v>
      </c>
      <c r="M303" s="12">
        <v>33341.5924430245</v>
      </c>
    </row>
    <row r="304" spans="1:13" x14ac:dyDescent="0.25">
      <c r="A304" s="10">
        <v>44162</v>
      </c>
      <c r="B304" s="9" t="s">
        <v>20</v>
      </c>
      <c r="C304" s="9">
        <v>12.928571428571431</v>
      </c>
      <c r="D304" s="9">
        <v>64.268181818181816</v>
      </c>
      <c r="E304" s="9">
        <v>23.645454545454552</v>
      </c>
      <c r="F304" s="9">
        <v>41322</v>
      </c>
      <c r="G304" s="12">
        <v>32315.535835161299</v>
      </c>
      <c r="I304" s="12"/>
      <c r="J304" s="12">
        <v>32315.535835161299</v>
      </c>
      <c r="M304" s="12">
        <v>35347.213212916002</v>
      </c>
    </row>
    <row r="305" spans="1:13" x14ac:dyDescent="0.25">
      <c r="A305" s="10">
        <v>44163</v>
      </c>
      <c r="B305" s="9" t="s">
        <v>20</v>
      </c>
      <c r="C305" s="9">
        <v>13.21904761904762</v>
      </c>
      <c r="D305" s="9">
        <v>63.190909090909088</v>
      </c>
      <c r="E305" s="9">
        <v>23.804545454545458</v>
      </c>
      <c r="F305" s="9">
        <v>41810</v>
      </c>
      <c r="G305" s="12">
        <v>30502.3617944859</v>
      </c>
      <c r="I305" s="12"/>
      <c r="J305" s="12">
        <v>30502.3617944859</v>
      </c>
      <c r="M305" s="12">
        <v>33167.047803736801</v>
      </c>
    </row>
    <row r="306" spans="1:13" x14ac:dyDescent="0.25">
      <c r="A306" s="10">
        <v>44164</v>
      </c>
      <c r="B306" s="9" t="s">
        <v>20</v>
      </c>
      <c r="C306" s="9">
        <v>15.040909090909089</v>
      </c>
      <c r="D306" s="9">
        <v>64.260869565217405</v>
      </c>
      <c r="E306" s="9">
        <v>24.182608695652171</v>
      </c>
      <c r="F306" s="9">
        <v>38772</v>
      </c>
      <c r="G306" s="12">
        <v>28565.293674740002</v>
      </c>
      <c r="I306" s="12"/>
      <c r="J306" s="12">
        <v>28565.293674740002</v>
      </c>
      <c r="M306" s="12">
        <v>28647.4107410125</v>
      </c>
    </row>
    <row r="307" spans="1:13" x14ac:dyDescent="0.25">
      <c r="A307" s="10">
        <v>44165</v>
      </c>
      <c r="B307" s="9" t="s">
        <v>20</v>
      </c>
      <c r="C307" s="9">
        <v>17.722727272727269</v>
      </c>
      <c r="D307" s="9">
        <v>63.586956521739133</v>
      </c>
      <c r="E307" s="9">
        <v>24.247826086956529</v>
      </c>
      <c r="F307" s="9">
        <v>31118</v>
      </c>
      <c r="G307" s="12">
        <v>28280.061527303402</v>
      </c>
      <c r="I307" s="12"/>
      <c r="J307" s="12">
        <v>28280.061527303402</v>
      </c>
      <c r="M307" s="12">
        <v>24975.843947138401</v>
      </c>
    </row>
    <row r="308" spans="1:13" x14ac:dyDescent="0.25">
      <c r="A308" s="10">
        <v>44166</v>
      </c>
      <c r="B308" s="9" t="s">
        <v>20</v>
      </c>
      <c r="C308" s="9">
        <v>21.122727272727278</v>
      </c>
      <c r="D308" s="9">
        <v>62.595652173913038</v>
      </c>
      <c r="E308" s="9">
        <v>24.182608695652171</v>
      </c>
      <c r="F308" s="9">
        <v>36604</v>
      </c>
      <c r="G308" s="12">
        <v>29030.4934704193</v>
      </c>
      <c r="I308" s="12"/>
      <c r="J308" s="12">
        <v>29030.4934704193</v>
      </c>
      <c r="M308" s="12">
        <v>25917.9182381793</v>
      </c>
    </row>
    <row r="309" spans="1:13" x14ac:dyDescent="0.25">
      <c r="A309" s="10">
        <v>44167</v>
      </c>
      <c r="B309" s="9" t="s">
        <v>20</v>
      </c>
      <c r="C309" s="9">
        <v>22.4</v>
      </c>
      <c r="D309" s="9">
        <v>63.259090909090901</v>
      </c>
      <c r="E309" s="9">
        <v>23.918181818181822</v>
      </c>
      <c r="F309" s="9">
        <v>35551</v>
      </c>
      <c r="G309" s="12">
        <v>30382.815882070299</v>
      </c>
      <c r="I309" s="12"/>
      <c r="J309" s="12">
        <v>30382.815882070299</v>
      </c>
      <c r="M309" s="12">
        <v>28010.012105132999</v>
      </c>
    </row>
    <row r="310" spans="1:13" x14ac:dyDescent="0.25">
      <c r="A310" s="10">
        <v>44168</v>
      </c>
      <c r="B310" s="9" t="s">
        <v>20</v>
      </c>
      <c r="C310" s="9">
        <v>21.333333333333329</v>
      </c>
      <c r="D310" s="9">
        <v>68.686363636363637</v>
      </c>
      <c r="E310" s="9">
        <v>23.513636363636358</v>
      </c>
      <c r="F310" s="9">
        <v>36595</v>
      </c>
      <c r="G310" s="12">
        <v>32250.474174365401</v>
      </c>
      <c r="I310" s="12"/>
      <c r="J310" s="12">
        <v>32250.474174365401</v>
      </c>
      <c r="M310" s="12">
        <v>31725.5511045524</v>
      </c>
    </row>
    <row r="311" spans="1:13" x14ac:dyDescent="0.25">
      <c r="A311" s="10">
        <v>44169</v>
      </c>
      <c r="B311" s="9" t="s">
        <v>20</v>
      </c>
      <c r="C311" s="9">
        <v>21.023809523809529</v>
      </c>
      <c r="D311" s="9">
        <v>66.536363636363646</v>
      </c>
      <c r="E311" s="9">
        <v>23.904545454545449</v>
      </c>
      <c r="F311" s="9">
        <v>36652</v>
      </c>
      <c r="G311" s="12">
        <v>32732.503984966701</v>
      </c>
      <c r="I311" s="12"/>
      <c r="J311" s="12">
        <v>32732.503984966701</v>
      </c>
      <c r="M311" s="12">
        <v>37779.415631268297</v>
      </c>
    </row>
    <row r="312" spans="1:13" x14ac:dyDescent="0.25">
      <c r="A312" s="10">
        <v>44170</v>
      </c>
      <c r="B312" s="9" t="s">
        <v>20</v>
      </c>
      <c r="C312" s="9">
        <v>15.90952380952381</v>
      </c>
      <c r="D312" s="9">
        <v>67.204545454545439</v>
      </c>
      <c r="E312" s="9">
        <v>23.686363636363641</v>
      </c>
      <c r="F312" s="9">
        <v>36011</v>
      </c>
      <c r="G312" s="12">
        <v>31657.335830886601</v>
      </c>
      <c r="I312" s="12"/>
      <c r="J312" s="12">
        <v>31657.335830886601</v>
      </c>
      <c r="M312" s="12">
        <v>41523.316174904998</v>
      </c>
    </row>
    <row r="313" spans="1:13" x14ac:dyDescent="0.25">
      <c r="A313" s="10">
        <v>44171</v>
      </c>
      <c r="B313" s="9" t="s">
        <v>20</v>
      </c>
      <c r="C313" s="9">
        <v>16.00476190476191</v>
      </c>
      <c r="D313" s="9">
        <v>67.24545454545455</v>
      </c>
      <c r="E313" s="9">
        <v>24.140909090909091</v>
      </c>
      <c r="F313" s="9">
        <v>32981</v>
      </c>
      <c r="G313" s="12">
        <v>31100.046385597299</v>
      </c>
      <c r="I313" s="12"/>
      <c r="J313" s="12">
        <v>31100.046385597299</v>
      </c>
      <c r="M313" s="12">
        <v>39511.545156231798</v>
      </c>
    </row>
    <row r="314" spans="1:13" x14ac:dyDescent="0.25">
      <c r="A314" s="10">
        <v>44172</v>
      </c>
      <c r="B314" s="9" t="s">
        <v>20</v>
      </c>
      <c r="C314" s="9">
        <v>16.427272727272729</v>
      </c>
      <c r="D314" s="9">
        <v>70.308695652173924</v>
      </c>
      <c r="E314" s="9">
        <v>23.65652173913044</v>
      </c>
      <c r="F314" s="9">
        <v>26567</v>
      </c>
      <c r="G314" s="12">
        <v>27287.707535795998</v>
      </c>
      <c r="I314" s="12"/>
      <c r="J314" s="12">
        <v>27287.707535795998</v>
      </c>
      <c r="M314" s="12">
        <v>37901.447229456397</v>
      </c>
    </row>
    <row r="315" spans="1:13" x14ac:dyDescent="0.25">
      <c r="A315" s="10">
        <v>44173</v>
      </c>
      <c r="B315" s="9" t="s">
        <v>20</v>
      </c>
      <c r="C315" s="9">
        <v>20.154545454545449</v>
      </c>
      <c r="D315" s="9">
        <v>70.491304347826102</v>
      </c>
      <c r="E315" s="9">
        <v>23.695652173913039</v>
      </c>
      <c r="F315" s="9">
        <v>32080</v>
      </c>
      <c r="G315" s="12">
        <v>27005.428217935299</v>
      </c>
      <c r="I315" s="12"/>
      <c r="J315" s="12">
        <v>27005.428217935299</v>
      </c>
      <c r="M315" s="12">
        <v>25506.2223036701</v>
      </c>
    </row>
    <row r="316" spans="1:13" x14ac:dyDescent="0.25">
      <c r="A316" s="10">
        <v>44174</v>
      </c>
      <c r="B316" s="9" t="s">
        <v>20</v>
      </c>
      <c r="C316" s="9">
        <v>20.09545454545454</v>
      </c>
      <c r="D316" s="9">
        <v>69.086956521739125</v>
      </c>
      <c r="E316" s="9">
        <v>23.643478260869571</v>
      </c>
      <c r="F316" s="9">
        <v>31521</v>
      </c>
      <c r="G316" s="12">
        <v>26960.644886684298</v>
      </c>
      <c r="I316" s="12"/>
      <c r="J316" s="12">
        <v>26960.644886684298</v>
      </c>
      <c r="M316" s="12">
        <v>26503.312032091599</v>
      </c>
    </row>
    <row r="317" spans="1:13" x14ac:dyDescent="0.25">
      <c r="A317" s="10">
        <v>44175</v>
      </c>
      <c r="B317" s="9" t="s">
        <v>20</v>
      </c>
      <c r="C317" s="9">
        <v>16.077272727272732</v>
      </c>
      <c r="D317" s="9">
        <v>67.204347826086945</v>
      </c>
      <c r="E317" s="9">
        <v>23.973913043478259</v>
      </c>
      <c r="F317" s="9">
        <v>29373</v>
      </c>
      <c r="G317" s="12">
        <v>29199.487308788299</v>
      </c>
      <c r="I317" s="12"/>
      <c r="J317" s="12">
        <v>29199.487308788299</v>
      </c>
      <c r="M317" s="12">
        <v>26709.4798861538</v>
      </c>
    </row>
    <row r="318" spans="1:13" x14ac:dyDescent="0.25">
      <c r="A318" s="10">
        <v>44176</v>
      </c>
      <c r="B318" s="9" t="s">
        <v>20</v>
      </c>
      <c r="C318" s="9">
        <v>14.69090909090909</v>
      </c>
      <c r="D318" s="9">
        <v>72.930434782608685</v>
      </c>
      <c r="E318" s="9">
        <v>23.291304347826081</v>
      </c>
      <c r="F318" s="9">
        <v>30031</v>
      </c>
      <c r="G318" s="12">
        <v>28868.4760209335</v>
      </c>
      <c r="I318" s="12"/>
      <c r="J318" s="12">
        <v>28868.4760209335</v>
      </c>
      <c r="M318" s="12">
        <v>32322.4822110731</v>
      </c>
    </row>
    <row r="319" spans="1:13" x14ac:dyDescent="0.25">
      <c r="A319" s="10">
        <v>44177</v>
      </c>
      <c r="B319" s="9" t="s">
        <v>20</v>
      </c>
      <c r="C319" s="9">
        <v>12.609090909090909</v>
      </c>
      <c r="D319" s="9">
        <v>76.252173913043478</v>
      </c>
      <c r="E319" s="9">
        <v>23.208695652173908</v>
      </c>
      <c r="F319" s="9">
        <v>30254</v>
      </c>
      <c r="G319" s="12">
        <v>25812.500368404799</v>
      </c>
      <c r="I319" s="12"/>
      <c r="J319" s="12">
        <v>25812.500368404799</v>
      </c>
      <c r="M319" s="12">
        <v>32732.426668153301</v>
      </c>
    </row>
    <row r="320" spans="1:13" x14ac:dyDescent="0.25">
      <c r="A320" s="10">
        <v>44178</v>
      </c>
      <c r="B320" s="9" t="s">
        <v>20</v>
      </c>
      <c r="C320" s="9">
        <v>10.9</v>
      </c>
      <c r="D320" s="9">
        <v>76.382608695652166</v>
      </c>
      <c r="E320" s="9">
        <v>22.7695652173913</v>
      </c>
      <c r="F320" s="9">
        <v>27071</v>
      </c>
      <c r="G320" s="12">
        <v>24565.998626693501</v>
      </c>
      <c r="I320" s="12"/>
      <c r="J320" s="12">
        <v>24565.998626693501</v>
      </c>
      <c r="K320" s="9"/>
      <c r="M320" s="12">
        <v>24550.561410510902</v>
      </c>
    </row>
    <row r="321" spans="1:13" x14ac:dyDescent="0.25">
      <c r="A321" s="10">
        <v>44179</v>
      </c>
      <c r="B321" s="9" t="s">
        <v>20</v>
      </c>
      <c r="C321" s="9">
        <v>10.98636363636364</v>
      </c>
      <c r="D321" s="9">
        <v>73.900000000000006</v>
      </c>
      <c r="E321" s="9">
        <v>22.408695652173911</v>
      </c>
      <c r="F321" s="9">
        <v>22065</v>
      </c>
      <c r="G321" s="12">
        <v>22838.799856864702</v>
      </c>
      <c r="I321" s="12"/>
      <c r="J321" s="12">
        <v>22838.799856864702</v>
      </c>
      <c r="K321" s="9"/>
      <c r="M321" s="12">
        <v>22917.663344511599</v>
      </c>
    </row>
    <row r="322" spans="1:13" x14ac:dyDescent="0.25">
      <c r="A322" s="10">
        <v>44180</v>
      </c>
      <c r="B322" s="9" t="s">
        <v>20</v>
      </c>
      <c r="C322" s="9">
        <v>12.036363636363641</v>
      </c>
      <c r="D322" s="9">
        <v>71.504347826086956</v>
      </c>
      <c r="E322" s="9">
        <v>22.565217391304351</v>
      </c>
      <c r="F322" s="9">
        <v>26382</v>
      </c>
      <c r="G322" s="12">
        <v>21370.553637161302</v>
      </c>
      <c r="I322" s="12"/>
      <c r="J322" s="12">
        <v>21370.553637161302</v>
      </c>
      <c r="K322" s="9"/>
      <c r="M322" s="12">
        <v>20022.443042481598</v>
      </c>
    </row>
    <row r="323" spans="1:13" x14ac:dyDescent="0.25">
      <c r="A323" s="10">
        <v>44181</v>
      </c>
      <c r="B323" s="9" t="s">
        <v>20</v>
      </c>
      <c r="C323" s="9">
        <v>12.77272727272727</v>
      </c>
      <c r="D323" s="9">
        <v>71.304347826086953</v>
      </c>
      <c r="E323" s="9">
        <v>22.256521739130442</v>
      </c>
      <c r="F323" s="9">
        <v>24010</v>
      </c>
      <c r="G323" s="12">
        <v>21158.731262425499</v>
      </c>
      <c r="I323" s="12"/>
      <c r="J323" s="12">
        <v>21158.731262425499</v>
      </c>
      <c r="K323" s="9"/>
      <c r="M323" s="12">
        <v>18531.488087637401</v>
      </c>
    </row>
    <row r="324" spans="1:13" x14ac:dyDescent="0.25">
      <c r="A324" s="10">
        <v>44182</v>
      </c>
      <c r="B324" s="9" t="s">
        <v>20</v>
      </c>
      <c r="C324" s="9">
        <v>12.786363636363641</v>
      </c>
      <c r="D324" s="9">
        <v>71.173913043478265</v>
      </c>
      <c r="E324" s="9">
        <v>21.556521739130439</v>
      </c>
      <c r="F324" s="9">
        <v>22890</v>
      </c>
      <c r="G324" s="12">
        <v>21632.990292247599</v>
      </c>
      <c r="I324" s="12"/>
      <c r="J324" s="12">
        <v>21632.990292247599</v>
      </c>
      <c r="K324" s="9"/>
      <c r="M324" s="12">
        <v>18940.1741692096</v>
      </c>
    </row>
    <row r="325" spans="1:13" x14ac:dyDescent="0.25">
      <c r="A325" s="10">
        <v>44183</v>
      </c>
      <c r="B325" s="9" t="s">
        <v>20</v>
      </c>
      <c r="C325" s="9">
        <v>14.127272727272731</v>
      </c>
      <c r="D325" s="9">
        <v>65.578260869565227</v>
      </c>
      <c r="E325" s="9">
        <v>21.291304347826092</v>
      </c>
      <c r="F325" s="9">
        <v>25152</v>
      </c>
      <c r="G325" s="12">
        <v>21902.662291280601</v>
      </c>
      <c r="I325" s="12"/>
      <c r="J325" s="12">
        <v>21902.662291280601</v>
      </c>
      <c r="K325" s="9"/>
      <c r="M325" s="12">
        <v>19699.222818706799</v>
      </c>
    </row>
    <row r="326" spans="1:13" x14ac:dyDescent="0.25">
      <c r="A326" s="10">
        <v>44184</v>
      </c>
      <c r="B326" s="9" t="s">
        <v>20</v>
      </c>
      <c r="C326" s="9">
        <v>16.468181818181819</v>
      </c>
      <c r="D326" s="9">
        <v>62.239130434782609</v>
      </c>
      <c r="E326" s="9">
        <v>21.252173913043482</v>
      </c>
      <c r="F326" s="9">
        <v>26624</v>
      </c>
      <c r="G326" s="12">
        <v>21677.175125795002</v>
      </c>
      <c r="I326" s="12"/>
      <c r="J326" s="12">
        <v>21677.175125795002</v>
      </c>
      <c r="K326" s="9"/>
      <c r="M326" s="12">
        <v>20054.039770363299</v>
      </c>
    </row>
    <row r="327" spans="1:13" x14ac:dyDescent="0.25">
      <c r="A327" s="10">
        <v>44185</v>
      </c>
      <c r="B327" s="9" t="s">
        <v>20</v>
      </c>
      <c r="C327" s="9">
        <v>16.890909090909091</v>
      </c>
      <c r="D327" s="9">
        <v>61.252173913043492</v>
      </c>
      <c r="E327" s="9">
        <v>21.286956521739139</v>
      </c>
      <c r="F327" s="9">
        <v>24337</v>
      </c>
      <c r="G327" s="12">
        <v>22398.134234483001</v>
      </c>
      <c r="I327" s="12"/>
      <c r="J327" s="12">
        <v>22398.134234483001</v>
      </c>
      <c r="K327" s="9"/>
      <c r="M327" s="12">
        <v>19713.123510233501</v>
      </c>
    </row>
    <row r="328" spans="1:13" x14ac:dyDescent="0.25">
      <c r="A328" s="10">
        <v>44186</v>
      </c>
      <c r="B328" s="9" t="s">
        <v>20</v>
      </c>
      <c r="C328" s="9">
        <v>18.109090909090909</v>
      </c>
      <c r="D328" s="9">
        <v>61.065217391304351</v>
      </c>
      <c r="E328" s="9">
        <v>21.35217391304348</v>
      </c>
      <c r="F328" s="9">
        <v>19556</v>
      </c>
      <c r="G328" s="12">
        <v>23843.200621910601</v>
      </c>
      <c r="I328" s="12"/>
      <c r="J328" s="12">
        <v>23843.200621910601</v>
      </c>
      <c r="K328" s="9"/>
      <c r="M328" s="12">
        <v>21155.534134836402</v>
      </c>
    </row>
    <row r="329" spans="1:13" x14ac:dyDescent="0.25">
      <c r="A329" s="10">
        <v>44187</v>
      </c>
      <c r="B329" s="9" t="s">
        <v>20</v>
      </c>
      <c r="C329" s="9">
        <v>20.168181818181822</v>
      </c>
      <c r="D329" s="9">
        <v>63.743478260869573</v>
      </c>
      <c r="E329" s="9">
        <v>21.5695652173913</v>
      </c>
      <c r="F329" s="9">
        <v>23950</v>
      </c>
      <c r="G329" s="12">
        <v>23949.100602553</v>
      </c>
      <c r="I329" s="12"/>
      <c r="J329" s="12">
        <v>23949.100602553</v>
      </c>
      <c r="K329" s="9"/>
      <c r="M329" s="12">
        <v>23598.745571822001</v>
      </c>
    </row>
    <row r="330" spans="1:13" x14ac:dyDescent="0.25">
      <c r="A330" s="10">
        <v>44188</v>
      </c>
      <c r="B330" s="9" t="s">
        <v>20</v>
      </c>
      <c r="C330" s="9">
        <v>20.513636363636369</v>
      </c>
      <c r="D330" s="9">
        <v>66.969565217391306</v>
      </c>
      <c r="E330" s="9">
        <v>21.634782608695652</v>
      </c>
      <c r="F330" s="9">
        <v>24712</v>
      </c>
      <c r="G330" s="12">
        <v>24631.922180993701</v>
      </c>
      <c r="I330" s="12"/>
      <c r="J330" s="12">
        <v>24631.922180993701</v>
      </c>
      <c r="K330" s="9"/>
      <c r="M330" s="12">
        <v>23808.9840831074</v>
      </c>
    </row>
    <row r="331" spans="1:13" x14ac:dyDescent="0.25">
      <c r="A331" s="10">
        <v>44189</v>
      </c>
      <c r="B331" s="9" t="s">
        <v>20</v>
      </c>
      <c r="C331" s="9">
        <v>18.927272727272729</v>
      </c>
      <c r="D331" s="9">
        <v>65.460869565217394</v>
      </c>
      <c r="E331" s="9">
        <v>21.913043478260871</v>
      </c>
      <c r="F331" s="9">
        <v>23067</v>
      </c>
      <c r="G331" s="12">
        <v>25930.193621023402</v>
      </c>
      <c r="I331" s="12"/>
      <c r="J331" s="12">
        <v>25930.193621023402</v>
      </c>
      <c r="K331" s="9"/>
      <c r="M331" s="12">
        <v>25325.5702944695</v>
      </c>
    </row>
    <row r="332" spans="1:13" x14ac:dyDescent="0.25">
      <c r="A332" s="10">
        <v>44190</v>
      </c>
      <c r="B332" s="9" t="s">
        <v>20</v>
      </c>
      <c r="C332" s="9">
        <v>17.622727272727271</v>
      </c>
      <c r="D332" s="9">
        <v>64.604347826086965</v>
      </c>
      <c r="E332" s="9">
        <v>22.013043478260869</v>
      </c>
      <c r="F332" s="9">
        <v>22273</v>
      </c>
      <c r="G332" s="12">
        <v>26022.505322520301</v>
      </c>
      <c r="I332" s="12"/>
      <c r="J332" s="12">
        <v>26022.505322520301</v>
      </c>
      <c r="K332" s="9"/>
      <c r="M332" s="12">
        <v>28299.765997381201</v>
      </c>
    </row>
    <row r="333" spans="1:13" x14ac:dyDescent="0.25">
      <c r="A333" s="10">
        <v>44191</v>
      </c>
      <c r="B333" s="9" t="s">
        <v>20</v>
      </c>
      <c r="C333" s="9">
        <v>19.713636363636361</v>
      </c>
      <c r="D333" s="9">
        <v>65.069565217391315</v>
      </c>
      <c r="E333" s="9">
        <v>21.786956521739139</v>
      </c>
      <c r="F333" s="9">
        <v>18732</v>
      </c>
      <c r="G333" s="12">
        <v>24737.640474149099</v>
      </c>
      <c r="I333" s="12"/>
      <c r="J333" s="12">
        <v>24737.640474149099</v>
      </c>
      <c r="K333" s="9"/>
      <c r="M333" s="12">
        <v>29148.955611797501</v>
      </c>
    </row>
    <row r="334" spans="1:13" x14ac:dyDescent="0.25">
      <c r="A334" s="10">
        <v>44192</v>
      </c>
      <c r="B334" s="9" t="s">
        <v>20</v>
      </c>
      <c r="C334" s="9">
        <v>18.104545454545448</v>
      </c>
      <c r="D334" s="9">
        <v>65.395652173913049</v>
      </c>
      <c r="E334" s="9">
        <v>21.895652173913049</v>
      </c>
      <c r="F334" s="9">
        <v>20021</v>
      </c>
      <c r="G334" s="12">
        <v>23653.113093853299</v>
      </c>
      <c r="I334" s="12"/>
      <c r="J334" s="12">
        <v>23653.113093853299</v>
      </c>
      <c r="K334" s="9"/>
      <c r="M334" s="12">
        <v>26322.842693520499</v>
      </c>
    </row>
    <row r="335" spans="1:13" x14ac:dyDescent="0.25">
      <c r="A335" s="10">
        <v>44193</v>
      </c>
      <c r="B335" s="9" t="s">
        <v>20</v>
      </c>
      <c r="C335" s="9">
        <v>16.133333333333329</v>
      </c>
      <c r="D335" s="9">
        <v>57.039130434782599</v>
      </c>
      <c r="E335" s="9">
        <v>21.822727272727271</v>
      </c>
      <c r="F335" s="9">
        <v>16432</v>
      </c>
      <c r="G335" s="12">
        <v>25018.914945532499</v>
      </c>
      <c r="I335" s="12"/>
      <c r="J335" s="12">
        <v>25018.914945532499</v>
      </c>
      <c r="K335" s="9"/>
      <c r="M335" s="12">
        <v>23839.557007776999</v>
      </c>
    </row>
    <row r="336" spans="1:13" x14ac:dyDescent="0.25">
      <c r="A336" s="10">
        <v>44194</v>
      </c>
      <c r="B336" s="9" t="s">
        <v>20</v>
      </c>
      <c r="C336" s="9">
        <v>18.457142857142859</v>
      </c>
      <c r="D336" s="9">
        <v>63.269565217391303</v>
      </c>
      <c r="E336" s="9">
        <v>21.463636363636361</v>
      </c>
      <c r="F336" s="9">
        <v>20549</v>
      </c>
      <c r="G336" s="12">
        <v>23725.7109536481</v>
      </c>
      <c r="I336" s="12"/>
      <c r="J336" s="12">
        <v>23725.7109536481</v>
      </c>
      <c r="K336" s="9"/>
      <c r="M336" s="12">
        <v>26649.247495769301</v>
      </c>
    </row>
    <row r="337" spans="1:13" x14ac:dyDescent="0.25">
      <c r="A337" s="10">
        <v>44195</v>
      </c>
      <c r="B337" s="9" t="s">
        <v>20</v>
      </c>
      <c r="C337" s="9">
        <v>15.823809523809521</v>
      </c>
      <c r="D337" s="9">
        <v>67.286956521739128</v>
      </c>
      <c r="E337" s="9">
        <v>21.45</v>
      </c>
      <c r="F337" s="9">
        <v>21822</v>
      </c>
      <c r="G337" s="12">
        <v>22166.710229814998</v>
      </c>
      <c r="I337" s="12"/>
      <c r="J337" s="12">
        <v>22166.710229814998</v>
      </c>
      <c r="K337" s="9"/>
      <c r="M337" s="12">
        <v>24258.8043798172</v>
      </c>
    </row>
    <row r="338" spans="1:13" x14ac:dyDescent="0.25">
      <c r="A338" s="10">
        <v>44196</v>
      </c>
      <c r="B338" s="9" t="s">
        <v>20</v>
      </c>
      <c r="C338" s="9">
        <v>14.40952380952381</v>
      </c>
      <c r="D338" s="9">
        <v>70.386956521739137</v>
      </c>
      <c r="E338" s="9">
        <v>21.195454545454549</v>
      </c>
      <c r="F338" s="9">
        <v>20035</v>
      </c>
      <c r="G338" s="12">
        <v>23728.333272155</v>
      </c>
      <c r="I338" s="12"/>
      <c r="J338" s="12">
        <v>23728.333272155</v>
      </c>
      <c r="K338" s="9"/>
      <c r="M338" s="12">
        <v>21139.689598224199</v>
      </c>
    </row>
    <row r="339" spans="1:13" x14ac:dyDescent="0.25">
      <c r="A339" s="10">
        <v>44197</v>
      </c>
      <c r="B339" s="9" t="s">
        <v>20</v>
      </c>
      <c r="C339" s="9">
        <v>15.404999999999999</v>
      </c>
      <c r="D339" s="9">
        <v>70.36818181818181</v>
      </c>
      <c r="E339" s="9">
        <v>21.766666666666669</v>
      </c>
      <c r="F339" s="9">
        <v>39114</v>
      </c>
      <c r="G339" s="12">
        <v>21692.736368943399</v>
      </c>
      <c r="I339" s="12"/>
      <c r="J339" s="12">
        <v>21692.736368943399</v>
      </c>
      <c r="K339" s="9"/>
      <c r="M339" s="12">
        <v>24203.680951437502</v>
      </c>
    </row>
    <row r="340" spans="1:13" x14ac:dyDescent="0.25">
      <c r="A340" s="10">
        <v>44198</v>
      </c>
      <c r="B340" s="9" t="s">
        <v>20</v>
      </c>
      <c r="C340" s="9">
        <v>14.29</v>
      </c>
      <c r="D340" s="9">
        <v>69.618181818181824</v>
      </c>
      <c r="E340" s="9">
        <v>22.652380952380948</v>
      </c>
      <c r="F340" s="9">
        <v>-1858</v>
      </c>
      <c r="G340" s="12">
        <v>20540.2130958659</v>
      </c>
      <c r="I340" s="12"/>
      <c r="J340" s="12">
        <v>20540.2130958659</v>
      </c>
      <c r="K340" s="9"/>
      <c r="M340" s="12">
        <v>20379.798753744901</v>
      </c>
    </row>
    <row r="341" spans="1:13" x14ac:dyDescent="0.25">
      <c r="A341" s="10">
        <v>44199</v>
      </c>
      <c r="B341" s="9" t="s">
        <v>20</v>
      </c>
      <c r="C341" s="9">
        <v>12.504761904761899</v>
      </c>
      <c r="D341" s="9">
        <v>74.431818181818187</v>
      </c>
      <c r="E341" s="9">
        <v>23.01428571428572</v>
      </c>
      <c r="F341" s="9">
        <v>16504</v>
      </c>
      <c r="G341" s="12">
        <v>21152.649594836301</v>
      </c>
      <c r="I341" s="12"/>
      <c r="J341" s="12">
        <v>21152.649594836301</v>
      </c>
      <c r="K341" s="9"/>
      <c r="M341" s="12">
        <v>18900.5296195458</v>
      </c>
    </row>
    <row r="342" spans="1:13" x14ac:dyDescent="0.25">
      <c r="A342" s="10">
        <v>44200</v>
      </c>
      <c r="B342" s="9" t="s">
        <v>20</v>
      </c>
      <c r="C342" s="9">
        <v>13.166666666666661</v>
      </c>
      <c r="D342" s="9">
        <v>74.065217391304344</v>
      </c>
      <c r="E342" s="9">
        <v>22.91363636363636</v>
      </c>
      <c r="F342" s="9">
        <v>16375</v>
      </c>
      <c r="G342" s="12">
        <v>20225.126213088399</v>
      </c>
      <c r="I342" s="12"/>
      <c r="J342" s="12">
        <v>20225.126213088399</v>
      </c>
      <c r="K342" s="9"/>
      <c r="M342" s="12">
        <v>20171.3600812199</v>
      </c>
    </row>
    <row r="343" spans="1:13" x14ac:dyDescent="0.25">
      <c r="A343" s="10">
        <v>44201</v>
      </c>
      <c r="B343" s="9" t="s">
        <v>20</v>
      </c>
      <c r="C343" s="9">
        <v>12.54545454545454</v>
      </c>
      <c r="D343" s="9">
        <v>74.104347826086951</v>
      </c>
      <c r="E343" s="9">
        <v>23.231818181818181</v>
      </c>
      <c r="F343" s="9">
        <v>18088</v>
      </c>
      <c r="G343" s="12">
        <v>18803.844393893301</v>
      </c>
      <c r="I343" s="12"/>
      <c r="J343" s="12">
        <v>18803.844393893301</v>
      </c>
      <c r="K343" s="9"/>
      <c r="M343" s="12">
        <v>18516.640561780201</v>
      </c>
    </row>
    <row r="344" spans="1:13" x14ac:dyDescent="0.25">
      <c r="A344" s="10">
        <v>44202</v>
      </c>
      <c r="B344" s="9" t="s">
        <v>20</v>
      </c>
      <c r="C344" s="9">
        <v>12.733333333333331</v>
      </c>
      <c r="D344" s="9">
        <v>76.900000000000006</v>
      </c>
      <c r="E344" s="9">
        <v>23.213636363636361</v>
      </c>
      <c r="F344" s="9">
        <v>20346</v>
      </c>
      <c r="G344" s="12">
        <v>19185.227916056101</v>
      </c>
      <c r="I344" s="12"/>
      <c r="J344" s="12">
        <v>19185.227916056101</v>
      </c>
      <c r="K344" s="9"/>
      <c r="M344" s="12">
        <v>16724.0843468731</v>
      </c>
    </row>
    <row r="345" spans="1:13" x14ac:dyDescent="0.25">
      <c r="A345" s="10">
        <v>44203</v>
      </c>
      <c r="B345" s="9" t="s">
        <v>20</v>
      </c>
      <c r="C345" s="9">
        <v>11.419047619047619</v>
      </c>
      <c r="D345" s="9">
        <v>78.347826086956516</v>
      </c>
      <c r="E345" s="9">
        <v>23.231818181818181</v>
      </c>
      <c r="F345" s="9">
        <v>18139</v>
      </c>
      <c r="G345" s="12">
        <v>18625.909075289401</v>
      </c>
      <c r="I345" s="12"/>
      <c r="J345" s="12">
        <v>18625.909075289401</v>
      </c>
      <c r="K345" s="9"/>
      <c r="M345" s="12">
        <v>17810.088482775001</v>
      </c>
    </row>
    <row r="346" spans="1:13" x14ac:dyDescent="0.25">
      <c r="A346" s="10">
        <v>44204</v>
      </c>
      <c r="B346" s="9" t="s">
        <v>20</v>
      </c>
      <c r="C346" s="9">
        <v>11.31904761904762</v>
      </c>
      <c r="D346" s="9">
        <v>79.747826086956522</v>
      </c>
      <c r="E346" s="9">
        <v>22.91363636363636</v>
      </c>
      <c r="F346" s="9">
        <v>0</v>
      </c>
      <c r="G346" s="12">
        <v>18668.183466666</v>
      </c>
      <c r="I346" s="12"/>
      <c r="J346" s="12">
        <v>18668.183466666</v>
      </c>
      <c r="K346" s="9"/>
      <c r="M346" s="12">
        <v>16735.931655264802</v>
      </c>
    </row>
    <row r="347" spans="1:13" x14ac:dyDescent="0.25">
      <c r="A347" s="10">
        <v>44205</v>
      </c>
      <c r="B347" s="9" t="s">
        <v>20</v>
      </c>
      <c r="C347" s="9">
        <v>13.004545454545459</v>
      </c>
      <c r="D347" s="9">
        <v>79.260869565217391</v>
      </c>
      <c r="E347" s="9">
        <v>23.1</v>
      </c>
      <c r="F347" s="9">
        <v>36867</v>
      </c>
      <c r="G347" s="12">
        <v>17600.608342330299</v>
      </c>
      <c r="I347" s="12"/>
      <c r="J347" s="12">
        <v>17600.608342330299</v>
      </c>
      <c r="K347" s="9"/>
      <c r="M347" s="12">
        <v>17133.3475020982</v>
      </c>
    </row>
    <row r="348" spans="1:13" x14ac:dyDescent="0.25">
      <c r="A348" s="10">
        <v>44206</v>
      </c>
      <c r="B348" s="9" t="s">
        <v>20</v>
      </c>
      <c r="C348" s="9">
        <v>11.62380952380952</v>
      </c>
      <c r="D348" s="9">
        <v>77.078260869565227</v>
      </c>
      <c r="E348" s="9">
        <v>23.11363636363636</v>
      </c>
      <c r="F348" s="9">
        <v>16311</v>
      </c>
      <c r="G348" s="12">
        <v>17435.238401309802</v>
      </c>
      <c r="I348" s="12"/>
      <c r="J348" s="12">
        <v>17435.238401309802</v>
      </c>
      <c r="K348" s="9"/>
      <c r="M348" s="12">
        <v>15551.6630369876</v>
      </c>
    </row>
    <row r="349" spans="1:13" x14ac:dyDescent="0.25">
      <c r="A349" s="10">
        <v>44207</v>
      </c>
      <c r="B349" s="9" t="s">
        <v>20</v>
      </c>
      <c r="C349" s="9">
        <v>13.25238095238095</v>
      </c>
      <c r="D349" s="9">
        <v>74.413043478260875</v>
      </c>
      <c r="E349" s="9">
        <v>22.354545454545448</v>
      </c>
      <c r="F349" s="9">
        <v>12584</v>
      </c>
      <c r="G349" s="12">
        <v>18604.789079472499</v>
      </c>
      <c r="I349" s="12"/>
      <c r="J349" s="12">
        <v>18604.789079472499</v>
      </c>
      <c r="K349" s="9"/>
      <c r="M349" s="12">
        <v>15935.976868981799</v>
      </c>
    </row>
    <row r="350" spans="1:13" x14ac:dyDescent="0.25">
      <c r="A350" s="10">
        <v>44208</v>
      </c>
      <c r="B350" s="9" t="s">
        <v>20</v>
      </c>
      <c r="C350" s="9">
        <v>14.984999999999999</v>
      </c>
      <c r="D350" s="9">
        <v>72.38181818181819</v>
      </c>
      <c r="E350" s="9">
        <v>21.719047619047618</v>
      </c>
      <c r="F350" s="9">
        <v>15968</v>
      </c>
      <c r="G350" s="12">
        <v>17495.8221500416</v>
      </c>
      <c r="I350" s="12"/>
      <c r="J350" s="12">
        <v>17495.8221500416</v>
      </c>
      <c r="L350" s="9"/>
      <c r="M350" s="12">
        <v>17303.521050060299</v>
      </c>
    </row>
    <row r="351" spans="1:13" x14ac:dyDescent="0.25">
      <c r="A351" s="10">
        <v>44209</v>
      </c>
      <c r="B351" s="9" t="s">
        <v>20</v>
      </c>
      <c r="C351" s="9">
        <v>16.018181818181809</v>
      </c>
      <c r="D351" s="9">
        <v>68.791304347826085</v>
      </c>
      <c r="E351" s="9">
        <v>21.759090909090911</v>
      </c>
      <c r="F351" s="9">
        <v>16946</v>
      </c>
      <c r="G351" s="12">
        <v>18636.949752311</v>
      </c>
      <c r="I351" s="12"/>
      <c r="J351" s="12">
        <v>18636.949752311</v>
      </c>
      <c r="L351" s="9"/>
      <c r="M351" s="12">
        <v>15391.768220832</v>
      </c>
    </row>
    <row r="352" spans="1:13" x14ac:dyDescent="0.25">
      <c r="A352" s="10">
        <v>44210</v>
      </c>
      <c r="B352" s="9" t="s">
        <v>20</v>
      </c>
      <c r="C352" s="9">
        <v>13.514285714285711</v>
      </c>
      <c r="D352" s="9">
        <v>71.46521739130435</v>
      </c>
      <c r="E352" s="9">
        <v>21.4</v>
      </c>
      <c r="F352" s="9">
        <v>15590</v>
      </c>
      <c r="G352" s="12">
        <v>19867.307882832702</v>
      </c>
      <c r="I352" s="12"/>
      <c r="J352" s="12">
        <v>19867.307882832702</v>
      </c>
      <c r="L352" s="9"/>
      <c r="M352" s="12">
        <v>17487.663954555399</v>
      </c>
    </row>
    <row r="353" spans="1:15" x14ac:dyDescent="0.25">
      <c r="A353" s="10">
        <v>44211</v>
      </c>
      <c r="B353" s="9" t="s">
        <v>20</v>
      </c>
      <c r="C353" s="9">
        <v>14.08181818181818</v>
      </c>
      <c r="D353" s="9">
        <v>70.895652173913035</v>
      </c>
      <c r="E353" s="9">
        <v>21.877272727272729</v>
      </c>
      <c r="F353" s="9">
        <v>15158</v>
      </c>
      <c r="G353" s="12">
        <v>20584.043216976301</v>
      </c>
      <c r="I353" s="12"/>
      <c r="J353" s="12">
        <v>20584.043216976301</v>
      </c>
      <c r="L353" s="9"/>
      <c r="M353" s="12">
        <v>18673.5558436295</v>
      </c>
    </row>
    <row r="354" spans="1:15" x14ac:dyDescent="0.25">
      <c r="A354" s="10">
        <v>44212</v>
      </c>
      <c r="B354" s="9" t="s">
        <v>20</v>
      </c>
      <c r="C354" s="9">
        <v>14.2</v>
      </c>
      <c r="D354" s="9">
        <v>71.58695652173914</v>
      </c>
      <c r="E354" s="9">
        <v>21.981818181818181</v>
      </c>
      <c r="F354" s="9">
        <v>15144</v>
      </c>
      <c r="G354" s="12">
        <v>18645.433612730099</v>
      </c>
      <c r="I354" s="12"/>
      <c r="J354" s="12">
        <v>18645.433612730099</v>
      </c>
      <c r="L354" s="9"/>
      <c r="M354" s="12">
        <v>19560.916661828502</v>
      </c>
    </row>
    <row r="355" spans="1:15" x14ac:dyDescent="0.25">
      <c r="A355" s="10">
        <v>44213</v>
      </c>
      <c r="B355" s="9" t="s">
        <v>20</v>
      </c>
      <c r="C355" s="9">
        <v>13.790476190476189</v>
      </c>
      <c r="D355" s="9">
        <v>74.613043478260863</v>
      </c>
      <c r="E355" s="9">
        <v>22.04545454545455</v>
      </c>
      <c r="F355" s="9">
        <v>13788</v>
      </c>
      <c r="G355" s="12">
        <v>19016.5253304289</v>
      </c>
      <c r="I355" s="12"/>
      <c r="J355" s="12">
        <v>19016.5253304289</v>
      </c>
      <c r="L355" s="9"/>
      <c r="M355" s="12">
        <v>16447.506820169299</v>
      </c>
    </row>
    <row r="356" spans="1:15" x14ac:dyDescent="0.25">
      <c r="A356" s="10">
        <v>44214</v>
      </c>
      <c r="B356" s="9" t="s">
        <v>20</v>
      </c>
      <c r="C356" s="9">
        <v>14.7</v>
      </c>
      <c r="D356" s="9">
        <v>71.021739130434781</v>
      </c>
      <c r="E356" s="9">
        <v>22.31818181818182</v>
      </c>
      <c r="F356" s="9">
        <v>10050</v>
      </c>
      <c r="G356" s="12">
        <v>19053.777809644602</v>
      </c>
      <c r="I356" s="12"/>
      <c r="J356" s="12">
        <v>19053.777809644602</v>
      </c>
      <c r="L356" s="9"/>
      <c r="M356" s="12">
        <v>17687.060292843002</v>
      </c>
    </row>
    <row r="357" spans="1:15" x14ac:dyDescent="0.25">
      <c r="A357" s="10">
        <v>44215</v>
      </c>
      <c r="B357" s="9" t="s">
        <v>20</v>
      </c>
      <c r="C357" s="9">
        <v>16.233333333333331</v>
      </c>
      <c r="D357" s="9">
        <v>72.295652173913041</v>
      </c>
      <c r="E357" s="9">
        <v>22.736363636363642</v>
      </c>
      <c r="F357" s="9">
        <v>13816</v>
      </c>
      <c r="G357" s="12">
        <v>18694.910220692898</v>
      </c>
      <c r="I357" s="12"/>
      <c r="J357" s="12">
        <v>18694.910220692898</v>
      </c>
      <c r="L357" s="9"/>
      <c r="M357" s="12">
        <v>17474.243959236501</v>
      </c>
    </row>
    <row r="358" spans="1:15" x14ac:dyDescent="0.25">
      <c r="A358" s="10">
        <v>44216</v>
      </c>
      <c r="B358" s="9" t="s">
        <v>20</v>
      </c>
      <c r="C358" s="9">
        <v>15.52380952380952</v>
      </c>
      <c r="D358" s="9">
        <v>70.956521739130423</v>
      </c>
      <c r="E358" s="9">
        <v>22.731818181818181</v>
      </c>
      <c r="F358" s="9">
        <v>15244</v>
      </c>
      <c r="G358" s="12">
        <v>19338.896056890801</v>
      </c>
      <c r="I358" s="12"/>
      <c r="J358" s="12">
        <v>19338.896056890801</v>
      </c>
      <c r="L358" s="9"/>
      <c r="M358" s="12">
        <v>17011.7243127949</v>
      </c>
    </row>
    <row r="359" spans="1:15" x14ac:dyDescent="0.25">
      <c r="A359" s="10">
        <v>44217</v>
      </c>
      <c r="B359" s="9" t="s">
        <v>20</v>
      </c>
      <c r="C359" s="9">
        <v>13.352380952380949</v>
      </c>
      <c r="D359" s="9">
        <v>66.900000000000006</v>
      </c>
      <c r="E359" s="9">
        <v>22.61363636363636</v>
      </c>
      <c r="F359" s="9">
        <v>14545</v>
      </c>
      <c r="G359" s="12">
        <v>20464.818882232001</v>
      </c>
      <c r="I359" s="12"/>
      <c r="J359" s="12">
        <v>20464.818882232001</v>
      </c>
      <c r="L359" s="9"/>
      <c r="M359" s="12">
        <v>17975.030404274999</v>
      </c>
    </row>
    <row r="360" spans="1:15" x14ac:dyDescent="0.25">
      <c r="A360" s="10">
        <v>44218</v>
      </c>
      <c r="B360" s="9" t="s">
        <v>20</v>
      </c>
      <c r="C360" s="9">
        <v>12.509523809523809</v>
      </c>
      <c r="D360" s="9">
        <v>71.752173913043478</v>
      </c>
      <c r="E360" s="9">
        <v>22.1</v>
      </c>
      <c r="F360" s="9">
        <v>14256</v>
      </c>
      <c r="G360" s="12">
        <v>19890.753976873901</v>
      </c>
      <c r="I360" s="12"/>
      <c r="J360" s="12">
        <v>19890.753976873901</v>
      </c>
      <c r="L360" s="9"/>
      <c r="M360" s="12">
        <v>19396.539659415899</v>
      </c>
    </row>
    <row r="361" spans="1:15" x14ac:dyDescent="0.25">
      <c r="A361" s="10">
        <v>44219</v>
      </c>
      <c r="B361" s="9" t="s">
        <v>20</v>
      </c>
      <c r="C361" s="9">
        <v>12.09047619047619</v>
      </c>
      <c r="D361" s="9">
        <v>71.513043478260869</v>
      </c>
      <c r="E361" s="9">
        <v>22.55</v>
      </c>
      <c r="F361" s="9">
        <v>14849</v>
      </c>
      <c r="G361" s="12">
        <v>18198.741885956701</v>
      </c>
      <c r="I361" s="12"/>
      <c r="J361" s="12">
        <v>18198.741885956701</v>
      </c>
      <c r="L361" s="9"/>
      <c r="M361" s="12">
        <v>18387.436896517</v>
      </c>
    </row>
    <row r="362" spans="1:15" x14ac:dyDescent="0.25">
      <c r="A362" s="10">
        <v>44220</v>
      </c>
      <c r="B362" s="9" t="s">
        <v>20</v>
      </c>
      <c r="C362" s="9">
        <v>13.722727272727271</v>
      </c>
      <c r="D362" s="9">
        <v>69.256521739130434</v>
      </c>
      <c r="E362" s="9">
        <v>22.109090909090909</v>
      </c>
      <c r="F362" s="9">
        <v>13203</v>
      </c>
      <c r="G362" s="12">
        <v>17516.741804517002</v>
      </c>
      <c r="I362" s="12"/>
      <c r="J362" s="12">
        <v>17516.741804517002</v>
      </c>
      <c r="L362" s="9"/>
      <c r="M362" s="12">
        <v>16046.231992703</v>
      </c>
    </row>
    <row r="363" spans="1:15" x14ac:dyDescent="0.25">
      <c r="A363" s="10">
        <v>44221</v>
      </c>
      <c r="B363" s="9" t="s">
        <v>20</v>
      </c>
      <c r="C363" s="9">
        <v>13.39523809523809</v>
      </c>
      <c r="D363" s="9">
        <v>70.404347826086948</v>
      </c>
      <c r="E363" s="9">
        <v>21.61363636363637</v>
      </c>
      <c r="F363" s="9">
        <v>9102</v>
      </c>
      <c r="G363" s="12">
        <v>17158.798195079002</v>
      </c>
      <c r="I363" s="12"/>
      <c r="J363" s="12">
        <v>17158.798195079002</v>
      </c>
      <c r="K363" t="s">
        <v>38</v>
      </c>
      <c r="L363" s="9"/>
      <c r="M363" s="12">
        <v>15765.3157863832</v>
      </c>
      <c r="N363" s="12" t="s">
        <v>38</v>
      </c>
      <c r="O363" s="8">
        <f>A363</f>
        <v>44221</v>
      </c>
    </row>
    <row r="364" spans="1:15" x14ac:dyDescent="0.25">
      <c r="A364" s="10">
        <v>44222</v>
      </c>
      <c r="B364" s="9" t="s">
        <v>20</v>
      </c>
      <c r="C364" s="9">
        <v>15.957142857142861</v>
      </c>
      <c r="D364" s="9">
        <v>71.234782608695653</v>
      </c>
      <c r="E364" s="9">
        <v>21.427272727272729</v>
      </c>
      <c r="F364" s="9">
        <v>12689</v>
      </c>
      <c r="G364" s="12">
        <v>12722.7553137837</v>
      </c>
      <c r="I364" s="12"/>
      <c r="J364" s="12">
        <v>12722.7553137837</v>
      </c>
      <c r="L364" s="9"/>
      <c r="M364" s="12">
        <v>15394.368281570099</v>
      </c>
    </row>
    <row r="365" spans="1:15" x14ac:dyDescent="0.25">
      <c r="A365" s="10">
        <v>44223</v>
      </c>
      <c r="B365" s="9" t="s">
        <v>20</v>
      </c>
      <c r="C365" s="9">
        <v>14.733333333333331</v>
      </c>
      <c r="D365" s="9">
        <v>67.77391304347826</v>
      </c>
      <c r="E365" s="9">
        <v>21.404545454545449</v>
      </c>
      <c r="F365" s="9">
        <v>11666</v>
      </c>
      <c r="G365" s="12">
        <v>12203.720563267399</v>
      </c>
      <c r="I365" s="12"/>
      <c r="J365" s="12">
        <v>12203.720563267399</v>
      </c>
      <c r="L365" s="9"/>
      <c r="M365" s="12">
        <v>17777.5377827224</v>
      </c>
    </row>
    <row r="366" spans="1:15" x14ac:dyDescent="0.25">
      <c r="A366" s="10">
        <v>44224</v>
      </c>
      <c r="B366" s="9" t="s">
        <v>20</v>
      </c>
      <c r="C366" s="9">
        <v>14.37619047619047</v>
      </c>
      <c r="D366" s="9">
        <v>70.586956521739125</v>
      </c>
      <c r="E366" s="9">
        <v>21.25454545454545</v>
      </c>
      <c r="F366" s="9">
        <v>18855</v>
      </c>
      <c r="G366" s="12">
        <v>16428.015741781699</v>
      </c>
      <c r="I366" s="12"/>
      <c r="J366" s="12">
        <v>16428.015741781699</v>
      </c>
      <c r="L366" s="9"/>
      <c r="M366" s="12">
        <v>13825.1487584112</v>
      </c>
    </row>
    <row r="367" spans="1:15" x14ac:dyDescent="0.25">
      <c r="A367" s="10">
        <v>44225</v>
      </c>
      <c r="B367" s="9" t="s">
        <v>20</v>
      </c>
      <c r="C367" s="9">
        <v>15.53333333333333</v>
      </c>
      <c r="D367" s="9">
        <v>68.772727272727266</v>
      </c>
      <c r="E367" s="9">
        <v>21.957142857142859</v>
      </c>
      <c r="F367" s="9">
        <v>13082</v>
      </c>
      <c r="G367" s="12">
        <v>14444.4558878344</v>
      </c>
      <c r="I367" s="12"/>
      <c r="J367" s="12">
        <v>14444.4558878344</v>
      </c>
      <c r="L367" s="9"/>
      <c r="M367" s="12">
        <v>12504.420325642999</v>
      </c>
    </row>
    <row r="368" spans="1:15" x14ac:dyDescent="0.25">
      <c r="A368" s="10">
        <v>44226</v>
      </c>
      <c r="B368" s="9" t="s">
        <v>20</v>
      </c>
      <c r="C368" s="9">
        <v>15.574999999999999</v>
      </c>
      <c r="D368" s="9">
        <v>63.031818181818167</v>
      </c>
      <c r="E368" s="9">
        <v>22.00476190476191</v>
      </c>
      <c r="F368" s="9">
        <v>13044</v>
      </c>
      <c r="G368" s="12">
        <v>13879.4685018747</v>
      </c>
      <c r="I368" s="12"/>
      <c r="J368" s="12">
        <v>13879.4685018747</v>
      </c>
      <c r="L368" s="9"/>
      <c r="M368" s="12">
        <v>10215.554216373501</v>
      </c>
    </row>
    <row r="369" spans="1:13" x14ac:dyDescent="0.25">
      <c r="A369" s="10">
        <v>44227</v>
      </c>
      <c r="B369" s="9" t="s">
        <v>20</v>
      </c>
      <c r="C369" s="9">
        <v>16.114999999999998</v>
      </c>
      <c r="D369" s="9">
        <v>64.713636363636368</v>
      </c>
      <c r="E369" s="9">
        <v>22.709523809523809</v>
      </c>
      <c r="F369" s="9">
        <v>11436</v>
      </c>
      <c r="G369" s="12">
        <v>15810.8369041238</v>
      </c>
      <c r="I369" s="12"/>
      <c r="J369" s="12">
        <v>15810.8369041238</v>
      </c>
      <c r="L369" s="9"/>
      <c r="M369" s="12">
        <v>8784.5345929277901</v>
      </c>
    </row>
    <row r="370" spans="1:13" x14ac:dyDescent="0.25">
      <c r="A370" s="10">
        <v>44228</v>
      </c>
      <c r="B370" s="9" t="s">
        <v>20</v>
      </c>
      <c r="C370" s="9">
        <v>16.1952380952381</v>
      </c>
      <c r="D370" s="9">
        <v>60.956521739130437</v>
      </c>
      <c r="E370" s="9">
        <v>23.15</v>
      </c>
      <c r="F370" s="9">
        <v>8635</v>
      </c>
      <c r="G370" s="12">
        <v>15907.939919573701</v>
      </c>
      <c r="I370" s="12"/>
      <c r="J370" s="12">
        <v>15907.939919573701</v>
      </c>
      <c r="L370" s="9"/>
      <c r="M370" s="12">
        <v>7855.3347807461996</v>
      </c>
    </row>
    <row r="371" spans="1:13" x14ac:dyDescent="0.25">
      <c r="A371" s="10">
        <v>44229</v>
      </c>
      <c r="B371" s="9" t="s">
        <v>20</v>
      </c>
      <c r="C371" s="9">
        <v>19.768181818181819</v>
      </c>
      <c r="D371" s="9">
        <v>60.795652173913041</v>
      </c>
      <c r="E371" s="9">
        <v>23.240909090909089</v>
      </c>
      <c r="F371" s="9">
        <v>11039</v>
      </c>
      <c r="G371" s="12">
        <v>16830.781308540401</v>
      </c>
      <c r="I371" s="12"/>
      <c r="J371" s="12">
        <v>16830.781308540401</v>
      </c>
      <c r="L371" s="9"/>
      <c r="M371" s="12">
        <v>6931.11088671981</v>
      </c>
    </row>
    <row r="372" spans="1:13" x14ac:dyDescent="0.25">
      <c r="A372" s="10">
        <v>44230</v>
      </c>
      <c r="B372" s="9" t="s">
        <v>20</v>
      </c>
      <c r="C372" s="9">
        <v>16.440000000000001</v>
      </c>
      <c r="D372" s="9">
        <v>59.786363636363653</v>
      </c>
      <c r="E372" s="9">
        <v>23.43809523809524</v>
      </c>
      <c r="F372" s="9">
        <v>12899</v>
      </c>
      <c r="G372" s="12">
        <v>16996.130384101802</v>
      </c>
      <c r="I372" s="12"/>
      <c r="J372" s="12">
        <v>16996.130384101802</v>
      </c>
      <c r="L372" s="9"/>
      <c r="M372" s="12">
        <v>6313.2093868782704</v>
      </c>
    </row>
    <row r="373" spans="1:13" x14ac:dyDescent="0.25">
      <c r="A373" s="10">
        <v>44231</v>
      </c>
      <c r="B373" s="9" t="s">
        <v>20</v>
      </c>
      <c r="C373" s="9">
        <v>16.18571428571428</v>
      </c>
      <c r="D373" s="9">
        <v>60.954545454545467</v>
      </c>
      <c r="E373" s="9">
        <v>23.095238095238098</v>
      </c>
      <c r="F373" s="9">
        <v>12408</v>
      </c>
      <c r="G373" s="12">
        <v>22965.826451649798</v>
      </c>
      <c r="I373" s="12"/>
      <c r="J373" s="12">
        <v>22965.826451649798</v>
      </c>
      <c r="L373" s="9"/>
      <c r="M373" s="12">
        <v>5781.5209212925402</v>
      </c>
    </row>
    <row r="374" spans="1:13" x14ac:dyDescent="0.25">
      <c r="A374" s="10">
        <v>44232</v>
      </c>
      <c r="B374" s="9" t="s">
        <v>20</v>
      </c>
      <c r="C374" s="9">
        <v>14.17</v>
      </c>
      <c r="D374" s="9">
        <v>60.659090909090907</v>
      </c>
      <c r="E374" s="9">
        <v>22.652380952380959</v>
      </c>
      <c r="F374" s="9">
        <v>11713</v>
      </c>
      <c r="G374" s="12">
        <v>17481.271525803801</v>
      </c>
      <c r="I374" s="12"/>
      <c r="J374" s="12">
        <v>17481.271525803801</v>
      </c>
      <c r="L374" s="9"/>
      <c r="M374" s="12">
        <v>5785.7895072278698</v>
      </c>
    </row>
    <row r="375" spans="1:13" x14ac:dyDescent="0.25">
      <c r="A375" s="10">
        <v>44233</v>
      </c>
      <c r="B375" s="9" t="s">
        <v>20</v>
      </c>
      <c r="C375" s="9">
        <v>13.823809523809521</v>
      </c>
      <c r="D375" s="9">
        <v>61.217391304347828</v>
      </c>
      <c r="E375" s="9">
        <v>22.81363636363637</v>
      </c>
      <c r="F375" s="9">
        <v>12059</v>
      </c>
      <c r="G375" s="12">
        <v>17092.7553791235</v>
      </c>
      <c r="I375" s="12"/>
      <c r="J375" s="12">
        <v>17092.7553791235</v>
      </c>
      <c r="L375" s="9"/>
      <c r="M375" s="12">
        <v>5091.5096958838203</v>
      </c>
    </row>
    <row r="376" spans="1:13" x14ac:dyDescent="0.25">
      <c r="A376" s="10">
        <v>44234</v>
      </c>
      <c r="B376" s="9" t="s">
        <v>20</v>
      </c>
      <c r="C376" s="9">
        <v>13.452380952380951</v>
      </c>
      <c r="D376" s="9">
        <v>61.234782608695667</v>
      </c>
      <c r="E376" s="9">
        <v>22.709090909090911</v>
      </c>
      <c r="F376" s="9">
        <v>11831</v>
      </c>
      <c r="G376" s="12">
        <v>13758.326002902601</v>
      </c>
      <c r="I376" s="12"/>
      <c r="J376" s="12">
        <v>13758.326002902601</v>
      </c>
      <c r="L376" s="9"/>
      <c r="M376" s="12">
        <v>4941.1976975514399</v>
      </c>
    </row>
    <row r="377" spans="1:13" x14ac:dyDescent="0.25">
      <c r="A377" s="10">
        <v>44235</v>
      </c>
      <c r="B377" s="9" t="s">
        <v>20</v>
      </c>
      <c r="C377" s="9">
        <v>15.83333333333333</v>
      </c>
      <c r="D377" s="9">
        <v>59.552173913043482</v>
      </c>
      <c r="E377" s="9">
        <v>22.822727272727271</v>
      </c>
      <c r="F377" s="9">
        <v>9110</v>
      </c>
      <c r="G377" s="12">
        <v>13203.652530654899</v>
      </c>
      <c r="I377" s="12"/>
      <c r="J377" s="12">
        <v>13203.652530654899</v>
      </c>
      <c r="L377" s="9"/>
      <c r="M377" s="12">
        <v>4650.73788437232</v>
      </c>
    </row>
    <row r="378" spans="1:13" x14ac:dyDescent="0.25">
      <c r="A378" s="10">
        <v>44236</v>
      </c>
      <c r="B378" s="9" t="s">
        <v>20</v>
      </c>
      <c r="C378" s="9">
        <v>18.071428571428569</v>
      </c>
      <c r="D378" s="9">
        <v>59.165217391304353</v>
      </c>
      <c r="E378" s="9">
        <v>23.8</v>
      </c>
      <c r="F378" s="9">
        <v>11067</v>
      </c>
      <c r="G378" s="12">
        <v>12605.086850251701</v>
      </c>
      <c r="I378" s="12"/>
      <c r="J378" s="12">
        <v>12605.086850251701</v>
      </c>
      <c r="L378" s="9"/>
      <c r="M378" s="12">
        <v>4629.1450158839298</v>
      </c>
    </row>
    <row r="379" spans="1:13" x14ac:dyDescent="0.25">
      <c r="A379" s="10">
        <v>44237</v>
      </c>
      <c r="B379" s="9" t="s">
        <v>20</v>
      </c>
      <c r="C379" s="9">
        <v>17.971428571428572</v>
      </c>
      <c r="D379" s="9">
        <v>56.578260869565227</v>
      </c>
      <c r="E379" s="9">
        <v>23.422727272727268</v>
      </c>
      <c r="F379" s="9">
        <v>12923</v>
      </c>
      <c r="G379" s="12">
        <v>16624.659233223101</v>
      </c>
      <c r="I379" s="12"/>
      <c r="J379" s="12">
        <v>16624.659233223101</v>
      </c>
      <c r="L379" s="9"/>
      <c r="M379" s="12">
        <v>4627.9357773434303</v>
      </c>
    </row>
    <row r="380" spans="1:13" x14ac:dyDescent="0.25">
      <c r="A380" s="10">
        <v>44238</v>
      </c>
      <c r="B380" s="9" t="s">
        <v>20</v>
      </c>
      <c r="C380" s="9">
        <v>16.676190476190481</v>
      </c>
      <c r="D380" s="9">
        <v>61.104347826086972</v>
      </c>
      <c r="E380" s="9">
        <v>23.47727272727273</v>
      </c>
      <c r="F380" s="9">
        <v>9309</v>
      </c>
      <c r="G380" s="12">
        <v>20424.163169671101</v>
      </c>
      <c r="I380" s="12"/>
      <c r="J380" s="12">
        <v>20424.163169671101</v>
      </c>
      <c r="L380" s="9"/>
      <c r="M380" s="12">
        <v>4925.8961018886703</v>
      </c>
    </row>
    <row r="381" spans="1:13" x14ac:dyDescent="0.25">
      <c r="A381" s="10">
        <v>44239</v>
      </c>
      <c r="B381" s="9" t="s">
        <v>20</v>
      </c>
      <c r="C381" s="9">
        <v>16.38095238095238</v>
      </c>
      <c r="D381" s="9">
        <v>64.573913043478257</v>
      </c>
      <c r="E381" s="9">
        <v>23.65909090909091</v>
      </c>
      <c r="F381" s="9">
        <v>12143</v>
      </c>
      <c r="G381" s="12">
        <v>20307.981062158899</v>
      </c>
      <c r="I381" s="12"/>
      <c r="J381" s="12">
        <v>20307.981062158899</v>
      </c>
      <c r="L381" s="9"/>
      <c r="M381" s="12">
        <v>5234.7732699776898</v>
      </c>
    </row>
    <row r="382" spans="1:13" x14ac:dyDescent="0.25">
      <c r="A382" s="10">
        <v>44240</v>
      </c>
      <c r="B382" s="9" t="s">
        <v>20</v>
      </c>
      <c r="C382" s="9">
        <v>20.054545454545458</v>
      </c>
      <c r="D382" s="9">
        <v>65.004347826086956</v>
      </c>
      <c r="E382" s="9">
        <v>23.15</v>
      </c>
      <c r="F382" s="9">
        <v>12194</v>
      </c>
      <c r="G382" s="12">
        <v>18174.2287447341</v>
      </c>
      <c r="I382" s="12"/>
      <c r="J382" s="12">
        <v>18174.2287447341</v>
      </c>
      <c r="L382" s="9"/>
      <c r="M382" s="12">
        <v>5381.7418672306303</v>
      </c>
    </row>
    <row r="383" spans="1:13" x14ac:dyDescent="0.25">
      <c r="A383" s="10">
        <v>44241</v>
      </c>
      <c r="B383" s="9" t="s">
        <v>20</v>
      </c>
      <c r="C383" s="9">
        <v>18.076190476190469</v>
      </c>
      <c r="D383" s="9">
        <v>63.260869565217391</v>
      </c>
      <c r="E383" s="9">
        <v>23.54545454545455</v>
      </c>
      <c r="F383" s="9">
        <v>11649</v>
      </c>
      <c r="G383" s="12">
        <v>17721.036589819701</v>
      </c>
      <c r="I383" s="12"/>
      <c r="J383" s="12">
        <v>17721.036589819701</v>
      </c>
      <c r="L383" s="9"/>
      <c r="M383" s="12">
        <v>5463.9551784159603</v>
      </c>
    </row>
    <row r="384" spans="1:13" x14ac:dyDescent="0.25">
      <c r="A384" s="10">
        <v>44242</v>
      </c>
      <c r="B384" s="9" t="s">
        <v>20</v>
      </c>
      <c r="C384" s="9">
        <v>17.347619047619052</v>
      </c>
      <c r="D384" s="9">
        <v>62.747826086956543</v>
      </c>
      <c r="E384" s="9">
        <v>24.22272727272728</v>
      </c>
      <c r="F384" s="9">
        <v>9121</v>
      </c>
      <c r="G384" s="12">
        <v>23992.923149407699</v>
      </c>
      <c r="I384" s="12"/>
      <c r="J384" s="12">
        <v>23992.923149407699</v>
      </c>
      <c r="L384" s="9"/>
      <c r="M384" s="12">
        <v>5693.2815148135196</v>
      </c>
    </row>
    <row r="385" spans="1:13" x14ac:dyDescent="0.25">
      <c r="A385" s="10">
        <v>44243</v>
      </c>
      <c r="B385" s="9" t="s">
        <v>20</v>
      </c>
      <c r="C385" s="9">
        <v>15.290476190476189</v>
      </c>
      <c r="D385" s="9">
        <v>59.865217391304363</v>
      </c>
      <c r="E385" s="9">
        <v>24.05</v>
      </c>
      <c r="F385" s="9">
        <v>11610</v>
      </c>
      <c r="G385" s="12">
        <v>20707.412365447701</v>
      </c>
      <c r="I385" s="12"/>
      <c r="J385" s="12">
        <v>20707.412365447701</v>
      </c>
      <c r="L385" s="9"/>
      <c r="M385" s="12">
        <v>6372.3747807309801</v>
      </c>
    </row>
    <row r="386" spans="1:13" x14ac:dyDescent="0.25">
      <c r="A386" s="10">
        <v>44244</v>
      </c>
      <c r="B386" s="9" t="s">
        <v>20</v>
      </c>
      <c r="C386" s="9">
        <v>13.91363636363636</v>
      </c>
      <c r="D386" s="9">
        <v>56.647826086956513</v>
      </c>
      <c r="E386" s="9">
        <v>24.43181818181818</v>
      </c>
      <c r="F386" s="9">
        <v>12881</v>
      </c>
      <c r="G386" s="12">
        <v>19529.794416058801</v>
      </c>
      <c r="I386" s="12"/>
      <c r="J386" s="12">
        <v>19529.794416058801</v>
      </c>
      <c r="L386" s="9"/>
      <c r="M386" s="12">
        <v>6438.0739067416798</v>
      </c>
    </row>
    <row r="387" spans="1:13" x14ac:dyDescent="0.25">
      <c r="A387" s="10">
        <v>44245</v>
      </c>
      <c r="B387" s="9" t="s">
        <v>20</v>
      </c>
      <c r="C387" s="9">
        <v>13.990476190476191</v>
      </c>
      <c r="D387" s="9">
        <v>59.573913043478257</v>
      </c>
      <c r="E387" s="9">
        <v>24.190909090909091</v>
      </c>
      <c r="F387" s="9">
        <v>13193</v>
      </c>
      <c r="G387" s="12">
        <v>16081.343733498799</v>
      </c>
      <c r="I387" s="12"/>
      <c r="J387" s="12">
        <v>16081.343733498799</v>
      </c>
      <c r="L387" s="9"/>
      <c r="M387" s="12">
        <v>6725.1485536156197</v>
      </c>
    </row>
    <row r="388" spans="1:13" x14ac:dyDescent="0.25">
      <c r="A388" s="10">
        <v>44246</v>
      </c>
      <c r="B388" s="9" t="s">
        <v>20</v>
      </c>
      <c r="C388" s="9">
        <v>13.09047619047619</v>
      </c>
      <c r="D388" s="9">
        <v>62.169565217391309</v>
      </c>
      <c r="E388" s="9">
        <v>23.563636363636359</v>
      </c>
      <c r="F388" s="9">
        <v>13993</v>
      </c>
      <c r="G388" s="12">
        <v>13780.290152490699</v>
      </c>
      <c r="I388" s="12"/>
      <c r="J388" s="12">
        <v>13780.290152490699</v>
      </c>
      <c r="M388" s="12">
        <v>6849.1918521346997</v>
      </c>
    </row>
    <row r="389" spans="1:13" x14ac:dyDescent="0.25">
      <c r="A389" s="10">
        <v>44247</v>
      </c>
      <c r="B389" s="9" t="s">
        <v>20</v>
      </c>
      <c r="C389" s="9">
        <v>13.55238095238095</v>
      </c>
      <c r="D389" s="9">
        <v>61.621739130434783</v>
      </c>
      <c r="E389" s="9">
        <v>23.34090909090909</v>
      </c>
      <c r="F389" s="9">
        <v>14264</v>
      </c>
      <c r="G389" s="12">
        <v>13960.0907186638</v>
      </c>
      <c r="I389" s="12"/>
      <c r="J389" s="12">
        <v>13960.0907186638</v>
      </c>
      <c r="M389" s="12">
        <v>7107.9798534126303</v>
      </c>
    </row>
    <row r="390" spans="1:13" x14ac:dyDescent="0.25">
      <c r="A390" s="10">
        <v>44248</v>
      </c>
      <c r="B390" s="9" t="s">
        <v>20</v>
      </c>
      <c r="C390" s="9">
        <v>13.290476190476189</v>
      </c>
      <c r="D390" s="9">
        <v>60.752173913043478</v>
      </c>
      <c r="E390" s="9">
        <v>23.736363636363642</v>
      </c>
      <c r="F390" s="9">
        <v>14199</v>
      </c>
      <c r="G390" s="12">
        <v>12471.253775375801</v>
      </c>
      <c r="I390" s="12"/>
      <c r="J390" s="12">
        <v>12471.253775375801</v>
      </c>
      <c r="M390" s="12">
        <v>7569.0369990959298</v>
      </c>
    </row>
    <row r="391" spans="1:13" x14ac:dyDescent="0.25">
      <c r="A391" s="10">
        <v>44249</v>
      </c>
      <c r="B391" s="9" t="s">
        <v>20</v>
      </c>
      <c r="C391" s="9">
        <v>16.15454545454546</v>
      </c>
      <c r="D391" s="9">
        <v>60.869565217391312</v>
      </c>
      <c r="E391" s="9">
        <v>24.395454545454552</v>
      </c>
      <c r="F391" s="9">
        <v>10584</v>
      </c>
      <c r="G391" s="12">
        <v>13318.165907013101</v>
      </c>
      <c r="I391" s="12"/>
      <c r="J391" s="12">
        <v>13318.165907013101</v>
      </c>
      <c r="M391" s="12">
        <v>7894.4422276714104</v>
      </c>
    </row>
    <row r="392" spans="1:13" x14ac:dyDescent="0.25">
      <c r="A392" s="10">
        <v>44250</v>
      </c>
      <c r="B392" s="9" t="s">
        <v>20</v>
      </c>
      <c r="C392" s="9">
        <v>16.790476190476191</v>
      </c>
      <c r="D392" s="9">
        <v>55.939130434782598</v>
      </c>
      <c r="E392" s="9">
        <v>25.05</v>
      </c>
      <c r="F392" s="9">
        <v>13742</v>
      </c>
      <c r="G392" s="12">
        <v>12930.843869345001</v>
      </c>
      <c r="J392" s="12">
        <v>12930.843869345001</v>
      </c>
      <c r="M392" s="12">
        <v>8479.2385505647799</v>
      </c>
    </row>
    <row r="393" spans="1:13" x14ac:dyDescent="0.25">
      <c r="A393" s="10">
        <v>44251</v>
      </c>
      <c r="B393" s="9" t="s">
        <v>20</v>
      </c>
      <c r="C393" s="9">
        <v>16.00454545454545</v>
      </c>
      <c r="D393" s="9">
        <v>52.282608695652172</v>
      </c>
      <c r="E393" s="9">
        <v>25.61363636363636</v>
      </c>
      <c r="F393" s="9">
        <v>16738</v>
      </c>
      <c r="G393" s="12">
        <v>17926.145885405502</v>
      </c>
      <c r="J393" s="12">
        <v>17926.145885405502</v>
      </c>
      <c r="M393" s="12">
        <v>8950.8980394007594</v>
      </c>
    </row>
    <row r="394" spans="1:13" x14ac:dyDescent="0.25">
      <c r="A394" s="10">
        <v>44252</v>
      </c>
      <c r="B394" s="9" t="s">
        <v>20</v>
      </c>
      <c r="C394" s="9">
        <v>15.176190476190479</v>
      </c>
      <c r="D394" s="9">
        <v>52.086956521739133</v>
      </c>
      <c r="E394" s="9">
        <v>25.381818181818179</v>
      </c>
      <c r="F394" s="9">
        <v>16577</v>
      </c>
      <c r="G394" s="12">
        <v>18018.1899348486</v>
      </c>
      <c r="J394" s="12">
        <v>18018.1899348486</v>
      </c>
      <c r="M394" s="12">
        <v>10018.988737109399</v>
      </c>
    </row>
    <row r="395" spans="1:13" x14ac:dyDescent="0.25">
      <c r="A395" s="10">
        <v>44253</v>
      </c>
      <c r="B395" s="9" t="s">
        <v>20</v>
      </c>
      <c r="C395" s="9">
        <v>14.24090909090909</v>
      </c>
      <c r="D395" s="9">
        <v>52.260869565217376</v>
      </c>
      <c r="E395" s="9">
        <v>25.81818181818182</v>
      </c>
      <c r="F395" s="9">
        <v>16488</v>
      </c>
      <c r="G395" s="12">
        <v>19217.661302894099</v>
      </c>
      <c r="J395" s="12">
        <v>19217.661302894099</v>
      </c>
      <c r="M395" s="12">
        <v>10592.0019918738</v>
      </c>
    </row>
    <row r="396" spans="1:13" x14ac:dyDescent="0.25">
      <c r="A396" s="10">
        <v>44254</v>
      </c>
      <c r="B396" s="9" t="s">
        <v>20</v>
      </c>
      <c r="C396" s="9">
        <v>13.423809523809529</v>
      </c>
      <c r="D396" s="9">
        <v>51.208695652173908</v>
      </c>
      <c r="E396" s="9">
        <v>26.222727272727269</v>
      </c>
      <c r="F396" s="9">
        <v>16752</v>
      </c>
      <c r="G396" s="12">
        <v>17974.795436504901</v>
      </c>
      <c r="J396" s="12">
        <v>17974.795436504901</v>
      </c>
      <c r="M396" s="12">
        <v>11410.4552430195</v>
      </c>
    </row>
    <row r="397" spans="1:13" x14ac:dyDescent="0.25">
      <c r="A397" s="10">
        <v>44255</v>
      </c>
      <c r="B397" s="9" t="s">
        <v>20</v>
      </c>
      <c r="C397" s="9">
        <v>11.53333333333333</v>
      </c>
      <c r="D397" s="9">
        <v>50.326086956521728</v>
      </c>
      <c r="E397" s="9">
        <v>26.072727272727271</v>
      </c>
      <c r="F397" s="9">
        <v>15510</v>
      </c>
      <c r="G397" s="12">
        <v>16663.521355861601</v>
      </c>
      <c r="J397" s="12">
        <v>16663.521355861601</v>
      </c>
      <c r="M397" s="12">
        <v>11960.241439068301</v>
      </c>
    </row>
    <row r="398" spans="1:13" x14ac:dyDescent="0.25">
      <c r="A398" s="10">
        <v>44256</v>
      </c>
      <c r="B398" s="9" t="s">
        <v>20</v>
      </c>
      <c r="C398" s="9">
        <v>11.53809523809524</v>
      </c>
      <c r="D398" s="9">
        <v>51.043478260869577</v>
      </c>
      <c r="E398" s="9">
        <v>25.6</v>
      </c>
      <c r="F398" s="9">
        <v>12286</v>
      </c>
      <c r="G398" s="12">
        <v>15173.7852998214</v>
      </c>
      <c r="J398" s="12">
        <v>15173.7852998214</v>
      </c>
      <c r="M398" s="12">
        <v>12573.610344293</v>
      </c>
    </row>
    <row r="399" spans="1:13" x14ac:dyDescent="0.25">
      <c r="A399" s="10">
        <v>44257</v>
      </c>
      <c r="B399" s="9" t="s">
        <v>20</v>
      </c>
      <c r="C399" s="9">
        <v>10.81904761904762</v>
      </c>
      <c r="D399" s="9">
        <v>51.173913043478258</v>
      </c>
      <c r="E399" s="9">
        <v>25.33636363636364</v>
      </c>
      <c r="F399" s="9">
        <v>14989</v>
      </c>
      <c r="G399" s="12">
        <v>13898.5610176136</v>
      </c>
      <c r="J399" s="12">
        <v>13898.5610176136</v>
      </c>
      <c r="M399" s="12">
        <v>13194.274132095101</v>
      </c>
    </row>
    <row r="400" spans="1:13" x14ac:dyDescent="0.25">
      <c r="A400" s="10">
        <v>44258</v>
      </c>
      <c r="B400" s="9" t="s">
        <v>20</v>
      </c>
      <c r="C400" s="9">
        <v>13.776190476190481</v>
      </c>
      <c r="D400" s="9">
        <v>45.586956521739133</v>
      </c>
      <c r="E400" s="9">
        <v>25.222727272727269</v>
      </c>
      <c r="F400" s="9">
        <v>17407</v>
      </c>
      <c r="G400" s="12">
        <v>10767.752726817</v>
      </c>
      <c r="J400" s="12">
        <v>10767.752726817</v>
      </c>
      <c r="M400" s="12">
        <v>13886.337696144399</v>
      </c>
    </row>
    <row r="401" spans="1:13" x14ac:dyDescent="0.25">
      <c r="A401" s="10">
        <v>44259</v>
      </c>
      <c r="B401" s="9" t="s">
        <v>20</v>
      </c>
      <c r="C401" s="9">
        <v>16.528571428571428</v>
      </c>
      <c r="D401" s="9">
        <v>46.621739130434783</v>
      </c>
      <c r="E401" s="9">
        <v>25.554545454545451</v>
      </c>
      <c r="F401" s="9">
        <v>16838</v>
      </c>
      <c r="G401" s="12">
        <v>10950.2792928709</v>
      </c>
      <c r="J401" s="12">
        <v>10950.2792928709</v>
      </c>
      <c r="M401" s="12">
        <v>14328.824788121199</v>
      </c>
    </row>
    <row r="402" spans="1:13" x14ac:dyDescent="0.25">
      <c r="A402" s="10">
        <v>44260</v>
      </c>
      <c r="B402" s="9" t="s">
        <v>20</v>
      </c>
      <c r="C402" s="9">
        <v>12.94761904761905</v>
      </c>
      <c r="D402" s="9">
        <v>49.686956521739141</v>
      </c>
      <c r="E402" s="9">
        <v>25.47727272727273</v>
      </c>
      <c r="F402" s="9">
        <v>18284</v>
      </c>
      <c r="G402" s="12">
        <v>9895.26179978857</v>
      </c>
      <c r="J402" s="12">
        <v>9895.26179978857</v>
      </c>
      <c r="M402" s="12">
        <v>15377.9798453689</v>
      </c>
    </row>
    <row r="403" spans="1:13" x14ac:dyDescent="0.25">
      <c r="A403" s="10">
        <v>44261</v>
      </c>
      <c r="B403" s="9" t="s">
        <v>20</v>
      </c>
      <c r="C403" s="9">
        <v>12.795238095238091</v>
      </c>
      <c r="D403" s="9">
        <v>50.978260869565219</v>
      </c>
      <c r="E403" s="9">
        <v>25.377272727272729</v>
      </c>
      <c r="F403" s="9">
        <v>18754</v>
      </c>
      <c r="G403" s="12">
        <v>15285.6202390704</v>
      </c>
      <c r="J403" s="12">
        <v>15285.6202390704</v>
      </c>
      <c r="M403" s="12">
        <v>16158.6645606948</v>
      </c>
    </row>
    <row r="404" spans="1:13" x14ac:dyDescent="0.25">
      <c r="A404" s="10">
        <v>44262</v>
      </c>
      <c r="B404" s="9" t="s">
        <v>20</v>
      </c>
      <c r="C404" s="9">
        <v>18.780952380952382</v>
      </c>
      <c r="D404" s="9">
        <v>50.454545454545453</v>
      </c>
      <c r="E404" s="9">
        <v>26.009090909090901</v>
      </c>
      <c r="F404" s="9">
        <v>18599</v>
      </c>
      <c r="G404" s="12">
        <v>20372.291947106401</v>
      </c>
      <c r="J404" s="12">
        <v>20372.291947106401</v>
      </c>
      <c r="M404" s="12">
        <v>18195.720157711501</v>
      </c>
    </row>
    <row r="405" spans="1:13" x14ac:dyDescent="0.25">
      <c r="A405" s="10">
        <v>44263</v>
      </c>
      <c r="B405" s="9" t="s">
        <v>20</v>
      </c>
      <c r="C405" s="9">
        <v>14.8047619047619</v>
      </c>
      <c r="D405" s="9">
        <v>55.43181818181818</v>
      </c>
      <c r="E405" s="9">
        <v>25.904545454545449</v>
      </c>
      <c r="F405" s="9">
        <v>15388</v>
      </c>
      <c r="G405" s="12">
        <v>14424.904642870801</v>
      </c>
      <c r="J405" s="12">
        <v>14424.904642870801</v>
      </c>
      <c r="M405" s="12">
        <v>20185.467498243099</v>
      </c>
    </row>
    <row r="406" spans="1:13" x14ac:dyDescent="0.25">
      <c r="A406" s="10">
        <v>44264</v>
      </c>
      <c r="B406" s="9" t="s">
        <v>20</v>
      </c>
      <c r="C406" s="9">
        <v>11.7</v>
      </c>
      <c r="D406" s="9">
        <v>56.821739130434793</v>
      </c>
      <c r="E406" s="9">
        <v>26.31818181818182</v>
      </c>
      <c r="F406" s="9">
        <v>17921</v>
      </c>
      <c r="G406" s="12">
        <v>14509.222774330599</v>
      </c>
      <c r="J406" s="12">
        <v>14509.222774330599</v>
      </c>
      <c r="M406" s="12">
        <v>20043.344440792898</v>
      </c>
    </row>
    <row r="407" spans="1:13" x14ac:dyDescent="0.25">
      <c r="A407" s="10">
        <v>44265</v>
      </c>
      <c r="B407" s="9" t="s">
        <v>20</v>
      </c>
      <c r="C407" s="9">
        <v>12.80952380952381</v>
      </c>
      <c r="D407" s="9">
        <v>56.352173913043487</v>
      </c>
      <c r="E407" s="9">
        <v>26.572727272727271</v>
      </c>
      <c r="F407" s="9">
        <v>22854</v>
      </c>
      <c r="G407" s="12">
        <v>25432.315362128698</v>
      </c>
      <c r="J407" s="12">
        <v>25432.315362128698</v>
      </c>
      <c r="M407" s="12">
        <v>21601.6789167262</v>
      </c>
    </row>
    <row r="408" spans="1:13" x14ac:dyDescent="0.25">
      <c r="A408" s="10">
        <v>44266</v>
      </c>
      <c r="B408" s="9" t="s">
        <v>20</v>
      </c>
      <c r="C408" s="9">
        <v>12.366666666666671</v>
      </c>
      <c r="D408" s="9">
        <v>55.3</v>
      </c>
      <c r="E408" s="9">
        <v>26.672727272727268</v>
      </c>
      <c r="F408" s="9">
        <v>23285</v>
      </c>
      <c r="G408" s="12">
        <v>18929.2689730575</v>
      </c>
      <c r="J408" s="12">
        <v>18929.2689730575</v>
      </c>
      <c r="M408" s="12">
        <v>25461.9937649729</v>
      </c>
    </row>
    <row r="409" spans="1:13" x14ac:dyDescent="0.25">
      <c r="A409" s="10">
        <v>44267</v>
      </c>
      <c r="B409" s="9" t="s">
        <v>20</v>
      </c>
      <c r="C409" s="9">
        <v>11.140909090909091</v>
      </c>
      <c r="D409" s="9">
        <v>54.14347826086955</v>
      </c>
      <c r="E409" s="9">
        <v>26.104545454545448</v>
      </c>
      <c r="F409" s="9">
        <v>24882</v>
      </c>
      <c r="G409" s="12">
        <v>13989.134001681299</v>
      </c>
      <c r="J409" s="12">
        <v>13989.134001681299</v>
      </c>
      <c r="M409" s="12">
        <v>25017.022559574099</v>
      </c>
    </row>
    <row r="410" spans="1:13" x14ac:dyDescent="0.25">
      <c r="A410" s="10">
        <v>44268</v>
      </c>
      <c r="B410" s="9" t="s">
        <v>20</v>
      </c>
      <c r="C410" s="9">
        <v>11.766666666666669</v>
      </c>
      <c r="D410" s="9">
        <v>52.534782608695657</v>
      </c>
      <c r="E410" s="9">
        <v>25.99545454545455</v>
      </c>
      <c r="F410" s="9">
        <v>25320</v>
      </c>
      <c r="G410" s="12">
        <v>16551.085059839199</v>
      </c>
      <c r="J410" s="12">
        <v>16551.085059839199</v>
      </c>
      <c r="M410" s="12">
        <v>25530.961384899601</v>
      </c>
    </row>
    <row r="411" spans="1:13" x14ac:dyDescent="0.25">
      <c r="A411" s="10">
        <v>44269</v>
      </c>
      <c r="B411" s="9" t="s">
        <v>20</v>
      </c>
      <c r="C411" s="9">
        <v>10.78181818181818</v>
      </c>
      <c r="D411" s="9">
        <v>51.84347826086956</v>
      </c>
      <c r="E411" s="9">
        <v>26.690909090909091</v>
      </c>
      <c r="F411" s="9">
        <v>26291</v>
      </c>
      <c r="G411" s="12">
        <v>16461.6603243307</v>
      </c>
      <c r="J411" s="12">
        <v>16461.6603243307</v>
      </c>
      <c r="M411" s="12">
        <v>28016.2271662528</v>
      </c>
    </row>
    <row r="412" spans="1:13" x14ac:dyDescent="0.25">
      <c r="A412" s="10">
        <v>44270</v>
      </c>
      <c r="B412" s="9" t="s">
        <v>20</v>
      </c>
      <c r="C412" s="9">
        <v>11.52857142857143</v>
      </c>
      <c r="D412" s="9">
        <v>51.356521739130443</v>
      </c>
      <c r="E412" s="9">
        <v>26.968181818181819</v>
      </c>
      <c r="F412" s="9">
        <v>24492</v>
      </c>
      <c r="G412" s="12">
        <v>15080.8923953712</v>
      </c>
      <c r="J412" s="12">
        <v>15080.8923953712</v>
      </c>
      <c r="M412" s="12">
        <v>29481.534334107899</v>
      </c>
    </row>
    <row r="413" spans="1:13" x14ac:dyDescent="0.25">
      <c r="A413" s="10">
        <v>44271</v>
      </c>
      <c r="B413" s="9" t="s">
        <v>20</v>
      </c>
      <c r="C413" s="9">
        <v>11.60476190476191</v>
      </c>
      <c r="D413" s="9">
        <v>50.12173913043479</v>
      </c>
      <c r="E413" s="9">
        <v>26.918181818181822</v>
      </c>
      <c r="F413" s="9">
        <v>28903</v>
      </c>
      <c r="G413" s="12">
        <v>17093.6909132324</v>
      </c>
      <c r="J413" s="12">
        <v>17093.6909132324</v>
      </c>
      <c r="M413" s="12">
        <v>30824.4749238105</v>
      </c>
    </row>
    <row r="414" spans="1:13" x14ac:dyDescent="0.25">
      <c r="A414" s="10">
        <v>44272</v>
      </c>
      <c r="B414" s="9" t="s">
        <v>20</v>
      </c>
      <c r="C414" s="9">
        <v>12.347619047619039</v>
      </c>
      <c r="D414" s="9">
        <v>48.500000000000007</v>
      </c>
      <c r="E414" s="9">
        <v>27.1</v>
      </c>
      <c r="F414" s="9">
        <v>35871</v>
      </c>
      <c r="G414" s="12">
        <v>16377.080893120599</v>
      </c>
      <c r="J414" s="12">
        <v>16377.080893120599</v>
      </c>
      <c r="M414" s="12">
        <v>33372.350914513197</v>
      </c>
    </row>
    <row r="415" spans="1:13" x14ac:dyDescent="0.25">
      <c r="A415" s="10">
        <v>44273</v>
      </c>
      <c r="B415" s="9" t="s">
        <v>20</v>
      </c>
      <c r="C415" s="9">
        <v>14.171428571428571</v>
      </c>
      <c r="D415" s="9">
        <v>50.556521739130432</v>
      </c>
      <c r="E415" s="9">
        <v>26.84090909090909</v>
      </c>
      <c r="F415" s="9">
        <v>39726</v>
      </c>
      <c r="G415" s="12">
        <v>18886.084883962601</v>
      </c>
      <c r="J415" s="12">
        <v>18886.084883962601</v>
      </c>
      <c r="M415" s="12">
        <v>34839.383985544999</v>
      </c>
    </row>
    <row r="416" spans="1:13" x14ac:dyDescent="0.25">
      <c r="A416" s="10">
        <v>44274</v>
      </c>
      <c r="B416" s="9" t="s">
        <v>20</v>
      </c>
      <c r="C416" s="9">
        <v>17.760000000000002</v>
      </c>
      <c r="D416" s="9">
        <v>52.368181818181817</v>
      </c>
      <c r="E416" s="9">
        <v>27.1952380952381</v>
      </c>
      <c r="F416" s="9">
        <v>40953</v>
      </c>
      <c r="G416" s="12">
        <v>20373.287186973401</v>
      </c>
      <c r="J416" s="12">
        <v>20373.287186973401</v>
      </c>
      <c r="M416" s="12">
        <v>37808.336533935297</v>
      </c>
    </row>
    <row r="417" spans="1:13" x14ac:dyDescent="0.25">
      <c r="A417" s="10">
        <v>44275</v>
      </c>
      <c r="B417" s="9" t="s">
        <v>20</v>
      </c>
      <c r="C417" s="9">
        <v>17.914999999999999</v>
      </c>
      <c r="D417" s="9">
        <v>50.822727272727278</v>
      </c>
      <c r="E417" s="9">
        <v>27.028571428571428</v>
      </c>
      <c r="F417" s="9">
        <v>43846</v>
      </c>
      <c r="G417" s="12">
        <v>23244.407578889499</v>
      </c>
      <c r="J417" s="12">
        <v>23244.407578889499</v>
      </c>
      <c r="M417" s="12">
        <v>40204.039310467</v>
      </c>
    </row>
    <row r="418" spans="1:13" x14ac:dyDescent="0.25">
      <c r="A418" s="10">
        <v>44276</v>
      </c>
      <c r="B418" s="9" t="s">
        <v>20</v>
      </c>
      <c r="C418" s="9">
        <v>14.31</v>
      </c>
      <c r="D418" s="9">
        <v>51.9304347826087</v>
      </c>
      <c r="E418" s="9">
        <v>26.918181818181822</v>
      </c>
      <c r="F418" s="9">
        <v>46951</v>
      </c>
      <c r="G418" s="12">
        <v>28277.461841535998</v>
      </c>
      <c r="J418" s="12">
        <v>28277.461841535998</v>
      </c>
      <c r="M418" s="12">
        <v>43435.617318287303</v>
      </c>
    </row>
    <row r="419" spans="1:13" x14ac:dyDescent="0.25">
      <c r="A419" s="10">
        <v>44277</v>
      </c>
      <c r="B419" s="9" t="s">
        <v>20</v>
      </c>
      <c r="C419" s="9">
        <v>13.595000000000001</v>
      </c>
      <c r="D419" s="9">
        <v>50.730434782608697</v>
      </c>
      <c r="E419" s="9">
        <v>27.040909090909089</v>
      </c>
      <c r="F419" s="9">
        <v>40715</v>
      </c>
      <c r="G419" s="12">
        <v>36751.813583031202</v>
      </c>
      <c r="J419" s="12">
        <v>36751.813583031202</v>
      </c>
      <c r="M419" s="12">
        <v>47673.435732685</v>
      </c>
    </row>
    <row r="420" spans="1:13" x14ac:dyDescent="0.25">
      <c r="A420" s="10">
        <v>44278</v>
      </c>
      <c r="B420" s="9" t="s">
        <v>20</v>
      </c>
      <c r="C420" s="9">
        <v>13.27619047619047</v>
      </c>
      <c r="D420" s="9">
        <v>50.947826086956518</v>
      </c>
      <c r="E420" s="9">
        <v>26.831818181818178</v>
      </c>
      <c r="F420" s="9">
        <v>47262</v>
      </c>
      <c r="G420" s="12">
        <v>39370.2713281623</v>
      </c>
      <c r="J420" s="12">
        <v>39370.2713281623</v>
      </c>
      <c r="M420" s="12">
        <v>53819.404927605799</v>
      </c>
    </row>
    <row r="421" spans="1:13" x14ac:dyDescent="0.25">
      <c r="A421" s="10">
        <v>44279</v>
      </c>
      <c r="B421" s="9" t="s">
        <v>20</v>
      </c>
      <c r="C421" s="9">
        <v>12.93809523809524</v>
      </c>
      <c r="D421" s="9">
        <v>48.617391304347819</v>
      </c>
      <c r="E421" s="9">
        <v>27.354545454545459</v>
      </c>
      <c r="F421" s="9">
        <v>53476</v>
      </c>
      <c r="G421" s="12">
        <v>35490.990573099902</v>
      </c>
      <c r="J421" s="12">
        <v>35490.990573099902</v>
      </c>
      <c r="M421" s="12">
        <v>57173.117840988401</v>
      </c>
    </row>
    <row r="422" spans="1:13" x14ac:dyDescent="0.25">
      <c r="A422" s="10">
        <v>44280</v>
      </c>
      <c r="B422" s="9" t="s">
        <v>20</v>
      </c>
      <c r="C422" s="9">
        <v>12.30952380952381</v>
      </c>
      <c r="D422" s="9">
        <v>46.4304347826087</v>
      </c>
      <c r="E422" s="9">
        <v>26.86363636363636</v>
      </c>
      <c r="F422" s="9">
        <v>59118</v>
      </c>
      <c r="G422" s="12">
        <v>37133.725228244097</v>
      </c>
      <c r="J422" s="12">
        <v>37133.725228244097</v>
      </c>
      <c r="M422" s="12">
        <v>56955.6504292217</v>
      </c>
    </row>
    <row r="423" spans="1:13" x14ac:dyDescent="0.25">
      <c r="A423" s="10">
        <v>44281</v>
      </c>
      <c r="B423" s="9" t="s">
        <v>20</v>
      </c>
      <c r="C423" s="9">
        <v>12.519047619047621</v>
      </c>
      <c r="D423" s="9">
        <v>45.543478260869577</v>
      </c>
      <c r="E423" s="9">
        <v>26.877272727272729</v>
      </c>
      <c r="F423" s="9">
        <v>62258</v>
      </c>
      <c r="G423" s="12">
        <v>39856.6635809523</v>
      </c>
      <c r="J423" s="12">
        <v>39856.6635809523</v>
      </c>
      <c r="M423" s="12">
        <v>60514.305243197799</v>
      </c>
    </row>
    <row r="424" spans="1:13" x14ac:dyDescent="0.25">
      <c r="A424" s="10">
        <v>44282</v>
      </c>
      <c r="B424" s="9" t="s">
        <v>20</v>
      </c>
      <c r="C424" s="9">
        <v>15.40476190476191</v>
      </c>
      <c r="D424" s="9">
        <v>45.756521739130442</v>
      </c>
      <c r="E424" s="9">
        <v>27.45454545454545</v>
      </c>
      <c r="F424" s="9">
        <v>62714</v>
      </c>
      <c r="G424" s="12">
        <v>42943.4111122225</v>
      </c>
      <c r="J424" s="12">
        <v>42943.4111122225</v>
      </c>
      <c r="M424" s="12">
        <v>64060.123972488102</v>
      </c>
    </row>
    <row r="425" spans="1:13" x14ac:dyDescent="0.25">
      <c r="A425" s="10">
        <v>44283</v>
      </c>
      <c r="B425" s="9" t="s">
        <v>20</v>
      </c>
      <c r="C425" s="9">
        <v>14.085000000000001</v>
      </c>
      <c r="D425" s="9">
        <v>48.863636363636367</v>
      </c>
      <c r="E425" s="9">
        <v>27.980952380952381</v>
      </c>
      <c r="F425" s="9">
        <v>68020</v>
      </c>
      <c r="G425" s="12">
        <v>45928.708348227097</v>
      </c>
      <c r="J425" s="12">
        <v>45928.708348227097</v>
      </c>
      <c r="M425" s="12">
        <v>67812.554803693507</v>
      </c>
    </row>
    <row r="426" spans="1:13" x14ac:dyDescent="0.25">
      <c r="A426" s="10">
        <v>44284</v>
      </c>
      <c r="B426" s="9" t="s">
        <v>20</v>
      </c>
      <c r="C426" s="9">
        <v>10.52</v>
      </c>
      <c r="D426" s="9">
        <v>50.604545454545473</v>
      </c>
      <c r="E426" s="9">
        <v>27.94285714285715</v>
      </c>
      <c r="F426" s="9">
        <v>56211</v>
      </c>
      <c r="G426" s="12">
        <v>50919.052801937702</v>
      </c>
      <c r="J426" s="12">
        <v>50919.052801937702</v>
      </c>
      <c r="M426" s="12">
        <v>71385.1043750026</v>
      </c>
    </row>
    <row r="427" spans="1:13" x14ac:dyDescent="0.25">
      <c r="A427" s="10">
        <v>44285</v>
      </c>
      <c r="B427" s="9" t="s">
        <v>20</v>
      </c>
      <c r="C427" s="9">
        <v>9.8899999999999988</v>
      </c>
      <c r="D427" s="9">
        <v>49.35</v>
      </c>
      <c r="E427" s="9">
        <v>28.409523809523812</v>
      </c>
      <c r="F427" s="9">
        <v>53480</v>
      </c>
      <c r="G427" s="12">
        <v>61382.982608327802</v>
      </c>
      <c r="J427" s="12">
        <v>61382.982608327802</v>
      </c>
      <c r="M427" s="12">
        <v>76347.0353623337</v>
      </c>
    </row>
    <row r="428" spans="1:13" x14ac:dyDescent="0.25">
      <c r="A428" s="10">
        <v>44286</v>
      </c>
      <c r="B428" s="9" t="s">
        <v>20</v>
      </c>
      <c r="C428" s="9">
        <v>10.223809523809519</v>
      </c>
      <c r="D428" s="9">
        <v>47.117391304347827</v>
      </c>
      <c r="E428" s="9">
        <v>28.109090909090909</v>
      </c>
      <c r="F428" s="9">
        <v>72330</v>
      </c>
      <c r="G428" s="12">
        <v>64625.005268658402</v>
      </c>
      <c r="J428" s="12">
        <v>64625.005268658402</v>
      </c>
      <c r="M428" s="12">
        <v>85277.5328199504</v>
      </c>
    </row>
    <row r="429" spans="1:13" x14ac:dyDescent="0.25">
      <c r="A429" s="10">
        <v>44287</v>
      </c>
      <c r="B429" s="9" t="s">
        <v>20</v>
      </c>
      <c r="C429" s="9">
        <v>9.7095238095238088</v>
      </c>
      <c r="D429" s="9">
        <v>44.19130434782609</v>
      </c>
      <c r="E429" s="9">
        <v>27.61363636363636</v>
      </c>
      <c r="F429" s="9">
        <v>81466</v>
      </c>
      <c r="G429" s="12">
        <v>64169.925785866799</v>
      </c>
      <c r="J429" s="12">
        <v>64169.925785866799</v>
      </c>
      <c r="M429" s="12">
        <v>87858.0602883479</v>
      </c>
    </row>
    <row r="430" spans="1:13" x14ac:dyDescent="0.25">
      <c r="A430" s="10">
        <v>44288</v>
      </c>
      <c r="B430" s="9" t="s">
        <v>20</v>
      </c>
      <c r="C430" s="9">
        <v>10.385</v>
      </c>
      <c r="D430" s="9">
        <v>42.690909090909088</v>
      </c>
      <c r="E430" s="9">
        <v>27.56190476190476</v>
      </c>
      <c r="F430" s="9">
        <v>89129</v>
      </c>
      <c r="G430" s="12">
        <v>69705.244535416103</v>
      </c>
      <c r="J430" s="12">
        <v>69705.244535416103</v>
      </c>
      <c r="M430" s="12">
        <v>87803.735400905294</v>
      </c>
    </row>
    <row r="431" spans="1:13" x14ac:dyDescent="0.25">
      <c r="A431" s="10">
        <v>44289</v>
      </c>
      <c r="B431" s="9" t="s">
        <v>20</v>
      </c>
      <c r="C431" s="9">
        <v>11.56</v>
      </c>
      <c r="D431" s="9">
        <v>42.781818181818181</v>
      </c>
      <c r="E431" s="9">
        <v>27.414285714285722</v>
      </c>
      <c r="F431" s="9">
        <v>93249</v>
      </c>
      <c r="G431" s="12">
        <v>77619.872979287305</v>
      </c>
      <c r="J431" s="12">
        <v>77619.872979287305</v>
      </c>
      <c r="M431" s="12">
        <v>93485.970805946607</v>
      </c>
    </row>
    <row r="432" spans="1:13" x14ac:dyDescent="0.25">
      <c r="A432" s="10">
        <v>44290</v>
      </c>
      <c r="B432" s="9" t="s">
        <v>20</v>
      </c>
      <c r="C432" s="9">
        <v>10.97</v>
      </c>
      <c r="D432" s="9">
        <v>42.722727272727269</v>
      </c>
      <c r="E432" s="9">
        <v>27.895238095238099</v>
      </c>
      <c r="F432" s="9">
        <v>103558</v>
      </c>
      <c r="G432" s="12">
        <v>84492.172564085093</v>
      </c>
      <c r="J432" s="12">
        <v>84492.172564085093</v>
      </c>
      <c r="M432" s="12">
        <v>99738.963685802097</v>
      </c>
    </row>
    <row r="433" spans="1:13" x14ac:dyDescent="0.25">
      <c r="A433" s="10">
        <v>44291</v>
      </c>
      <c r="B433" s="9" t="s">
        <v>20</v>
      </c>
      <c r="C433" s="9">
        <v>13.509523809523809</v>
      </c>
      <c r="D433" s="9">
        <v>45.647826086956528</v>
      </c>
      <c r="E433" s="9">
        <v>28.922727272727268</v>
      </c>
      <c r="F433" s="9">
        <v>96982</v>
      </c>
      <c r="G433" s="12">
        <v>94190.795039064498</v>
      </c>
      <c r="J433" s="12">
        <v>94190.795039064498</v>
      </c>
      <c r="M433" s="12">
        <v>104682.867466501</v>
      </c>
    </row>
    <row r="434" spans="1:13" x14ac:dyDescent="0.25">
      <c r="A434" s="10">
        <v>44292</v>
      </c>
      <c r="B434" s="9" t="s">
        <v>20</v>
      </c>
      <c r="C434" s="9">
        <v>11.65238095238095</v>
      </c>
      <c r="D434" s="9">
        <v>46.53478260869565</v>
      </c>
      <c r="E434" s="9">
        <v>28.95</v>
      </c>
      <c r="F434" s="9">
        <v>115736</v>
      </c>
      <c r="G434" s="12">
        <v>105424.295953097</v>
      </c>
      <c r="J434" s="12">
        <v>105424.295953097</v>
      </c>
      <c r="M434" s="12">
        <v>112615.41524869201</v>
      </c>
    </row>
    <row r="435" spans="1:13" x14ac:dyDescent="0.25">
      <c r="A435" s="10">
        <v>44293</v>
      </c>
      <c r="B435" s="9" t="s">
        <v>20</v>
      </c>
      <c r="C435" s="9">
        <v>10.080952380952381</v>
      </c>
      <c r="D435" s="9">
        <v>48.004347826086963</v>
      </c>
      <c r="E435" s="9">
        <v>28.95</v>
      </c>
      <c r="F435" s="9">
        <v>126789</v>
      </c>
      <c r="G435" s="12">
        <v>113756.495916632</v>
      </c>
      <c r="J435" s="12">
        <v>113756.495916632</v>
      </c>
      <c r="M435" s="12">
        <v>121458.710982203</v>
      </c>
    </row>
    <row r="436" spans="1:13" x14ac:dyDescent="0.25">
      <c r="A436" s="10">
        <v>44294</v>
      </c>
      <c r="B436" s="9" t="s">
        <v>20</v>
      </c>
      <c r="C436" s="9">
        <v>10.52380952380952</v>
      </c>
      <c r="D436" s="9">
        <v>49.147826086956513</v>
      </c>
      <c r="E436" s="9">
        <v>28.645454545454552</v>
      </c>
      <c r="F436" s="9">
        <v>131968</v>
      </c>
      <c r="G436" s="12">
        <v>128718.06458368601</v>
      </c>
      <c r="J436" s="12">
        <v>128718.06458368601</v>
      </c>
      <c r="M436" s="12">
        <v>126783.09231424901</v>
      </c>
    </row>
    <row r="437" spans="1:13" x14ac:dyDescent="0.25">
      <c r="A437" s="10">
        <v>44295</v>
      </c>
      <c r="B437" s="9" t="s">
        <v>20</v>
      </c>
      <c r="C437" s="9">
        <v>11.642857142857141</v>
      </c>
      <c r="D437" s="9">
        <v>47.804347826086953</v>
      </c>
      <c r="E437" s="9">
        <v>28.390909090909091</v>
      </c>
      <c r="F437" s="9">
        <v>145384</v>
      </c>
      <c r="G437" s="12">
        <v>135438.02476986899</v>
      </c>
      <c r="J437" s="12">
        <v>135438.02476986899</v>
      </c>
      <c r="M437" s="12">
        <v>140758.04780135601</v>
      </c>
    </row>
    <row r="438" spans="1:13" x14ac:dyDescent="0.25">
      <c r="A438" s="10">
        <v>44296</v>
      </c>
      <c r="B438" s="9" t="s">
        <v>20</v>
      </c>
      <c r="C438" s="9">
        <v>11.37619047619048</v>
      </c>
      <c r="D438" s="9">
        <v>45.604347826086958</v>
      </c>
      <c r="E438" s="9">
        <v>28.777272727272731</v>
      </c>
      <c r="F438" s="9">
        <v>152879</v>
      </c>
      <c r="G438" s="12">
        <v>142959.74952278499</v>
      </c>
      <c r="J438" s="12">
        <v>142959.74952278499</v>
      </c>
      <c r="M438" s="12">
        <v>142678.398607368</v>
      </c>
    </row>
    <row r="439" spans="1:13" x14ac:dyDescent="0.25">
      <c r="A439" s="10">
        <v>44297</v>
      </c>
      <c r="B439" s="9" t="s">
        <v>20</v>
      </c>
      <c r="C439" s="9">
        <v>11.06666666666667</v>
      </c>
      <c r="D439" s="9">
        <v>45.634782608695652</v>
      </c>
      <c r="E439" s="9">
        <v>28.763636363636358</v>
      </c>
      <c r="F439" s="9">
        <v>168912</v>
      </c>
      <c r="G439" s="12">
        <v>154781.440258977</v>
      </c>
      <c r="J439" s="12">
        <v>154781.440258977</v>
      </c>
      <c r="M439" s="12">
        <v>147869.90621935</v>
      </c>
    </row>
    <row r="440" spans="1:13" x14ac:dyDescent="0.25">
      <c r="A440" s="10">
        <v>44298</v>
      </c>
      <c r="B440" s="9" t="s">
        <v>20</v>
      </c>
      <c r="C440" s="9">
        <v>11.77142857142857</v>
      </c>
      <c r="D440" s="9">
        <v>45.943478260869547</v>
      </c>
      <c r="E440" s="9">
        <v>28.86818181818181</v>
      </c>
      <c r="F440" s="9">
        <v>161736</v>
      </c>
      <c r="G440" s="12">
        <v>168255.21631472601</v>
      </c>
      <c r="J440" s="12">
        <v>168255.21631472601</v>
      </c>
      <c r="M440" s="12">
        <v>158166.38264774001</v>
      </c>
    </row>
    <row r="441" spans="1:13" x14ac:dyDescent="0.25">
      <c r="A441" s="10">
        <v>44299</v>
      </c>
      <c r="B441" s="9" t="s">
        <v>20</v>
      </c>
      <c r="C441" s="9">
        <v>11.27272727272727</v>
      </c>
      <c r="D441" s="9">
        <v>45.995652173913051</v>
      </c>
      <c r="E441" s="9">
        <v>29.059090909090909</v>
      </c>
      <c r="F441" s="9">
        <v>184372</v>
      </c>
      <c r="G441" s="12">
        <v>179050.46922501901</v>
      </c>
      <c r="J441" s="12">
        <v>179050.46922501901</v>
      </c>
      <c r="M441" s="12">
        <v>169850.486036852</v>
      </c>
    </row>
    <row r="442" spans="1:13" x14ac:dyDescent="0.25">
      <c r="A442" s="10">
        <v>44300</v>
      </c>
      <c r="B442" s="9" t="s">
        <v>20</v>
      </c>
      <c r="C442" s="9">
        <v>14.97142857142857</v>
      </c>
      <c r="D442" s="9">
        <v>47.84347826086956</v>
      </c>
      <c r="E442" s="9">
        <v>28.472727272727269</v>
      </c>
      <c r="F442" s="9">
        <v>200739</v>
      </c>
      <c r="G442" s="12">
        <v>189819.52953073499</v>
      </c>
      <c r="J442" s="12">
        <v>189819.52953073499</v>
      </c>
      <c r="M442" s="12">
        <v>177636.13151102199</v>
      </c>
    </row>
    <row r="443" spans="1:13" x14ac:dyDescent="0.25">
      <c r="A443" s="10">
        <v>44301</v>
      </c>
      <c r="B443" s="9" t="s">
        <v>20</v>
      </c>
      <c r="C443" s="9">
        <v>16.666666666666671</v>
      </c>
      <c r="D443" s="9">
        <v>46.890909090909084</v>
      </c>
      <c r="E443" s="9">
        <v>28.9</v>
      </c>
      <c r="F443" s="9">
        <v>217353</v>
      </c>
      <c r="G443" s="12">
        <v>202796.29246493601</v>
      </c>
      <c r="J443" s="12">
        <v>202796.29246493601</v>
      </c>
      <c r="M443" s="12">
        <v>186481.890691209</v>
      </c>
    </row>
    <row r="444" spans="1:13" x14ac:dyDescent="0.25">
      <c r="A444" s="10">
        <v>44302</v>
      </c>
      <c r="B444" s="9" t="s">
        <v>20</v>
      </c>
      <c r="C444" s="9">
        <v>14.542857142857139</v>
      </c>
      <c r="D444" s="9">
        <v>49.421739130434787</v>
      </c>
      <c r="E444" s="9">
        <v>28.7</v>
      </c>
      <c r="F444" s="9">
        <v>234692</v>
      </c>
      <c r="G444" s="12">
        <v>213171.86160213401</v>
      </c>
      <c r="J444" s="12">
        <v>213171.86160213401</v>
      </c>
      <c r="M444" s="12">
        <v>199035.78487620701</v>
      </c>
    </row>
    <row r="445" spans="1:13" x14ac:dyDescent="0.25">
      <c r="A445" s="10">
        <v>44303</v>
      </c>
      <c r="B445" s="9" t="s">
        <v>20</v>
      </c>
      <c r="C445" s="9">
        <v>9.1454545454545464</v>
      </c>
      <c r="D445" s="9">
        <v>52.582608695652183</v>
      </c>
      <c r="E445" s="9">
        <v>28.4590909090909</v>
      </c>
      <c r="F445" s="9">
        <v>261394</v>
      </c>
      <c r="G445" s="12">
        <v>232868.49270716999</v>
      </c>
      <c r="J445" s="12">
        <v>232868.49270716999</v>
      </c>
      <c r="M445" s="12">
        <v>206925.47199655499</v>
      </c>
    </row>
    <row r="446" spans="1:13" x14ac:dyDescent="0.25">
      <c r="A446" s="10">
        <v>44304</v>
      </c>
      <c r="B446" s="9" t="s">
        <v>20</v>
      </c>
      <c r="C446" s="9">
        <v>8.8761904761904766</v>
      </c>
      <c r="D446" s="9">
        <v>51.234782608695653</v>
      </c>
      <c r="E446" s="9">
        <v>29.063636363636359</v>
      </c>
      <c r="F446" s="9">
        <v>273802</v>
      </c>
      <c r="G446" s="12">
        <v>248343.202446879</v>
      </c>
      <c r="J446" s="12">
        <v>248343.202446879</v>
      </c>
      <c r="M446" s="12">
        <v>232690.88677345199</v>
      </c>
    </row>
    <row r="447" spans="1:13" x14ac:dyDescent="0.25">
      <c r="A447" s="10">
        <v>44305</v>
      </c>
      <c r="B447" s="9" t="s">
        <v>20</v>
      </c>
      <c r="C447" s="9">
        <v>9.1619047619047613</v>
      </c>
      <c r="D447" s="9">
        <v>47.743478260869573</v>
      </c>
      <c r="E447" s="9">
        <v>29.43181818181818</v>
      </c>
      <c r="F447" s="9">
        <v>259167</v>
      </c>
      <c r="G447" s="12">
        <v>255048.05151605001</v>
      </c>
      <c r="J447" s="12">
        <v>255048.05151605001</v>
      </c>
      <c r="M447" s="12">
        <v>249562.17933836699</v>
      </c>
    </row>
    <row r="448" spans="1:13" x14ac:dyDescent="0.25">
      <c r="A448" s="10">
        <v>44306</v>
      </c>
      <c r="B448" s="9" t="s">
        <v>20</v>
      </c>
      <c r="C448" s="9">
        <v>8.8818181818181827</v>
      </c>
      <c r="D448" s="9">
        <v>49.986956521739131</v>
      </c>
      <c r="E448" s="9">
        <v>28.209090909090911</v>
      </c>
      <c r="F448" s="9">
        <v>295158</v>
      </c>
      <c r="G448" s="12">
        <v>253596.19136748399</v>
      </c>
      <c r="J448" s="12">
        <v>253596.19136748399</v>
      </c>
      <c r="M448" s="12">
        <v>251057.941607532</v>
      </c>
    </row>
    <row r="449" spans="1:15" x14ac:dyDescent="0.25">
      <c r="A449" s="10">
        <v>44307</v>
      </c>
      <c r="B449" s="9" t="s">
        <v>20</v>
      </c>
      <c r="C449" s="9">
        <v>7.6571428571428566</v>
      </c>
      <c r="D449" s="9">
        <v>54.895652173913042</v>
      </c>
      <c r="E449" s="9">
        <v>28.15909090909091</v>
      </c>
      <c r="F449" s="9">
        <v>314644</v>
      </c>
      <c r="G449" s="12">
        <v>263703.69853494701</v>
      </c>
      <c r="J449" s="12">
        <v>263703.69853494701</v>
      </c>
      <c r="M449" s="12">
        <v>238980.66194014801</v>
      </c>
    </row>
    <row r="450" spans="1:15" x14ac:dyDescent="0.25">
      <c r="A450" s="10">
        <v>44308</v>
      </c>
      <c r="B450" s="9" t="s">
        <v>20</v>
      </c>
      <c r="C450" s="9">
        <v>7.6333333333333337</v>
      </c>
      <c r="D450" s="9">
        <v>54.404347826086962</v>
      </c>
      <c r="E450" s="9">
        <v>28.20454545454545</v>
      </c>
      <c r="F450" s="9">
        <v>332921</v>
      </c>
      <c r="G450" s="12">
        <v>274997.08781083598</v>
      </c>
      <c r="J450" s="12">
        <v>274997.08781083598</v>
      </c>
      <c r="M450" s="12">
        <v>255419.90622166099</v>
      </c>
    </row>
    <row r="451" spans="1:15" x14ac:dyDescent="0.25">
      <c r="A451" s="10">
        <v>44309</v>
      </c>
      <c r="B451" s="9" t="s">
        <v>20</v>
      </c>
      <c r="C451" s="9">
        <v>8.0857142857142854</v>
      </c>
      <c r="D451" s="9">
        <v>50.991304347826087</v>
      </c>
      <c r="E451" s="9">
        <v>28.24545454545455</v>
      </c>
      <c r="F451" s="9">
        <v>346786</v>
      </c>
      <c r="G451" s="12">
        <v>284769.39965982601</v>
      </c>
      <c r="J451" s="12">
        <v>284769.39965982601</v>
      </c>
      <c r="M451" s="12">
        <v>267185.19505125098</v>
      </c>
    </row>
    <row r="452" spans="1:15" x14ac:dyDescent="0.25">
      <c r="A452" s="10">
        <v>44310</v>
      </c>
      <c r="B452" s="9" t="s">
        <v>20</v>
      </c>
      <c r="C452" s="9">
        <v>7.8142857142857149</v>
      </c>
      <c r="D452" s="9">
        <v>47.469565217391299</v>
      </c>
      <c r="E452" s="9">
        <v>28.24545454545455</v>
      </c>
      <c r="F452" s="9">
        <v>349691</v>
      </c>
      <c r="G452" s="12">
        <v>291950.75145001599</v>
      </c>
      <c r="J452" s="12">
        <v>291950.75145001599</v>
      </c>
      <c r="M452" s="12">
        <v>277763.261120626</v>
      </c>
    </row>
    <row r="453" spans="1:15" x14ac:dyDescent="0.25">
      <c r="A453" s="10">
        <v>44311</v>
      </c>
      <c r="B453" s="9" t="s">
        <v>20</v>
      </c>
      <c r="C453" s="9">
        <v>8.5952380952380949</v>
      </c>
      <c r="D453" s="9">
        <v>45.639130434782608</v>
      </c>
      <c r="E453" s="9">
        <v>28.75</v>
      </c>
      <c r="F453" s="9">
        <v>352991</v>
      </c>
      <c r="G453" s="12">
        <v>301966.438909219</v>
      </c>
      <c r="J453" s="12">
        <v>301966.438909219</v>
      </c>
      <c r="M453" s="12">
        <v>283816.89776242001</v>
      </c>
    </row>
    <row r="454" spans="1:15" x14ac:dyDescent="0.25">
      <c r="A454" s="10">
        <v>44312</v>
      </c>
      <c r="B454" s="9" t="s">
        <v>20</v>
      </c>
      <c r="C454" s="9">
        <v>12.25238095238095</v>
      </c>
      <c r="D454" s="9">
        <v>43.565217391304351</v>
      </c>
      <c r="E454" s="9">
        <v>28.97272727272728</v>
      </c>
      <c r="F454" s="9">
        <v>323023</v>
      </c>
      <c r="G454" s="12">
        <v>313142.640160451</v>
      </c>
      <c r="J454" s="12">
        <v>313142.640160451</v>
      </c>
      <c r="M454" s="12">
        <v>297592.87811261701</v>
      </c>
    </row>
    <row r="455" spans="1:15" x14ac:dyDescent="0.25">
      <c r="A455" s="10">
        <v>44313</v>
      </c>
      <c r="B455" s="9" t="s">
        <v>20</v>
      </c>
      <c r="C455" s="9">
        <v>14.29545454545455</v>
      </c>
      <c r="D455" s="9">
        <v>45.543478260869563</v>
      </c>
      <c r="E455" s="9">
        <v>29.55</v>
      </c>
      <c r="F455" s="9">
        <v>360927</v>
      </c>
      <c r="G455" s="12">
        <v>322337.20775711403</v>
      </c>
      <c r="J455" s="12">
        <v>322337.20775711403</v>
      </c>
      <c r="M455" s="12">
        <v>312028.371664226</v>
      </c>
    </row>
    <row r="456" spans="1:15" x14ac:dyDescent="0.25">
      <c r="A456" s="10">
        <v>44314</v>
      </c>
      <c r="B456" s="9" t="s">
        <v>20</v>
      </c>
      <c r="C456" s="9">
        <v>13.52380952380952</v>
      </c>
      <c r="D456" s="9">
        <v>45.000000000000007</v>
      </c>
      <c r="E456" s="9">
        <v>29.927272727272729</v>
      </c>
      <c r="F456" s="9">
        <v>379308</v>
      </c>
      <c r="G456" s="12">
        <v>334343.59175389598</v>
      </c>
      <c r="J456" s="12">
        <v>334343.59175389598</v>
      </c>
      <c r="M456" s="12">
        <v>322390.173997765</v>
      </c>
    </row>
    <row r="457" spans="1:15" x14ac:dyDescent="0.25">
      <c r="A457" s="10">
        <v>44315</v>
      </c>
      <c r="B457" s="9" t="s">
        <v>20</v>
      </c>
      <c r="C457" s="9">
        <v>9.3142857142857132</v>
      </c>
      <c r="D457" s="9">
        <v>47.843478260869567</v>
      </c>
      <c r="E457" s="9">
        <v>29.61363636363637</v>
      </c>
      <c r="F457" s="9">
        <v>386555</v>
      </c>
      <c r="G457" s="12">
        <v>354594.85328631202</v>
      </c>
      <c r="J457" s="12">
        <v>354594.85328631202</v>
      </c>
      <c r="M457" s="12">
        <v>340448.97190662898</v>
      </c>
    </row>
    <row r="458" spans="1:15" x14ac:dyDescent="0.25">
      <c r="A458" s="10">
        <v>44316</v>
      </c>
      <c r="B458" s="9" t="s">
        <v>20</v>
      </c>
      <c r="C458" s="9">
        <v>9.9761904761904781</v>
      </c>
      <c r="D458" s="9">
        <v>49.30869565217391</v>
      </c>
      <c r="E458" s="9">
        <v>29.431818181818191</v>
      </c>
      <c r="F458" s="9">
        <v>401993</v>
      </c>
      <c r="G458" s="12">
        <v>370822.20220031298</v>
      </c>
      <c r="J458" s="12">
        <v>370822.20220031298</v>
      </c>
      <c r="M458" s="12">
        <v>375639.91841767798</v>
      </c>
    </row>
    <row r="459" spans="1:15" x14ac:dyDescent="0.25">
      <c r="A459" s="10">
        <v>44317</v>
      </c>
      <c r="B459" s="9" t="s">
        <v>20</v>
      </c>
      <c r="C459" s="9">
        <v>7.9761904761904772</v>
      </c>
      <c r="D459" s="9">
        <v>49.291304347826092</v>
      </c>
      <c r="E459" s="9">
        <v>29.240909090909089</v>
      </c>
      <c r="F459" s="9">
        <v>392488</v>
      </c>
      <c r="G459" s="12">
        <v>379127.27693234698</v>
      </c>
      <c r="J459" s="12">
        <v>379127.27693234698</v>
      </c>
      <c r="M459" s="12">
        <v>399476.13483291102</v>
      </c>
      <c r="O459" s="5"/>
    </row>
    <row r="460" spans="1:15" x14ac:dyDescent="0.25">
      <c r="A460" s="10">
        <v>44318</v>
      </c>
      <c r="B460" s="9" t="s">
        <v>20</v>
      </c>
      <c r="C460" s="9">
        <v>7.7999999999999989</v>
      </c>
      <c r="D460" s="9">
        <v>50.673913043478258</v>
      </c>
      <c r="E460" s="9">
        <v>29.218181818181819</v>
      </c>
      <c r="F460" s="9">
        <v>368060</v>
      </c>
      <c r="G460" s="12">
        <v>376920.76267049898</v>
      </c>
      <c r="J460" s="12">
        <v>376920.76267049898</v>
      </c>
      <c r="M460" s="12">
        <v>406004.52975380799</v>
      </c>
      <c r="O460" s="5"/>
    </row>
    <row r="461" spans="1:15" x14ac:dyDescent="0.25">
      <c r="A461" s="10">
        <v>44319</v>
      </c>
      <c r="B461" s="9" t="s">
        <v>20</v>
      </c>
      <c r="C461" s="9">
        <v>8.7428571428571438</v>
      </c>
      <c r="D461" s="9">
        <v>54.46521739130435</v>
      </c>
      <c r="E461" s="9">
        <v>29.054545454545458</v>
      </c>
      <c r="F461" s="9">
        <v>357316</v>
      </c>
      <c r="G461" s="12">
        <v>389005.79966298101</v>
      </c>
      <c r="J461" s="12">
        <v>389005.79966298101</v>
      </c>
      <c r="M461" s="12">
        <v>388535.54969156801</v>
      </c>
      <c r="O461" s="5"/>
    </row>
    <row r="462" spans="1:15" x14ac:dyDescent="0.25">
      <c r="A462" s="10">
        <v>44320</v>
      </c>
      <c r="B462" s="9" t="s">
        <v>20</v>
      </c>
      <c r="C462" s="9">
        <v>8.2285714285714295</v>
      </c>
      <c r="D462" s="9">
        <v>55.021739130434781</v>
      </c>
      <c r="E462" s="9">
        <v>29.16363636363635</v>
      </c>
      <c r="F462" s="9">
        <v>382146</v>
      </c>
      <c r="G462" s="12">
        <v>392872.39353685698</v>
      </c>
      <c r="J462" s="12">
        <v>392872.39353685698</v>
      </c>
      <c r="M462" s="12">
        <v>414423.59883256198</v>
      </c>
      <c r="O462" s="5"/>
    </row>
    <row r="463" spans="1:15" x14ac:dyDescent="0.25">
      <c r="A463" s="10">
        <v>44321</v>
      </c>
      <c r="B463" s="9" t="s">
        <v>20</v>
      </c>
      <c r="C463" s="9">
        <v>7.3428571428571434</v>
      </c>
      <c r="D463" s="9">
        <v>55.14347826086955</v>
      </c>
      <c r="E463" s="9">
        <v>29.472727272727269</v>
      </c>
      <c r="F463" s="9">
        <v>412431</v>
      </c>
      <c r="G463" s="12">
        <v>402296.38155117398</v>
      </c>
      <c r="J463" s="12">
        <v>402296.38155117398</v>
      </c>
      <c r="M463" s="12">
        <v>408476.832469524</v>
      </c>
      <c r="O463" s="5"/>
    </row>
    <row r="464" spans="1:15" x14ac:dyDescent="0.25">
      <c r="A464" s="10">
        <v>44322</v>
      </c>
      <c r="B464" s="9" t="s">
        <v>20</v>
      </c>
      <c r="C464" s="9">
        <v>6.9047619047619033</v>
      </c>
      <c r="D464" s="9">
        <v>57.908695652173918</v>
      </c>
      <c r="E464" s="9">
        <v>29.195454545454549</v>
      </c>
      <c r="F464" s="9">
        <v>414188</v>
      </c>
      <c r="G464" s="12">
        <v>415462.75992240099</v>
      </c>
      <c r="J464" s="12">
        <v>415462.75992240099</v>
      </c>
      <c r="M464" s="12">
        <v>425030.48930858698</v>
      </c>
      <c r="O464" s="5"/>
    </row>
    <row r="465" spans="1:16" x14ac:dyDescent="0.25">
      <c r="A465" s="10">
        <v>44323</v>
      </c>
      <c r="B465" s="9" t="s">
        <v>20</v>
      </c>
      <c r="C465" s="9">
        <v>6.7047619047619049</v>
      </c>
      <c r="D465" s="9">
        <v>56.956521739130437</v>
      </c>
      <c r="E465" s="9">
        <v>28.786363636363639</v>
      </c>
      <c r="F465" s="9">
        <v>401078</v>
      </c>
      <c r="G465" s="12">
        <v>424023.19816005102</v>
      </c>
      <c r="J465" s="12">
        <v>424023.19816005102</v>
      </c>
      <c r="K465" s="12"/>
      <c r="M465" s="12">
        <v>443958.27451923297</v>
      </c>
    </row>
    <row r="466" spans="1:16" x14ac:dyDescent="0.25">
      <c r="A466" s="10">
        <v>44324</v>
      </c>
      <c r="B466" s="9" t="s">
        <v>20</v>
      </c>
      <c r="C466" s="9">
        <v>7.0809523809523789</v>
      </c>
      <c r="D466" s="9">
        <v>54.486956521739117</v>
      </c>
      <c r="E466" s="9">
        <v>29.4</v>
      </c>
      <c r="F466" s="9">
        <v>403405</v>
      </c>
      <c r="G466" s="12">
        <v>431312.04422485997</v>
      </c>
      <c r="J466" s="12">
        <v>431312.0442</v>
      </c>
      <c r="K466" s="5" t="s">
        <v>39</v>
      </c>
      <c r="M466" s="12">
        <v>450283.32510000002</v>
      </c>
      <c r="N466" s="12" t="s">
        <v>39</v>
      </c>
      <c r="P466" s="12"/>
    </row>
    <row r="467" spans="1:16" x14ac:dyDescent="0.25">
      <c r="A467" s="10">
        <v>44325</v>
      </c>
      <c r="B467" s="9" t="s">
        <v>20</v>
      </c>
      <c r="C467" s="9">
        <v>6.5750000000000002</v>
      </c>
      <c r="D467" s="9">
        <v>55.191304347826097</v>
      </c>
      <c r="E467" s="9">
        <v>29.52727272727272</v>
      </c>
      <c r="F467" s="9">
        <v>366494</v>
      </c>
      <c r="G467" s="12">
        <v>390423.80725441599</v>
      </c>
      <c r="J467" s="12">
        <v>393001.16106625297</v>
      </c>
      <c r="K467" s="12"/>
      <c r="M467" s="12">
        <v>456471.62569156202</v>
      </c>
      <c r="N467" s="9"/>
      <c r="P467" s="12"/>
    </row>
    <row r="468" spans="1:16" x14ac:dyDescent="0.25">
      <c r="A468" s="10">
        <v>44326</v>
      </c>
      <c r="B468" s="9" t="s">
        <v>20</v>
      </c>
      <c r="C468" s="9">
        <v>8.0666666666666682</v>
      </c>
      <c r="D468" s="9">
        <v>56.739130434782609</v>
      </c>
      <c r="E468" s="9">
        <v>28.959090909090911</v>
      </c>
      <c r="F468" s="9">
        <v>329942</v>
      </c>
      <c r="G468" s="12">
        <v>381791.699959333</v>
      </c>
      <c r="J468" s="12">
        <v>384694.63125463302</v>
      </c>
      <c r="K468" s="12"/>
      <c r="M468" s="12">
        <v>403581.62027582602</v>
      </c>
      <c r="N468" s="9"/>
      <c r="P468" s="12"/>
    </row>
    <row r="469" spans="1:16" x14ac:dyDescent="0.25">
      <c r="A469" s="10">
        <v>44327</v>
      </c>
      <c r="B469" s="9" t="s">
        <v>20</v>
      </c>
      <c r="C469" s="9">
        <v>7.7181818181818178</v>
      </c>
      <c r="D469" s="9">
        <v>57.743478260869558</v>
      </c>
      <c r="E469" s="9">
        <v>28.88636363636364</v>
      </c>
      <c r="F469" s="9">
        <v>348421</v>
      </c>
      <c r="G469" s="12">
        <v>374158.14705387503</v>
      </c>
      <c r="J469" s="12">
        <v>375707.47723042697</v>
      </c>
      <c r="K469" s="12"/>
      <c r="M469" s="12">
        <v>386004.74599807197</v>
      </c>
      <c r="N469" s="9"/>
      <c r="P469" s="12"/>
    </row>
    <row r="470" spans="1:16" x14ac:dyDescent="0.25">
      <c r="A470" s="10">
        <v>44328</v>
      </c>
      <c r="B470" s="9" t="s">
        <v>20</v>
      </c>
      <c r="C470" s="9">
        <v>6.7727272727272716</v>
      </c>
      <c r="D470" s="9">
        <v>59.930434782608707</v>
      </c>
      <c r="E470" s="9">
        <v>28.54545454545455</v>
      </c>
      <c r="F470" s="9">
        <v>362727</v>
      </c>
      <c r="G470" s="12">
        <v>363277.208968269</v>
      </c>
      <c r="J470" s="12">
        <v>366107.41716163198</v>
      </c>
      <c r="K470" s="12"/>
      <c r="M470" s="12">
        <v>367599.09750877402</v>
      </c>
      <c r="N470" s="9"/>
      <c r="P470" s="12"/>
    </row>
    <row r="471" spans="1:16" x14ac:dyDescent="0.25">
      <c r="A471" s="10">
        <v>44329</v>
      </c>
      <c r="B471" s="9" t="s">
        <v>20</v>
      </c>
      <c r="C471" s="9">
        <v>6.4333333333333318</v>
      </c>
      <c r="D471" s="9">
        <v>62.5</v>
      </c>
      <c r="E471" s="9">
        <v>28.15</v>
      </c>
      <c r="F471" s="9">
        <v>343144</v>
      </c>
      <c r="G471" s="12">
        <v>357935.95311698603</v>
      </c>
      <c r="J471" s="12">
        <v>355967.16028031398</v>
      </c>
      <c r="K471" s="12"/>
      <c r="M471" s="12">
        <v>342484.72770631203</v>
      </c>
      <c r="N471" s="9"/>
      <c r="P471" s="12"/>
    </row>
    <row r="472" spans="1:16" x14ac:dyDescent="0.25">
      <c r="A472" s="10">
        <v>44330</v>
      </c>
      <c r="B472" s="9" t="s">
        <v>20</v>
      </c>
      <c r="C472" s="9">
        <v>6.7571428571428571</v>
      </c>
      <c r="D472" s="9">
        <v>58.430434782608693</v>
      </c>
      <c r="E472" s="9">
        <v>29.059090909090909</v>
      </c>
      <c r="F472" s="9">
        <v>326098</v>
      </c>
      <c r="G472" s="12">
        <v>346554.084234735</v>
      </c>
      <c r="J472" s="12">
        <v>345363.061157619</v>
      </c>
      <c r="K472" s="12"/>
      <c r="M472" s="12">
        <v>349820.49980856199</v>
      </c>
      <c r="N472" s="9"/>
      <c r="P472" s="12"/>
    </row>
    <row r="473" spans="1:16" x14ac:dyDescent="0.25">
      <c r="A473" s="10">
        <v>44331</v>
      </c>
      <c r="B473" s="9" t="s">
        <v>20</v>
      </c>
      <c r="C473" s="9">
        <v>7.2571428571428571</v>
      </c>
      <c r="D473" s="9">
        <v>57.234782608695653</v>
      </c>
      <c r="E473" s="9">
        <v>28.890909090909091</v>
      </c>
      <c r="F473" s="9">
        <v>311170</v>
      </c>
      <c r="G473" s="12">
        <v>332803.37140524999</v>
      </c>
      <c r="J473" s="12">
        <v>334373.73076934402</v>
      </c>
      <c r="K473" s="12"/>
      <c r="M473" s="12">
        <v>322861.47671700199</v>
      </c>
      <c r="N473" s="9"/>
      <c r="P473" s="12"/>
    </row>
    <row r="474" spans="1:16" x14ac:dyDescent="0.25">
      <c r="A474" s="10">
        <v>44332</v>
      </c>
      <c r="B474" s="9" t="s">
        <v>20</v>
      </c>
      <c r="C474" s="9">
        <v>6.9349999999999978</v>
      </c>
      <c r="D474" s="9">
        <v>55.259090909090901</v>
      </c>
      <c r="E474" s="9">
        <v>28.968181818181819</v>
      </c>
      <c r="F474" s="9">
        <v>281386</v>
      </c>
      <c r="G474" s="12">
        <v>320548.81688955001</v>
      </c>
      <c r="J474" s="12">
        <v>323078.65120733698</v>
      </c>
      <c r="K474" s="12"/>
      <c r="M474" s="12">
        <v>305674.57139976398</v>
      </c>
      <c r="N474" s="9"/>
      <c r="P474" s="12"/>
    </row>
    <row r="475" spans="1:16" x14ac:dyDescent="0.25">
      <c r="A475" s="10">
        <v>44333</v>
      </c>
      <c r="B475" s="9" t="s">
        <v>20</v>
      </c>
      <c r="C475" s="9">
        <v>9.795238095238096</v>
      </c>
      <c r="D475" s="9">
        <v>59.939130434782612</v>
      </c>
      <c r="E475" s="9">
        <v>28.672727272727279</v>
      </c>
      <c r="F475" s="9">
        <v>263533</v>
      </c>
      <c r="G475" s="12">
        <v>310174.50952873501</v>
      </c>
      <c r="J475" s="12">
        <v>311556.83838773699</v>
      </c>
      <c r="K475" s="12"/>
      <c r="M475" s="12">
        <v>293899.21450504701</v>
      </c>
      <c r="N475" s="9"/>
      <c r="P475" s="12"/>
    </row>
    <row r="476" spans="1:16" x14ac:dyDescent="0.25">
      <c r="A476" s="10">
        <v>44334</v>
      </c>
      <c r="B476" s="9" t="s">
        <v>20</v>
      </c>
      <c r="C476" s="9">
        <v>6.7549999999999999</v>
      </c>
      <c r="D476" s="9">
        <v>70.413636363636385</v>
      </c>
      <c r="E476" s="9">
        <v>27.43809523809524</v>
      </c>
      <c r="F476" s="9">
        <v>267334</v>
      </c>
      <c r="G476" s="12">
        <v>300254.69633116602</v>
      </c>
      <c r="J476" s="12">
        <v>299885.59241447801</v>
      </c>
      <c r="K476" s="12"/>
      <c r="M476" s="12">
        <v>288132.742708862</v>
      </c>
      <c r="N476" s="9"/>
      <c r="P476" s="12"/>
    </row>
    <row r="477" spans="1:16" x14ac:dyDescent="0.25">
      <c r="A477" s="10">
        <v>44335</v>
      </c>
      <c r="B477" s="9" t="s">
        <v>20</v>
      </c>
      <c r="C477" s="9">
        <v>6.4095238095238107</v>
      </c>
      <c r="D477" s="9">
        <v>76.090909090909093</v>
      </c>
      <c r="E477" s="9">
        <v>26.857142857142861</v>
      </c>
      <c r="F477" s="9">
        <v>276110</v>
      </c>
      <c r="G477" s="12">
        <v>287524.79505825503</v>
      </c>
      <c r="J477" s="12">
        <v>288139.36883698398</v>
      </c>
      <c r="K477" s="12"/>
      <c r="M477" s="12">
        <v>282023.36717059201</v>
      </c>
      <c r="N477" s="9"/>
      <c r="P477" s="12"/>
    </row>
    <row r="478" spans="1:16" x14ac:dyDescent="0.25">
      <c r="A478" s="10">
        <v>44336</v>
      </c>
      <c r="B478" s="9" t="s">
        <v>20</v>
      </c>
      <c r="C478" s="9">
        <v>6.2050000000000001</v>
      </c>
      <c r="D478" s="9">
        <v>72.722727272727283</v>
      </c>
      <c r="E478" s="9">
        <v>27.276190476190479</v>
      </c>
      <c r="F478" s="9">
        <v>259551</v>
      </c>
      <c r="G478" s="12">
        <v>285581.35322644899</v>
      </c>
      <c r="J478" s="12">
        <v>276388.796449374</v>
      </c>
      <c r="K478" s="12"/>
      <c r="M478" s="12">
        <v>267933.41644179</v>
      </c>
      <c r="N478" s="5"/>
      <c r="P478" s="12"/>
    </row>
    <row r="479" spans="1:16" x14ac:dyDescent="0.25">
      <c r="A479" s="10">
        <v>44337</v>
      </c>
      <c r="B479" s="9" t="s">
        <v>20</v>
      </c>
      <c r="C479" s="9">
        <v>6.7272727272727302</v>
      </c>
      <c r="D479" s="9">
        <v>72.309090909090926</v>
      </c>
      <c r="E479" s="9">
        <v>27.61363636363636</v>
      </c>
      <c r="F479" s="9">
        <v>257299</v>
      </c>
      <c r="G479" s="12">
        <v>263639.58774968702</v>
      </c>
      <c r="J479" s="12">
        <v>264699.85910351598</v>
      </c>
      <c r="K479" s="12"/>
      <c r="M479" s="12">
        <v>288585.01398911199</v>
      </c>
      <c r="N479" s="5"/>
      <c r="P479" s="12"/>
    </row>
    <row r="480" spans="1:16" x14ac:dyDescent="0.25">
      <c r="A480" s="10">
        <v>44338</v>
      </c>
      <c r="B480" s="9" t="s">
        <v>20</v>
      </c>
      <c r="C480" s="9">
        <v>6.8571428571428568</v>
      </c>
      <c r="D480" s="9">
        <v>64.481818181818184</v>
      </c>
      <c r="E480" s="9">
        <v>28.827272727272721</v>
      </c>
      <c r="F480" s="9">
        <v>240842</v>
      </c>
      <c r="G480" s="12">
        <v>250845.757098695</v>
      </c>
      <c r="J480" s="12">
        <v>253133.25081736801</v>
      </c>
      <c r="K480" s="12"/>
      <c r="M480" s="12">
        <v>236718.47133708801</v>
      </c>
      <c r="N480" s="5"/>
      <c r="P480" s="12"/>
    </row>
    <row r="481" spans="1:16" x14ac:dyDescent="0.25">
      <c r="A481" s="10">
        <v>44339</v>
      </c>
      <c r="B481" s="9" t="s">
        <v>20</v>
      </c>
      <c r="C481" s="9">
        <v>7.6105263157894747</v>
      </c>
      <c r="D481" s="9">
        <v>60.404761904761912</v>
      </c>
      <c r="E481" s="9">
        <v>29.01428571428572</v>
      </c>
      <c r="F481" s="9">
        <v>222315</v>
      </c>
      <c r="G481" s="12">
        <v>238666.984815326</v>
      </c>
      <c r="J481" s="12">
        <v>241743.90575095601</v>
      </c>
      <c r="K481" s="12"/>
      <c r="M481" s="12">
        <v>243934.87490495999</v>
      </c>
      <c r="N481" s="5"/>
      <c r="P481" s="12"/>
    </row>
    <row r="482" spans="1:16" x14ac:dyDescent="0.25">
      <c r="A482" s="10">
        <v>44340</v>
      </c>
      <c r="B482" s="9" t="s">
        <v>20</v>
      </c>
      <c r="C482" s="9">
        <v>7.8380952380952378</v>
      </c>
      <c r="D482" s="9">
        <v>54.731818181818177</v>
      </c>
      <c r="E482" s="9">
        <v>29.65909090909091</v>
      </c>
      <c r="F482" s="9">
        <v>196427</v>
      </c>
      <c r="G482" s="12">
        <v>229261.72306940501</v>
      </c>
      <c r="J482" s="12">
        <v>230580.69779183599</v>
      </c>
      <c r="K482" s="12"/>
      <c r="M482" s="12">
        <v>225466.588348319</v>
      </c>
      <c r="N482" s="5"/>
      <c r="P482" s="12"/>
    </row>
    <row r="483" spans="1:16" x14ac:dyDescent="0.25">
      <c r="A483" s="10">
        <v>44341</v>
      </c>
      <c r="B483" s="9" t="s">
        <v>20</v>
      </c>
      <c r="C483" s="9">
        <v>8.2952380952380942</v>
      </c>
      <c r="D483" s="9">
        <v>54.404545454545463</v>
      </c>
      <c r="E483" s="9">
        <v>29.177272727272729</v>
      </c>
      <c r="F483" s="9">
        <v>208921</v>
      </c>
      <c r="G483" s="12">
        <v>218749.04010794699</v>
      </c>
      <c r="J483" s="12">
        <v>219686.29881553099</v>
      </c>
      <c r="K483" s="12"/>
      <c r="M483" s="12">
        <v>224928.19116606601</v>
      </c>
      <c r="N483" s="5"/>
      <c r="P483" s="12"/>
    </row>
    <row r="484" spans="1:16" x14ac:dyDescent="0.25">
      <c r="A484" s="10">
        <v>44342</v>
      </c>
      <c r="B484" s="9" t="s">
        <v>20</v>
      </c>
      <c r="C484" s="9">
        <v>9.9949999999999992</v>
      </c>
      <c r="D484" s="9">
        <v>55.504761904761899</v>
      </c>
      <c r="E484" s="9">
        <v>28.81818181818182</v>
      </c>
      <c r="F484" s="9">
        <v>211298</v>
      </c>
      <c r="G484" s="12">
        <v>210795.89477000799</v>
      </c>
      <c r="J484" s="12">
        <v>209097.18031786499</v>
      </c>
      <c r="K484" s="12"/>
      <c r="M484" s="12">
        <v>212597.222293959</v>
      </c>
      <c r="N484" s="5"/>
      <c r="P484" s="12"/>
    </row>
    <row r="485" spans="1:16" x14ac:dyDescent="0.25">
      <c r="A485" s="10">
        <v>44343</v>
      </c>
      <c r="B485" s="9" t="s">
        <v>20</v>
      </c>
      <c r="C485" s="9">
        <v>8.6150000000000002</v>
      </c>
      <c r="D485" s="9">
        <v>57.895238095238092</v>
      </c>
      <c r="E485" s="9">
        <v>29.06818181818182</v>
      </c>
      <c r="F485" s="9">
        <v>186364</v>
      </c>
      <c r="G485" s="12">
        <v>201308.152358005</v>
      </c>
      <c r="J485" s="12">
        <v>198843.74009316001</v>
      </c>
      <c r="K485" s="12"/>
      <c r="M485" s="12">
        <v>210139.33797367901</v>
      </c>
      <c r="N485" s="5"/>
      <c r="P485" s="12"/>
    </row>
    <row r="486" spans="1:16" x14ac:dyDescent="0.25">
      <c r="A486" s="10">
        <v>44344</v>
      </c>
      <c r="B486" s="9" t="s">
        <v>20</v>
      </c>
      <c r="C486" s="9">
        <v>6.3049999999999988</v>
      </c>
      <c r="D486" s="9">
        <v>64.622727272727261</v>
      </c>
      <c r="E486" s="9">
        <v>28.763636363636369</v>
      </c>
      <c r="F486" s="9">
        <v>173790</v>
      </c>
      <c r="G486" s="12">
        <v>193028.674770137</v>
      </c>
      <c r="J486" s="12">
        <v>188950.53389769001</v>
      </c>
      <c r="K486" s="12"/>
      <c r="M486" s="12">
        <v>199077.072498508</v>
      </c>
      <c r="N486" s="5"/>
      <c r="P486" s="12"/>
    </row>
    <row r="487" spans="1:16" x14ac:dyDescent="0.25">
      <c r="A487" s="10">
        <v>44345</v>
      </c>
      <c r="B487" s="9" t="s">
        <v>20</v>
      </c>
      <c r="C487" s="9">
        <v>6.2550000000000008</v>
      </c>
      <c r="D487" s="9">
        <v>66.8</v>
      </c>
      <c r="E487" s="9">
        <v>28.457142857142859</v>
      </c>
      <c r="F487" s="9">
        <v>165553</v>
      </c>
      <c r="G487" s="12">
        <v>189759.86534297801</v>
      </c>
      <c r="J487" s="12">
        <v>179436.59146016001</v>
      </c>
      <c r="K487" s="12"/>
      <c r="M487" s="12">
        <v>193094.77611911201</v>
      </c>
      <c r="N487" s="5"/>
      <c r="P487" s="12"/>
    </row>
    <row r="488" spans="1:16" x14ac:dyDescent="0.25">
      <c r="A488" s="10">
        <v>44346</v>
      </c>
      <c r="B488" s="9" t="s">
        <v>20</v>
      </c>
      <c r="C488" s="9">
        <v>6.339999999999999</v>
      </c>
      <c r="D488" s="9">
        <v>65.400000000000006</v>
      </c>
      <c r="E488" s="9">
        <v>28.642857142857139</v>
      </c>
      <c r="F488" s="9">
        <v>152734</v>
      </c>
      <c r="G488" s="12">
        <v>175495.24155063601</v>
      </c>
      <c r="J488" s="12">
        <v>170315.796600823</v>
      </c>
      <c r="K488" s="12"/>
      <c r="M488" s="12">
        <v>193545.55020814401</v>
      </c>
      <c r="N488" s="5"/>
      <c r="P488" s="12"/>
    </row>
    <row r="489" spans="1:16" x14ac:dyDescent="0.25">
      <c r="A489" s="10">
        <v>44347</v>
      </c>
      <c r="B489" s="9" t="s">
        <v>20</v>
      </c>
      <c r="C489" s="9">
        <v>8.0350000000000001</v>
      </c>
      <c r="D489" s="9">
        <v>63.877272727272732</v>
      </c>
      <c r="E489" s="9">
        <v>28.99523809523809</v>
      </c>
      <c r="F489" s="9">
        <v>127510</v>
      </c>
      <c r="G489" s="12">
        <v>158013.43137070601</v>
      </c>
      <c r="J489" s="12">
        <v>161597.31239341199</v>
      </c>
      <c r="K489" s="12"/>
      <c r="M489" s="12">
        <v>170174.42384210799</v>
      </c>
      <c r="N489" s="5"/>
      <c r="P489" s="12"/>
    </row>
    <row r="490" spans="1:16" x14ac:dyDescent="0.25">
      <c r="A490" s="10">
        <v>44348</v>
      </c>
      <c r="B490" s="9" t="s">
        <v>20</v>
      </c>
      <c r="C490" s="9">
        <v>6.7476190476190467</v>
      </c>
      <c r="D490" s="9">
        <v>68.395652173913035</v>
      </c>
      <c r="E490" s="9">
        <v>28.34090909090909</v>
      </c>
      <c r="F490" s="9">
        <v>132788</v>
      </c>
      <c r="G490" s="12">
        <v>149324.02480976001</v>
      </c>
      <c r="J490" s="12">
        <v>153286.03404047299</v>
      </c>
      <c r="K490" s="12"/>
      <c r="M490" s="12">
        <v>151643.51168408</v>
      </c>
      <c r="N490" s="5"/>
      <c r="P490" s="12"/>
    </row>
    <row r="491" spans="1:16" x14ac:dyDescent="0.25">
      <c r="A491" s="10">
        <v>44349</v>
      </c>
      <c r="B491" s="9" t="s">
        <v>20</v>
      </c>
      <c r="C491" s="9">
        <v>8.0666666666666664</v>
      </c>
      <c r="D491" s="9">
        <v>65.560869565217402</v>
      </c>
      <c r="E491" s="9">
        <v>28.822727272727271</v>
      </c>
      <c r="F491" s="9">
        <v>134154</v>
      </c>
      <c r="G491" s="12">
        <v>141552.340689017</v>
      </c>
      <c r="J491" s="12">
        <v>145383.054234037</v>
      </c>
      <c r="K491" s="12"/>
      <c r="M491" s="12">
        <v>147029.434106228</v>
      </c>
      <c r="N491" s="5"/>
      <c r="P491" s="12"/>
    </row>
    <row r="492" spans="1:16" x14ac:dyDescent="0.25">
      <c r="A492" s="10">
        <v>44350</v>
      </c>
      <c r="B492" s="9" t="s">
        <v>20</v>
      </c>
      <c r="C492" s="9">
        <v>8.3523809523809511</v>
      </c>
      <c r="D492" s="9">
        <v>65.147826086956528</v>
      </c>
      <c r="E492" s="9">
        <v>29.009090909090901</v>
      </c>
      <c r="F492" s="9">
        <v>132364</v>
      </c>
      <c r="G492" s="12">
        <v>140351.13983755</v>
      </c>
      <c r="J492" s="12">
        <v>137886.12806489601</v>
      </c>
      <c r="K492" s="12"/>
      <c r="M492" s="12">
        <v>137043.527795745</v>
      </c>
      <c r="N492" s="5"/>
      <c r="P492" s="12"/>
    </row>
    <row r="493" spans="1:16" x14ac:dyDescent="0.25">
      <c r="A493" s="10">
        <v>44351</v>
      </c>
      <c r="B493" s="9" t="s">
        <v>20</v>
      </c>
      <c r="C493" s="9">
        <v>8.1350000000000016</v>
      </c>
      <c r="D493" s="9">
        <v>67.160869565217411</v>
      </c>
      <c r="E493" s="9">
        <v>27.331818181818189</v>
      </c>
      <c r="F493" s="9">
        <v>120529</v>
      </c>
      <c r="G493" s="12">
        <v>128181.730601059</v>
      </c>
      <c r="J493" s="12">
        <v>130790.12687733</v>
      </c>
      <c r="K493" s="12"/>
      <c r="M493" s="12">
        <v>137939.16558966099</v>
      </c>
      <c r="N493" s="5"/>
      <c r="P493" s="12"/>
    </row>
    <row r="494" spans="1:16" x14ac:dyDescent="0.25">
      <c r="A494" s="10">
        <v>44352</v>
      </c>
      <c r="B494" s="9" t="s">
        <v>20</v>
      </c>
      <c r="C494" s="9">
        <v>7.5619047619047626</v>
      </c>
      <c r="D494" s="9">
        <v>66.956521739130451</v>
      </c>
      <c r="E494" s="9">
        <v>27.059090909090909</v>
      </c>
      <c r="F494" s="9">
        <v>114460</v>
      </c>
      <c r="G494" s="12">
        <v>126403.485735333</v>
      </c>
      <c r="J494" s="12">
        <v>124087.472726682</v>
      </c>
      <c r="K494" s="12"/>
      <c r="M494" s="12">
        <v>119564.47772682999</v>
      </c>
      <c r="N494" s="5"/>
      <c r="P494" s="12"/>
    </row>
    <row r="495" spans="1:16" x14ac:dyDescent="0.25">
      <c r="A495" s="10">
        <v>44353</v>
      </c>
      <c r="B495" s="9" t="s">
        <v>20</v>
      </c>
      <c r="C495" s="9">
        <v>7.3545454545454536</v>
      </c>
      <c r="D495" s="9">
        <v>64.513043478260869</v>
      </c>
      <c r="E495" s="9">
        <v>27.577272727272732</v>
      </c>
      <c r="F495" s="9">
        <v>100636</v>
      </c>
      <c r="G495" s="12">
        <v>121069.12696638</v>
      </c>
      <c r="J495" s="12">
        <v>117768.54719995199</v>
      </c>
      <c r="K495" s="12"/>
      <c r="M495" s="12">
        <v>122513.105897587</v>
      </c>
      <c r="N495" s="5"/>
      <c r="P495" s="12"/>
    </row>
    <row r="496" spans="1:16" x14ac:dyDescent="0.25">
      <c r="A496" s="10">
        <v>44354</v>
      </c>
      <c r="B496" s="9" t="s">
        <v>20</v>
      </c>
      <c r="C496" s="9">
        <v>7.9428571428571431</v>
      </c>
      <c r="D496" s="9">
        <v>61.695652173913047</v>
      </c>
      <c r="E496" s="9">
        <v>28.036363636363639</v>
      </c>
      <c r="F496" s="9">
        <v>86498</v>
      </c>
      <c r="G496" s="12">
        <v>114159.843364306</v>
      </c>
      <c r="J496" s="12">
        <v>111822.07024869299</v>
      </c>
      <c r="K496" s="12"/>
      <c r="M496" s="12">
        <v>112151.635855253</v>
      </c>
      <c r="N496" s="5"/>
      <c r="P496" s="12"/>
    </row>
    <row r="497" spans="1:16" x14ac:dyDescent="0.25">
      <c r="A497" s="10">
        <v>44355</v>
      </c>
      <c r="B497" s="9" t="s">
        <v>20</v>
      </c>
      <c r="C497" s="9">
        <v>7.8136363636363626</v>
      </c>
      <c r="D497" s="9">
        <v>62.178260869565221</v>
      </c>
      <c r="E497" s="9">
        <v>28.695454545454542</v>
      </c>
      <c r="F497" s="9">
        <v>92596</v>
      </c>
      <c r="G497" s="12">
        <v>106207.282770206</v>
      </c>
      <c r="J497" s="12">
        <v>106235.44632714</v>
      </c>
      <c r="K497" s="12"/>
      <c r="M497" s="12">
        <v>105551.983497742</v>
      </c>
      <c r="N497" s="5"/>
      <c r="P497" s="12"/>
    </row>
    <row r="498" spans="1:16" x14ac:dyDescent="0.25">
      <c r="A498" s="10">
        <v>44356</v>
      </c>
      <c r="B498" s="9" t="s">
        <v>20</v>
      </c>
      <c r="C498" s="9">
        <v>7.2285714285714278</v>
      </c>
      <c r="D498" s="9">
        <v>65.434782608695656</v>
      </c>
      <c r="E498" s="9">
        <v>29.609090909090909</v>
      </c>
      <c r="F498" s="9">
        <v>93463</v>
      </c>
      <c r="G498" s="12">
        <v>100014.07859551899</v>
      </c>
      <c r="J498" s="12">
        <v>100995.076515124</v>
      </c>
      <c r="K498" s="12"/>
      <c r="M498" s="12">
        <v>96862.562518038801</v>
      </c>
      <c r="N498" s="5"/>
      <c r="P498" s="12"/>
    </row>
    <row r="499" spans="1:16" x14ac:dyDescent="0.25">
      <c r="A499" s="10">
        <v>44357</v>
      </c>
      <c r="B499" s="9" t="s">
        <v>20</v>
      </c>
      <c r="C499" s="9">
        <v>7.0000000000000018</v>
      </c>
      <c r="D499" s="9">
        <v>70.254545454545465</v>
      </c>
      <c r="E499" s="9">
        <v>29.163636363636371</v>
      </c>
      <c r="F499" s="9">
        <v>92291</v>
      </c>
      <c r="G499" s="12">
        <v>97285.9216843795</v>
      </c>
      <c r="J499" s="12">
        <v>96086.636438812406</v>
      </c>
      <c r="K499" s="12"/>
      <c r="M499" s="12">
        <v>91292.519542894501</v>
      </c>
      <c r="N499" s="5"/>
      <c r="P499" s="12"/>
    </row>
    <row r="500" spans="1:16" x14ac:dyDescent="0.25">
      <c r="A500" s="10">
        <v>44358</v>
      </c>
      <c r="B500" s="9" t="s">
        <v>20</v>
      </c>
      <c r="C500" s="9">
        <v>6.7857142857142856</v>
      </c>
      <c r="D500" s="9">
        <v>70.8</v>
      </c>
      <c r="E500" s="9">
        <v>28.981818181818181</v>
      </c>
      <c r="F500" s="9">
        <v>84332</v>
      </c>
      <c r="G500" s="12">
        <v>92062.7478721722</v>
      </c>
      <c r="J500" s="12">
        <v>91495.320697507399</v>
      </c>
      <c r="K500" s="12"/>
      <c r="M500" s="12">
        <v>87741.963826919804</v>
      </c>
      <c r="N500" s="5"/>
      <c r="P500" s="12"/>
    </row>
    <row r="501" spans="1:16" x14ac:dyDescent="0.25">
      <c r="A501" s="10">
        <v>44359</v>
      </c>
      <c r="B501" s="9" t="s">
        <v>20</v>
      </c>
      <c r="C501" s="9">
        <v>6.6904761904761907</v>
      </c>
      <c r="D501" s="9">
        <v>73.591304347826096</v>
      </c>
      <c r="E501" s="9">
        <v>28.58636363636364</v>
      </c>
      <c r="F501" s="9">
        <v>80834</v>
      </c>
      <c r="G501" s="12">
        <v>85329.757843464904</v>
      </c>
      <c r="J501" s="12">
        <v>87206.055183335906</v>
      </c>
      <c r="K501" s="12"/>
      <c r="M501" s="12">
        <v>81523.644346122004</v>
      </c>
      <c r="N501" s="5"/>
      <c r="P501" s="12"/>
    </row>
    <row r="502" spans="1:16" x14ac:dyDescent="0.25">
      <c r="A502" s="10">
        <v>44360</v>
      </c>
      <c r="B502" s="9" t="s">
        <v>20</v>
      </c>
      <c r="C502" s="9">
        <v>6.5333333333333341</v>
      </c>
      <c r="D502" s="9">
        <v>73.736363636363635</v>
      </c>
      <c r="E502" s="9">
        <v>27.86666666666666</v>
      </c>
      <c r="F502" s="9">
        <v>70421</v>
      </c>
      <c r="G502" s="12">
        <v>80286.684997350705</v>
      </c>
      <c r="J502" s="12">
        <v>83203.679169438794</v>
      </c>
      <c r="K502" s="12"/>
      <c r="M502" s="12">
        <v>75714.654796504095</v>
      </c>
      <c r="N502" s="5"/>
      <c r="P502" s="12"/>
    </row>
    <row r="503" spans="1:16" x14ac:dyDescent="0.25">
      <c r="A503" s="10">
        <v>44361</v>
      </c>
      <c r="B503" s="9" t="s">
        <v>20</v>
      </c>
      <c r="C503" s="9">
        <v>8.3428571428571434</v>
      </c>
      <c r="D503" s="9">
        <v>73.973913043478262</v>
      </c>
      <c r="E503" s="9">
        <v>28.490909090909089</v>
      </c>
      <c r="F503" s="9">
        <v>60471</v>
      </c>
      <c r="G503" s="12">
        <v>75570.033398867105</v>
      </c>
      <c r="J503" s="12">
        <v>79473.099368227398</v>
      </c>
      <c r="K503" s="12"/>
      <c r="M503" s="12">
        <v>71529.435235051395</v>
      </c>
      <c r="N503" s="5"/>
      <c r="P503" s="12"/>
    </row>
    <row r="504" spans="1:16" x14ac:dyDescent="0.25">
      <c r="A504" s="10">
        <v>44362</v>
      </c>
      <c r="B504" s="9" t="s">
        <v>20</v>
      </c>
      <c r="C504" s="9">
        <v>8.3000000000000025</v>
      </c>
      <c r="D504" s="9">
        <v>73.665217391304353</v>
      </c>
      <c r="E504" s="9">
        <v>28.43181818181818</v>
      </c>
      <c r="F504" s="9">
        <v>62224</v>
      </c>
      <c r="G504" s="12">
        <v>71586.052054339307</v>
      </c>
      <c r="J504" s="12">
        <v>75999.418352730296</v>
      </c>
      <c r="K504" s="12"/>
      <c r="M504" s="12">
        <v>67289.897077182002</v>
      </c>
      <c r="N504" s="5"/>
      <c r="P504" s="12"/>
    </row>
    <row r="505" spans="1:16" x14ac:dyDescent="0.25">
      <c r="A505" s="10">
        <v>44363</v>
      </c>
      <c r="B505" s="9" t="s">
        <v>20</v>
      </c>
      <c r="C505" s="9">
        <v>9.1666666666666661</v>
      </c>
      <c r="D505" s="9">
        <v>76.313043478260866</v>
      </c>
      <c r="E505" s="9">
        <v>28.572727272727271</v>
      </c>
      <c r="F505" s="9">
        <v>67208</v>
      </c>
      <c r="G505" s="12">
        <v>67598.927327192898</v>
      </c>
      <c r="J505" s="12">
        <v>72768.039816036398</v>
      </c>
      <c r="K505" s="12"/>
      <c r="M505" s="12">
        <v>63942.345043313202</v>
      </c>
      <c r="N505" s="5"/>
      <c r="P505" s="12"/>
    </row>
    <row r="506" spans="1:16" x14ac:dyDescent="0.25">
      <c r="A506" s="10">
        <v>44364</v>
      </c>
      <c r="B506" s="9" t="s">
        <v>20</v>
      </c>
      <c r="C506" s="9">
        <v>9.0809523809523807</v>
      </c>
      <c r="D506" s="9">
        <v>75.326086956521735</v>
      </c>
      <c r="E506" s="9">
        <v>28.777272727272731</v>
      </c>
      <c r="F506" s="9">
        <v>62480</v>
      </c>
      <c r="G506" s="12">
        <v>71758.335763089402</v>
      </c>
      <c r="J506" s="12">
        <v>69764.753140868197</v>
      </c>
      <c r="K506" s="12"/>
      <c r="M506" s="12">
        <v>60553.657702508499</v>
      </c>
      <c r="N506" s="5"/>
      <c r="P506" s="12"/>
    </row>
    <row r="507" spans="1:16" x14ac:dyDescent="0.25">
      <c r="A507" s="10">
        <v>44365</v>
      </c>
      <c r="B507" s="9" t="s">
        <v>20</v>
      </c>
      <c r="C507" s="9">
        <v>7.7428571428571402</v>
      </c>
      <c r="D507" s="9">
        <v>76.960869565217394</v>
      </c>
      <c r="E507" s="9">
        <v>28.768181818181819</v>
      </c>
      <c r="F507" s="9">
        <v>60753</v>
      </c>
      <c r="G507" s="12">
        <v>68715.265263181704</v>
      </c>
      <c r="J507" s="12">
        <v>66975.799683521996</v>
      </c>
      <c r="K507" s="12"/>
      <c r="M507" s="12">
        <v>61960.892139324496</v>
      </c>
      <c r="N507" s="5"/>
      <c r="P507" s="12"/>
    </row>
    <row r="508" spans="1:16" x14ac:dyDescent="0.25">
      <c r="A508" s="10">
        <v>44366</v>
      </c>
      <c r="B508" s="9" t="s">
        <v>20</v>
      </c>
      <c r="C508" s="9">
        <v>7.5636363636363626</v>
      </c>
      <c r="D508" s="9">
        <v>77.834782608695647</v>
      </c>
      <c r="E508" s="9">
        <v>27.945454545454542</v>
      </c>
      <c r="F508" s="9">
        <v>58226</v>
      </c>
      <c r="G508" s="12">
        <v>69555.334152072697</v>
      </c>
      <c r="J508" s="12">
        <v>64387.923061843299</v>
      </c>
      <c r="K508" s="12"/>
      <c r="M508" s="12">
        <v>57622.116743090803</v>
      </c>
      <c r="N508" s="5"/>
      <c r="P508" s="12"/>
    </row>
    <row r="509" spans="1:16" x14ac:dyDescent="0.25">
      <c r="A509" s="10">
        <v>44367</v>
      </c>
      <c r="B509" s="9" t="s">
        <v>20</v>
      </c>
      <c r="C509" s="9">
        <v>7.1809523809523812</v>
      </c>
      <c r="D509" s="9">
        <v>78.030434782608694</v>
      </c>
      <c r="E509" s="9">
        <v>28.327272727272721</v>
      </c>
      <c r="F509" s="9">
        <v>53449</v>
      </c>
      <c r="G509" s="12">
        <v>66750.315117894206</v>
      </c>
      <c r="J509" s="12">
        <v>61988.405590654598</v>
      </c>
      <c r="K509" s="12"/>
      <c r="M509" s="12">
        <v>57831.639422870001</v>
      </c>
      <c r="N509" s="5"/>
      <c r="P509" s="12"/>
    </row>
    <row r="510" spans="1:16" x14ac:dyDescent="0.25">
      <c r="A510" s="10">
        <v>44368</v>
      </c>
      <c r="B510" s="9" t="s">
        <v>20</v>
      </c>
      <c r="C510" s="9">
        <v>7.6714285714285726</v>
      </c>
      <c r="D510" s="9">
        <v>72.421739130434801</v>
      </c>
      <c r="E510" s="9">
        <v>28.827272727272732</v>
      </c>
      <c r="F510" s="9">
        <v>42640</v>
      </c>
      <c r="G510" s="12">
        <v>59031.243221796598</v>
      </c>
      <c r="J510" s="12">
        <v>59765.0928418927</v>
      </c>
      <c r="K510" s="12"/>
      <c r="M510" s="12">
        <v>54615.076750034801</v>
      </c>
      <c r="N510" s="5"/>
      <c r="P510" s="12"/>
    </row>
    <row r="511" spans="1:16" x14ac:dyDescent="0.25">
      <c r="A511" s="10">
        <v>44369</v>
      </c>
      <c r="B511" s="9" t="s">
        <v>20</v>
      </c>
      <c r="C511" s="9">
        <v>7.7904761904761912</v>
      </c>
      <c r="D511" s="9">
        <v>68.060869565217402</v>
      </c>
      <c r="E511" s="9">
        <v>29.41363636363636</v>
      </c>
      <c r="F511" s="9">
        <v>50848</v>
      </c>
      <c r="G511" s="12">
        <v>56165.965503829102</v>
      </c>
      <c r="J511" s="12">
        <v>57706.408130572599</v>
      </c>
      <c r="K511" s="12"/>
      <c r="M511" s="12">
        <v>50519.465619227602</v>
      </c>
      <c r="N511" s="5"/>
      <c r="P511" s="12"/>
    </row>
    <row r="512" spans="1:16" x14ac:dyDescent="0.25">
      <c r="A512" s="10">
        <v>44370</v>
      </c>
      <c r="B512" s="9" t="s">
        <v>20</v>
      </c>
      <c r="C512" s="9">
        <v>8.5047619047619047</v>
      </c>
      <c r="D512" s="9">
        <v>68.921739130434801</v>
      </c>
      <c r="E512" s="9">
        <v>29.24545454545455</v>
      </c>
      <c r="F512" s="9">
        <v>54069</v>
      </c>
      <c r="G512" s="12">
        <v>52623.853189315203</v>
      </c>
      <c r="J512" s="12">
        <v>55801.358549001903</v>
      </c>
      <c r="K512" s="12"/>
      <c r="M512" s="12">
        <v>49540.548171440198</v>
      </c>
      <c r="N512" s="5"/>
      <c r="P512" s="12"/>
    </row>
    <row r="513" spans="1:16" x14ac:dyDescent="0.25">
      <c r="A513" s="10">
        <v>44371</v>
      </c>
      <c r="B513" s="9" t="s">
        <v>20</v>
      </c>
      <c r="C513" s="9">
        <v>7.2952380952380951</v>
      </c>
      <c r="D513" s="9">
        <v>72.113043478260877</v>
      </c>
      <c r="E513" s="9">
        <v>28.736363636363631</v>
      </c>
      <c r="F513" s="9">
        <v>51667</v>
      </c>
      <c r="G513" s="12">
        <v>52790.715037324699</v>
      </c>
      <c r="J513" s="12">
        <v>54039.533996066501</v>
      </c>
      <c r="K513" s="12"/>
      <c r="M513" s="12">
        <v>47174.3218022898</v>
      </c>
      <c r="N513" s="5"/>
      <c r="P513" s="12"/>
    </row>
    <row r="514" spans="1:16" x14ac:dyDescent="0.25">
      <c r="A514" s="10">
        <v>44372</v>
      </c>
      <c r="B514" s="9" t="s">
        <v>20</v>
      </c>
      <c r="C514" s="9">
        <v>8.2476190476190503</v>
      </c>
      <c r="D514" s="9">
        <v>69.517391304347825</v>
      </c>
      <c r="E514" s="9">
        <v>28.8</v>
      </c>
      <c r="F514" s="9">
        <v>48698</v>
      </c>
      <c r="G514" s="12">
        <v>51584.558523111496</v>
      </c>
      <c r="J514" s="12">
        <v>52411.1004795802</v>
      </c>
      <c r="K514" s="12"/>
      <c r="M514" s="12">
        <v>47178.783874858098</v>
      </c>
      <c r="N514" s="5"/>
      <c r="P514" s="12"/>
    </row>
    <row r="515" spans="1:16" x14ac:dyDescent="0.25">
      <c r="A515" s="10">
        <v>44373</v>
      </c>
      <c r="B515" s="9" t="s">
        <v>20</v>
      </c>
      <c r="C515" s="9">
        <v>8.3047619047619037</v>
      </c>
      <c r="D515" s="9">
        <v>69.795652173913055</v>
      </c>
      <c r="E515" s="9">
        <v>28.936363636363641</v>
      </c>
      <c r="F515" s="9">
        <v>50040</v>
      </c>
      <c r="G515" s="12">
        <v>52951.473496979801</v>
      </c>
      <c r="J515" s="12">
        <v>50906.788811177699</v>
      </c>
      <c r="K515" s="12"/>
      <c r="M515" s="12">
        <v>45727.968384596599</v>
      </c>
      <c r="N515" s="5"/>
      <c r="P515" s="12"/>
    </row>
    <row r="516" spans="1:16" x14ac:dyDescent="0.25">
      <c r="A516" s="10">
        <v>44374</v>
      </c>
      <c r="B516" s="9" t="s">
        <v>20</v>
      </c>
      <c r="C516" s="9">
        <v>7.7142857142857144</v>
      </c>
      <c r="D516" s="9">
        <v>72.195652173913047</v>
      </c>
      <c r="E516" s="9">
        <v>28.91363636363636</v>
      </c>
      <c r="F516" s="9">
        <v>46148</v>
      </c>
      <c r="G516" s="12">
        <v>46543.886942611804</v>
      </c>
      <c r="J516" s="12">
        <v>49517.879665724497</v>
      </c>
      <c r="K516" s="12"/>
      <c r="M516" s="12">
        <v>46043.951323265203</v>
      </c>
      <c r="N516" s="5"/>
      <c r="P516" s="12"/>
    </row>
    <row r="517" spans="1:16" x14ac:dyDescent="0.25">
      <c r="A517" s="10">
        <v>44375</v>
      </c>
      <c r="B517" s="9" t="s">
        <v>20</v>
      </c>
      <c r="C517" s="9">
        <v>8.4380952380952383</v>
      </c>
      <c r="D517" s="9">
        <v>70.382608695652166</v>
      </c>
      <c r="E517" s="9">
        <v>29.645454545454552</v>
      </c>
      <c r="F517" s="9">
        <v>37566</v>
      </c>
      <c r="G517" s="12">
        <v>49124.014184626998</v>
      </c>
      <c r="J517" s="12">
        <v>48236.185842724801</v>
      </c>
      <c r="K517" s="12"/>
      <c r="M517" s="12">
        <v>42620.224493954804</v>
      </c>
      <c r="N517" s="5"/>
      <c r="P517" s="12"/>
    </row>
    <row r="518" spans="1:16" x14ac:dyDescent="0.25">
      <c r="A518" s="10">
        <v>44376</v>
      </c>
      <c r="B518" s="9" t="s">
        <v>20</v>
      </c>
      <c r="C518" s="9">
        <v>8.4818181818181824</v>
      </c>
      <c r="D518" s="9">
        <v>65.769565217391303</v>
      </c>
      <c r="E518" s="9">
        <v>30.054545454545458</v>
      </c>
      <c r="F518" s="9">
        <v>45951</v>
      </c>
      <c r="G518" s="12">
        <v>48133.721800015097</v>
      </c>
      <c r="J518" s="12">
        <v>47054.032445057797</v>
      </c>
      <c r="K518" s="12"/>
      <c r="M518" s="12">
        <v>44420.658616621098</v>
      </c>
      <c r="N518" s="5"/>
      <c r="P518" s="12"/>
    </row>
    <row r="519" spans="1:16" x14ac:dyDescent="0.25">
      <c r="A519" s="10">
        <v>44377</v>
      </c>
      <c r="B519" s="9" t="s">
        <v>20</v>
      </c>
      <c r="C519" s="9">
        <v>8.1047619047619062</v>
      </c>
      <c r="D519" s="9">
        <v>63.80869565217391</v>
      </c>
      <c r="E519" s="9">
        <v>30.431818181818191</v>
      </c>
      <c r="F519" s="9">
        <v>48786</v>
      </c>
      <c r="G519" s="12">
        <v>44563.995963279202</v>
      </c>
      <c r="J519" s="12">
        <v>45964.235581321402</v>
      </c>
      <c r="K519" s="12"/>
      <c r="M519" s="12">
        <v>42787.371333279298</v>
      </c>
      <c r="N519" s="5"/>
      <c r="P519" s="12"/>
    </row>
    <row r="520" spans="1:16" x14ac:dyDescent="0.25">
      <c r="A520" s="10">
        <v>44378</v>
      </c>
      <c r="B520" s="9" t="s">
        <v>20</v>
      </c>
      <c r="C520" s="9">
        <v>7.4499999999999993</v>
      </c>
      <c r="D520" s="9">
        <v>65.308695652173924</v>
      </c>
      <c r="E520" s="9">
        <v>29.940909090909091</v>
      </c>
      <c r="F520" s="9">
        <v>46617</v>
      </c>
      <c r="G520" s="12">
        <v>46509.615865806598</v>
      </c>
      <c r="J520" s="12">
        <v>44960.0801008446</v>
      </c>
      <c r="K520" s="12"/>
      <c r="M520" s="12">
        <v>41634.254351517302</v>
      </c>
      <c r="N520" s="5"/>
      <c r="P520" s="12"/>
    </row>
    <row r="521" spans="1:16" x14ac:dyDescent="0.25">
      <c r="A521" s="10">
        <v>44379</v>
      </c>
      <c r="B521" s="9" t="s">
        <v>20</v>
      </c>
      <c r="C521" s="9">
        <v>7.7285714285714278</v>
      </c>
      <c r="D521" s="9">
        <v>67.439130434782598</v>
      </c>
      <c r="E521" s="9">
        <v>29.081818181818189</v>
      </c>
      <c r="F521" s="9">
        <v>44111</v>
      </c>
      <c r="G521" s="12">
        <v>45732.604690499102</v>
      </c>
      <c r="J521" s="12">
        <v>44035.296785165599</v>
      </c>
      <c r="K521" s="12"/>
      <c r="M521" s="12">
        <v>42418.506870119403</v>
      </c>
      <c r="N521" s="5"/>
      <c r="P521" s="12"/>
    </row>
    <row r="522" spans="1:16" x14ac:dyDescent="0.25">
      <c r="A522" s="10">
        <v>44380</v>
      </c>
      <c r="B522" s="9" t="s">
        <v>20</v>
      </c>
      <c r="C522" s="9">
        <v>7.8363636363636351</v>
      </c>
      <c r="D522" s="9">
        <v>69.939130434782598</v>
      </c>
      <c r="E522" s="9">
        <v>29.077272727272732</v>
      </c>
      <c r="F522" s="9">
        <v>43071</v>
      </c>
      <c r="G522" s="12">
        <v>43285.549812845202</v>
      </c>
      <c r="J522" s="12">
        <v>43184.039344789897</v>
      </c>
      <c r="K522" s="12"/>
      <c r="M522" s="12">
        <v>41489.380040521399</v>
      </c>
      <c r="N522" s="5"/>
      <c r="P522" s="12"/>
    </row>
    <row r="523" spans="1:16" x14ac:dyDescent="0.25">
      <c r="A523" s="10">
        <v>44381</v>
      </c>
      <c r="B523" s="9" t="s">
        <v>20</v>
      </c>
      <c r="C523" s="9">
        <v>7.9857142857142849</v>
      </c>
      <c r="D523" s="9">
        <v>69.700000000000017</v>
      </c>
      <c r="E523" s="9">
        <v>29.29545454545455</v>
      </c>
      <c r="F523" s="9">
        <v>39796</v>
      </c>
      <c r="G523" s="12">
        <v>39747.2172651289</v>
      </c>
      <c r="J523" s="12">
        <v>42400.8615053217</v>
      </c>
      <c r="K523" s="12"/>
      <c r="M523" s="12">
        <v>40681.056643964097</v>
      </c>
      <c r="N523" s="5"/>
      <c r="P523" s="12"/>
    </row>
    <row r="524" spans="1:16" x14ac:dyDescent="0.25">
      <c r="A524" s="10">
        <v>44382</v>
      </c>
      <c r="B524" s="9" t="s">
        <v>20</v>
      </c>
      <c r="C524" s="9">
        <v>8.5499999999999989</v>
      </c>
      <c r="D524" s="9">
        <v>69.260869565217391</v>
      </c>
      <c r="E524" s="9">
        <v>29.31818181818182</v>
      </c>
      <c r="F524" s="9">
        <v>34703</v>
      </c>
      <c r="G524" s="12">
        <v>40148.113307173597</v>
      </c>
      <c r="J524" s="12">
        <v>41680.694411026998</v>
      </c>
      <c r="K524" s="12"/>
      <c r="M524" s="12">
        <v>39513.899126525801</v>
      </c>
      <c r="N524" s="5"/>
      <c r="P524" s="12"/>
    </row>
    <row r="525" spans="1:16" x14ac:dyDescent="0.25">
      <c r="A525" s="10">
        <v>44383</v>
      </c>
      <c r="B525" s="9" t="s">
        <v>20</v>
      </c>
      <c r="C525" s="9">
        <v>8.2619047619047628</v>
      </c>
      <c r="D525" s="9">
        <v>68.008695652173898</v>
      </c>
      <c r="E525" s="9">
        <v>29.859090909090909</v>
      </c>
      <c r="F525" s="9">
        <v>43733</v>
      </c>
      <c r="G525" s="12">
        <v>39902.306730939097</v>
      </c>
      <c r="J525" s="12">
        <v>41018.824525852498</v>
      </c>
      <c r="K525" s="12"/>
      <c r="M525" s="12">
        <v>39940.562023895603</v>
      </c>
      <c r="N525" s="5"/>
      <c r="P525" s="12"/>
    </row>
    <row r="526" spans="1:16" x14ac:dyDescent="0.25">
      <c r="A526" s="10">
        <v>44384</v>
      </c>
      <c r="B526" s="9" t="s">
        <v>20</v>
      </c>
      <c r="C526" s="9">
        <v>8.4428571428571413</v>
      </c>
      <c r="D526" s="9">
        <v>67.191304347826105</v>
      </c>
      <c r="E526" s="9">
        <v>29.840909090909101</v>
      </c>
      <c r="F526" s="9">
        <v>45892</v>
      </c>
      <c r="G526" s="12">
        <v>39887.704545022199</v>
      </c>
      <c r="J526" s="12">
        <v>40410.872171265102</v>
      </c>
      <c r="K526" s="12"/>
      <c r="M526" s="12">
        <v>39506.803415362701</v>
      </c>
      <c r="N526" s="5"/>
      <c r="P526" s="12"/>
    </row>
    <row r="527" spans="1:16" x14ac:dyDescent="0.25">
      <c r="A527" s="10">
        <v>44385</v>
      </c>
      <c r="B527" s="9" t="s">
        <v>20</v>
      </c>
      <c r="C527" s="9">
        <v>8.1428571428571423</v>
      </c>
      <c r="D527" s="9">
        <v>69.465217391304364</v>
      </c>
      <c r="E527" s="9">
        <v>29.236363636363631</v>
      </c>
      <c r="F527" s="9">
        <v>43393</v>
      </c>
      <c r="G527" s="12">
        <v>41661.716007054602</v>
      </c>
      <c r="J527" s="12">
        <v>39852.770805556102</v>
      </c>
      <c r="K527" s="12"/>
      <c r="M527" s="12">
        <v>39537.405221207599</v>
      </c>
      <c r="N527" s="5"/>
      <c r="P527" s="12"/>
    </row>
    <row r="528" spans="1:16" x14ac:dyDescent="0.25">
      <c r="A528" s="10">
        <v>44386</v>
      </c>
      <c r="B528" s="9" t="s">
        <v>20</v>
      </c>
      <c r="C528" s="9">
        <v>7.9714285714285724</v>
      </c>
      <c r="D528" s="9">
        <v>73.400000000000006</v>
      </c>
      <c r="E528" s="9">
        <v>28.677272727272729</v>
      </c>
      <c r="F528" s="9">
        <v>42766</v>
      </c>
      <c r="G528" s="12">
        <v>39925.322514689302</v>
      </c>
      <c r="J528" s="12">
        <v>39340.747120479798</v>
      </c>
      <c r="K528" s="12"/>
      <c r="M528" s="12">
        <v>40012.003907042301</v>
      </c>
      <c r="N528" s="5"/>
      <c r="P528" s="12"/>
    </row>
    <row r="529" spans="1:16" x14ac:dyDescent="0.25">
      <c r="A529" s="10">
        <v>44387</v>
      </c>
      <c r="B529" s="9" t="s">
        <v>20</v>
      </c>
      <c r="C529" s="9">
        <v>7.2904761904761903</v>
      </c>
      <c r="D529" s="9">
        <v>74.79130434782607</v>
      </c>
      <c r="E529" s="9">
        <v>28.895454545454552</v>
      </c>
      <c r="F529" s="9">
        <v>41506</v>
      </c>
      <c r="G529" s="12">
        <v>40194.069192436102</v>
      </c>
      <c r="J529" s="12">
        <v>38871.3020068689</v>
      </c>
      <c r="K529" s="12"/>
      <c r="M529" s="12">
        <v>39134.346131384598</v>
      </c>
      <c r="N529" s="5"/>
      <c r="P529" s="12"/>
    </row>
    <row r="530" spans="1:16" x14ac:dyDescent="0.25">
      <c r="A530" s="10">
        <v>44388</v>
      </c>
      <c r="B530" s="9" t="s">
        <v>20</v>
      </c>
      <c r="C530" s="9">
        <v>6.595238095238094</v>
      </c>
      <c r="D530" s="9">
        <v>76.743478260869566</v>
      </c>
      <c r="E530" s="9">
        <v>28.286363636363639</v>
      </c>
      <c r="F530" s="9">
        <v>37154</v>
      </c>
      <c r="G530" s="12">
        <v>38487.956343651298</v>
      </c>
      <c r="J530" s="12">
        <v>38441.192420818799</v>
      </c>
      <c r="K530" s="12"/>
      <c r="M530" s="12">
        <v>39493.915100510101</v>
      </c>
      <c r="N530" s="5"/>
      <c r="P530" s="12"/>
    </row>
    <row r="531" spans="1:16" x14ac:dyDescent="0.25">
      <c r="A531" s="10">
        <v>44389</v>
      </c>
      <c r="B531" s="9" t="s">
        <v>20</v>
      </c>
      <c r="C531" s="9">
        <v>6.3761904761904766</v>
      </c>
      <c r="D531" s="9">
        <v>77.995652173913058</v>
      </c>
      <c r="E531" s="9">
        <v>28.7090909090909</v>
      </c>
      <c r="F531" s="9">
        <v>32906</v>
      </c>
      <c r="G531" s="12">
        <v>37354.868545008401</v>
      </c>
      <c r="J531" s="12">
        <v>38047.414165874499</v>
      </c>
      <c r="K531" s="12"/>
      <c r="M531" s="12">
        <v>38711.649976352302</v>
      </c>
      <c r="N531" s="5"/>
      <c r="P531" s="12"/>
    </row>
    <row r="532" spans="1:16" x14ac:dyDescent="0.25">
      <c r="A532" s="10">
        <v>44390</v>
      </c>
      <c r="B532" s="9" t="s">
        <v>20</v>
      </c>
      <c r="C532" s="9">
        <v>7.9666666666666686</v>
      </c>
      <c r="D532" s="9">
        <v>79.669565217391309</v>
      </c>
      <c r="E532" s="9">
        <v>28.36363636363636</v>
      </c>
      <c r="F532" s="9">
        <v>38865</v>
      </c>
      <c r="G532" s="12">
        <v>34109.747661333298</v>
      </c>
      <c r="J532" s="12">
        <v>37687.1855932912</v>
      </c>
      <c r="K532" s="12"/>
      <c r="M532" s="12">
        <v>38598.213744008499</v>
      </c>
      <c r="N532" s="5"/>
      <c r="P532" s="12"/>
    </row>
    <row r="533" spans="1:16" x14ac:dyDescent="0.25">
      <c r="A533" s="10">
        <v>44391</v>
      </c>
      <c r="B533" s="9" t="s">
        <v>20</v>
      </c>
      <c r="C533" s="9">
        <v>7.5952380952380949</v>
      </c>
      <c r="D533" s="9">
        <v>81.256521739130434</v>
      </c>
      <c r="E533" s="9">
        <v>28.609090909090909</v>
      </c>
      <c r="F533" s="9">
        <v>41733</v>
      </c>
      <c r="G533" s="12">
        <v>30826.4765071291</v>
      </c>
      <c r="J533" s="12">
        <v>37357.932211811203</v>
      </c>
      <c r="K533" s="12"/>
      <c r="M533" s="12">
        <v>37531.609930252402</v>
      </c>
      <c r="N533" s="5"/>
      <c r="P533" s="12"/>
    </row>
    <row r="534" spans="1:16" x14ac:dyDescent="0.25">
      <c r="A534" s="10">
        <v>44392</v>
      </c>
      <c r="B534" s="9" t="s">
        <v>20</v>
      </c>
      <c r="C534" s="9">
        <v>7.2380952380952364</v>
      </c>
      <c r="D534" s="9">
        <v>76.099999999999994</v>
      </c>
      <c r="E534" s="9">
        <v>28.84090909090909</v>
      </c>
      <c r="F534" s="9">
        <v>38949</v>
      </c>
      <c r="G534" s="12">
        <v>29571.8667198455</v>
      </c>
      <c r="J534" s="12">
        <v>37057.272190059099</v>
      </c>
      <c r="K534" s="12"/>
      <c r="M534" s="12">
        <v>36907.018340375696</v>
      </c>
      <c r="N534" s="5"/>
      <c r="P534" s="12"/>
    </row>
    <row r="535" spans="1:16" x14ac:dyDescent="0.25">
      <c r="A535" s="10">
        <v>44393</v>
      </c>
      <c r="B535" s="9" t="s">
        <v>20</v>
      </c>
      <c r="C535" s="9">
        <v>7.3727272727272721</v>
      </c>
      <c r="D535" s="9">
        <v>74.165217391304353</v>
      </c>
      <c r="E535" s="9">
        <v>29.172727272727279</v>
      </c>
      <c r="F535" s="9">
        <v>38079</v>
      </c>
      <c r="G535" s="12">
        <v>35981.028978926399</v>
      </c>
      <c r="J535" s="12">
        <v>36783.002728276202</v>
      </c>
      <c r="K535" s="12"/>
      <c r="M535" s="12">
        <v>36773.736534646203</v>
      </c>
      <c r="N535" s="5"/>
      <c r="P535" s="12"/>
    </row>
    <row r="536" spans="1:16" x14ac:dyDescent="0.25">
      <c r="A536" s="10">
        <v>44394</v>
      </c>
      <c r="B536" s="9" t="s">
        <v>20</v>
      </c>
      <c r="C536" s="9">
        <v>7.4523809523809534</v>
      </c>
      <c r="D536" s="9">
        <v>74.347826086956516</v>
      </c>
      <c r="E536" s="9">
        <v>28.595454545454551</v>
      </c>
      <c r="F536" s="9">
        <v>41157</v>
      </c>
      <c r="G536" s="12">
        <v>34146.293389576997</v>
      </c>
      <c r="J536" s="12">
        <v>36533.087270946002</v>
      </c>
      <c r="K536" s="12"/>
      <c r="M536" s="12">
        <v>38831.526513783501</v>
      </c>
      <c r="N536" s="5"/>
      <c r="P536" s="12"/>
    </row>
    <row r="537" spans="1:16" x14ac:dyDescent="0.25">
      <c r="A537" s="10">
        <v>44395</v>
      </c>
      <c r="B537" s="9" t="s">
        <v>20</v>
      </c>
      <c r="C537" s="9">
        <v>7.1</v>
      </c>
      <c r="D537" s="9">
        <v>82.295652173913041</v>
      </c>
      <c r="E537" s="9">
        <v>27.845454545454551</v>
      </c>
      <c r="F537" s="9">
        <v>38164</v>
      </c>
      <c r="G537" s="12">
        <v>32389.902245842201</v>
      </c>
      <c r="J537" s="12">
        <v>36305.643528663597</v>
      </c>
      <c r="K537" s="12"/>
      <c r="M537" s="12">
        <v>37372.6521344106</v>
      </c>
      <c r="N537" s="5"/>
      <c r="P537" s="12"/>
    </row>
    <row r="538" spans="1:16" x14ac:dyDescent="0.25">
      <c r="A538" s="10">
        <v>44396</v>
      </c>
      <c r="B538" s="9" t="s">
        <v>20</v>
      </c>
      <c r="C538" s="9">
        <v>7.7714285714285722</v>
      </c>
      <c r="D538" s="9">
        <v>82.982608695652189</v>
      </c>
      <c r="E538" s="9">
        <v>27.36363636363636</v>
      </c>
      <c r="F538" s="9">
        <v>30093</v>
      </c>
      <c r="G538" s="12">
        <v>32733.328989860802</v>
      </c>
      <c r="J538" s="12">
        <v>36098.932274742503</v>
      </c>
      <c r="K538" s="12"/>
      <c r="M538" s="12">
        <v>37418.787192715201</v>
      </c>
      <c r="N538" s="5"/>
      <c r="P538" s="12"/>
    </row>
    <row r="539" spans="1:16" x14ac:dyDescent="0.25">
      <c r="A539" s="10">
        <v>44397</v>
      </c>
      <c r="B539" s="9" t="s">
        <v>20</v>
      </c>
      <c r="C539" s="9">
        <v>7.9999999999999982</v>
      </c>
      <c r="D539" s="9">
        <v>82.708695652173915</v>
      </c>
      <c r="E539" s="9">
        <v>27.72727272727273</v>
      </c>
      <c r="F539" s="9">
        <v>42015</v>
      </c>
      <c r="G539" s="12">
        <v>32865.445009465599</v>
      </c>
      <c r="J539" s="12">
        <v>35911.346880759796</v>
      </c>
      <c r="K539" s="12"/>
      <c r="M539" s="12">
        <v>37503.032472914303</v>
      </c>
      <c r="N539" s="5"/>
      <c r="P539" s="12"/>
    </row>
    <row r="540" spans="1:16" x14ac:dyDescent="0.25">
      <c r="A540" s="10">
        <v>44398</v>
      </c>
      <c r="B540" s="9" t="s">
        <v>20</v>
      </c>
      <c r="C540" s="9">
        <v>8.0095238095238095</v>
      </c>
      <c r="D540" s="9">
        <v>81.895652173913035</v>
      </c>
      <c r="E540" s="9">
        <v>28.427272727272729</v>
      </c>
      <c r="F540" s="9">
        <v>41383</v>
      </c>
      <c r="G540" s="12">
        <v>31182.914294968599</v>
      </c>
      <c r="J540" s="12">
        <v>35741.403554210701</v>
      </c>
      <c r="K540" s="12"/>
      <c r="M540" s="12">
        <v>37506.091791070001</v>
      </c>
      <c r="N540" s="5"/>
      <c r="P540" s="12"/>
    </row>
    <row r="541" spans="1:16" x14ac:dyDescent="0.25">
      <c r="A541" s="10">
        <v>44399</v>
      </c>
      <c r="B541" s="9" t="s">
        <v>20</v>
      </c>
      <c r="C541" s="9">
        <v>7.0333333333333332</v>
      </c>
      <c r="D541" s="9">
        <v>81.69130434782609</v>
      </c>
      <c r="E541" s="9">
        <v>28.16363636363636</v>
      </c>
      <c r="F541" s="9">
        <v>35342</v>
      </c>
      <c r="G541" s="12">
        <v>33863.670644205296</v>
      </c>
      <c r="J541" s="12">
        <v>35587.7322412957</v>
      </c>
      <c r="K541" s="12"/>
      <c r="M541" s="12">
        <v>36967.737790962798</v>
      </c>
      <c r="N541" s="5"/>
      <c r="P541" s="12"/>
    </row>
    <row r="542" spans="1:16" x14ac:dyDescent="0.25">
      <c r="A542" s="10">
        <v>44400</v>
      </c>
      <c r="B542" s="9" t="s">
        <v>20</v>
      </c>
      <c r="C542" s="9">
        <v>6.9714285714285724</v>
      </c>
      <c r="D542" s="9">
        <v>81.478260869565219</v>
      </c>
      <c r="E542" s="9">
        <v>28.990909090909099</v>
      </c>
      <c r="F542" s="9">
        <v>0</v>
      </c>
      <c r="G542" s="12">
        <v>34685.313454704403</v>
      </c>
      <c r="J542" s="12">
        <v>35449.068158019298</v>
      </c>
      <c r="K542" s="12"/>
      <c r="M542" s="12">
        <v>38045.017151381398</v>
      </c>
      <c r="N542" s="5"/>
      <c r="P542" s="12"/>
    </row>
    <row r="543" spans="1:16" x14ac:dyDescent="0.25">
      <c r="A543" s="10">
        <v>44401</v>
      </c>
      <c r="B543" s="9" t="s">
        <v>20</v>
      </c>
      <c r="C543" s="9">
        <v>7.1136363636363633</v>
      </c>
      <c r="D543" s="9">
        <v>79.695652173913032</v>
      </c>
      <c r="E543" s="9">
        <v>29.49545454545455</v>
      </c>
      <c r="F543" s="9">
        <v>78839</v>
      </c>
      <c r="G543" s="12">
        <v>34591.674142217496</v>
      </c>
      <c r="J543" s="12">
        <v>35324.243913396298</v>
      </c>
      <c r="K543" s="12"/>
      <c r="M543" s="12">
        <v>37863.176857389502</v>
      </c>
      <c r="N543" s="5"/>
      <c r="P543" s="12"/>
    </row>
    <row r="544" spans="1:16" x14ac:dyDescent="0.25">
      <c r="A544" s="10">
        <v>44402</v>
      </c>
      <c r="B544" s="9" t="s">
        <v>20</v>
      </c>
      <c r="C544" s="9">
        <v>6.6142857142857148</v>
      </c>
      <c r="D544" s="9">
        <v>79.386956521739123</v>
      </c>
      <c r="E544" s="9">
        <v>29.5</v>
      </c>
      <c r="F544" s="9">
        <v>39361</v>
      </c>
      <c r="G544" s="12">
        <v>30307.852507241802</v>
      </c>
      <c r="J544" s="12">
        <v>35212.182189430998</v>
      </c>
      <c r="K544" s="12"/>
      <c r="M544" s="12">
        <v>37907.1132577963</v>
      </c>
      <c r="N544" s="5"/>
      <c r="P544" s="12"/>
    </row>
    <row r="545" spans="1:16" x14ac:dyDescent="0.25">
      <c r="A545" s="10">
        <v>44403</v>
      </c>
      <c r="B545" s="9" t="s">
        <v>20</v>
      </c>
      <c r="C545" s="9">
        <v>7.1272727272727279</v>
      </c>
      <c r="D545" s="9">
        <v>80.808695652173924</v>
      </c>
      <c r="E545" s="9">
        <v>29.40454545454546</v>
      </c>
      <c r="F545" s="9">
        <v>29689</v>
      </c>
      <c r="G545" s="12">
        <v>29926.066637154701</v>
      </c>
      <c r="J545" s="12">
        <v>35111.888943667997</v>
      </c>
      <c r="K545" s="12"/>
      <c r="M545" s="12">
        <v>36516.961342197799</v>
      </c>
      <c r="N545" s="5"/>
      <c r="P545" s="12"/>
    </row>
    <row r="546" spans="1:16" x14ac:dyDescent="0.25">
      <c r="A546" s="10">
        <v>44404</v>
      </c>
      <c r="B546" s="9" t="s">
        <v>20</v>
      </c>
      <c r="C546" s="9">
        <v>6.8619047619047633</v>
      </c>
      <c r="D546" s="9">
        <v>83</v>
      </c>
      <c r="E546" s="9">
        <v>28.581818181818178</v>
      </c>
      <c r="F546" s="9">
        <v>43654</v>
      </c>
      <c r="G546" s="12">
        <v>30427.043687387399</v>
      </c>
      <c r="J546" s="12">
        <v>35022.447101269601</v>
      </c>
      <c r="K546" s="12"/>
      <c r="M546" s="12">
        <v>37015.122872185602</v>
      </c>
      <c r="N546" s="5"/>
      <c r="P546" s="12"/>
    </row>
    <row r="547" spans="1:16" x14ac:dyDescent="0.25">
      <c r="A547" s="10">
        <v>44405</v>
      </c>
      <c r="B547" s="9" t="s">
        <v>20</v>
      </c>
      <c r="C547" s="9">
        <v>6.8999999999999986</v>
      </c>
      <c r="D547" s="9">
        <v>82.934782608695656</v>
      </c>
      <c r="E547" s="9">
        <v>28.02272727272728</v>
      </c>
      <c r="F547" s="9">
        <v>43509</v>
      </c>
      <c r="G547" s="12">
        <v>28196.099652282901</v>
      </c>
      <c r="J547" s="12">
        <v>34943.010705129898</v>
      </c>
      <c r="K547" s="12"/>
      <c r="M547" s="12">
        <v>36952.758021124297</v>
      </c>
      <c r="N547" s="5"/>
      <c r="P547" s="12"/>
    </row>
    <row r="548" spans="1:16" x14ac:dyDescent="0.25">
      <c r="A548" s="10">
        <v>44406</v>
      </c>
      <c r="B548" s="9" t="s">
        <v>20</v>
      </c>
      <c r="C548" s="9">
        <v>7.3190476190476197</v>
      </c>
      <c r="D548" s="9">
        <v>82.360869565217385</v>
      </c>
      <c r="E548" s="9">
        <v>28.059090909090909</v>
      </c>
      <c r="F548" s="9">
        <v>44230</v>
      </c>
      <c r="G548" s="12">
        <v>30302.934338876999</v>
      </c>
      <c r="J548" s="12">
        <v>34872.799493770799</v>
      </c>
      <c r="K548" s="12"/>
      <c r="M548" s="12">
        <v>36287.0185178682</v>
      </c>
      <c r="N548" s="5"/>
      <c r="P548" s="12"/>
    </row>
    <row r="549" spans="1:16" x14ac:dyDescent="0.25">
      <c r="A549" s="10">
        <v>44407</v>
      </c>
      <c r="B549" s="9" t="s">
        <v>20</v>
      </c>
      <c r="C549" s="9">
        <v>6.9904761904761914</v>
      </c>
      <c r="D549" s="9">
        <v>82.560869565217402</v>
      </c>
      <c r="E549" s="9">
        <v>27.872727272727271</v>
      </c>
      <c r="F549" s="9">
        <v>41649</v>
      </c>
      <c r="G549" s="12">
        <v>29089.308053701901</v>
      </c>
      <c r="J549" s="12">
        <v>34811.0938784147</v>
      </c>
      <c r="K549" s="12"/>
      <c r="M549" s="12">
        <v>37236.715073992404</v>
      </c>
      <c r="N549" s="5"/>
      <c r="P549" s="12"/>
    </row>
    <row r="550" spans="1:16" x14ac:dyDescent="0.25">
      <c r="A550" s="10">
        <v>44408</v>
      </c>
      <c r="B550" s="9" t="s">
        <v>20</v>
      </c>
      <c r="C550" s="9">
        <v>7.0428571428571436</v>
      </c>
      <c r="D550" s="9">
        <v>80.391304347826079</v>
      </c>
      <c r="E550" s="9">
        <v>28.222727272727269</v>
      </c>
      <c r="F550" s="9">
        <v>41831</v>
      </c>
      <c r="G550" s="12">
        <v>29182.382449870202</v>
      </c>
      <c r="J550" s="12">
        <v>34757.230291991</v>
      </c>
      <c r="K550" s="12"/>
      <c r="M550" s="12">
        <v>36441.087668524502</v>
      </c>
      <c r="N550" s="5"/>
      <c r="P550" s="12"/>
    </row>
    <row r="551" spans="1:16" x14ac:dyDescent="0.25">
      <c r="A551" s="10">
        <v>44409</v>
      </c>
      <c r="B551" s="9" t="s">
        <v>20</v>
      </c>
      <c r="C551" s="9">
        <v>7.2727272727272716</v>
      </c>
      <c r="D551" s="9">
        <v>81.117391304347834</v>
      </c>
      <c r="E551" s="9">
        <v>28.127272727272729</v>
      </c>
      <c r="F551" s="9">
        <v>40134</v>
      </c>
      <c r="G551" s="12">
        <v>30919.3345560054</v>
      </c>
      <c r="J551" s="12">
        <v>34710.596884521699</v>
      </c>
      <c r="K551" s="12"/>
      <c r="M551" s="12">
        <v>36826.241482113997</v>
      </c>
      <c r="N551" s="5"/>
      <c r="P551" s="12"/>
    </row>
    <row r="552" spans="1:16" x14ac:dyDescent="0.25">
      <c r="A552" s="10">
        <v>44410</v>
      </c>
      <c r="B552" s="9" t="s">
        <v>20</v>
      </c>
      <c r="C552" s="9">
        <v>6.9523809523809534</v>
      </c>
      <c r="D552" s="9">
        <v>77.356521739130429</v>
      </c>
      <c r="E552" s="9">
        <v>28.15</v>
      </c>
      <c r="F552" s="9">
        <v>30549</v>
      </c>
      <c r="G552" s="12">
        <v>29455.079306424599</v>
      </c>
      <c r="J552" s="12">
        <v>34670.629540552203</v>
      </c>
      <c r="K552" s="12"/>
      <c r="M552" s="12">
        <v>37190.956315381103</v>
      </c>
      <c r="N552" s="5"/>
      <c r="P552" s="12"/>
    </row>
    <row r="553" spans="1:16" x14ac:dyDescent="0.25">
      <c r="A553" s="10">
        <v>44411</v>
      </c>
      <c r="B553" s="9" t="s">
        <v>20</v>
      </c>
      <c r="C553" s="9">
        <v>7.3318181818181811</v>
      </c>
      <c r="D553" s="9">
        <v>78.873913043478254</v>
      </c>
      <c r="E553" s="9">
        <v>28.595454545454551</v>
      </c>
      <c r="F553" s="9">
        <v>42625</v>
      </c>
      <c r="G553" s="12">
        <v>29632.161375413401</v>
      </c>
      <c r="J553" s="12">
        <v>34636.808195920203</v>
      </c>
      <c r="K553" s="12"/>
      <c r="M553" s="12">
        <v>36575.0233962313</v>
      </c>
      <c r="N553" s="5"/>
      <c r="P553" s="12"/>
    </row>
    <row r="554" spans="1:16" x14ac:dyDescent="0.25">
      <c r="A554" s="10">
        <v>44412</v>
      </c>
      <c r="B554" s="9" t="s">
        <v>20</v>
      </c>
      <c r="C554" s="9">
        <v>7.2181818181818187</v>
      </c>
      <c r="D554" s="9">
        <v>78.491304347826102</v>
      </c>
      <c r="E554" s="9">
        <v>28.627272727272722</v>
      </c>
      <c r="F554" s="9">
        <v>42982</v>
      </c>
      <c r="G554" s="12">
        <v>30580.257272238101</v>
      </c>
      <c r="J554" s="12">
        <v>34608.653432568302</v>
      </c>
      <c r="K554" s="12"/>
      <c r="M554" s="12">
        <v>36900.280448340804</v>
      </c>
      <c r="N554" s="5"/>
      <c r="P554" s="12"/>
    </row>
    <row r="555" spans="1:16" x14ac:dyDescent="0.25">
      <c r="A555" s="10">
        <v>44413</v>
      </c>
      <c r="B555" s="9" t="s">
        <v>20</v>
      </c>
      <c r="C555" s="9">
        <v>7.2333333333333352</v>
      </c>
      <c r="D555" s="9">
        <v>79.491304347826087</v>
      </c>
      <c r="E555" s="9">
        <v>28.56818181818182</v>
      </c>
      <c r="F555" s="9">
        <v>44643</v>
      </c>
      <c r="G555" s="12">
        <v>29164.687489355201</v>
      </c>
      <c r="J555" s="12">
        <v>34585.7233312549</v>
      </c>
      <c r="K555" s="12"/>
      <c r="M555" s="12">
        <v>37046.7697544685</v>
      </c>
      <c r="N555" s="5"/>
      <c r="P555" s="12"/>
    </row>
    <row r="556" spans="1:16" x14ac:dyDescent="0.25">
      <c r="A556" s="10">
        <v>44414</v>
      </c>
      <c r="B556" s="9" t="s">
        <v>20</v>
      </c>
      <c r="C556" s="9">
        <v>7.2636363636363646</v>
      </c>
      <c r="D556" s="9">
        <v>80.395652173913064</v>
      </c>
      <c r="E556" s="9">
        <v>28.65454545454546</v>
      </c>
      <c r="F556" s="9">
        <v>38628</v>
      </c>
      <c r="G556" s="12">
        <v>30769.926944877701</v>
      </c>
      <c r="J556" s="12">
        <v>34567.610563516602</v>
      </c>
      <c r="K556" s="12"/>
      <c r="M556" s="12">
        <v>36540.809117561897</v>
      </c>
      <c r="N556" s="5"/>
      <c r="P556" s="12"/>
    </row>
    <row r="557" spans="1:16" x14ac:dyDescent="0.25">
      <c r="A557" s="10">
        <v>44415</v>
      </c>
      <c r="B557" s="9" t="s">
        <v>20</v>
      </c>
      <c r="C557" s="9">
        <v>7.3666666666666671</v>
      </c>
      <c r="D557" s="9">
        <v>81.37826086956521</v>
      </c>
      <c r="E557" s="9">
        <v>28.45454545454545</v>
      </c>
      <c r="F557" s="9">
        <v>39070</v>
      </c>
      <c r="G557" s="12">
        <v>30254.758186571798</v>
      </c>
      <c r="J557" s="12">
        <v>34553.939705349498</v>
      </c>
      <c r="K557" s="12"/>
      <c r="M557" s="12">
        <v>37251.642428222702</v>
      </c>
      <c r="N557" s="5"/>
      <c r="P557" s="12"/>
    </row>
    <row r="558" spans="1:16" x14ac:dyDescent="0.25">
      <c r="A558" s="10">
        <v>44416</v>
      </c>
      <c r="B558" s="9" t="s">
        <v>20</v>
      </c>
      <c r="C558" s="9">
        <v>6.7095238095238097</v>
      </c>
      <c r="D558" s="9">
        <v>82.308695652173924</v>
      </c>
      <c r="E558" s="9">
        <v>28.25454545454545</v>
      </c>
      <c r="F558" s="9">
        <v>35499</v>
      </c>
      <c r="G558" s="12">
        <v>30299.281778987999</v>
      </c>
      <c r="J558" s="12">
        <v>34544.364756331102</v>
      </c>
      <c r="K558" s="12"/>
      <c r="M558" s="12">
        <v>36779.5447309109</v>
      </c>
      <c r="N558" s="5"/>
      <c r="P558" s="12"/>
    </row>
    <row r="559" spans="1:16" x14ac:dyDescent="0.25">
      <c r="A559" s="10">
        <v>44417</v>
      </c>
      <c r="B559" s="9" t="s">
        <v>20</v>
      </c>
      <c r="C559" s="9">
        <v>7.2523809523809506</v>
      </c>
      <c r="D559" s="9">
        <v>81.695652173913032</v>
      </c>
      <c r="E559" s="9">
        <v>28.122727272727271</v>
      </c>
      <c r="F559" s="9">
        <v>28204</v>
      </c>
      <c r="G559" s="12">
        <v>30413.531866352299</v>
      </c>
      <c r="J559" s="12">
        <v>34538.566848929302</v>
      </c>
      <c r="K559" s="12"/>
      <c r="M559" s="12">
        <v>36992.459577469199</v>
      </c>
      <c r="N559" s="5"/>
      <c r="P559" s="12"/>
    </row>
    <row r="560" spans="1:16" x14ac:dyDescent="0.25">
      <c r="A560" s="10">
        <v>44418</v>
      </c>
      <c r="B560" s="9" t="s">
        <v>20</v>
      </c>
      <c r="C560" s="9">
        <v>7.3571428571428568</v>
      </c>
      <c r="D560" s="9">
        <v>78.84347826086956</v>
      </c>
      <c r="E560" s="9">
        <v>28.58636363636364</v>
      </c>
      <c r="F560" s="9">
        <v>38353</v>
      </c>
      <c r="G560" s="12">
        <v>30846.920393118198</v>
      </c>
      <c r="J560" s="12">
        <v>34536.252133823902</v>
      </c>
      <c r="K560" s="12"/>
      <c r="M560" s="12">
        <v>36928.370347993099</v>
      </c>
      <c r="N560" s="5"/>
      <c r="P560" s="12"/>
    </row>
    <row r="561" spans="1:16" x14ac:dyDescent="0.25">
      <c r="A561" s="10">
        <v>44419</v>
      </c>
      <c r="B561" s="9" t="s">
        <v>20</v>
      </c>
      <c r="C561" s="9">
        <v>7.0523809523809531</v>
      </c>
      <c r="D561" s="9">
        <v>77.078260869565213</v>
      </c>
      <c r="E561" s="9">
        <v>28.677272727272729</v>
      </c>
      <c r="F561" s="9">
        <v>41195</v>
      </c>
      <c r="G561" s="12">
        <v>27988.092237000601</v>
      </c>
      <c r="J561" s="12">
        <v>34537.149828112902</v>
      </c>
      <c r="K561" s="12"/>
      <c r="M561" s="12">
        <v>37081.7678594635</v>
      </c>
      <c r="N561" s="5"/>
      <c r="P561" s="12"/>
    </row>
    <row r="562" spans="1:16" x14ac:dyDescent="0.25">
      <c r="A562" s="10">
        <v>44420</v>
      </c>
      <c r="B562" s="9" t="s">
        <v>20</v>
      </c>
      <c r="C562" s="9">
        <v>7.2523809523809533</v>
      </c>
      <c r="D562" s="9">
        <v>77.508695652173898</v>
      </c>
      <c r="E562" s="9">
        <v>28.3</v>
      </c>
      <c r="F562" s="9">
        <v>40120</v>
      </c>
      <c r="G562" s="12">
        <v>30333.509099381499</v>
      </c>
      <c r="J562" s="12">
        <v>34541.010414110002</v>
      </c>
      <c r="K562" s="12"/>
      <c r="M562" s="12">
        <v>36126.455450777299</v>
      </c>
      <c r="N562" s="5"/>
      <c r="P562" s="12"/>
    </row>
    <row r="563" spans="1:16" x14ac:dyDescent="0.25">
      <c r="A563" s="10">
        <v>44421</v>
      </c>
      <c r="B563" s="9" t="s">
        <v>20</v>
      </c>
      <c r="C563" s="9">
        <v>6.995454545454546</v>
      </c>
      <c r="D563" s="9">
        <v>76.504347826086956</v>
      </c>
      <c r="E563" s="9">
        <v>28.177272727272729</v>
      </c>
      <c r="F563" s="9">
        <v>38667</v>
      </c>
      <c r="G563" s="12">
        <v>30784.942178279602</v>
      </c>
      <c r="J563" s="12">
        <v>34547.603977432896</v>
      </c>
      <c r="K563" s="12"/>
      <c r="M563" s="12">
        <v>37255.828106896901</v>
      </c>
      <c r="N563" s="5"/>
      <c r="P563" s="12"/>
    </row>
    <row r="564" spans="1:16" x14ac:dyDescent="0.25">
      <c r="A564" s="10">
        <v>44422</v>
      </c>
      <c r="B564" s="9" t="s">
        <v>20</v>
      </c>
      <c r="C564" s="9">
        <v>6.8238095238095227</v>
      </c>
      <c r="D564" s="9">
        <v>75.643478260869571</v>
      </c>
      <c r="E564" s="9">
        <v>28.290909090909089</v>
      </c>
      <c r="F564" s="9">
        <v>36083</v>
      </c>
      <c r="G564" s="12">
        <v>29459.0529130537</v>
      </c>
      <c r="J564" s="12">
        <v>34556.718673731397</v>
      </c>
      <c r="K564" s="12"/>
      <c r="M564" s="12">
        <v>36896.195855539903</v>
      </c>
      <c r="N564" s="5"/>
      <c r="P564" s="12"/>
    </row>
    <row r="565" spans="1:16" x14ac:dyDescent="0.25">
      <c r="A565" s="10">
        <v>44423</v>
      </c>
      <c r="B565" s="9" t="s">
        <v>20</v>
      </c>
      <c r="C565" s="9">
        <v>7.404761904761906</v>
      </c>
      <c r="D565" s="9">
        <v>74.943478260869583</v>
      </c>
      <c r="E565" s="9">
        <v>28.063636363636359</v>
      </c>
      <c r="F565" s="9">
        <v>32937</v>
      </c>
      <c r="G565" s="12">
        <v>30329.406372517598</v>
      </c>
      <c r="J565" s="12">
        <v>34568.159314390301</v>
      </c>
      <c r="K565" s="12"/>
      <c r="M565" s="12">
        <v>36635.400273697996</v>
      </c>
      <c r="N565" s="5"/>
      <c r="P565" s="12"/>
    </row>
    <row r="566" spans="1:16" x14ac:dyDescent="0.25">
      <c r="A566" s="10">
        <v>44424</v>
      </c>
      <c r="B566" s="9" t="s">
        <v>20</v>
      </c>
      <c r="C566" s="9">
        <v>7.4761904761904772</v>
      </c>
      <c r="D566" s="9">
        <v>74.626086956521732</v>
      </c>
      <c r="E566" s="9">
        <v>28.11818181818181</v>
      </c>
      <c r="F566" s="9">
        <v>25166</v>
      </c>
      <c r="G566" s="12">
        <v>29213.162329606901</v>
      </c>
      <c r="J566" s="12">
        <v>34581.746062027501</v>
      </c>
      <c r="K566" s="12"/>
      <c r="M566" s="12">
        <v>37004.663880505403</v>
      </c>
      <c r="N566" s="5"/>
      <c r="P566" s="12"/>
    </row>
    <row r="567" spans="1:16" x14ac:dyDescent="0.25">
      <c r="A567" s="10">
        <v>44425</v>
      </c>
      <c r="B567" s="9" t="s">
        <v>20</v>
      </c>
      <c r="C567" s="9">
        <v>8.4047619047619051</v>
      </c>
      <c r="D567" s="9">
        <v>76.739130434782609</v>
      </c>
      <c r="E567" s="9">
        <v>28.122727272727271</v>
      </c>
      <c r="F567" s="9">
        <v>35178</v>
      </c>
      <c r="G567" s="12">
        <v>28467.773368906699</v>
      </c>
      <c r="J567" s="12">
        <v>34597.313227453997</v>
      </c>
      <c r="K567" s="12"/>
      <c r="M567" s="12">
        <v>36492.134058365598</v>
      </c>
      <c r="N567" s="5"/>
      <c r="P567" s="12"/>
    </row>
    <row r="568" spans="1:16" x14ac:dyDescent="0.25">
      <c r="A568" s="10">
        <v>44426</v>
      </c>
      <c r="B568" s="9" t="s">
        <v>20</v>
      </c>
      <c r="C568" s="9">
        <v>8.9699999999999989</v>
      </c>
      <c r="D568" s="9">
        <v>77.827272727272728</v>
      </c>
      <c r="E568" s="9">
        <v>28.49523809523809</v>
      </c>
      <c r="F568" s="9">
        <v>36401</v>
      </c>
      <c r="G568" s="12">
        <v>31008.372781779901</v>
      </c>
      <c r="J568" s="12">
        <v>34614.708160333597</v>
      </c>
      <c r="K568" s="12"/>
      <c r="M568" s="12">
        <v>36484.023984383901</v>
      </c>
      <c r="N568" s="5"/>
      <c r="P568" s="12"/>
    </row>
    <row r="569" spans="1:16" x14ac:dyDescent="0.25">
      <c r="A569" s="10">
        <v>44427</v>
      </c>
      <c r="B569" s="9" t="s">
        <v>20</v>
      </c>
      <c r="C569" s="9">
        <v>8.5285714285714302</v>
      </c>
      <c r="D569" s="9">
        <v>80.245454545454535</v>
      </c>
      <c r="E569" s="9">
        <v>28.12857142857143</v>
      </c>
      <c r="F569" s="9">
        <v>36571</v>
      </c>
      <c r="G569" s="12">
        <v>31331.143972793601</v>
      </c>
      <c r="J569" s="12">
        <v>34633.790226245801</v>
      </c>
      <c r="K569" s="12"/>
      <c r="M569" s="12">
        <v>37242.385980126601</v>
      </c>
      <c r="N569" s="5"/>
      <c r="P569" s="12"/>
    </row>
    <row r="570" spans="1:16" x14ac:dyDescent="0.25">
      <c r="A570" s="10">
        <v>44428</v>
      </c>
      <c r="B570" s="9" t="s">
        <v>20</v>
      </c>
      <c r="C570" s="9">
        <v>7.7899999999999991</v>
      </c>
      <c r="D570" s="9">
        <v>83.668181818181822</v>
      </c>
      <c r="E570" s="9">
        <v>27.585714285714289</v>
      </c>
      <c r="F570" s="9">
        <v>34457</v>
      </c>
      <c r="G570" s="12">
        <v>35406.771920774401</v>
      </c>
      <c r="J570" s="12">
        <v>34654.4298635921</v>
      </c>
      <c r="K570" s="12"/>
      <c r="M570" s="12">
        <v>37004.219767700502</v>
      </c>
      <c r="N570" s="5"/>
      <c r="P570" s="12"/>
    </row>
    <row r="571" spans="1:16" x14ac:dyDescent="0.25">
      <c r="A571" s="10">
        <v>44429</v>
      </c>
      <c r="B571" s="9" t="s">
        <v>20</v>
      </c>
      <c r="C571" s="9">
        <v>7.26</v>
      </c>
      <c r="D571" s="9">
        <v>85.913636363636385</v>
      </c>
      <c r="E571" s="9">
        <v>27.62380952380952</v>
      </c>
      <c r="F571" s="9">
        <v>30948</v>
      </c>
      <c r="G571" s="12">
        <v>37905.8589269652</v>
      </c>
      <c r="J571" s="12">
        <v>34676.507714196297</v>
      </c>
      <c r="K571" s="12"/>
      <c r="M571" s="12">
        <v>38334.922706719102</v>
      </c>
      <c r="N571" s="5"/>
      <c r="P571" s="12"/>
    </row>
    <row r="572" spans="1:16" x14ac:dyDescent="0.25">
      <c r="A572" s="10">
        <v>44430</v>
      </c>
      <c r="B572" s="9" t="s">
        <v>20</v>
      </c>
      <c r="C572" s="9">
        <v>6.6650000000000009</v>
      </c>
      <c r="D572" s="9">
        <v>83.340909090909093</v>
      </c>
      <c r="E572" s="9">
        <v>28.071428571428569</v>
      </c>
      <c r="F572" s="9">
        <v>25072</v>
      </c>
      <c r="G572" s="12">
        <v>36000.283882555101</v>
      </c>
      <c r="J572" s="12">
        <v>34699.913821746602</v>
      </c>
      <c r="K572" s="12"/>
      <c r="M572" s="12">
        <v>38584.6398622751</v>
      </c>
      <c r="N572" s="5"/>
      <c r="P572" s="12"/>
    </row>
    <row r="573" spans="1:16" x14ac:dyDescent="0.25">
      <c r="A573" s="10">
        <v>44431</v>
      </c>
      <c r="B573" s="9" t="s">
        <v>20</v>
      </c>
      <c r="C573" s="9">
        <v>7.0250000000000012</v>
      </c>
      <c r="D573" s="9">
        <v>82.781818181818196</v>
      </c>
      <c r="E573" s="9">
        <v>28.138095238095239</v>
      </c>
      <c r="F573" s="9">
        <v>25467</v>
      </c>
      <c r="G573" s="12">
        <v>32784.378779979903</v>
      </c>
      <c r="J573" s="12">
        <v>34724.546893046499</v>
      </c>
      <c r="K573" s="12"/>
      <c r="M573" s="12">
        <v>37868.514041180599</v>
      </c>
      <c r="N573" s="5"/>
      <c r="P573" s="12"/>
    </row>
    <row r="574" spans="1:16" x14ac:dyDescent="0.25">
      <c r="A574" s="10">
        <v>44432</v>
      </c>
      <c r="B574" s="9" t="s">
        <v>20</v>
      </c>
      <c r="C574" s="9">
        <v>8.02</v>
      </c>
      <c r="D574" s="9">
        <v>80.495454545454564</v>
      </c>
      <c r="E574" s="9">
        <v>28.490476190476191</v>
      </c>
      <c r="F574" s="9">
        <v>37593</v>
      </c>
      <c r="G574" s="12">
        <v>30475.774450767301</v>
      </c>
      <c r="J574" s="12">
        <v>34750.313617000102</v>
      </c>
      <c r="K574" s="12"/>
      <c r="M574" s="12">
        <v>37129.008440751801</v>
      </c>
      <c r="N574" s="5"/>
      <c r="P574" s="12"/>
    </row>
    <row r="575" spans="1:16" x14ac:dyDescent="0.25">
      <c r="A575" s="10">
        <v>44433</v>
      </c>
      <c r="B575" s="9" t="s">
        <v>20</v>
      </c>
      <c r="C575" s="9">
        <v>7.13</v>
      </c>
      <c r="D575" s="9">
        <v>77.204545454545467</v>
      </c>
      <c r="E575" s="9">
        <v>28.61904761904762</v>
      </c>
      <c r="F575" s="9">
        <v>46164</v>
      </c>
      <c r="G575" s="12">
        <v>27875.201343068198</v>
      </c>
      <c r="J575" s="12">
        <v>34777.128037005903</v>
      </c>
      <c r="K575" s="12"/>
      <c r="M575" s="12">
        <v>36717.3604935291</v>
      </c>
      <c r="N575" s="5"/>
      <c r="P575" s="12"/>
    </row>
    <row r="576" spans="1:16" x14ac:dyDescent="0.25">
      <c r="A576" s="10">
        <v>44434</v>
      </c>
      <c r="B576" s="9" t="s">
        <v>20</v>
      </c>
      <c r="C576" s="9">
        <v>7.5950000000000006</v>
      </c>
      <c r="D576" s="9">
        <v>77.954545454545467</v>
      </c>
      <c r="E576" s="9">
        <v>28.11904761904762</v>
      </c>
      <c r="F576" s="9">
        <v>44658</v>
      </c>
      <c r="G576" s="12">
        <v>29474.006909362</v>
      </c>
      <c r="J576" s="12">
        <v>34804.910972505102</v>
      </c>
      <c r="K576" s="12"/>
      <c r="M576" s="12">
        <v>36099.769582478199</v>
      </c>
      <c r="N576" s="5"/>
      <c r="P576" s="12"/>
    </row>
    <row r="577" spans="1:16" x14ac:dyDescent="0.25">
      <c r="A577" s="10">
        <v>44435</v>
      </c>
      <c r="B577" s="9" t="s">
        <v>20</v>
      </c>
      <c r="C577" s="9">
        <v>7.8249999999999984</v>
      </c>
      <c r="D577" s="9">
        <v>78.654545454545442</v>
      </c>
      <c r="E577" s="9">
        <v>28.05714285714286</v>
      </c>
      <c r="F577" s="9">
        <v>46759</v>
      </c>
      <c r="G577" s="12">
        <v>33877.288721626399</v>
      </c>
      <c r="J577" s="12">
        <v>34833.589485882098</v>
      </c>
      <c r="K577" s="12"/>
      <c r="M577" s="12">
        <v>36840.733627958703</v>
      </c>
      <c r="N577" s="5"/>
      <c r="P577" s="12"/>
    </row>
    <row r="578" spans="1:16" x14ac:dyDescent="0.25">
      <c r="A578" s="10">
        <v>44436</v>
      </c>
      <c r="B578" s="9" t="s">
        <v>20</v>
      </c>
      <c r="C578" s="9">
        <v>7.5699999999999994</v>
      </c>
      <c r="D578" s="9">
        <v>79.800000000000011</v>
      </c>
      <c r="E578" s="9">
        <v>27.890476190476189</v>
      </c>
      <c r="F578" s="9">
        <v>45083</v>
      </c>
      <c r="G578" s="12">
        <v>29976.949604477999</v>
      </c>
      <c r="J578" s="12">
        <v>34863.096391185201</v>
      </c>
      <c r="K578" s="12"/>
      <c r="M578" s="12">
        <v>37825.9522798201</v>
      </c>
      <c r="N578" s="5"/>
      <c r="P578" s="12"/>
    </row>
    <row r="579" spans="1:16" x14ac:dyDescent="0.25">
      <c r="A579" s="10">
        <v>44437</v>
      </c>
      <c r="B579" s="9" t="s">
        <v>20</v>
      </c>
      <c r="C579" s="9">
        <v>7.044999999999999</v>
      </c>
      <c r="D579" s="9">
        <v>83.054545454545462</v>
      </c>
      <c r="E579" s="9">
        <v>27.8</v>
      </c>
      <c r="F579" s="9">
        <v>42909</v>
      </c>
      <c r="G579" s="12">
        <v>32050.731058443402</v>
      </c>
      <c r="J579" s="12">
        <v>34893.369801473797</v>
      </c>
      <c r="K579" s="12"/>
      <c r="M579" s="12">
        <v>36203.731388538399</v>
      </c>
      <c r="N579" s="5"/>
      <c r="P579" s="12"/>
    </row>
    <row r="580" spans="1:16" x14ac:dyDescent="0.25">
      <c r="A580" s="10">
        <v>44438</v>
      </c>
      <c r="B580" s="9" t="s">
        <v>20</v>
      </c>
      <c r="C580" s="9">
        <v>6.204761904761904</v>
      </c>
      <c r="D580" s="9">
        <v>83.877272727272711</v>
      </c>
      <c r="E580" s="9">
        <v>27.961904761904769</v>
      </c>
      <c r="F580" s="9">
        <v>30941</v>
      </c>
      <c r="G580" s="12">
        <v>33092.372193273201</v>
      </c>
      <c r="J580" s="12">
        <v>34924.352711576998</v>
      </c>
      <c r="K580" s="12"/>
      <c r="M580" s="12">
        <v>37512.896582904199</v>
      </c>
      <c r="N580" s="5"/>
      <c r="P580" s="12"/>
    </row>
    <row r="581" spans="1:16" x14ac:dyDescent="0.25">
      <c r="A581" s="10">
        <v>44439</v>
      </c>
      <c r="B581" s="9" t="s">
        <v>20</v>
      </c>
      <c r="C581" s="9">
        <v>6.9249999999999989</v>
      </c>
      <c r="D581" s="9">
        <v>85.936363636363637</v>
      </c>
      <c r="E581" s="9">
        <v>27.73809523809523</v>
      </c>
      <c r="F581" s="9">
        <v>41965</v>
      </c>
      <c r="G581" s="12">
        <v>31991.108071714902</v>
      </c>
      <c r="J581" s="12">
        <v>34955.9926137894</v>
      </c>
      <c r="K581" s="12"/>
      <c r="M581" s="12">
        <v>37263.596758012201</v>
      </c>
      <c r="P581" s="12"/>
    </row>
    <row r="582" spans="1:16" x14ac:dyDescent="0.25">
      <c r="A582" s="10">
        <v>44440</v>
      </c>
      <c r="B582" s="9" t="s">
        <v>20</v>
      </c>
      <c r="C582" s="9">
        <v>7.5349999999999993</v>
      </c>
      <c r="D582" s="9">
        <v>84.790909090909111</v>
      </c>
      <c r="E582" s="9">
        <v>27.74285714285714</v>
      </c>
      <c r="F582" s="9">
        <v>47092</v>
      </c>
      <c r="G582" s="12">
        <v>29690.5984966781</v>
      </c>
      <c r="J582" s="12">
        <v>34988.241143627303</v>
      </c>
      <c r="K582" s="12"/>
      <c r="M582" s="12">
        <v>37015.520323187899</v>
      </c>
      <c r="P582" s="12"/>
    </row>
    <row r="583" spans="1:16" x14ac:dyDescent="0.25">
      <c r="A583" s="10">
        <v>44441</v>
      </c>
      <c r="B583" s="9" t="s">
        <v>20</v>
      </c>
      <c r="C583" s="9">
        <v>6.480952380952381</v>
      </c>
      <c r="D583" s="9">
        <v>84.100000000000009</v>
      </c>
      <c r="E583" s="9">
        <v>27.7</v>
      </c>
      <c r="F583" s="9">
        <v>45352</v>
      </c>
      <c r="G583" s="12">
        <v>25985.7109528449</v>
      </c>
      <c r="J583" s="12">
        <v>35021.053753512897</v>
      </c>
      <c r="K583" s="12"/>
      <c r="M583" s="12">
        <v>36411.379245375902</v>
      </c>
      <c r="P583" s="12"/>
    </row>
    <row r="584" spans="1:16" x14ac:dyDescent="0.25">
      <c r="A584" s="10">
        <v>44442</v>
      </c>
      <c r="B584" s="9" t="s">
        <v>20</v>
      </c>
      <c r="C584" s="9">
        <v>7.1190476190476204</v>
      </c>
      <c r="D584" s="9">
        <v>82.978260869565219</v>
      </c>
      <c r="E584" s="9">
        <v>27.61363636363636</v>
      </c>
      <c r="F584" s="9">
        <v>42618</v>
      </c>
      <c r="G584" s="12">
        <v>29198.336989728501</v>
      </c>
      <c r="J584" s="12">
        <v>35054.389412107601</v>
      </c>
      <c r="K584" s="12"/>
      <c r="M584" s="12">
        <v>35566.947754534602</v>
      </c>
      <c r="P584" s="12"/>
    </row>
    <row r="585" spans="1:16" x14ac:dyDescent="0.25">
      <c r="A585" s="10">
        <v>44443</v>
      </c>
      <c r="B585" s="9" t="s">
        <v>20</v>
      </c>
      <c r="C585" s="9">
        <v>8.7800000000000011</v>
      </c>
      <c r="D585" s="9">
        <v>83.957142857142856</v>
      </c>
      <c r="E585" s="9">
        <v>27.900000000000009</v>
      </c>
      <c r="F585" s="9">
        <v>42766</v>
      </c>
      <c r="G585" s="12">
        <v>31930.307643111599</v>
      </c>
      <c r="J585" s="12">
        <v>35088.210327243898</v>
      </c>
      <c r="K585" s="12"/>
      <c r="M585" s="12">
        <v>36880.345605812297</v>
      </c>
      <c r="P585" s="12"/>
    </row>
    <row r="586" spans="1:16" x14ac:dyDescent="0.25">
      <c r="A586" s="10">
        <v>44444</v>
      </c>
      <c r="B586" s="9" t="s">
        <v>20</v>
      </c>
      <c r="C586" s="9">
        <v>7.580000000000001</v>
      </c>
      <c r="D586" s="9">
        <v>83.063636363636363</v>
      </c>
      <c r="E586" s="9">
        <v>28.177272727272729</v>
      </c>
      <c r="F586" s="9">
        <v>38948</v>
      </c>
      <c r="G586" s="12">
        <v>27269.856420749999</v>
      </c>
      <c r="J586" s="12">
        <v>35122.481690731402</v>
      </c>
      <c r="K586" s="12"/>
      <c r="M586" s="12">
        <v>37097.693770511098</v>
      </c>
      <c r="P586" s="12"/>
    </row>
    <row r="587" spans="1:16" x14ac:dyDescent="0.25">
      <c r="A587" s="10">
        <v>44445</v>
      </c>
      <c r="B587" s="9" t="s">
        <v>20</v>
      </c>
      <c r="C587" s="9">
        <v>8.4000000000000021</v>
      </c>
      <c r="D587" s="9">
        <v>82.313636363636363</v>
      </c>
      <c r="E587" s="9">
        <v>28.213636363636361</v>
      </c>
      <c r="F587" s="9">
        <v>31222</v>
      </c>
      <c r="G587" s="12">
        <v>30129.3389614197</v>
      </c>
      <c r="J587" s="12">
        <v>35157.171443183899</v>
      </c>
      <c r="K587" s="12"/>
      <c r="M587" s="12">
        <v>35587.827115752603</v>
      </c>
      <c r="P587" s="12"/>
    </row>
    <row r="588" spans="1:16" x14ac:dyDescent="0.25">
      <c r="A588" s="10">
        <v>44446</v>
      </c>
      <c r="B588" s="9" t="s">
        <v>20</v>
      </c>
      <c r="C588" s="9">
        <v>7.1</v>
      </c>
      <c r="D588" s="9">
        <v>83.84782608695653</v>
      </c>
      <c r="E588" s="9">
        <v>27.577272727272732</v>
      </c>
      <c r="F588" s="9">
        <v>37875</v>
      </c>
      <c r="G588" s="12">
        <v>37554.7295404295</v>
      </c>
      <c r="J588" s="12">
        <v>35192.250057375102</v>
      </c>
      <c r="K588" s="12"/>
      <c r="M588" s="12">
        <v>37095.101600578302</v>
      </c>
      <c r="P588" s="12"/>
    </row>
    <row r="589" spans="1:16" x14ac:dyDescent="0.25">
      <c r="A589" s="10">
        <v>44447</v>
      </c>
      <c r="B589" s="9" t="s">
        <v>20</v>
      </c>
      <c r="C589" s="9">
        <v>7.2857142857142847</v>
      </c>
      <c r="D589" s="9">
        <v>77.65652173913044</v>
      </c>
      <c r="E589" s="9">
        <v>27.90909090909091</v>
      </c>
      <c r="F589" s="9">
        <v>43263</v>
      </c>
      <c r="G589" s="12">
        <v>32242.4444772559</v>
      </c>
      <c r="J589" s="12">
        <v>35227.690338681001</v>
      </c>
      <c r="K589" s="12"/>
      <c r="M589" s="12">
        <v>38646.421708061302</v>
      </c>
      <c r="P589" s="12"/>
    </row>
    <row r="590" spans="1:16" x14ac:dyDescent="0.25">
      <c r="A590" s="10">
        <v>44448</v>
      </c>
      <c r="B590" s="9" t="s">
        <v>20</v>
      </c>
      <c r="C590" s="9">
        <v>7.0619047619047626</v>
      </c>
      <c r="D590" s="9">
        <v>77.55217391304349</v>
      </c>
      <c r="E590" s="9">
        <v>27.872727272727271</v>
      </c>
      <c r="F590" s="9">
        <v>34973</v>
      </c>
      <c r="G590" s="12">
        <v>35933.723754548002</v>
      </c>
      <c r="J590" s="12">
        <v>35263.467241184997</v>
      </c>
      <c r="K590" s="12"/>
      <c r="M590" s="12">
        <v>36378.640528731499</v>
      </c>
      <c r="P590" s="12"/>
    </row>
    <row r="591" spans="1:16" x14ac:dyDescent="0.25">
      <c r="A591" s="10">
        <v>44449</v>
      </c>
      <c r="B591" s="9" t="s">
        <v>20</v>
      </c>
      <c r="C591" s="9">
        <v>7.2499999999999991</v>
      </c>
      <c r="D591" s="9">
        <v>81.913043478260875</v>
      </c>
      <c r="E591" s="9">
        <v>27.65909090909091</v>
      </c>
      <c r="F591" s="9">
        <v>33376</v>
      </c>
      <c r="G591" s="12">
        <v>30159.435927210801</v>
      </c>
      <c r="J591" s="12">
        <v>35299.557698290599</v>
      </c>
      <c r="K591" s="12"/>
      <c r="M591" s="12">
        <v>38402.343818727</v>
      </c>
      <c r="P591" s="12"/>
    </row>
    <row r="592" spans="1:16" x14ac:dyDescent="0.25">
      <c r="A592" s="10">
        <v>44450</v>
      </c>
      <c r="B592" s="9" t="s">
        <v>20</v>
      </c>
      <c r="C592" s="9">
        <v>6.9238095238095223</v>
      </c>
      <c r="D592" s="9">
        <v>85.156521739130426</v>
      </c>
      <c r="E592" s="9">
        <v>27.40909090909091</v>
      </c>
      <c r="F592" s="9">
        <v>28591</v>
      </c>
      <c r="G592" s="12">
        <v>31016.311070781001</v>
      </c>
      <c r="J592" s="12">
        <v>35335.940466696396</v>
      </c>
      <c r="K592" s="12"/>
      <c r="M592" s="12">
        <v>35800.240405853197</v>
      </c>
      <c r="P592" s="12"/>
    </row>
    <row r="593" spans="1:16" x14ac:dyDescent="0.25">
      <c r="A593" s="10">
        <v>44451</v>
      </c>
      <c r="B593" s="9" t="s">
        <v>20</v>
      </c>
      <c r="C593" s="9">
        <v>6.9047619047619051</v>
      </c>
      <c r="D593" s="9">
        <v>82.460869565217394</v>
      </c>
      <c r="E593" s="9">
        <v>27.559090909090909</v>
      </c>
      <c r="F593" s="9">
        <v>27254</v>
      </c>
      <c r="G593" s="12">
        <v>30041.441237057599</v>
      </c>
      <c r="J593" s="12">
        <v>35372.595982614897</v>
      </c>
      <c r="K593" s="12"/>
      <c r="M593" s="12">
        <v>37174.6807083315</v>
      </c>
      <c r="P593" s="12"/>
    </row>
    <row r="594" spans="1:16" x14ac:dyDescent="0.25">
      <c r="A594" s="10">
        <v>44452</v>
      </c>
      <c r="B594" s="9" t="s">
        <v>20</v>
      </c>
      <c r="C594" s="9">
        <v>7.0095238095238104</v>
      </c>
      <c r="D594" s="9">
        <v>81.973913043478262</v>
      </c>
      <c r="E594" s="9">
        <v>27.722727272727269</v>
      </c>
      <c r="F594" s="9">
        <v>25404</v>
      </c>
      <c r="G594" s="12">
        <v>30910.800405457201</v>
      </c>
      <c r="J594" s="12">
        <v>35409.5062293503</v>
      </c>
      <c r="K594" s="12"/>
      <c r="M594" s="12">
        <v>36271.965692921498</v>
      </c>
      <c r="P594" s="12"/>
    </row>
    <row r="595" spans="1:16" x14ac:dyDescent="0.25">
      <c r="A595" s="10">
        <v>44453</v>
      </c>
      <c r="B595" s="9" t="s">
        <v>20</v>
      </c>
      <c r="C595" s="9">
        <v>7.3047619047619046</v>
      </c>
      <c r="D595" s="9">
        <v>80.726086956521726</v>
      </c>
      <c r="E595" s="9">
        <v>27.713636363636361</v>
      </c>
      <c r="F595" s="9">
        <v>27176</v>
      </c>
      <c r="G595" s="12">
        <v>29474.661947947199</v>
      </c>
      <c r="J595" s="12">
        <v>35446.654615339103</v>
      </c>
      <c r="K595" s="12"/>
      <c r="M595" s="12">
        <v>36907.4344966641</v>
      </c>
      <c r="P595" s="12"/>
    </row>
    <row r="596" spans="1:16" x14ac:dyDescent="0.25">
      <c r="A596" s="10">
        <v>44454</v>
      </c>
      <c r="B596" s="9" t="s">
        <v>20</v>
      </c>
      <c r="C596" s="9">
        <v>7.0285714285714294</v>
      </c>
      <c r="D596" s="9">
        <v>79.747826086956508</v>
      </c>
      <c r="E596" s="9">
        <v>28.05</v>
      </c>
      <c r="F596" s="9">
        <v>30570</v>
      </c>
      <c r="G596" s="12">
        <v>29414.361203927499</v>
      </c>
      <c r="J596" s="12">
        <v>35484.025861708898</v>
      </c>
      <c r="K596" s="12"/>
      <c r="M596" s="12">
        <v>36189.541297576601</v>
      </c>
      <c r="P596" s="12"/>
    </row>
    <row r="597" spans="1:16" x14ac:dyDescent="0.25">
      <c r="A597" s="10">
        <v>44455</v>
      </c>
      <c r="B597" s="9" t="s">
        <v>20</v>
      </c>
      <c r="C597" s="9">
        <v>7.6952380952380954</v>
      </c>
      <c r="D597" s="9">
        <v>82.143478260869571</v>
      </c>
      <c r="E597" s="9">
        <v>27.436363636363641</v>
      </c>
      <c r="F597" s="9">
        <v>34403</v>
      </c>
      <c r="G597" s="12">
        <v>29910.7340829854</v>
      </c>
      <c r="J597" s="12">
        <v>35521.605898822003</v>
      </c>
      <c r="K597" s="12"/>
      <c r="M597" s="12">
        <v>36476.431423487797</v>
      </c>
      <c r="P597" s="12"/>
    </row>
    <row r="598" spans="1:16" x14ac:dyDescent="0.25">
      <c r="A598" s="10">
        <v>44456</v>
      </c>
      <c r="B598" s="9" t="s">
        <v>20</v>
      </c>
      <c r="C598" s="9">
        <v>7.1136363636363633</v>
      </c>
      <c r="D598" s="9">
        <v>81.069565217391315</v>
      </c>
      <c r="E598" s="9">
        <v>27.59090909090909</v>
      </c>
      <c r="F598" s="9">
        <v>35662</v>
      </c>
      <c r="G598" s="12">
        <v>31265.9152448401</v>
      </c>
      <c r="J598" s="12">
        <v>35559.381770865803</v>
      </c>
      <c r="K598" s="12"/>
      <c r="M598" s="12">
        <v>36477.943333984796</v>
      </c>
      <c r="P598" s="12"/>
    </row>
    <row r="599" spans="1:16" x14ac:dyDescent="0.25">
      <c r="A599" s="10">
        <v>44457</v>
      </c>
      <c r="B599" s="9" t="s">
        <v>20</v>
      </c>
      <c r="C599" s="9">
        <v>7.2650000000000006</v>
      </c>
      <c r="D599" s="9">
        <v>82.068181818181813</v>
      </c>
      <c r="E599" s="9">
        <v>28.166666666666671</v>
      </c>
      <c r="F599" s="9">
        <v>30773</v>
      </c>
      <c r="G599" s="12">
        <v>30050.739170368299</v>
      </c>
      <c r="J599" s="12">
        <v>35597.341548040298</v>
      </c>
      <c r="K599" s="12"/>
      <c r="M599" s="12">
        <v>36857.236496163699</v>
      </c>
      <c r="P599" s="12"/>
    </row>
    <row r="600" spans="1:16" x14ac:dyDescent="0.25">
      <c r="A600" s="10">
        <v>44458</v>
      </c>
      <c r="B600" s="9" t="s">
        <v>20</v>
      </c>
      <c r="C600" s="9">
        <v>7.6952380952380937</v>
      </c>
      <c r="D600" s="9">
        <v>81.650000000000006</v>
      </c>
      <c r="E600" s="9">
        <v>28.295238095238101</v>
      </c>
      <c r="F600" s="9">
        <v>30256</v>
      </c>
      <c r="G600" s="12">
        <v>33083.956436251297</v>
      </c>
      <c r="J600" s="12">
        <v>35635.474245609301</v>
      </c>
      <c r="K600" s="12"/>
      <c r="M600" s="12">
        <v>36318.234382961899</v>
      </c>
      <c r="P600" s="12"/>
    </row>
    <row r="601" spans="1:16" x14ac:dyDescent="0.25">
      <c r="A601" s="10">
        <v>44459</v>
      </c>
      <c r="B601" s="9" t="s">
        <v>20</v>
      </c>
      <c r="C601" s="9">
        <v>8.1150000000000002</v>
      </c>
      <c r="D601" s="9">
        <v>81.418181818181836</v>
      </c>
      <c r="E601" s="9">
        <v>28.461904761904758</v>
      </c>
      <c r="F601" s="9">
        <v>26115</v>
      </c>
      <c r="G601" s="12">
        <v>30491.5085877001</v>
      </c>
      <c r="J601" s="12">
        <v>35673.769749391802</v>
      </c>
      <c r="K601" s="12"/>
      <c r="M601" s="12">
        <v>37420.852270724798</v>
      </c>
      <c r="P601" s="12"/>
    </row>
    <row r="602" spans="1:16" x14ac:dyDescent="0.25">
      <c r="A602" s="10">
        <v>44460</v>
      </c>
      <c r="B602" s="9" t="s">
        <v>20</v>
      </c>
      <c r="C602" s="9">
        <v>7.6199999999999992</v>
      </c>
      <c r="D602" s="9">
        <v>82.399999999999991</v>
      </c>
      <c r="E602" s="9">
        <v>27.842857142857142</v>
      </c>
      <c r="F602" s="9">
        <v>26964</v>
      </c>
      <c r="G602" s="12">
        <v>31203.365698142901</v>
      </c>
      <c r="J602" s="12">
        <v>35712.218747075</v>
      </c>
      <c r="K602" s="12"/>
      <c r="M602" s="12">
        <v>36167.334302024101</v>
      </c>
      <c r="P602" s="12"/>
    </row>
    <row r="603" spans="1:16" x14ac:dyDescent="0.25">
      <c r="A603" s="10">
        <v>44461</v>
      </c>
      <c r="B603" s="9" t="s">
        <v>20</v>
      </c>
      <c r="C603" s="9">
        <v>7.4449999999999994</v>
      </c>
      <c r="D603" s="9">
        <v>83.654545454545456</v>
      </c>
      <c r="E603" s="9">
        <v>27.471428571428572</v>
      </c>
      <c r="F603" s="9">
        <v>31923</v>
      </c>
      <c r="G603" s="12">
        <v>33178.704610446897</v>
      </c>
      <c r="J603" s="12">
        <v>35750.812664976103</v>
      </c>
      <c r="K603" s="12"/>
      <c r="M603" s="12">
        <v>36709.135150858201</v>
      </c>
      <c r="P603" s="12"/>
    </row>
    <row r="604" spans="1:16" x14ac:dyDescent="0.25">
      <c r="A604" s="10">
        <v>44462</v>
      </c>
      <c r="B604" s="9" t="s">
        <v>20</v>
      </c>
      <c r="C604" s="9">
        <v>7.0400000000000009</v>
      </c>
      <c r="D604" s="9">
        <v>81.590909090909108</v>
      </c>
      <c r="E604" s="9">
        <v>27.657142857142851</v>
      </c>
      <c r="F604" s="9">
        <v>31382</v>
      </c>
      <c r="G604" s="12">
        <v>35112.712198936599</v>
      </c>
      <c r="J604" s="12">
        <v>35789.543609777698</v>
      </c>
      <c r="K604" s="12"/>
      <c r="M604" s="12">
        <v>36663.448703151298</v>
      </c>
      <c r="P604" s="12"/>
    </row>
    <row r="605" spans="1:16" x14ac:dyDescent="0.25">
      <c r="A605" s="10">
        <v>44463</v>
      </c>
      <c r="B605" s="9" t="s">
        <v>20</v>
      </c>
      <c r="C605" s="9">
        <v>7.0849999999999991</v>
      </c>
      <c r="D605" s="9">
        <v>81.550000000000011</v>
      </c>
      <c r="E605" s="9">
        <v>28.042857142857141</v>
      </c>
      <c r="F605" s="9">
        <v>29616</v>
      </c>
      <c r="G605" s="12">
        <v>32906.678517326902</v>
      </c>
      <c r="J605" s="12">
        <v>35828.404314869302</v>
      </c>
      <c r="K605" s="12"/>
      <c r="M605" s="12">
        <v>37243.521619991901</v>
      </c>
      <c r="P605" s="12"/>
    </row>
    <row r="606" spans="1:16" x14ac:dyDescent="0.25">
      <c r="A606" s="10">
        <v>44464</v>
      </c>
      <c r="B606" s="9" t="s">
        <v>20</v>
      </c>
      <c r="C606" s="9">
        <v>7.57</v>
      </c>
      <c r="D606" s="9">
        <v>80.681818181818187</v>
      </c>
      <c r="E606" s="9">
        <v>28.19047619047619</v>
      </c>
      <c r="F606" s="9">
        <v>28326</v>
      </c>
      <c r="G606" s="12">
        <v>32145.623730700201</v>
      </c>
      <c r="J606" s="12">
        <v>35867.3880909113</v>
      </c>
      <c r="K606" s="12"/>
      <c r="M606" s="12">
        <v>37556.242626585001</v>
      </c>
      <c r="P606" s="12"/>
    </row>
    <row r="607" spans="1:16" x14ac:dyDescent="0.25">
      <c r="A607" s="10">
        <v>44465</v>
      </c>
      <c r="B607" s="9" t="s">
        <v>20</v>
      </c>
      <c r="C607" s="9">
        <v>6.9499999999999984</v>
      </c>
      <c r="D607" s="9">
        <v>81.354545454545459</v>
      </c>
      <c r="E607" s="9">
        <v>27.94761904761905</v>
      </c>
      <c r="F607" s="9">
        <v>26041</v>
      </c>
      <c r="G607" s="12">
        <v>30337.6093340556</v>
      </c>
      <c r="J607" s="12">
        <v>35906.4887802843</v>
      </c>
      <c r="K607" s="12"/>
      <c r="M607" s="12">
        <v>36751.776798216102</v>
      </c>
      <c r="P607" s="12"/>
    </row>
    <row r="608" spans="1:16" x14ac:dyDescent="0.25">
      <c r="A608" s="10">
        <v>44466</v>
      </c>
      <c r="B608" s="9" t="s">
        <v>20</v>
      </c>
      <c r="C608" s="9">
        <v>7.17</v>
      </c>
      <c r="D608" s="9">
        <v>79.272727272727266</v>
      </c>
      <c r="E608" s="9">
        <v>27.785714285714281</v>
      </c>
      <c r="F608" s="9">
        <v>18795</v>
      </c>
      <c r="G608" s="12">
        <v>30570.1720527664</v>
      </c>
      <c r="J608" s="12">
        <v>35945.700715175597</v>
      </c>
      <c r="K608" s="12"/>
      <c r="M608" s="12">
        <v>36849.9275443304</v>
      </c>
      <c r="P608" s="12"/>
    </row>
    <row r="609" spans="1:27" x14ac:dyDescent="0.25">
      <c r="A609" s="10">
        <v>44467</v>
      </c>
      <c r="B609" s="9" t="s">
        <v>20</v>
      </c>
      <c r="C609" s="9">
        <v>8.0700000000000021</v>
      </c>
      <c r="D609" s="9">
        <v>79.159090909090907</v>
      </c>
      <c r="E609" s="9">
        <v>28.023809523809529</v>
      </c>
      <c r="F609" s="9">
        <v>18870</v>
      </c>
      <c r="G609" s="12">
        <v>32805.688065882503</v>
      </c>
      <c r="J609" s="12">
        <v>35985.018678899898</v>
      </c>
      <c r="K609" s="12"/>
      <c r="M609" s="12">
        <v>36261.841853612699</v>
      </c>
      <c r="P609" s="12"/>
    </row>
    <row r="610" spans="1:27" x14ac:dyDescent="0.25">
      <c r="A610" s="10">
        <v>44468</v>
      </c>
      <c r="B610" s="9" t="s">
        <v>20</v>
      </c>
      <c r="C610" s="9">
        <v>7.6649999999999991</v>
      </c>
      <c r="D610" s="9">
        <v>78.340909090909079</v>
      </c>
      <c r="E610" s="9">
        <v>27.838095238095239</v>
      </c>
      <c r="F610" s="9">
        <v>23529</v>
      </c>
      <c r="G610" s="12">
        <v>30014.333289182301</v>
      </c>
      <c r="J610" s="12">
        <v>36024.437870356</v>
      </c>
      <c r="K610" s="12"/>
      <c r="M610" s="12">
        <v>36572.089893448901</v>
      </c>
      <c r="P610" s="12" t="s">
        <v>46</v>
      </c>
      <c r="Q610" s="12" t="s">
        <v>34</v>
      </c>
      <c r="Z610" s="5" t="s">
        <v>22</v>
      </c>
      <c r="AA610" t="s">
        <v>23</v>
      </c>
    </row>
    <row r="611" spans="1:27" x14ac:dyDescent="0.25">
      <c r="A611" s="10">
        <v>44469</v>
      </c>
      <c r="B611" s="9" t="s">
        <v>20</v>
      </c>
      <c r="C611" s="9">
        <v>7.375</v>
      </c>
      <c r="D611" s="9">
        <v>79.49545454545455</v>
      </c>
      <c r="E611" s="9">
        <v>27.69047619047619</v>
      </c>
      <c r="F611" s="9">
        <v>26727</v>
      </c>
      <c r="G611" s="12">
        <v>31044.908753982501</v>
      </c>
      <c r="I611" s="5" t="s">
        <v>47</v>
      </c>
      <c r="J611" s="12">
        <v>36063.953871232501</v>
      </c>
      <c r="L611" s="17"/>
      <c r="M611" s="12">
        <v>37066.7557946296</v>
      </c>
      <c r="P611" s="12">
        <v>25259.190296133998</v>
      </c>
      <c r="Q611" s="12" t="s">
        <v>24</v>
      </c>
      <c r="Z611" s="12">
        <v>6.1633195146414703</v>
      </c>
      <c r="AA611" s="12">
        <v>8.4708853471713201</v>
      </c>
    </row>
    <row r="612" spans="1:27" x14ac:dyDescent="0.25">
      <c r="A612" s="10">
        <v>44470</v>
      </c>
      <c r="C612" s="12">
        <v>7.3171024309063997</v>
      </c>
      <c r="F612" s="20">
        <v>24354</v>
      </c>
      <c r="G612" s="16"/>
      <c r="I612" s="25">
        <v>8.9045454545454561</v>
      </c>
      <c r="J612" s="12"/>
      <c r="M612" s="12"/>
      <c r="O612" s="12"/>
      <c r="P612" s="12">
        <v>20493.001920523599</v>
      </c>
      <c r="Q612" s="12" t="s">
        <v>25</v>
      </c>
      <c r="Z612" s="12">
        <v>5.7100391939294299</v>
      </c>
      <c r="AA612" s="12">
        <v>8.9443108744794007</v>
      </c>
    </row>
    <row r="613" spans="1:27" x14ac:dyDescent="0.25">
      <c r="A613" s="10">
        <v>44471</v>
      </c>
      <c r="C613" s="12">
        <v>7.3271750342044202</v>
      </c>
      <c r="F613" s="20">
        <v>22842</v>
      </c>
      <c r="G613" s="16"/>
      <c r="I613" s="25">
        <v>7.8863636363636367</v>
      </c>
      <c r="J613" s="12"/>
      <c r="M613" s="12"/>
      <c r="O613" s="12"/>
      <c r="P613" s="12">
        <v>19549.540827234701</v>
      </c>
      <c r="Q613" s="12" t="s">
        <v>26</v>
      </c>
      <c r="Z613" s="12">
        <v>5.4291837413978197</v>
      </c>
      <c r="AA613" s="12">
        <v>9.1335659682180896</v>
      </c>
    </row>
    <row r="614" spans="1:27" x14ac:dyDescent="0.25">
      <c r="A614" s="10">
        <v>44472</v>
      </c>
      <c r="C614" s="12">
        <v>7.28137485480796</v>
      </c>
      <c r="F614" s="20">
        <v>20799</v>
      </c>
      <c r="G614" s="16"/>
      <c r="I614" s="25">
        <v>8.4090909090909083</v>
      </c>
      <c r="O614" s="12"/>
      <c r="P614" s="12">
        <v>19727.287470194002</v>
      </c>
      <c r="Q614" s="12" t="s">
        <v>27</v>
      </c>
      <c r="Z614" s="12">
        <v>5.3065909991207301</v>
      </c>
      <c r="AA614" s="12">
        <v>9.2716193876216195</v>
      </c>
    </row>
    <row r="615" spans="1:27" x14ac:dyDescent="0.25">
      <c r="A615" s="10">
        <v>44473</v>
      </c>
      <c r="C615" s="12">
        <v>7.2891051933711797</v>
      </c>
      <c r="F615" s="20">
        <v>18346</v>
      </c>
      <c r="G615" s="16"/>
      <c r="I615" s="25">
        <v>8.5136363636363637</v>
      </c>
      <c r="O615" s="12"/>
      <c r="P615" s="12">
        <v>18981.6344289919</v>
      </c>
      <c r="Q615" s="12" t="s">
        <v>28</v>
      </c>
      <c r="Z615" s="12">
        <v>5.2621014830961501</v>
      </c>
      <c r="AA615" s="12">
        <v>9.3886115489377904</v>
      </c>
    </row>
    <row r="616" spans="1:27" x14ac:dyDescent="0.25">
      <c r="A616" s="10">
        <v>44474</v>
      </c>
      <c r="C616" s="12">
        <v>7.3253565160169698</v>
      </c>
      <c r="F616" s="20">
        <v>18833</v>
      </c>
      <c r="G616" s="16"/>
      <c r="I616" s="25">
        <v>8.5272727272727273</v>
      </c>
      <c r="O616" s="12"/>
      <c r="P616" s="12">
        <v>19120.060357077</v>
      </c>
      <c r="Q616" s="12" t="s">
        <v>29</v>
      </c>
      <c r="Z616" s="12">
        <v>5.1731883429085901</v>
      </c>
      <c r="AA616" s="12">
        <v>9.4075613698713596</v>
      </c>
    </row>
    <row r="617" spans="1:27" x14ac:dyDescent="0.25">
      <c r="A617" s="10">
        <v>44475</v>
      </c>
      <c r="C617" s="12">
        <v>7.2903748563899802</v>
      </c>
      <c r="F617" s="20">
        <v>22431</v>
      </c>
      <c r="G617" s="16"/>
      <c r="I617" s="25">
        <v>10.236363636363629</v>
      </c>
      <c r="O617" s="12"/>
      <c r="P617" s="12">
        <v>19730.700242745199</v>
      </c>
      <c r="Q617" s="12" t="s">
        <v>30</v>
      </c>
      <c r="Z617" s="12">
        <v>5.0803331699502499</v>
      </c>
      <c r="AA617" s="12">
        <v>9.4197952427468792</v>
      </c>
    </row>
    <row r="618" spans="1:27" x14ac:dyDescent="0.25">
      <c r="A618" s="10">
        <v>44476</v>
      </c>
      <c r="C618" s="12">
        <v>7.2500642063485703</v>
      </c>
      <c r="F618" s="20">
        <v>21257</v>
      </c>
      <c r="G618" s="16"/>
      <c r="I618" s="25">
        <v>10.359090909090909</v>
      </c>
      <c r="O618" s="12"/>
      <c r="P618" s="12">
        <v>19162.688415577599</v>
      </c>
      <c r="Q618" s="12" t="s">
        <v>31</v>
      </c>
      <c r="Z618" s="12">
        <v>5.0541936420384399</v>
      </c>
      <c r="AA618" s="12">
        <v>9.5007758477315303</v>
      </c>
    </row>
    <row r="619" spans="1:27" x14ac:dyDescent="0.25">
      <c r="A619" s="10">
        <v>44477</v>
      </c>
      <c r="C619" s="12">
        <v>7.2774847448849904</v>
      </c>
      <c r="F619" s="20">
        <v>19740</v>
      </c>
      <c r="G619" s="16"/>
      <c r="I619" s="25">
        <v>10.35454545454545</v>
      </c>
      <c r="O619" s="12"/>
      <c r="P619" s="12">
        <v>18505.284908519599</v>
      </c>
      <c r="Q619" s="12" t="s">
        <v>32</v>
      </c>
      <c r="Z619" s="12">
        <v>5.0170045057841497</v>
      </c>
      <c r="AA619" s="12">
        <v>9.5501226544284403</v>
      </c>
    </row>
    <row r="620" spans="1:27" x14ac:dyDescent="0.25">
      <c r="A620" s="10">
        <v>44478</v>
      </c>
      <c r="C620" s="12">
        <v>7.2835635801062901</v>
      </c>
      <c r="F620" s="20">
        <v>18166</v>
      </c>
      <c r="G620" s="16"/>
      <c r="I620" s="25">
        <v>11.15454545454546</v>
      </c>
      <c r="O620" s="12"/>
      <c r="P620" s="12">
        <v>18969.618565797799</v>
      </c>
      <c r="Q620" s="12" t="s">
        <v>33</v>
      </c>
      <c r="Z620" s="12">
        <v>4.9258652010745401</v>
      </c>
      <c r="AA620" s="12">
        <v>9.5387998897258797</v>
      </c>
    </row>
    <row r="621" spans="1:27" x14ac:dyDescent="0.25">
      <c r="A621" s="10">
        <v>44479</v>
      </c>
      <c r="C621" s="12">
        <v>7.2323325454002099</v>
      </c>
      <c r="F621" s="20">
        <v>18132</v>
      </c>
      <c r="G621" s="16"/>
      <c r="I621" s="25">
        <v>10.61363636363636</v>
      </c>
      <c r="O621" s="12"/>
      <c r="P621" s="12">
        <v>19080.601555043399</v>
      </c>
      <c r="Z621" s="12">
        <v>4.8698034410671998</v>
      </c>
      <c r="AA621" s="12">
        <v>9.5754103996743005</v>
      </c>
    </row>
    <row r="622" spans="1:27" x14ac:dyDescent="0.25">
      <c r="A622" s="10">
        <v>44480</v>
      </c>
      <c r="C622" s="12">
        <v>7.2226069203707501</v>
      </c>
      <c r="F622" s="20">
        <v>14313</v>
      </c>
      <c r="G622" s="16"/>
      <c r="I622" s="25">
        <v>9.6681818181818198</v>
      </c>
      <c r="O622" s="12"/>
      <c r="P622" s="12">
        <v>18240.3863492501</v>
      </c>
      <c r="Z622" s="12">
        <v>4.8549025757804101</v>
      </c>
      <c r="AA622" s="12">
        <v>9.6490978696709302</v>
      </c>
    </row>
    <row r="623" spans="1:27" x14ac:dyDescent="0.25">
      <c r="A623" s="10">
        <v>44481</v>
      </c>
      <c r="C623" s="12">
        <v>7.2520002227256697</v>
      </c>
      <c r="F623" s="20">
        <v>15823</v>
      </c>
      <c r="G623" s="16"/>
      <c r="I623" s="25">
        <v>10.018181818181819</v>
      </c>
      <c r="O623" s="12"/>
      <c r="P623" s="12">
        <v>18087.939084620699</v>
      </c>
      <c r="Z623" s="12">
        <v>4.7929842096512703</v>
      </c>
      <c r="AA623" s="12">
        <v>9.6611467828474193</v>
      </c>
    </row>
    <row r="624" spans="1:27" x14ac:dyDescent="0.25">
      <c r="A624" s="10">
        <v>44482</v>
      </c>
      <c r="C624" s="12">
        <v>7.2270654962493399</v>
      </c>
      <c r="F624" s="20">
        <v>18987</v>
      </c>
      <c r="G624" s="16"/>
      <c r="I624" s="25">
        <v>9.1619047619047613</v>
      </c>
      <c r="O624" s="12"/>
      <c r="P624" s="12">
        <v>18585.129971013401</v>
      </c>
      <c r="Z624" s="12">
        <v>4.7113654982100996</v>
      </c>
      <c r="AA624" s="12">
        <v>9.6586457044265099</v>
      </c>
    </row>
    <row r="625" spans="1:27" x14ac:dyDescent="0.25">
      <c r="A625" s="10">
        <v>44483</v>
      </c>
      <c r="C625" s="12">
        <v>7.1850056013183101</v>
      </c>
      <c r="F625" s="20">
        <v>16862</v>
      </c>
      <c r="G625" s="16"/>
      <c r="I625" s="25">
        <v>9.3681818181818173</v>
      </c>
      <c r="O625" s="12"/>
      <c r="P625" s="12">
        <v>18179.706686732799</v>
      </c>
      <c r="Z625" s="12">
        <v>4.6837586218424097</v>
      </c>
      <c r="AA625" s="12">
        <v>9.7186963007445009</v>
      </c>
    </row>
    <row r="626" spans="1:27" x14ac:dyDescent="0.25">
      <c r="A626" s="10">
        <v>44484</v>
      </c>
      <c r="C626" s="12">
        <v>7.2012274612934499</v>
      </c>
      <c r="F626" s="20">
        <v>15981</v>
      </c>
      <c r="G626" s="16"/>
      <c r="I626" s="25">
        <v>9.8227272727272776</v>
      </c>
      <c r="O626" s="12"/>
      <c r="P626" s="12">
        <v>17488.531990245901</v>
      </c>
      <c r="Z626" s="12">
        <v>4.65638104891016</v>
      </c>
      <c r="AA626" s="12">
        <v>9.7677051395550993</v>
      </c>
    </row>
    <row r="627" spans="1:27" x14ac:dyDescent="0.25">
      <c r="A627" s="10">
        <v>44485</v>
      </c>
      <c r="C627" s="12">
        <v>7.2120430942326301</v>
      </c>
      <c r="F627" s="20">
        <v>14146</v>
      </c>
      <c r="G627" s="16"/>
      <c r="I627" s="25">
        <v>11.21818181818182</v>
      </c>
      <c r="O627" s="12"/>
      <c r="P627" s="12">
        <v>17766.090151967001</v>
      </c>
      <c r="Z627" s="12">
        <v>4.5785252728026604</v>
      </c>
      <c r="AA627" s="12">
        <v>9.7598558778221101</v>
      </c>
    </row>
    <row r="628" spans="1:27" x14ac:dyDescent="0.25">
      <c r="A628" s="10">
        <v>44486</v>
      </c>
      <c r="C628" s="12">
        <v>7.1691905753123901</v>
      </c>
      <c r="F628" s="20">
        <v>13596</v>
      </c>
      <c r="G628" s="16"/>
      <c r="I628" s="25">
        <v>12.09090909090909</v>
      </c>
      <c r="O628" s="12"/>
      <c r="P628" s="12">
        <v>17953.819624661901</v>
      </c>
      <c r="Z628" s="12">
        <v>4.5209534967884801</v>
      </c>
      <c r="AA628" s="12">
        <v>9.7821223276071194</v>
      </c>
    </row>
    <row r="629" spans="1:27" x14ac:dyDescent="0.25">
      <c r="A629" s="10">
        <v>44487</v>
      </c>
      <c r="C629" s="12">
        <v>7.1515379121978002</v>
      </c>
      <c r="F629" s="20">
        <v>13058</v>
      </c>
      <c r="G629" s="16"/>
      <c r="I629" s="25">
        <v>12.32727272727273</v>
      </c>
      <c r="O629" s="12"/>
      <c r="P629" s="12">
        <v>17247.3447430003</v>
      </c>
      <c r="Z629" s="12">
        <v>4.5053246195882002</v>
      </c>
      <c r="AA629" s="12">
        <v>9.8461764582784301</v>
      </c>
    </row>
    <row r="630" spans="1:27" x14ac:dyDescent="0.25">
      <c r="A630" s="10">
        <v>44488</v>
      </c>
      <c r="C630" s="12">
        <v>7.17575053893332</v>
      </c>
      <c r="F630" s="20">
        <v>14623</v>
      </c>
      <c r="G630" s="16"/>
      <c r="I630" s="25">
        <v>11.972727272727271</v>
      </c>
      <c r="O630" s="12"/>
      <c r="P630" s="12">
        <v>16959.5453157714</v>
      </c>
      <c r="Z630" s="12">
        <v>4.4557908547228697</v>
      </c>
      <c r="AA630" s="12">
        <v>9.8647220891779597</v>
      </c>
    </row>
    <row r="631" spans="1:27" x14ac:dyDescent="0.25">
      <c r="A631" s="10">
        <v>44489</v>
      </c>
      <c r="C631" s="12">
        <v>7.1602564719504196</v>
      </c>
      <c r="F631" s="20">
        <v>18454</v>
      </c>
      <c r="G631" s="16"/>
      <c r="I631" s="25">
        <v>12.75</v>
      </c>
      <c r="O631" s="12"/>
      <c r="P631" s="12">
        <v>17369.241753066399</v>
      </c>
      <c r="Z631" s="12">
        <v>4.38008864613768</v>
      </c>
      <c r="AA631" s="12">
        <v>9.8590881171207592</v>
      </c>
    </row>
    <row r="632" spans="1:27" x14ac:dyDescent="0.25">
      <c r="A632" s="10">
        <v>44490</v>
      </c>
      <c r="C632" s="12">
        <v>7.11958838162922</v>
      </c>
      <c r="F632" s="20">
        <v>15786</v>
      </c>
      <c r="G632" s="16"/>
      <c r="I632" s="25">
        <v>13.41818181818182</v>
      </c>
      <c r="O632" s="12"/>
      <c r="P632" s="12">
        <v>17116.5439168825</v>
      </c>
      <c r="Z632" s="12">
        <v>4.3477762889206897</v>
      </c>
      <c r="AA632" s="12">
        <v>9.9047328696988703</v>
      </c>
    </row>
    <row r="633" spans="1:27" x14ac:dyDescent="0.25">
      <c r="A633" s="10">
        <v>44491</v>
      </c>
      <c r="C633" s="12">
        <v>7.12625457930978</v>
      </c>
      <c r="F633" s="20">
        <v>16326</v>
      </c>
      <c r="G633" s="16"/>
      <c r="I633" s="25">
        <v>13.254545454545459</v>
      </c>
      <c r="O633" s="12"/>
      <c r="P633" s="12">
        <v>16442.673294094398</v>
      </c>
      <c r="Z633" s="12">
        <v>4.3253979406179397</v>
      </c>
      <c r="AA633" s="12">
        <v>9.9532018931148105</v>
      </c>
    </row>
    <row r="634" spans="1:27" x14ac:dyDescent="0.25">
      <c r="A634" s="10">
        <v>44492</v>
      </c>
      <c r="C634" s="12">
        <v>7.1392999168663698</v>
      </c>
      <c r="F634" s="20">
        <v>15906</v>
      </c>
      <c r="G634" s="16"/>
      <c r="I634" s="25">
        <v>13.40454545454546</v>
      </c>
      <c r="O634" s="12"/>
      <c r="P634" s="12">
        <v>16557.999418244701</v>
      </c>
      <c r="Z634" s="12">
        <v>4.25874216372448</v>
      </c>
      <c r="AA634" s="12">
        <v>9.9507386414832606</v>
      </c>
    </row>
    <row r="635" spans="1:27" x14ac:dyDescent="0.25">
      <c r="A635" s="10">
        <v>44493</v>
      </c>
      <c r="C635" s="12">
        <v>7.1047404026038699</v>
      </c>
      <c r="F635" s="20">
        <v>14306</v>
      </c>
      <c r="G635" s="16"/>
      <c r="I635" s="25">
        <v>13.73636363636364</v>
      </c>
      <c r="P635" s="12">
        <v>16779.5336536346</v>
      </c>
      <c r="Z635" s="12">
        <v>4.2003305935437298</v>
      </c>
      <c r="AA635" s="12">
        <v>9.9633880557023602</v>
      </c>
    </row>
    <row r="636" spans="1:27" x14ac:dyDescent="0.25">
      <c r="A636" s="10">
        <v>44494</v>
      </c>
      <c r="C636" s="12">
        <v>7.0818593246230499</v>
      </c>
      <c r="F636" s="20">
        <v>12428</v>
      </c>
      <c r="G636" s="16"/>
      <c r="I636" s="25">
        <v>12.87142857142857</v>
      </c>
      <c r="P636" s="12">
        <v>16204.6976938751</v>
      </c>
      <c r="Z636" s="12">
        <v>4.1821098390062499</v>
      </c>
      <c r="AA636" s="12">
        <v>10.018089826672799</v>
      </c>
    </row>
    <row r="637" spans="1:27" x14ac:dyDescent="0.25">
      <c r="A637" s="10">
        <v>44495</v>
      </c>
      <c r="C637" s="12">
        <v>7.1000998328395299</v>
      </c>
      <c r="F637" s="20">
        <v>13451</v>
      </c>
      <c r="G637" s="16"/>
      <c r="I637" s="25">
        <v>13.25</v>
      </c>
      <c r="P637" s="12">
        <v>15823.6411413271</v>
      </c>
      <c r="Z637" s="12">
        <v>4.1419179327281803</v>
      </c>
      <c r="AA637" s="12">
        <v>10.041742414044901</v>
      </c>
    </row>
    <row r="638" spans="1:27" x14ac:dyDescent="0.25">
      <c r="A638" s="10">
        <v>44496</v>
      </c>
      <c r="C638" s="12">
        <v>7.0918301733865201</v>
      </c>
      <c r="F638" s="20">
        <v>16156</v>
      </c>
      <c r="I638" s="25">
        <v>12.936363636363639</v>
      </c>
      <c r="P638" s="12">
        <v>16129.4782647211</v>
      </c>
      <c r="Z638" s="12">
        <v>4.0724227321622299</v>
      </c>
      <c r="AA638" s="12">
        <v>10.0359180700924</v>
      </c>
    </row>
    <row r="639" spans="1:27" x14ac:dyDescent="0.25">
      <c r="A639" s="10">
        <v>44497</v>
      </c>
      <c r="C639" s="12">
        <v>7.0541704011273403</v>
      </c>
      <c r="F639" s="20">
        <v>14348</v>
      </c>
      <c r="I639" s="25">
        <v>15.31818181818182</v>
      </c>
      <c r="P639" s="12">
        <v>15990.846846262501</v>
      </c>
      <c r="Z639" s="12">
        <v>4.0358295616789501</v>
      </c>
      <c r="AA639" s="12">
        <v>10.069792706135299</v>
      </c>
    </row>
    <row r="640" spans="1:27" x14ac:dyDescent="0.25">
      <c r="A640" s="10">
        <v>44498</v>
      </c>
      <c r="C640" s="12">
        <v>7.0528111339071202</v>
      </c>
      <c r="F640" s="20">
        <v>14313</v>
      </c>
      <c r="I640" s="25">
        <v>17.604545454545459</v>
      </c>
      <c r="P640" s="12">
        <v>15358.507373116399</v>
      </c>
      <c r="Z640" s="12">
        <v>4.0158188437672102</v>
      </c>
      <c r="AA640" s="12">
        <v>10.1161382356531</v>
      </c>
    </row>
    <row r="641" spans="1:27" x14ac:dyDescent="0.25">
      <c r="A641" s="10">
        <v>44499</v>
      </c>
      <c r="C641" s="12">
        <v>7.06597853971014</v>
      </c>
      <c r="F641" s="20">
        <v>12830</v>
      </c>
      <c r="I641" s="25">
        <v>17.77727272727272</v>
      </c>
      <c r="P641" s="12">
        <v>15332.4966356521</v>
      </c>
      <c r="Z641" s="12">
        <v>3.9588967549604699</v>
      </c>
      <c r="AA641" s="12">
        <v>10.119185153630999</v>
      </c>
    </row>
    <row r="642" spans="1:27" x14ac:dyDescent="0.25">
      <c r="A642" s="10">
        <v>44500</v>
      </c>
      <c r="C642" s="12">
        <v>7.0390409542957402</v>
      </c>
      <c r="F642" s="20">
        <v>12514</v>
      </c>
      <c r="I642" s="25">
        <v>16</v>
      </c>
      <c r="P642" s="12">
        <v>15548.6364887049</v>
      </c>
      <c r="Z642" s="12">
        <v>3.9008222503785301</v>
      </c>
      <c r="AA642" s="12">
        <v>10.1255729909486</v>
      </c>
    </row>
    <row r="643" spans="1:27" x14ac:dyDescent="0.25">
      <c r="A643" s="10">
        <v>44501</v>
      </c>
      <c r="C643" s="12">
        <v>7.0131976206635898</v>
      </c>
      <c r="F643" s="20">
        <v>10423</v>
      </c>
      <c r="I643" s="25">
        <v>14.84090909090909</v>
      </c>
      <c r="P643" s="12">
        <v>15090.6027367758</v>
      </c>
      <c r="Z643" s="12">
        <v>3.87921351368187</v>
      </c>
      <c r="AA643" s="12">
        <v>10.1713106357501</v>
      </c>
    </row>
    <row r="644" spans="1:27" x14ac:dyDescent="0.25">
      <c r="A644" s="10">
        <v>44502</v>
      </c>
      <c r="C644" s="12">
        <v>7.0252620747159797</v>
      </c>
      <c r="F644" s="20">
        <v>11903</v>
      </c>
      <c r="I644" s="25">
        <v>15.527272727272729</v>
      </c>
      <c r="P644" s="12">
        <v>14648.471421099301</v>
      </c>
      <c r="Z644" s="12">
        <v>3.8458394839724401</v>
      </c>
      <c r="AA644" s="12">
        <v>10.198417230468801</v>
      </c>
    </row>
    <row r="645" spans="1:27" x14ac:dyDescent="0.25">
      <c r="A645" s="10">
        <v>44503</v>
      </c>
      <c r="C645" s="12">
        <v>7.0221283572206099</v>
      </c>
      <c r="F645" s="20">
        <v>12885</v>
      </c>
      <c r="I645" s="25">
        <v>17.627272727272729</v>
      </c>
      <c r="P645" s="12">
        <v>14840.2278843108</v>
      </c>
      <c r="Z645" s="12">
        <v>3.7826987516608801</v>
      </c>
      <c r="AA645" s="12">
        <v>10.1942046559149</v>
      </c>
    </row>
    <row r="646" spans="1:27" x14ac:dyDescent="0.25">
      <c r="A646" s="10">
        <v>44504</v>
      </c>
      <c r="C646" s="12">
        <v>6.9884517037878702</v>
      </c>
      <c r="F646" s="20">
        <v>12729</v>
      </c>
      <c r="I646" s="25">
        <v>19.722727272727269</v>
      </c>
      <c r="P646" s="12">
        <v>14774.538114803399</v>
      </c>
      <c r="Z646" s="12">
        <v>3.7427005839693299</v>
      </c>
      <c r="AA646" s="12">
        <v>10.2186963626107</v>
      </c>
    </row>
    <row r="647" spans="1:27" x14ac:dyDescent="0.25">
      <c r="A647" s="10">
        <v>44505</v>
      </c>
      <c r="C647" s="12">
        <v>6.9806984732900101</v>
      </c>
      <c r="F647" s="20">
        <v>10929</v>
      </c>
      <c r="I647" s="25">
        <v>17.22727272727272</v>
      </c>
      <c r="P647" s="12">
        <v>14192.716710835701</v>
      </c>
      <c r="Z647" s="12">
        <v>3.72319258081292</v>
      </c>
      <c r="AA647" s="12">
        <v>10.261702552264</v>
      </c>
    </row>
    <row r="648" spans="1:27" x14ac:dyDescent="0.25">
      <c r="A648" s="10">
        <v>44506</v>
      </c>
      <c r="C648" s="12">
        <v>6.9924475665384698</v>
      </c>
      <c r="F648" s="20">
        <v>10826</v>
      </c>
      <c r="I648" s="25">
        <v>18.3</v>
      </c>
      <c r="P648" s="12">
        <v>14042.962623945399</v>
      </c>
      <c r="Z648" s="12">
        <v>3.6745269918241901</v>
      </c>
      <c r="AA648" s="12">
        <v>10.2697696021946</v>
      </c>
    </row>
    <row r="649" spans="1:27" x14ac:dyDescent="0.25">
      <c r="A649" s="10">
        <v>44507</v>
      </c>
      <c r="C649" s="12">
        <v>6.9721482970094097</v>
      </c>
      <c r="F649" s="20">
        <v>11478</v>
      </c>
      <c r="I649" s="25">
        <v>18.322727272727271</v>
      </c>
      <c r="P649" s="12">
        <v>14217.587939763</v>
      </c>
      <c r="Z649" s="12">
        <v>3.6178764314326499</v>
      </c>
      <c r="AA649" s="12">
        <v>10.272486829610999</v>
      </c>
    </row>
    <row r="650" spans="1:27" x14ac:dyDescent="0.25">
      <c r="A650" s="10">
        <v>44508</v>
      </c>
      <c r="C650" s="12">
        <v>6.9451816305218497</v>
      </c>
      <c r="F650" s="20">
        <v>10126</v>
      </c>
      <c r="I650" s="25">
        <v>18.600000000000001</v>
      </c>
      <c r="P650" s="12">
        <v>13849.1338323951</v>
      </c>
      <c r="Z650" s="12">
        <v>3.5927040906533199</v>
      </c>
      <c r="AA650" s="12">
        <v>10.3099423636365</v>
      </c>
    </row>
    <row r="651" spans="1:27" x14ac:dyDescent="0.25">
      <c r="A651" s="10">
        <v>44509</v>
      </c>
      <c r="C651" s="12">
        <v>6.9513232271448997</v>
      </c>
      <c r="F651" s="20">
        <v>11466</v>
      </c>
      <c r="I651" s="25">
        <v>19.41363636363636</v>
      </c>
      <c r="P651" s="12">
        <v>13363.453288356801</v>
      </c>
      <c r="Z651" s="12">
        <v>3.5640303345921001</v>
      </c>
      <c r="AA651" s="12">
        <v>10.3389177007572</v>
      </c>
    </row>
    <row r="652" spans="1:27" x14ac:dyDescent="0.25">
      <c r="A652" s="10">
        <v>44510</v>
      </c>
      <c r="C652" s="12">
        <v>6.9514740176746503</v>
      </c>
      <c r="F652" s="20">
        <v>13091</v>
      </c>
      <c r="I652" s="25">
        <v>18.131818181818179</v>
      </c>
      <c r="P652" s="12">
        <v>13429.671634838</v>
      </c>
      <c r="Z652" s="12">
        <v>3.5071370054059701</v>
      </c>
      <c r="AA652" s="12">
        <v>10.337322606850201</v>
      </c>
    </row>
    <row r="653" spans="1:27" x14ac:dyDescent="0.25">
      <c r="A653" s="10">
        <v>44511</v>
      </c>
      <c r="C653" s="12">
        <v>6.9222298061281</v>
      </c>
      <c r="F653" s="20">
        <v>12516</v>
      </c>
      <c r="I653" s="25">
        <v>16.31818181818182</v>
      </c>
      <c r="P653" s="12">
        <v>13389.190537001001</v>
      </c>
      <c r="Z653" s="12">
        <v>3.4647748578316402</v>
      </c>
      <c r="AA653" s="12">
        <v>10.354592583848801</v>
      </c>
    </row>
    <row r="654" spans="1:27" x14ac:dyDescent="0.25">
      <c r="A654" s="10">
        <v>44512</v>
      </c>
      <c r="C654" s="12">
        <v>6.9096837208402002</v>
      </c>
      <c r="F654" s="20">
        <v>11850</v>
      </c>
      <c r="I654" s="25">
        <v>15.93181818181818</v>
      </c>
      <c r="P654" s="12">
        <v>12846.5407755584</v>
      </c>
      <c r="Z654" s="12">
        <v>3.4445155131421701</v>
      </c>
      <c r="AA654" s="12">
        <v>10.393459388899201</v>
      </c>
    </row>
    <row r="655" spans="1:27" x14ac:dyDescent="0.25">
      <c r="A655" s="10">
        <v>44513</v>
      </c>
      <c r="C655" s="12">
        <v>6.9189874510206604</v>
      </c>
      <c r="F655" s="20">
        <v>11271</v>
      </c>
      <c r="I655" s="25">
        <v>15.78181818181818</v>
      </c>
      <c r="P655" s="12">
        <v>12577.2738124477</v>
      </c>
      <c r="Z655" s="12">
        <v>3.4026419340371099</v>
      </c>
      <c r="AA655" s="12">
        <v>10.4057185524641</v>
      </c>
    </row>
    <row r="656" spans="1:27" x14ac:dyDescent="0.25">
      <c r="A656" s="10">
        <v>44514</v>
      </c>
      <c r="C656" s="12">
        <v>6.9041802432505897</v>
      </c>
      <c r="F656" s="20">
        <v>10229</v>
      </c>
      <c r="I656" s="25">
        <v>14.427272727272729</v>
      </c>
      <c r="P656" s="12">
        <v>12667.688032960999</v>
      </c>
      <c r="Z656" s="12">
        <v>3.34828266195714</v>
      </c>
      <c r="AA656" s="12">
        <v>10.406716213804801</v>
      </c>
    </row>
    <row r="657" spans="1:27" x14ac:dyDescent="0.25">
      <c r="A657" s="10">
        <v>44515</v>
      </c>
      <c r="C657" s="12">
        <v>6.8774994378809797</v>
      </c>
      <c r="F657" s="20">
        <v>8865</v>
      </c>
      <c r="I657" s="25">
        <v>10.94090909090909</v>
      </c>
      <c r="P657" s="12">
        <v>12341.5600691047</v>
      </c>
      <c r="Z657" s="12">
        <v>3.31978058997771</v>
      </c>
      <c r="AA657" s="12">
        <v>10.4367937934226</v>
      </c>
    </row>
    <row r="658" spans="1:27" x14ac:dyDescent="0.25">
      <c r="A658" s="10">
        <v>44516</v>
      </c>
      <c r="C658" s="12">
        <v>6.8782871917001396</v>
      </c>
      <c r="F658" s="20">
        <v>10197</v>
      </c>
      <c r="I658" s="25">
        <v>9.5499999999999989</v>
      </c>
      <c r="P658" s="12">
        <v>11803.5138754584</v>
      </c>
      <c r="Z658" s="12">
        <v>3.2940764368919102</v>
      </c>
      <c r="AA658" s="12">
        <v>10.46625097613</v>
      </c>
    </row>
    <row r="659" spans="1:27" x14ac:dyDescent="0.25">
      <c r="A659" s="10">
        <v>44517</v>
      </c>
      <c r="C659" s="12">
        <v>6.8801637065109302</v>
      </c>
      <c r="F659" s="20">
        <v>11919</v>
      </c>
      <c r="I659" s="25">
        <v>11.23636363636364</v>
      </c>
      <c r="P659" s="12">
        <v>11716.1180684068</v>
      </c>
      <c r="Z659" s="12">
        <v>3.2430840655464701</v>
      </c>
      <c r="AA659" s="12">
        <v>10.467696466168301</v>
      </c>
    </row>
    <row r="660" spans="1:27" x14ac:dyDescent="0.25">
      <c r="A660" s="10">
        <v>44518</v>
      </c>
      <c r="C660" s="12">
        <v>6.8553902658573902</v>
      </c>
      <c r="F660" s="20">
        <v>11106</v>
      </c>
      <c r="I660" s="25">
        <v>11.94090909090909</v>
      </c>
      <c r="P660" s="12">
        <v>11632.6467354624</v>
      </c>
      <c r="Z660" s="12">
        <v>3.1994010964291499</v>
      </c>
      <c r="AA660" s="12">
        <v>10.479651460219801</v>
      </c>
    </row>
    <row r="661" spans="1:27" x14ac:dyDescent="0.25">
      <c r="A661" s="10">
        <v>44519</v>
      </c>
      <c r="C661" s="12">
        <v>6.8395262783244499</v>
      </c>
      <c r="F661" s="20">
        <v>10302</v>
      </c>
      <c r="I661" s="25">
        <v>12.84090909090909</v>
      </c>
      <c r="P661" s="12">
        <v>11082.380789381499</v>
      </c>
      <c r="Z661" s="12">
        <v>3.1776281686538401</v>
      </c>
      <c r="AA661" s="12">
        <v>10.5139665477052</v>
      </c>
    </row>
    <row r="662" spans="1:27" x14ac:dyDescent="0.25">
      <c r="A662" s="10">
        <v>44520</v>
      </c>
      <c r="C662" s="12">
        <v>6.84579735817952</v>
      </c>
      <c r="F662" s="20">
        <v>10488</v>
      </c>
      <c r="I662" s="25">
        <v>12.618181818181821</v>
      </c>
      <c r="P662" s="12">
        <v>10663.5739055555</v>
      </c>
      <c r="Z662" s="12">
        <v>3.14114696758686</v>
      </c>
      <c r="AA662" s="12">
        <v>10.5294376391829</v>
      </c>
    </row>
    <row r="663" spans="1:27" x14ac:dyDescent="0.25">
      <c r="A663" s="10">
        <v>44521</v>
      </c>
      <c r="C663" s="12">
        <v>6.8352923033848896</v>
      </c>
      <c r="F663" s="20">
        <v>8488</v>
      </c>
      <c r="I663" s="25">
        <v>12.072727272727271</v>
      </c>
      <c r="P663" s="12">
        <v>10597.5135069797</v>
      </c>
      <c r="Z663" s="12">
        <v>3.0896841523039602</v>
      </c>
      <c r="AA663" s="12">
        <v>10.530121250358</v>
      </c>
    </row>
    <row r="664" spans="1:27" x14ac:dyDescent="0.25">
      <c r="A664" s="10">
        <v>44522</v>
      </c>
      <c r="C664" s="12">
        <v>6.8099027013309801</v>
      </c>
      <c r="F664" s="20">
        <v>7579</v>
      </c>
      <c r="I664" s="25">
        <v>13.231818181818181</v>
      </c>
      <c r="P664" s="12">
        <v>10223.5624398538</v>
      </c>
      <c r="Z664" s="12">
        <v>3.0583389273527701</v>
      </c>
      <c r="AA664" s="12">
        <v>10.5538572947706</v>
      </c>
    </row>
    <row r="665" spans="1:27" x14ac:dyDescent="0.25">
      <c r="A665" s="10">
        <v>44523</v>
      </c>
      <c r="C665" s="12">
        <v>6.80609811106169</v>
      </c>
      <c r="F665" s="20">
        <v>9283</v>
      </c>
      <c r="I665" s="25">
        <v>16.468181818181819</v>
      </c>
      <c r="P665" s="12">
        <v>9570.0545766339601</v>
      </c>
      <c r="Z665" s="12">
        <v>3.03424105619187</v>
      </c>
      <c r="AA665" s="12">
        <v>10.5826700304735</v>
      </c>
    </row>
    <row r="666" spans="1:27" x14ac:dyDescent="0.25">
      <c r="A666" s="10">
        <v>44524</v>
      </c>
      <c r="C666" s="12">
        <v>6.8084555433327099</v>
      </c>
      <c r="F666" s="20">
        <v>9119</v>
      </c>
      <c r="I666" s="25">
        <v>17.918181818181822</v>
      </c>
      <c r="P666" s="12">
        <v>9250.1909885760397</v>
      </c>
      <c r="Z666" s="12">
        <v>2.9886164302688498</v>
      </c>
      <c r="AA666" s="12">
        <v>10.5871637320415</v>
      </c>
    </row>
    <row r="667" spans="1:27" x14ac:dyDescent="0.25">
      <c r="A667" s="10">
        <v>44525</v>
      </c>
      <c r="C667" s="12">
        <v>6.7878900811551599</v>
      </c>
      <c r="F667" s="20">
        <v>10549</v>
      </c>
      <c r="I667" s="25">
        <v>17.145454545454552</v>
      </c>
      <c r="P667" s="12">
        <v>8998.9958636336996</v>
      </c>
      <c r="Z667" s="12">
        <v>2.9445593259672802</v>
      </c>
      <c r="AA667" s="12">
        <v>10.5954318595363</v>
      </c>
    </row>
    <row r="668" spans="1:27" x14ac:dyDescent="0.25">
      <c r="A668" s="10">
        <v>44526</v>
      </c>
      <c r="C668" s="12">
        <v>6.7699955927517896</v>
      </c>
      <c r="F668" s="20">
        <v>8318</v>
      </c>
      <c r="I668" s="25">
        <v>15.131818181818179</v>
      </c>
      <c r="P668" s="12">
        <v>8319.1685944791006</v>
      </c>
      <c r="Z668" s="12">
        <v>2.92089733536457</v>
      </c>
      <c r="AA668" s="12">
        <v>10.625111560679199</v>
      </c>
    </row>
    <row r="669" spans="1:27" x14ac:dyDescent="0.25">
      <c r="A669" s="10">
        <v>44527</v>
      </c>
      <c r="C669" s="12">
        <v>6.7730044480218901</v>
      </c>
      <c r="F669" s="20">
        <v>8774</v>
      </c>
      <c r="I669" s="25">
        <v>12.928571428571431</v>
      </c>
      <c r="P669" s="12">
        <v>7638.2995141847096</v>
      </c>
      <c r="Z669" s="12">
        <v>2.8885233087820699</v>
      </c>
      <c r="AA669" s="12">
        <v>10.6427912374846</v>
      </c>
    </row>
    <row r="670" spans="1:27" x14ac:dyDescent="0.25">
      <c r="A670" s="10">
        <v>44528</v>
      </c>
      <c r="C670" s="12">
        <v>6.7656572731333204</v>
      </c>
      <c r="F670" s="20">
        <v>8309</v>
      </c>
      <c r="I670" s="25">
        <v>13.21904761904762</v>
      </c>
      <c r="P670" s="12">
        <v>7259.0610962258697</v>
      </c>
      <c r="Z670" s="12">
        <v>2.8403036745313801</v>
      </c>
      <c r="AA670" s="12">
        <v>10.6441071645842</v>
      </c>
    </row>
    <row r="671" spans="1:27" x14ac:dyDescent="0.25">
      <c r="A671" s="10">
        <v>44529</v>
      </c>
      <c r="C671" s="12">
        <v>6.7422054195577701</v>
      </c>
      <c r="F671" s="20">
        <v>6990</v>
      </c>
      <c r="I671" s="25">
        <v>15.040909090909089</v>
      </c>
      <c r="P671" s="12">
        <v>6644.8956031114803</v>
      </c>
      <c r="Z671" s="12">
        <v>2.8067351543683601</v>
      </c>
      <c r="AA671" s="12">
        <v>10.662585523623299</v>
      </c>
    </row>
    <row r="672" spans="1:27" x14ac:dyDescent="0.25">
      <c r="A672" s="10">
        <v>44530</v>
      </c>
      <c r="C672" s="12">
        <v>6.7346603389958499</v>
      </c>
      <c r="E672" s="17">
        <f>A672</f>
        <v>44530</v>
      </c>
      <c r="F672" s="20">
        <v>8954</v>
      </c>
      <c r="I672" s="25">
        <v>17.722727272727269</v>
      </c>
      <c r="M672" s="12"/>
      <c r="N672" s="12"/>
      <c r="P672" s="12">
        <v>5690.09130894998</v>
      </c>
    </row>
    <row r="673" spans="3:3" x14ac:dyDescent="0.25">
      <c r="C673" s="12"/>
    </row>
    <row r="674" spans="3:3" x14ac:dyDescent="0.25">
      <c r="C674" s="12"/>
    </row>
  </sheetData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"/>
  <sheetViews>
    <sheetView topLeftCell="I1" zoomScale="115" zoomScaleNormal="115" workbookViewId="0">
      <selection activeCell="W1" sqref="W1"/>
    </sheetView>
  </sheetViews>
  <sheetFormatPr defaultRowHeight="14.4" x14ac:dyDescent="0.25"/>
  <sheetData>
    <row r="1" spans="1:23" x14ac:dyDescent="0.25">
      <c r="A1" s="3">
        <v>-20</v>
      </c>
      <c r="B1" s="3">
        <f>_xlfn.NORM.DIST(A1,11.54,5.47,FALSE)*100</f>
        <v>4.4003838227729108E-7</v>
      </c>
      <c r="C1" s="3"/>
      <c r="D1" s="3" t="s">
        <v>6</v>
      </c>
      <c r="E1" s="3">
        <v>11.54</v>
      </c>
      <c r="F1" s="3"/>
      <c r="G1" s="26" t="s">
        <v>7</v>
      </c>
      <c r="H1" s="26"/>
      <c r="I1" s="4">
        <v>10.246072867834526</v>
      </c>
      <c r="J1" s="4">
        <v>5.5762081784386597E-4</v>
      </c>
      <c r="K1" s="3">
        <f>0.046*EXP(-1/2*((I1-64.48)/18.012)^2)</f>
        <v>4.9441261540376263E-4</v>
      </c>
      <c r="L1" s="3"/>
      <c r="M1" s="3" t="s">
        <v>9</v>
      </c>
      <c r="N1" s="3">
        <v>64.482387510453407</v>
      </c>
      <c r="O1" s="3"/>
      <c r="P1" s="26" t="s">
        <v>10</v>
      </c>
      <c r="Q1" s="26"/>
      <c r="R1" s="3"/>
      <c r="U1">
        <v>0</v>
      </c>
      <c r="V1">
        <f>0.1+0.8/(1+EXP(0.2*(U1-30)))</f>
        <v>0.8980219014746923</v>
      </c>
      <c r="W1" s="5">
        <f>0.1+0.8/(1+EXP(0.9*(U1-30)))</f>
        <v>0.89999999999849634</v>
      </c>
    </row>
    <row r="2" spans="1:23" x14ac:dyDescent="0.25">
      <c r="A2" s="3">
        <v>-19</v>
      </c>
      <c r="B2" s="3">
        <f t="shared" ref="B2:B51" si="0">_xlfn.NORM.DIST(A2,11.54,5.47,FALSE)*100</f>
        <v>1.2417337969773141E-6</v>
      </c>
      <c r="C2" s="3"/>
      <c r="D2" s="3" t="s">
        <v>8</v>
      </c>
      <c r="E2" s="3">
        <v>5.47</v>
      </c>
      <c r="F2" s="3"/>
      <c r="G2" s="3"/>
      <c r="H2" s="3"/>
      <c r="I2" s="4">
        <v>10.76716835266058</v>
      </c>
      <c r="J2" s="4">
        <v>5.5762081784386619E-4</v>
      </c>
      <c r="K2" s="5">
        <f t="shared" ref="K2:K65" si="1">0.046*EXP(-1/2*((I2-64.48)/18.012)^2)</f>
        <v>5.3918634200447648E-4</v>
      </c>
      <c r="L2" s="3"/>
      <c r="M2" s="3" t="s">
        <v>11</v>
      </c>
      <c r="N2" s="3">
        <v>18.012243878305899</v>
      </c>
      <c r="O2" s="3"/>
      <c r="P2" s="3"/>
      <c r="Q2" s="3"/>
      <c r="R2" s="3"/>
      <c r="S2" s="3"/>
      <c r="T2" s="3"/>
      <c r="U2">
        <v>1</v>
      </c>
      <c r="V2" s="5">
        <f t="shared" ref="V2:V61" si="2">0.1+0.8/(1+EXP(0.2*(U2-30)))</f>
        <v>0.89758526694023333</v>
      </c>
      <c r="W2" s="5">
        <f t="shared" ref="W2:W61" si="3">0.1+0.8/(1+EXP(0.9*(U2-30)))</f>
        <v>0.89999999999630165</v>
      </c>
    </row>
    <row r="3" spans="1:23" x14ac:dyDescent="0.25">
      <c r="A3" s="3">
        <v>-18</v>
      </c>
      <c r="B3" s="3">
        <f t="shared" si="0"/>
        <v>3.3888448856169523E-6</v>
      </c>
      <c r="C3" s="3"/>
      <c r="D3" s="3"/>
      <c r="E3" s="3"/>
      <c r="F3" s="3"/>
      <c r="G3" s="3"/>
      <c r="H3" s="3"/>
      <c r="I3" s="4">
        <v>11.288263837486635</v>
      </c>
      <c r="J3" s="4">
        <v>5.782734407269723E-4</v>
      </c>
      <c r="K3" s="5">
        <f t="shared" si="1"/>
        <v>5.875228061716205E-4</v>
      </c>
      <c r="L3" s="3"/>
      <c r="M3" s="3" t="s">
        <v>12</v>
      </c>
      <c r="N3" s="3">
        <v>4.6300000000000001E-2</v>
      </c>
      <c r="O3" s="3"/>
      <c r="P3" s="3"/>
      <c r="Q3" s="3"/>
      <c r="R3" s="3"/>
      <c r="S3" s="3"/>
      <c r="T3" s="3"/>
      <c r="U3">
        <v>2</v>
      </c>
      <c r="V3" s="5">
        <f t="shared" si="2"/>
        <v>0.89705260808045129</v>
      </c>
      <c r="W3" s="5">
        <f t="shared" si="3"/>
        <v>0.89999999999090363</v>
      </c>
    </row>
    <row r="4" spans="1:23" x14ac:dyDescent="0.25">
      <c r="A4" s="3">
        <v>-17</v>
      </c>
      <c r="B4" s="3">
        <f t="shared" si="0"/>
        <v>8.9445835781762813E-6</v>
      </c>
      <c r="C4" s="3"/>
      <c r="D4" s="3"/>
      <c r="E4" s="3"/>
      <c r="F4" s="3"/>
      <c r="G4" s="3"/>
      <c r="H4" s="3"/>
      <c r="I4" s="4">
        <v>11.809359322312691</v>
      </c>
      <c r="J4" s="4">
        <v>6.0925237505163158E-4</v>
      </c>
      <c r="K4" s="5">
        <f t="shared" si="1"/>
        <v>6.3965689289836565E-4</v>
      </c>
      <c r="L4" s="3"/>
      <c r="M4" s="3"/>
      <c r="N4" s="3"/>
      <c r="O4" s="3"/>
      <c r="P4" s="3"/>
      <c r="Q4" s="3"/>
      <c r="R4" s="3"/>
      <c r="S4" s="3"/>
      <c r="T4" s="3"/>
      <c r="U4" s="5">
        <v>3</v>
      </c>
      <c r="V4" s="5">
        <f t="shared" si="2"/>
        <v>0.89640298147124708</v>
      </c>
      <c r="W4" s="5">
        <f t="shared" si="3"/>
        <v>0.89999999997762647</v>
      </c>
    </row>
    <row r="5" spans="1:23" x14ac:dyDescent="0.25">
      <c r="A5" s="3">
        <v>-16</v>
      </c>
      <c r="B5" s="3">
        <f t="shared" si="0"/>
        <v>2.2832518010504467E-5</v>
      </c>
      <c r="C5" s="3"/>
      <c r="D5" s="3"/>
      <c r="E5" s="3"/>
      <c r="F5" s="3"/>
      <c r="G5" s="3"/>
      <c r="H5" s="3"/>
      <c r="I5" s="4">
        <v>12.330454807138745</v>
      </c>
      <c r="J5" s="4">
        <v>6.5055762081784392E-4</v>
      </c>
      <c r="K5" s="5">
        <f t="shared" si="1"/>
        <v>6.9583448251992917E-4</v>
      </c>
      <c r="L5" s="3"/>
      <c r="M5" s="3"/>
      <c r="N5" s="3"/>
      <c r="O5" s="3"/>
      <c r="P5" s="3"/>
      <c r="Q5" s="3"/>
      <c r="R5" s="3"/>
      <c r="S5" s="3"/>
      <c r="T5" s="3"/>
      <c r="U5" s="5">
        <v>4</v>
      </c>
      <c r="V5" s="5">
        <f t="shared" si="2"/>
        <v>0.89561096088043957</v>
      </c>
      <c r="W5" s="5">
        <f t="shared" si="3"/>
        <v>0.89999999994497004</v>
      </c>
    </row>
    <row r="6" spans="1:23" x14ac:dyDescent="0.25">
      <c r="A6" s="3">
        <v>-15</v>
      </c>
      <c r="B6" s="3">
        <f t="shared" si="0"/>
        <v>5.636801456143394E-5</v>
      </c>
      <c r="C6" s="3"/>
      <c r="D6" s="3"/>
      <c r="E6" s="3"/>
      <c r="F6" s="3"/>
      <c r="G6" s="3"/>
      <c r="H6" s="3"/>
      <c r="I6" s="4">
        <v>12.844312854675549</v>
      </c>
      <c r="J6" s="4">
        <v>7.1251548946716227E-4</v>
      </c>
      <c r="K6" s="5">
        <f t="shared" si="1"/>
        <v>7.5544194135647891E-4</v>
      </c>
      <c r="L6" s="3"/>
      <c r="M6" s="3"/>
      <c r="N6" s="3"/>
      <c r="O6" s="3"/>
      <c r="P6" s="3"/>
      <c r="Q6" s="3"/>
      <c r="R6" s="3"/>
      <c r="S6" s="3"/>
      <c r="T6" s="3"/>
      <c r="U6" s="5">
        <v>5</v>
      </c>
      <c r="V6" s="5">
        <f t="shared" si="2"/>
        <v>0.89464571926057224</v>
      </c>
      <c r="W6" s="5">
        <f t="shared" si="3"/>
        <v>0.89999999986464818</v>
      </c>
    </row>
    <row r="7" spans="1:23" x14ac:dyDescent="0.25">
      <c r="A7" s="3">
        <v>-14</v>
      </c>
      <c r="B7" s="3">
        <f t="shared" si="0"/>
        <v>1.3458507902817298E-4</v>
      </c>
      <c r="C7" s="3"/>
      <c r="D7" s="3"/>
      <c r="E7" s="3"/>
      <c r="F7" s="3"/>
      <c r="G7" s="3"/>
      <c r="H7" s="3"/>
      <c r="I7" s="4">
        <v>13.350933464923102</v>
      </c>
      <c r="J7" s="4">
        <v>7.8479966955803389E-4</v>
      </c>
      <c r="K7" s="5">
        <f t="shared" si="1"/>
        <v>8.1855423071000848E-4</v>
      </c>
      <c r="L7" s="3"/>
      <c r="M7" s="3"/>
      <c r="N7" s="3"/>
      <c r="O7" s="3"/>
      <c r="P7" s="3"/>
      <c r="Q7" s="3"/>
      <c r="R7" s="3"/>
      <c r="S7" s="3"/>
      <c r="T7" s="3"/>
      <c r="U7" s="5">
        <v>6</v>
      </c>
      <c r="V7" s="5">
        <f t="shared" si="2"/>
        <v>0.89346994307747207</v>
      </c>
      <c r="W7" s="5">
        <f t="shared" si="3"/>
        <v>0.89999999966708821</v>
      </c>
    </row>
    <row r="8" spans="1:23" x14ac:dyDescent="0.25">
      <c r="A8" s="3">
        <v>-13</v>
      </c>
      <c r="B8" s="3">
        <f t="shared" si="0"/>
        <v>3.1077518696553009E-4</v>
      </c>
      <c r="C8" s="3"/>
      <c r="D8" s="3"/>
      <c r="E8" s="3"/>
      <c r="F8" s="3"/>
      <c r="G8" s="3"/>
      <c r="H8" s="3"/>
      <c r="I8" s="4">
        <v>13.864791512459906</v>
      </c>
      <c r="J8" s="4">
        <v>8.570838496489054E-4</v>
      </c>
      <c r="K8" s="5">
        <f t="shared" si="1"/>
        <v>8.8723905663375667E-4</v>
      </c>
      <c r="L8" s="3"/>
      <c r="M8" s="3"/>
      <c r="N8" s="3"/>
      <c r="O8" s="3"/>
      <c r="P8" s="3"/>
      <c r="Q8" s="3"/>
      <c r="R8" s="3"/>
      <c r="S8" s="3"/>
      <c r="T8" s="3"/>
      <c r="U8" s="5">
        <v>7</v>
      </c>
      <c r="V8" s="5">
        <f t="shared" si="2"/>
        <v>0.89203855850647662</v>
      </c>
      <c r="W8" s="5">
        <f t="shared" si="3"/>
        <v>0.89999999918116913</v>
      </c>
    </row>
    <row r="9" spans="1:23" x14ac:dyDescent="0.25">
      <c r="A9" s="3">
        <v>-12</v>
      </c>
      <c r="B9" s="3">
        <f t="shared" si="0"/>
        <v>6.9403441396002853E-4</v>
      </c>
      <c r="C9" s="3"/>
      <c r="D9" s="3"/>
      <c r="E9" s="3"/>
      <c r="F9" s="3"/>
      <c r="G9" s="3"/>
      <c r="H9" s="3"/>
      <c r="I9" s="4">
        <v>14.37864955999671</v>
      </c>
      <c r="J9" s="4">
        <v>9.3969434118132997E-4</v>
      </c>
      <c r="K9" s="5">
        <f t="shared" si="1"/>
        <v>9.6090483800001405E-4</v>
      </c>
      <c r="L9" s="3"/>
      <c r="M9" s="3"/>
      <c r="N9" s="3"/>
      <c r="O9" s="3"/>
      <c r="P9" s="3"/>
      <c r="Q9" s="3"/>
      <c r="R9" s="3"/>
      <c r="S9" s="3"/>
      <c r="T9" s="3"/>
      <c r="U9" s="5">
        <v>8</v>
      </c>
      <c r="V9" s="5">
        <f t="shared" si="2"/>
        <v>0.89029725201258059</v>
      </c>
      <c r="W9" s="5">
        <f t="shared" si="3"/>
        <v>0.89999999798600105</v>
      </c>
    </row>
    <row r="10" spans="1:23" x14ac:dyDescent="0.25">
      <c r="A10" s="3">
        <v>-11</v>
      </c>
      <c r="B10" s="3">
        <f t="shared" si="0"/>
        <v>1.4989975450488188E-3</v>
      </c>
      <c r="C10" s="3"/>
      <c r="D10" s="3"/>
      <c r="E10" s="3"/>
      <c r="F10" s="3"/>
      <c r="G10" s="3"/>
      <c r="H10" s="3"/>
      <c r="I10" s="4">
        <v>14.892507607533513</v>
      </c>
      <c r="J10" s="4">
        <v>1.0223048327137546E-3</v>
      </c>
      <c r="K10" s="5">
        <f t="shared" si="1"/>
        <v>1.0398402961631845E-3</v>
      </c>
      <c r="L10" s="3"/>
      <c r="M10" s="3"/>
      <c r="N10" s="3"/>
      <c r="O10" s="3"/>
      <c r="P10" s="3"/>
      <c r="Q10" s="3"/>
      <c r="R10" s="3"/>
      <c r="S10" s="3"/>
      <c r="T10" s="3"/>
      <c r="U10" s="5">
        <v>9</v>
      </c>
      <c r="V10" s="5">
        <f t="shared" si="2"/>
        <v>0.88818077464538159</v>
      </c>
      <c r="W10" s="5">
        <f t="shared" si="3"/>
        <v>0.89999999504636186</v>
      </c>
    </row>
    <row r="11" spans="1:23" x14ac:dyDescent="0.25">
      <c r="A11" s="3">
        <v>-10</v>
      </c>
      <c r="B11" s="3">
        <f t="shared" si="0"/>
        <v>3.1311659403200714E-3</v>
      </c>
      <c r="C11" s="3"/>
      <c r="D11" s="3"/>
      <c r="E11" s="3"/>
      <c r="F11" s="3"/>
      <c r="G11" s="3"/>
      <c r="H11" s="3"/>
      <c r="I11" s="4">
        <v>15.413603092359569</v>
      </c>
      <c r="J11" s="4">
        <v>1.0945890128046263E-3</v>
      </c>
      <c r="K11" s="5">
        <f t="shared" si="1"/>
        <v>1.1255760506110751E-3</v>
      </c>
      <c r="L11" s="3"/>
      <c r="M11" s="3"/>
      <c r="N11" s="3"/>
      <c r="O11" s="3"/>
      <c r="P11" s="3"/>
      <c r="Q11" s="3"/>
      <c r="R11" s="3"/>
      <c r="S11" s="3"/>
      <c r="T11" s="3"/>
      <c r="U11" s="5">
        <v>10</v>
      </c>
      <c r="V11" s="5">
        <f t="shared" si="2"/>
        <v>0.88561103203032676</v>
      </c>
      <c r="W11" s="5">
        <f t="shared" si="3"/>
        <v>0.89999998781601642</v>
      </c>
    </row>
    <row r="12" spans="1:23" x14ac:dyDescent="0.25">
      <c r="A12" s="3">
        <v>-9</v>
      </c>
      <c r="B12" s="3">
        <f t="shared" si="0"/>
        <v>6.3255237923600764E-3</v>
      </c>
      <c r="C12" s="3"/>
      <c r="D12" s="3"/>
      <c r="E12" s="3"/>
      <c r="F12" s="3"/>
      <c r="G12" s="3"/>
      <c r="H12" s="3"/>
      <c r="I12" s="4">
        <v>15.920223702607123</v>
      </c>
      <c r="J12" s="4">
        <v>1.1771995043370507E-3</v>
      </c>
      <c r="K12" s="5">
        <f t="shared" si="1"/>
        <v>1.2147272499922824E-3</v>
      </c>
      <c r="L12" s="3"/>
      <c r="M12" s="3"/>
      <c r="N12" s="3"/>
      <c r="O12" s="3"/>
      <c r="P12" s="3"/>
      <c r="Q12" s="3"/>
      <c r="R12" s="3"/>
      <c r="S12" s="3"/>
      <c r="T12" s="3"/>
      <c r="U12" s="5">
        <v>11</v>
      </c>
      <c r="V12" s="5">
        <f t="shared" si="2"/>
        <v>0.88249498325109565</v>
      </c>
      <c r="W12" s="5">
        <f t="shared" si="3"/>
        <v>0.89999997003223675</v>
      </c>
    </row>
    <row r="13" spans="1:23" x14ac:dyDescent="0.25">
      <c r="A13" s="3">
        <v>-8</v>
      </c>
      <c r="B13" s="3">
        <f t="shared" si="0"/>
        <v>1.2358681774086904E-2</v>
      </c>
      <c r="C13" s="3"/>
      <c r="D13" s="3"/>
      <c r="E13" s="3"/>
      <c r="F13" s="3"/>
      <c r="G13" s="3"/>
      <c r="H13" s="3"/>
      <c r="I13" s="4">
        <v>16.426844312854676</v>
      </c>
      <c r="J13" s="4">
        <v>1.2804626187525817E-3</v>
      </c>
      <c r="K13" s="5">
        <f t="shared" si="1"/>
        <v>1.3099029668396636E-3</v>
      </c>
      <c r="L13" s="3"/>
      <c r="M13" s="3"/>
      <c r="N13" s="3"/>
      <c r="O13" s="3"/>
      <c r="P13" s="3"/>
      <c r="Q13" s="3"/>
      <c r="R13" s="3"/>
      <c r="S13" s="3"/>
      <c r="T13" s="3"/>
      <c r="U13" s="5">
        <v>12</v>
      </c>
      <c r="V13" s="5">
        <f t="shared" si="2"/>
        <v>0.8787224051385073</v>
      </c>
      <c r="W13" s="5">
        <f t="shared" si="3"/>
        <v>0.89999992629120007</v>
      </c>
    </row>
    <row r="14" spans="1:23" x14ac:dyDescent="0.25">
      <c r="A14" s="3">
        <v>-7</v>
      </c>
      <c r="B14" s="3">
        <f t="shared" si="0"/>
        <v>2.3352482345050374E-2</v>
      </c>
      <c r="C14" s="3"/>
      <c r="D14" s="3"/>
      <c r="E14" s="3"/>
      <c r="F14" s="3"/>
      <c r="G14" s="3"/>
      <c r="H14" s="3"/>
      <c r="I14" s="4">
        <v>16.94070236039148</v>
      </c>
      <c r="J14" s="4">
        <v>1.3837257331681125E-3</v>
      </c>
      <c r="K14" s="5">
        <f t="shared" si="1"/>
        <v>1.4129165310497488E-3</v>
      </c>
      <c r="L14" s="3"/>
      <c r="M14" s="3"/>
      <c r="N14" s="3"/>
      <c r="O14" s="3"/>
      <c r="P14" s="3"/>
      <c r="Q14" s="3"/>
      <c r="R14" s="3"/>
      <c r="S14" s="3"/>
      <c r="T14" s="3"/>
      <c r="U14" s="5">
        <v>13</v>
      </c>
      <c r="V14" s="5">
        <f t="shared" si="2"/>
        <v>0.87416362824123972</v>
      </c>
      <c r="W14" s="5">
        <f t="shared" si="3"/>
        <v>0.89999981870563084</v>
      </c>
    </row>
    <row r="15" spans="1:23" x14ac:dyDescent="0.25">
      <c r="A15" s="3">
        <v>-6</v>
      </c>
      <c r="B15" s="3">
        <f t="shared" si="0"/>
        <v>4.2675557359664593E-2</v>
      </c>
      <c r="C15" s="3"/>
      <c r="D15" s="3"/>
      <c r="E15" s="3"/>
      <c r="F15" s="3"/>
      <c r="G15" s="3"/>
      <c r="H15" s="3"/>
      <c r="I15" s="4">
        <v>17.447322970639032</v>
      </c>
      <c r="J15" s="4">
        <v>1.5076414704667492E-3</v>
      </c>
      <c r="K15" s="5">
        <f t="shared" si="1"/>
        <v>1.5211946611172027E-3</v>
      </c>
      <c r="L15" s="3"/>
      <c r="M15" s="3"/>
      <c r="N15" s="3"/>
      <c r="O15" s="3"/>
      <c r="P15" s="3"/>
      <c r="Q15" s="3"/>
      <c r="R15" s="3"/>
      <c r="S15" s="3"/>
      <c r="T15" s="3"/>
      <c r="U15" s="5">
        <v>14</v>
      </c>
      <c r="V15" s="5">
        <f t="shared" si="2"/>
        <v>0.8686674217625886</v>
      </c>
      <c r="W15" s="5">
        <f t="shared" si="3"/>
        <v>0.89999955408795318</v>
      </c>
    </row>
    <row r="16" spans="1:23" x14ac:dyDescent="0.25">
      <c r="A16" s="3">
        <v>-5</v>
      </c>
      <c r="B16" s="3">
        <f t="shared" si="0"/>
        <v>7.5424180132017696E-2</v>
      </c>
      <c r="C16" s="3"/>
      <c r="D16" s="3"/>
      <c r="E16" s="3"/>
      <c r="F16" s="3"/>
      <c r="G16" s="3"/>
      <c r="H16" s="3"/>
      <c r="I16" s="4">
        <v>17.961181018175836</v>
      </c>
      <c r="J16" s="4">
        <v>1.6315572077653861E-3</v>
      </c>
      <c r="K16" s="5">
        <f t="shared" si="1"/>
        <v>1.6381747246583566E-3</v>
      </c>
      <c r="L16" s="3"/>
      <c r="M16" s="3"/>
      <c r="N16" s="3"/>
      <c r="O16" s="3"/>
      <c r="P16" s="3"/>
      <c r="Q16" s="3"/>
      <c r="R16" s="3"/>
      <c r="S16" s="3"/>
      <c r="T16" s="3"/>
      <c r="U16" s="5">
        <v>15</v>
      </c>
      <c r="V16" s="5">
        <f t="shared" si="2"/>
        <v>0.86205930145794663</v>
      </c>
      <c r="W16" s="5">
        <f t="shared" si="3"/>
        <v>0.89999890323423448</v>
      </c>
    </row>
    <row r="17" spans="1:23" x14ac:dyDescent="0.25">
      <c r="A17" s="3">
        <v>-4</v>
      </c>
      <c r="B17" s="3">
        <f t="shared" si="0"/>
        <v>0.12892206136241444</v>
      </c>
      <c r="C17" s="3"/>
      <c r="D17" s="3"/>
      <c r="E17" s="3"/>
      <c r="F17" s="3"/>
      <c r="G17" s="3"/>
      <c r="H17" s="3"/>
      <c r="I17" s="4">
        <v>18.475039065712643</v>
      </c>
      <c r="J17" s="4">
        <v>1.74514663362247E-3</v>
      </c>
      <c r="K17" s="5">
        <f t="shared" si="1"/>
        <v>1.7627153404310559E-3</v>
      </c>
      <c r="L17" s="3"/>
      <c r="M17" s="3"/>
      <c r="N17" s="3"/>
      <c r="O17" s="3"/>
      <c r="P17" s="3"/>
      <c r="Q17" s="3"/>
      <c r="R17" s="3"/>
      <c r="S17" s="3"/>
      <c r="T17" s="3"/>
      <c r="U17" s="5">
        <v>16</v>
      </c>
      <c r="V17" s="5">
        <f t="shared" si="2"/>
        <v>0.8541406592809051</v>
      </c>
      <c r="W17" s="5">
        <f t="shared" si="3"/>
        <v>0.89999730239690912</v>
      </c>
    </row>
    <row r="18" spans="1:23" x14ac:dyDescent="0.25">
      <c r="A18" s="3">
        <v>-3</v>
      </c>
      <c r="B18" s="3">
        <f t="shared" si="0"/>
        <v>0.21312241586696479</v>
      </c>
      <c r="C18" s="3"/>
      <c r="D18" s="3"/>
      <c r="E18" s="3"/>
      <c r="F18" s="3"/>
      <c r="G18" s="3"/>
      <c r="H18" s="3"/>
      <c r="I18" s="4">
        <v>18.988897113249443</v>
      </c>
      <c r="J18" s="4">
        <v>1.858736059479554E-3</v>
      </c>
      <c r="K18" s="5">
        <f t="shared" si="1"/>
        <v>1.895180948446624E-3</v>
      </c>
      <c r="L18" s="3"/>
      <c r="M18" s="3"/>
      <c r="N18" s="3"/>
      <c r="O18" s="3"/>
      <c r="P18" s="3"/>
      <c r="Q18" s="3"/>
      <c r="R18" s="3"/>
      <c r="S18" s="3"/>
      <c r="T18" s="3"/>
      <c r="U18" s="5">
        <v>17</v>
      </c>
      <c r="V18" s="5">
        <f t="shared" si="2"/>
        <v>0.8446892637253226</v>
      </c>
      <c r="W18" s="5">
        <f t="shared" si="3"/>
        <v>0.89999336499970084</v>
      </c>
    </row>
    <row r="19" spans="1:23" x14ac:dyDescent="0.25">
      <c r="A19" s="3">
        <v>-2</v>
      </c>
      <c r="B19" s="3">
        <f t="shared" si="0"/>
        <v>0.34073462385516673</v>
      </c>
      <c r="C19" s="3"/>
      <c r="D19" s="3"/>
      <c r="E19" s="3"/>
      <c r="F19" s="3"/>
      <c r="G19" s="3"/>
      <c r="H19" s="3"/>
      <c r="I19" s="4">
        <v>19.502755160786251</v>
      </c>
      <c r="J19" s="4">
        <v>1.9929781082197438E-3</v>
      </c>
      <c r="K19" s="5">
        <f t="shared" si="1"/>
        <v>2.0359434667360237E-3</v>
      </c>
      <c r="L19" s="3"/>
      <c r="M19" s="3"/>
      <c r="N19" s="3"/>
      <c r="O19" s="3"/>
      <c r="P19" s="3"/>
      <c r="Q19" s="3"/>
      <c r="R19" s="3"/>
      <c r="S19" s="3"/>
      <c r="T19" s="3"/>
      <c r="U19" s="5">
        <v>18</v>
      </c>
      <c r="V19" s="5">
        <f t="shared" si="2"/>
        <v>0.83346184280486213</v>
      </c>
      <c r="W19" s="5">
        <f t="shared" si="3"/>
        <v>0.89998368073017609</v>
      </c>
    </row>
    <row r="20" spans="1:23" x14ac:dyDescent="0.25">
      <c r="A20" s="3">
        <v>-1</v>
      </c>
      <c r="B20" s="3">
        <f t="shared" si="0"/>
        <v>0.5268520203000614</v>
      </c>
      <c r="C20" s="3"/>
      <c r="D20" s="3"/>
      <c r="E20" s="3"/>
      <c r="F20" s="3"/>
      <c r="G20" s="3"/>
      <c r="H20" s="3"/>
      <c r="I20" s="4">
        <v>20.002138333744554</v>
      </c>
      <c r="J20" s="4">
        <v>2.168525402726146E-3</v>
      </c>
      <c r="K20" s="5">
        <f t="shared" si="1"/>
        <v>2.1810498752759091E-3</v>
      </c>
      <c r="L20" s="3"/>
      <c r="M20" s="3"/>
      <c r="N20" s="3"/>
      <c r="O20" s="3"/>
      <c r="P20" s="3"/>
      <c r="Q20" s="3"/>
      <c r="R20" s="3"/>
      <c r="S20" s="3"/>
      <c r="T20" s="3"/>
      <c r="U20" s="5">
        <v>19</v>
      </c>
      <c r="V20" s="5">
        <f t="shared" si="2"/>
        <v>0.8201996087042519</v>
      </c>
      <c r="W20" s="5">
        <f t="shared" si="3"/>
        <v>0.89995986226825297</v>
      </c>
    </row>
    <row r="21" spans="1:23" x14ac:dyDescent="0.25">
      <c r="A21" s="3">
        <v>0</v>
      </c>
      <c r="B21" s="3">
        <f t="shared" si="0"/>
        <v>0.78785497080819578</v>
      </c>
      <c r="C21" s="3"/>
      <c r="D21" s="3"/>
      <c r="E21" s="3"/>
      <c r="F21" s="3"/>
      <c r="G21" s="3"/>
      <c r="H21" s="3"/>
      <c r="I21" s="4">
        <v>20.501521506702854</v>
      </c>
      <c r="J21" s="4">
        <v>2.3543990086741014E-3</v>
      </c>
      <c r="K21" s="5">
        <f t="shared" si="1"/>
        <v>2.334703031157109E-3</v>
      </c>
      <c r="L21" s="3"/>
      <c r="M21" s="3"/>
      <c r="N21" s="3"/>
      <c r="O21" s="3"/>
      <c r="P21" s="3"/>
      <c r="Q21" s="3"/>
      <c r="R21" s="3"/>
      <c r="S21" s="3"/>
      <c r="T21" s="3"/>
      <c r="U21" s="5">
        <v>20</v>
      </c>
      <c r="V21" s="5">
        <f t="shared" si="2"/>
        <v>0.80463766238230594</v>
      </c>
      <c r="W21" s="5">
        <f t="shared" si="3"/>
        <v>0.89990128433921102</v>
      </c>
    </row>
    <row r="22" spans="1:23" x14ac:dyDescent="0.25">
      <c r="A22" s="3">
        <v>1</v>
      </c>
      <c r="B22" s="3">
        <f t="shared" si="0"/>
        <v>1.1394339513350575</v>
      </c>
      <c r="C22" s="3"/>
      <c r="D22" s="3"/>
      <c r="E22" s="3"/>
      <c r="F22" s="3"/>
      <c r="G22" s="3"/>
      <c r="H22" s="3"/>
      <c r="I22" s="4">
        <v>21.008142116950406</v>
      </c>
      <c r="J22" s="4">
        <v>2.509293680297398E-3</v>
      </c>
      <c r="K22" s="5">
        <f t="shared" si="1"/>
        <v>2.4996837466181826E-3</v>
      </c>
      <c r="L22" s="3"/>
      <c r="M22" s="3"/>
      <c r="N22" s="3"/>
      <c r="O22" s="3"/>
      <c r="P22" s="3"/>
      <c r="Q22" s="3"/>
      <c r="R22" s="3"/>
      <c r="S22" s="3"/>
      <c r="T22" s="3"/>
      <c r="U22" s="5">
        <v>21</v>
      </c>
      <c r="V22" s="5">
        <f t="shared" si="2"/>
        <v>0.78651914807960988</v>
      </c>
      <c r="W22" s="5">
        <f t="shared" si="3"/>
        <v>0.89975724237597698</v>
      </c>
    </row>
    <row r="23" spans="1:23" x14ac:dyDescent="0.25">
      <c r="A23" s="3">
        <v>2</v>
      </c>
      <c r="B23" s="3">
        <f t="shared" si="0"/>
        <v>1.5937392886328596</v>
      </c>
      <c r="C23" s="3"/>
      <c r="D23" s="3"/>
      <c r="E23" s="3"/>
      <c r="F23" s="3"/>
      <c r="G23" s="3"/>
      <c r="H23" s="3"/>
      <c r="I23" s="4">
        <v>21.514762727197962</v>
      </c>
      <c r="J23" s="4">
        <v>2.6641883519206936E-3</v>
      </c>
      <c r="K23" s="5">
        <f t="shared" si="1"/>
        <v>2.6742062958663342E-3</v>
      </c>
      <c r="L23" s="3"/>
      <c r="M23" s="3"/>
      <c r="N23" s="3"/>
      <c r="O23" s="3"/>
      <c r="P23" s="3"/>
      <c r="Q23" s="3"/>
      <c r="R23" s="3"/>
      <c r="S23" s="3"/>
      <c r="T23" s="3"/>
      <c r="U23" s="5">
        <v>22</v>
      </c>
      <c r="V23" s="5">
        <f t="shared" si="2"/>
        <v>0.76561470810713961</v>
      </c>
      <c r="W23" s="5">
        <f t="shared" si="3"/>
        <v>0.8994031769329307</v>
      </c>
    </row>
    <row r="24" spans="1:23" x14ac:dyDescent="0.25">
      <c r="A24" s="3">
        <v>3</v>
      </c>
      <c r="B24" s="3">
        <f t="shared" si="0"/>
        <v>2.1559101080945759</v>
      </c>
      <c r="C24" s="3"/>
      <c r="D24" s="3"/>
      <c r="E24" s="3"/>
      <c r="F24" s="3"/>
      <c r="G24" s="3"/>
      <c r="H24" s="3"/>
      <c r="I24" s="4">
        <v>22.014145900156265</v>
      </c>
      <c r="J24" s="4">
        <v>2.8500619578686491E-3</v>
      </c>
      <c r="K24" s="5">
        <f t="shared" si="1"/>
        <v>2.8559446362897076E-3</v>
      </c>
      <c r="L24" s="3"/>
      <c r="M24" s="3"/>
      <c r="N24" s="3"/>
      <c r="O24" s="3"/>
      <c r="P24" s="3"/>
      <c r="Q24" s="3"/>
      <c r="R24" s="3"/>
      <c r="S24" s="3"/>
      <c r="T24" s="3"/>
      <c r="U24" s="5">
        <v>23</v>
      </c>
      <c r="V24" s="5">
        <f t="shared" si="2"/>
        <v>0.74174711084686551</v>
      </c>
      <c r="W24" s="5">
        <f t="shared" si="3"/>
        <v>0.89853364884600584</v>
      </c>
    </row>
    <row r="25" spans="1:23" x14ac:dyDescent="0.25">
      <c r="A25" s="3">
        <v>4</v>
      </c>
      <c r="B25" s="3">
        <f t="shared" si="0"/>
        <v>2.8205205301474878</v>
      </c>
      <c r="C25" s="3"/>
      <c r="D25" s="3"/>
      <c r="E25" s="3"/>
      <c r="F25" s="3"/>
      <c r="G25" s="3"/>
      <c r="H25" s="3"/>
      <c r="I25" s="4">
        <v>22.506291635825313</v>
      </c>
      <c r="J25" s="4">
        <v>3.0669144981412644E-3</v>
      </c>
      <c r="K25" s="5">
        <f t="shared" si="1"/>
        <v>3.0448381513665706E-3</v>
      </c>
      <c r="L25" s="3"/>
      <c r="M25" s="3"/>
      <c r="N25" s="3"/>
      <c r="O25" s="3"/>
      <c r="P25" s="3"/>
      <c r="Q25" s="3"/>
      <c r="R25" s="3"/>
      <c r="S25" s="3"/>
      <c r="T25" s="3"/>
      <c r="U25" s="5">
        <v>24</v>
      </c>
      <c r="V25" s="5">
        <f t="shared" si="2"/>
        <v>0.71481982679921419</v>
      </c>
      <c r="W25" s="5">
        <f t="shared" si="3"/>
        <v>0.89640298147124708</v>
      </c>
    </row>
    <row r="26" spans="1:23" x14ac:dyDescent="0.25">
      <c r="A26" s="3">
        <v>5</v>
      </c>
      <c r="B26" s="3">
        <f t="shared" si="0"/>
        <v>3.56872537148223</v>
      </c>
      <c r="C26" s="3"/>
      <c r="D26" s="3"/>
      <c r="E26" s="3"/>
      <c r="F26" s="3"/>
      <c r="G26" s="3"/>
      <c r="H26" s="3"/>
      <c r="I26" s="4">
        <v>22.998437371494369</v>
      </c>
      <c r="J26" s="4">
        <v>3.2837670384138784E-3</v>
      </c>
      <c r="K26" s="5">
        <f t="shared" si="1"/>
        <v>3.2438025808665411E-3</v>
      </c>
      <c r="L26" s="3"/>
      <c r="M26" s="3"/>
      <c r="N26" s="3"/>
      <c r="O26" s="3"/>
      <c r="P26" s="3"/>
      <c r="Q26" s="3"/>
      <c r="R26" s="3"/>
      <c r="S26" s="3"/>
      <c r="T26" s="3"/>
      <c r="U26" s="5">
        <v>25</v>
      </c>
      <c r="V26" s="5">
        <f t="shared" si="2"/>
        <v>0.68484686290400387</v>
      </c>
      <c r="W26" s="5">
        <f t="shared" si="3"/>
        <v>0.89121044589552556</v>
      </c>
    </row>
    <row r="27" spans="1:23" x14ac:dyDescent="0.25">
      <c r="A27" s="3">
        <v>6</v>
      </c>
      <c r="B27" s="3">
        <f t="shared" si="0"/>
        <v>4.3669904115114093</v>
      </c>
      <c r="C27" s="3"/>
      <c r="D27" s="3"/>
      <c r="E27" s="3"/>
      <c r="F27" s="3"/>
      <c r="G27" s="3"/>
      <c r="H27" s="3"/>
      <c r="I27" s="4">
        <v>23.497820544452669</v>
      </c>
      <c r="J27" s="4">
        <v>3.5006195786864928E-3</v>
      </c>
      <c r="K27" s="5">
        <f t="shared" si="1"/>
        <v>3.4563480738936075E-3</v>
      </c>
      <c r="L27" s="3"/>
      <c r="M27" s="3"/>
      <c r="N27" s="3"/>
      <c r="O27" s="3"/>
      <c r="P27" s="3"/>
      <c r="Q27" s="3"/>
      <c r="R27" s="3"/>
      <c r="S27" s="3"/>
      <c r="T27" s="3"/>
      <c r="U27" s="5">
        <v>26</v>
      </c>
      <c r="V27" s="5">
        <f t="shared" si="2"/>
        <v>0.65197958490208996</v>
      </c>
      <c r="W27" s="5">
        <f t="shared" si="3"/>
        <v>0.8787224051385073</v>
      </c>
    </row>
    <row r="28" spans="1:23" x14ac:dyDescent="0.25">
      <c r="A28" s="3">
        <v>7</v>
      </c>
      <c r="B28" s="3">
        <f t="shared" si="0"/>
        <v>5.1681676700907122</v>
      </c>
      <c r="C28" s="3"/>
      <c r="D28" s="3"/>
      <c r="E28" s="3"/>
      <c r="F28" s="3"/>
      <c r="G28" s="3"/>
      <c r="H28" s="3"/>
      <c r="I28" s="4">
        <v>24.004441154700221</v>
      </c>
      <c r="J28" s="4">
        <v>3.7174721189591081E-3</v>
      </c>
      <c r="K28" s="5">
        <f t="shared" si="1"/>
        <v>3.6833150619575089E-3</v>
      </c>
      <c r="L28" s="3"/>
      <c r="M28" s="3"/>
      <c r="N28" s="3"/>
      <c r="O28" s="3"/>
      <c r="P28" s="3"/>
      <c r="Q28" s="3"/>
      <c r="R28" s="3"/>
      <c r="S28" s="3"/>
      <c r="T28" s="3"/>
      <c r="U28" s="5">
        <v>27</v>
      </c>
      <c r="V28" s="5">
        <f t="shared" si="2"/>
        <v>0.61652504498063632</v>
      </c>
      <c r="W28" s="5">
        <f t="shared" si="3"/>
        <v>0.84962131515440287</v>
      </c>
    </row>
    <row r="29" spans="1:23" x14ac:dyDescent="0.25">
      <c r="A29" s="3">
        <v>8</v>
      </c>
      <c r="B29" s="3">
        <f t="shared" si="0"/>
        <v>5.9152921424606406</v>
      </c>
      <c r="C29" s="3"/>
      <c r="D29" s="3"/>
      <c r="E29" s="3"/>
      <c r="F29" s="3"/>
      <c r="G29" s="3"/>
      <c r="H29" s="3"/>
      <c r="I29" s="4">
        <v>24.496586890369272</v>
      </c>
      <c r="J29" s="4">
        <v>3.954977282114829E-3</v>
      </c>
      <c r="K29" s="5">
        <f t="shared" si="1"/>
        <v>3.9150930567361276E-3</v>
      </c>
      <c r="L29" s="3"/>
      <c r="M29" s="3"/>
      <c r="N29" s="3"/>
      <c r="O29" s="3"/>
      <c r="P29" s="3"/>
      <c r="Q29" s="3"/>
      <c r="R29" s="3"/>
      <c r="S29" s="3"/>
      <c r="T29" s="3"/>
      <c r="U29" s="5">
        <v>28</v>
      </c>
      <c r="V29" s="5">
        <f t="shared" si="2"/>
        <v>0.5789501280899616</v>
      </c>
      <c r="W29" s="5">
        <f t="shared" si="3"/>
        <v>0.78651914807960988</v>
      </c>
    </row>
    <row r="30" spans="1:23" x14ac:dyDescent="0.25">
      <c r="A30" s="3">
        <v>9</v>
      </c>
      <c r="B30" s="3">
        <f t="shared" si="0"/>
        <v>6.5478850750530952</v>
      </c>
      <c r="C30" s="3"/>
      <c r="D30" s="3"/>
      <c r="E30" s="3"/>
      <c r="F30" s="3"/>
      <c r="G30" s="3"/>
      <c r="H30" s="3"/>
      <c r="I30" s="4">
        <v>24.988732626038328</v>
      </c>
      <c r="J30" s="4">
        <v>4.2028087567121016E-3</v>
      </c>
      <c r="K30" s="5">
        <f t="shared" si="1"/>
        <v>4.1583504122505851E-3</v>
      </c>
      <c r="L30" s="3"/>
      <c r="M30" s="3"/>
      <c r="N30" s="3"/>
      <c r="O30" s="3"/>
      <c r="P30" s="3"/>
      <c r="Q30" s="3"/>
      <c r="R30" s="3"/>
      <c r="S30" s="3"/>
      <c r="T30" s="3"/>
      <c r="U30" s="5">
        <v>29</v>
      </c>
      <c r="V30" s="5">
        <f t="shared" si="2"/>
        <v>0.53986719784998238</v>
      </c>
      <c r="W30" s="5">
        <f t="shared" si="3"/>
        <v>0.66875960210000318</v>
      </c>
    </row>
    <row r="31" spans="1:23" x14ac:dyDescent="0.25">
      <c r="A31" s="3">
        <v>10</v>
      </c>
      <c r="B31" s="3">
        <f t="shared" si="0"/>
        <v>7.0098890639521096</v>
      </c>
      <c r="C31" s="3"/>
      <c r="D31" s="3"/>
      <c r="E31" s="3"/>
      <c r="F31" s="3"/>
      <c r="G31" s="3"/>
      <c r="H31" s="3"/>
      <c r="I31" s="4">
        <v>25.473640924418127</v>
      </c>
      <c r="J31" s="4">
        <v>4.440313919867823E-3</v>
      </c>
      <c r="K31" s="5">
        <f t="shared" si="1"/>
        <v>4.4095876867296744E-3</v>
      </c>
      <c r="L31" s="3"/>
      <c r="M31" s="3"/>
      <c r="N31" s="3"/>
      <c r="O31" s="3"/>
      <c r="P31" s="3"/>
      <c r="Q31" s="3"/>
      <c r="R31" s="3"/>
      <c r="S31" s="3"/>
      <c r="T31" s="3"/>
      <c r="U31" s="5">
        <v>30</v>
      </c>
      <c r="V31" s="5">
        <f t="shared" si="2"/>
        <v>0.5</v>
      </c>
      <c r="W31" s="5">
        <f t="shared" si="3"/>
        <v>0.5</v>
      </c>
    </row>
    <row r="32" spans="1:23" x14ac:dyDescent="0.25">
      <c r="A32" s="3">
        <v>11</v>
      </c>
      <c r="B32" s="3">
        <f t="shared" si="0"/>
        <v>7.2578249353957265</v>
      </c>
      <c r="C32" s="3"/>
      <c r="D32" s="3"/>
      <c r="E32" s="3"/>
      <c r="F32" s="3"/>
      <c r="G32" s="3"/>
      <c r="H32" s="3"/>
      <c r="I32" s="4">
        <v>25.965786660087179</v>
      </c>
      <c r="J32" s="4">
        <v>4.6881453944650972E-3</v>
      </c>
      <c r="K32" s="5">
        <f t="shared" si="1"/>
        <v>4.6766330366906353E-3</v>
      </c>
      <c r="L32" s="3"/>
      <c r="M32" s="3"/>
      <c r="N32" s="3"/>
      <c r="O32" s="3"/>
      <c r="P32" s="3"/>
      <c r="Q32" s="3"/>
      <c r="R32" s="3"/>
      <c r="S32" s="3"/>
      <c r="T32" s="3"/>
      <c r="U32" s="5">
        <v>31</v>
      </c>
      <c r="V32" s="5">
        <f t="shared" si="2"/>
        <v>0.46013280215001773</v>
      </c>
      <c r="W32" s="5">
        <f t="shared" si="3"/>
        <v>0.33124039789999682</v>
      </c>
    </row>
    <row r="33" spans="1:23" x14ac:dyDescent="0.25">
      <c r="A33" s="3">
        <v>12</v>
      </c>
      <c r="B33" s="3">
        <f t="shared" si="0"/>
        <v>7.2675341064959254</v>
      </c>
      <c r="C33" s="3"/>
      <c r="D33" s="3"/>
      <c r="E33" s="3"/>
      <c r="F33" s="3"/>
      <c r="G33" s="3"/>
      <c r="H33" s="3"/>
      <c r="I33" s="4">
        <v>26.450694958466979</v>
      </c>
      <c r="J33" s="4">
        <v>4.96695580338703E-3</v>
      </c>
      <c r="K33" s="5">
        <f t="shared" si="1"/>
        <v>4.9519468543186406E-3</v>
      </c>
      <c r="L33" s="3"/>
      <c r="M33" s="3"/>
      <c r="N33" s="3"/>
      <c r="O33" s="3"/>
      <c r="P33" s="3"/>
      <c r="Q33" s="3"/>
      <c r="R33" s="3"/>
      <c r="S33" s="3"/>
      <c r="T33" s="3"/>
      <c r="U33" s="5">
        <v>32</v>
      </c>
      <c r="V33" s="5">
        <f t="shared" si="2"/>
        <v>0.4210498719100384</v>
      </c>
      <c r="W33" s="5">
        <f t="shared" si="3"/>
        <v>0.21348085192039024</v>
      </c>
    </row>
    <row r="34" spans="1:23" x14ac:dyDescent="0.25">
      <c r="A34" s="3">
        <v>13</v>
      </c>
      <c r="B34" s="3">
        <f t="shared" si="0"/>
        <v>7.0380591980703162</v>
      </c>
      <c r="C34" s="3"/>
      <c r="D34" s="3"/>
      <c r="E34" s="3"/>
      <c r="F34" s="3"/>
      <c r="G34" s="3"/>
      <c r="H34" s="3"/>
      <c r="I34" s="4">
        <v>26.921128382268279</v>
      </c>
      <c r="J34" s="4">
        <v>5.2560925237505165E-3</v>
      </c>
      <c r="K34" s="5">
        <f t="shared" si="1"/>
        <v>5.2308983142684319E-3</v>
      </c>
      <c r="L34" s="3"/>
      <c r="M34" s="3"/>
      <c r="N34" s="3"/>
      <c r="O34" s="3"/>
      <c r="P34" s="3"/>
      <c r="Q34" s="3"/>
      <c r="R34" s="3"/>
      <c r="S34" s="3"/>
      <c r="T34" s="3"/>
      <c r="U34" s="5">
        <v>33</v>
      </c>
      <c r="V34" s="5">
        <f t="shared" si="2"/>
        <v>0.38347495501936368</v>
      </c>
      <c r="W34" s="5">
        <f t="shared" si="3"/>
        <v>0.15037868484559719</v>
      </c>
    </row>
    <row r="35" spans="1:23" x14ac:dyDescent="0.25">
      <c r="A35" s="3">
        <v>14</v>
      </c>
      <c r="B35" s="3">
        <f t="shared" si="0"/>
        <v>6.5917996491510529</v>
      </c>
      <c r="C35" s="3"/>
      <c r="D35" s="3"/>
      <c r="E35" s="3"/>
      <c r="F35" s="3"/>
      <c r="G35" s="3"/>
      <c r="H35" s="3"/>
      <c r="I35" s="4">
        <v>27.39879924335883</v>
      </c>
      <c r="J35" s="4">
        <v>5.5555555555555558E-3</v>
      </c>
      <c r="K35" s="5">
        <f t="shared" si="1"/>
        <v>5.5263656730180034E-3</v>
      </c>
      <c r="L35" s="3"/>
      <c r="M35" s="3"/>
      <c r="N35" s="3"/>
      <c r="O35" s="3"/>
      <c r="P35" s="3"/>
      <c r="Q35" s="3"/>
      <c r="R35" s="3"/>
      <c r="S35" s="3"/>
      <c r="T35" s="3"/>
      <c r="U35" s="5">
        <v>34</v>
      </c>
      <c r="V35" s="5">
        <f t="shared" si="2"/>
        <v>0.34802041509791004</v>
      </c>
      <c r="W35" s="5">
        <f t="shared" si="3"/>
        <v>0.1212775948614927</v>
      </c>
    </row>
    <row r="36" spans="1:23" x14ac:dyDescent="0.25">
      <c r="A36" s="3">
        <v>15</v>
      </c>
      <c r="B36" s="3">
        <f t="shared" si="0"/>
        <v>5.9709073070842971</v>
      </c>
      <c r="C36" s="3"/>
      <c r="D36" s="3"/>
      <c r="E36" s="3"/>
      <c r="F36" s="3"/>
      <c r="G36" s="3"/>
      <c r="H36" s="3"/>
      <c r="I36" s="4">
        <v>27.869232667160126</v>
      </c>
      <c r="J36" s="4">
        <v>5.8653448988021488E-3</v>
      </c>
      <c r="K36" s="5">
        <f t="shared" si="1"/>
        <v>5.8296551539422838E-3</v>
      </c>
      <c r="L36" s="3"/>
      <c r="M36" s="3"/>
      <c r="N36" s="3"/>
      <c r="O36" s="3"/>
      <c r="P36" s="3"/>
      <c r="Q36" s="3"/>
      <c r="R36" s="3"/>
      <c r="S36" s="3"/>
      <c r="T36" s="3"/>
      <c r="U36" s="5">
        <v>35</v>
      </c>
      <c r="V36" s="5">
        <f t="shared" si="2"/>
        <v>0.31515313709599613</v>
      </c>
      <c r="W36" s="5">
        <f t="shared" si="3"/>
        <v>0.10878955410447455</v>
      </c>
    </row>
    <row r="37" spans="1:23" x14ac:dyDescent="0.25">
      <c r="A37" s="3">
        <v>16</v>
      </c>
      <c r="B37" s="3">
        <f t="shared" si="0"/>
        <v>5.2307252181485451</v>
      </c>
      <c r="C37" s="3"/>
      <c r="D37" s="3"/>
      <c r="E37" s="3"/>
      <c r="F37" s="3"/>
      <c r="G37" s="3"/>
      <c r="H37" s="3"/>
      <c r="I37" s="4">
        <v>28.346903528250678</v>
      </c>
      <c r="J37" s="4">
        <v>6.1854605534902938E-3</v>
      </c>
      <c r="K37" s="5">
        <f t="shared" si="1"/>
        <v>6.1503518972737649E-3</v>
      </c>
      <c r="L37" s="3"/>
      <c r="M37" s="3"/>
      <c r="N37" s="3"/>
      <c r="O37" s="3"/>
      <c r="P37" s="3"/>
      <c r="Q37" s="3"/>
      <c r="R37" s="3"/>
      <c r="S37" s="3"/>
      <c r="T37" s="3"/>
      <c r="U37" s="5">
        <v>36</v>
      </c>
      <c r="V37" s="5">
        <f t="shared" si="2"/>
        <v>0.28518017320078587</v>
      </c>
      <c r="W37" s="5">
        <f t="shared" si="3"/>
        <v>0.10359701852875294</v>
      </c>
    </row>
    <row r="38" spans="1:23" x14ac:dyDescent="0.25">
      <c r="A38" s="3">
        <v>17</v>
      </c>
      <c r="B38" s="3">
        <f t="shared" si="0"/>
        <v>4.4316834308727469</v>
      </c>
      <c r="C38" s="3"/>
      <c r="D38" s="3"/>
      <c r="E38" s="3"/>
      <c r="F38" s="3"/>
      <c r="G38" s="3"/>
      <c r="H38" s="3"/>
      <c r="I38" s="4">
        <v>28.810099514762726</v>
      </c>
      <c r="J38" s="4">
        <v>6.5159025196199916E-3</v>
      </c>
      <c r="K38" s="5">
        <f t="shared" si="1"/>
        <v>6.4738198925955118E-3</v>
      </c>
      <c r="L38" s="3"/>
      <c r="M38" s="3"/>
      <c r="N38" s="3"/>
      <c r="O38" s="3"/>
      <c r="P38" s="3"/>
      <c r="Q38" s="3"/>
      <c r="R38" s="3"/>
      <c r="S38" s="3"/>
      <c r="T38" s="3"/>
      <c r="U38" s="5">
        <v>37</v>
      </c>
      <c r="V38" s="5">
        <f t="shared" si="2"/>
        <v>0.2582528891531346</v>
      </c>
      <c r="W38" s="5">
        <f t="shared" si="3"/>
        <v>0.10146635115399424</v>
      </c>
    </row>
    <row r="39" spans="1:23" x14ac:dyDescent="0.25">
      <c r="A39" s="3">
        <v>18</v>
      </c>
      <c r="B39" s="3">
        <f t="shared" si="0"/>
        <v>3.6312888836153272</v>
      </c>
      <c r="C39" s="3"/>
      <c r="D39" s="3"/>
      <c r="E39" s="3"/>
      <c r="F39" s="3"/>
      <c r="G39" s="3"/>
      <c r="H39" s="3"/>
      <c r="I39" s="4">
        <v>29.273295501274774</v>
      </c>
      <c r="J39" s="4">
        <v>6.8566707971912432E-3</v>
      </c>
      <c r="K39" s="5">
        <f t="shared" si="1"/>
        <v>6.8097952922393174E-3</v>
      </c>
      <c r="L39" s="3"/>
      <c r="M39" s="3"/>
      <c r="N39" s="3"/>
      <c r="O39" s="3"/>
      <c r="P39" s="3"/>
      <c r="Q39" s="3"/>
      <c r="R39" s="3"/>
      <c r="S39" s="3"/>
      <c r="T39" s="3"/>
      <c r="U39" s="5">
        <v>38</v>
      </c>
      <c r="V39" s="5">
        <f t="shared" si="2"/>
        <v>0.23438529189286042</v>
      </c>
      <c r="W39" s="5">
        <f t="shared" si="3"/>
        <v>0.10059682306706937</v>
      </c>
    </row>
    <row r="40" spans="1:23" x14ac:dyDescent="0.25">
      <c r="A40" s="3">
        <v>19</v>
      </c>
      <c r="B40" s="3">
        <f t="shared" si="0"/>
        <v>2.8776509697020138</v>
      </c>
      <c r="C40" s="3"/>
      <c r="D40" s="3"/>
      <c r="E40" s="3"/>
      <c r="F40" s="3"/>
      <c r="G40" s="3"/>
      <c r="H40" s="3"/>
      <c r="I40" s="4">
        <v>29.722016613208325</v>
      </c>
      <c r="J40" s="4">
        <v>7.2180916976456013E-3</v>
      </c>
      <c r="K40" s="5">
        <f t="shared" si="1"/>
        <v>7.1473812678760559E-3</v>
      </c>
      <c r="L40" s="3"/>
      <c r="M40" s="3"/>
      <c r="N40" s="3"/>
      <c r="O40" s="3"/>
      <c r="P40" s="3"/>
      <c r="Q40" s="3"/>
      <c r="R40" s="3"/>
      <c r="S40" s="3"/>
      <c r="T40" s="3"/>
      <c r="U40" s="5">
        <v>39</v>
      </c>
      <c r="V40" s="5">
        <f t="shared" si="2"/>
        <v>0.21348085192039024</v>
      </c>
      <c r="W40" s="5">
        <f t="shared" si="3"/>
        <v>0.10024275762402314</v>
      </c>
    </row>
    <row r="41" spans="1:23" x14ac:dyDescent="0.25">
      <c r="A41" s="3">
        <v>20</v>
      </c>
      <c r="B41" s="3">
        <f t="shared" si="0"/>
        <v>2.2054675945786872</v>
      </c>
      <c r="C41" s="3"/>
      <c r="D41" s="3"/>
      <c r="E41" s="3"/>
      <c r="F41" s="3"/>
      <c r="G41" s="3"/>
      <c r="H41" s="3"/>
      <c r="I41" s="4">
        <v>30.177975162431121</v>
      </c>
      <c r="J41" s="4">
        <v>7.5691862866584048E-3</v>
      </c>
      <c r="K41" s="5">
        <f t="shared" si="1"/>
        <v>7.5027879110338347E-3</v>
      </c>
      <c r="L41" s="3"/>
      <c r="M41" s="3"/>
      <c r="N41" s="3"/>
      <c r="O41" s="3"/>
      <c r="P41" s="3"/>
      <c r="Q41" s="3"/>
      <c r="R41" s="3"/>
      <c r="S41" s="3"/>
      <c r="T41" s="3"/>
      <c r="U41" s="5">
        <v>40</v>
      </c>
      <c r="V41" s="5">
        <f t="shared" si="2"/>
        <v>0.19536233761769406</v>
      </c>
      <c r="W41" s="5">
        <f t="shared" si="3"/>
        <v>0.100098715660789</v>
      </c>
    </row>
    <row r="42" spans="1:23" x14ac:dyDescent="0.25">
      <c r="A42" s="3">
        <v>21</v>
      </c>
      <c r="B42" s="3">
        <f t="shared" si="0"/>
        <v>1.6347392549168207</v>
      </c>
      <c r="C42" s="3"/>
      <c r="D42" s="3"/>
      <c r="E42" s="3"/>
      <c r="F42" s="3"/>
      <c r="G42" s="3"/>
      <c r="H42" s="3"/>
      <c r="I42" s="4">
        <v>30.633933711653917</v>
      </c>
      <c r="J42" s="4">
        <v>7.9202808756712109E-3</v>
      </c>
      <c r="K42" s="5">
        <f t="shared" si="1"/>
        <v>7.8708220145689827E-3</v>
      </c>
      <c r="L42" s="3"/>
      <c r="M42" s="3"/>
      <c r="N42" s="3"/>
      <c r="O42" s="3"/>
      <c r="P42" s="3"/>
      <c r="Q42" s="3"/>
      <c r="R42" s="3"/>
      <c r="S42" s="3"/>
      <c r="T42" s="3"/>
      <c r="U42" s="5">
        <v>41</v>
      </c>
      <c r="V42" s="5">
        <f t="shared" si="2"/>
        <v>0.17980039129574812</v>
      </c>
      <c r="W42" s="5">
        <f t="shared" si="3"/>
        <v>0.10004013773174701</v>
      </c>
    </row>
    <row r="43" spans="1:23" x14ac:dyDescent="0.25">
      <c r="A43" s="3">
        <v>22</v>
      </c>
      <c r="B43" s="3">
        <f t="shared" si="0"/>
        <v>1.1718756994184985</v>
      </c>
      <c r="C43" s="3"/>
      <c r="D43" s="3"/>
      <c r="E43" s="3"/>
      <c r="F43" s="3"/>
      <c r="G43" s="3"/>
      <c r="H43" s="3"/>
      <c r="I43" s="4">
        <v>31.082654823587468</v>
      </c>
      <c r="J43" s="4">
        <v>8.302354399008673E-3</v>
      </c>
      <c r="K43" s="5">
        <f t="shared" si="1"/>
        <v>8.2454751652467802E-3</v>
      </c>
      <c r="L43" s="3"/>
      <c r="M43" s="3"/>
      <c r="N43" s="3"/>
      <c r="O43" s="3"/>
      <c r="P43" s="3"/>
      <c r="Q43" s="3"/>
      <c r="R43" s="3"/>
      <c r="S43" s="3"/>
      <c r="T43" s="3"/>
      <c r="U43" s="5">
        <v>42</v>
      </c>
      <c r="V43" s="5">
        <f t="shared" si="2"/>
        <v>0.16653815719513787</v>
      </c>
      <c r="W43" s="5">
        <f t="shared" si="3"/>
        <v>0.10001631926982395</v>
      </c>
    </row>
    <row r="44" spans="1:23" x14ac:dyDescent="0.25">
      <c r="A44" s="3">
        <v>23</v>
      </c>
      <c r="B44" s="3">
        <f t="shared" si="0"/>
        <v>0.8124560040891633</v>
      </c>
      <c r="C44" s="3"/>
      <c r="D44" s="3"/>
      <c r="E44" s="3"/>
      <c r="F44" s="3"/>
      <c r="G44" s="3"/>
      <c r="H44" s="3"/>
      <c r="I44" s="4">
        <v>31.524138498231764</v>
      </c>
      <c r="J44" s="4">
        <v>8.6947542337876913E-3</v>
      </c>
      <c r="K44" s="5">
        <f t="shared" si="1"/>
        <v>8.6262591450195544E-3</v>
      </c>
      <c r="L44" s="3"/>
      <c r="M44" s="3"/>
      <c r="N44" s="3"/>
      <c r="O44" s="3"/>
      <c r="P44" s="3"/>
      <c r="Q44" s="3"/>
      <c r="R44" s="3"/>
      <c r="S44" s="3"/>
      <c r="T44" s="3"/>
      <c r="U44" s="5">
        <v>43</v>
      </c>
      <c r="V44" s="5">
        <f t="shared" si="2"/>
        <v>0.15531073627467745</v>
      </c>
      <c r="W44" s="5">
        <f t="shared" si="3"/>
        <v>0.10000663500029912</v>
      </c>
    </row>
    <row r="45" spans="1:23" x14ac:dyDescent="0.25">
      <c r="A45" s="3">
        <v>24</v>
      </c>
      <c r="B45" s="3">
        <f t="shared" si="0"/>
        <v>0.54475773194216215</v>
      </c>
      <c r="C45" s="3"/>
      <c r="D45" s="3"/>
      <c r="E45" s="3"/>
      <c r="F45" s="3"/>
      <c r="G45" s="3"/>
      <c r="H45" s="3"/>
      <c r="I45" s="4">
        <v>31.972859610165308</v>
      </c>
      <c r="J45" s="4">
        <v>9.0871540685667079E-3</v>
      </c>
      <c r="K45" s="5">
        <f t="shared" si="1"/>
        <v>9.0257515909665017E-3</v>
      </c>
      <c r="L45" s="3"/>
      <c r="M45" s="3"/>
      <c r="N45" s="3"/>
      <c r="O45" s="3"/>
      <c r="P45" s="3"/>
      <c r="Q45" s="3"/>
      <c r="R45" s="3"/>
      <c r="S45" s="3"/>
      <c r="T45" s="3"/>
      <c r="U45" s="5">
        <v>44</v>
      </c>
      <c r="V45" s="5">
        <f t="shared" si="2"/>
        <v>0.14585934071909498</v>
      </c>
      <c r="W45" s="5">
        <f t="shared" si="3"/>
        <v>0.10000269760309095</v>
      </c>
    </row>
    <row r="46" spans="1:23" x14ac:dyDescent="0.25">
      <c r="A46" s="3">
        <v>25</v>
      </c>
      <c r="B46" s="3">
        <f t="shared" si="0"/>
        <v>0.35325815823044804</v>
      </c>
      <c r="C46" s="3"/>
      <c r="D46" s="3"/>
      <c r="E46" s="3"/>
      <c r="F46" s="3"/>
      <c r="G46" s="3"/>
      <c r="H46" s="3"/>
      <c r="I46" s="4">
        <v>32.414343284809604</v>
      </c>
      <c r="J46" s="4">
        <v>9.4898802147872774E-3</v>
      </c>
      <c r="K46" s="5">
        <f t="shared" si="1"/>
        <v>9.4311378648754066E-3</v>
      </c>
      <c r="L46" s="3"/>
      <c r="M46" s="3"/>
      <c r="N46" s="3"/>
      <c r="O46" s="3"/>
      <c r="P46" s="3"/>
      <c r="Q46" s="3"/>
      <c r="R46" s="3"/>
      <c r="S46" s="3"/>
      <c r="T46" s="3"/>
      <c r="U46" s="5">
        <v>45</v>
      </c>
      <c r="V46" s="5">
        <f t="shared" si="2"/>
        <v>0.13794069854205343</v>
      </c>
      <c r="W46" s="5">
        <f t="shared" si="3"/>
        <v>0.10000109676576549</v>
      </c>
    </row>
    <row r="47" spans="1:23" x14ac:dyDescent="0.25">
      <c r="A47" s="3">
        <v>26</v>
      </c>
      <c r="B47" s="3">
        <f t="shared" si="0"/>
        <v>0.2215471891363025</v>
      </c>
      <c r="C47" s="3"/>
      <c r="D47" s="3"/>
      <c r="E47" s="3"/>
      <c r="F47" s="3"/>
      <c r="G47" s="3"/>
      <c r="H47" s="3"/>
      <c r="I47" s="4">
        <v>32.841352084875396</v>
      </c>
      <c r="J47" s="4">
        <v>9.9235852953325071E-3</v>
      </c>
      <c r="K47" s="5">
        <f t="shared" si="1"/>
        <v>9.8349237001827284E-3</v>
      </c>
      <c r="L47" s="3"/>
      <c r="M47" s="3"/>
      <c r="N47" s="3"/>
      <c r="O47" s="3"/>
      <c r="P47" s="3"/>
      <c r="Q47" s="3"/>
      <c r="R47" s="3"/>
      <c r="S47" s="3"/>
      <c r="T47" s="3"/>
      <c r="U47" s="5">
        <v>46</v>
      </c>
      <c r="V47" s="5">
        <f t="shared" si="2"/>
        <v>0.13133257823741148</v>
      </c>
      <c r="W47" s="5">
        <f t="shared" si="3"/>
        <v>0.10000044591204688</v>
      </c>
    </row>
    <row r="48" spans="1:23" x14ac:dyDescent="0.25">
      <c r="A48" s="3">
        <v>27</v>
      </c>
      <c r="B48" s="3">
        <f t="shared" si="0"/>
        <v>0.1343771837555475</v>
      </c>
      <c r="C48" s="3"/>
      <c r="D48" s="3"/>
      <c r="E48" s="3"/>
      <c r="F48" s="3"/>
      <c r="G48" s="3"/>
      <c r="H48" s="3"/>
      <c r="I48" s="4">
        <v>33.261123447651947</v>
      </c>
      <c r="J48" s="4">
        <v>1.0357290375877737E-2</v>
      </c>
      <c r="K48" s="5">
        <f t="shared" si="1"/>
        <v>1.0243099568563303E-2</v>
      </c>
      <c r="L48" s="3"/>
      <c r="M48" s="3"/>
      <c r="N48" s="3"/>
      <c r="O48" s="3"/>
      <c r="P48" s="3"/>
      <c r="Q48" s="3"/>
      <c r="R48" s="3"/>
      <c r="S48" s="3"/>
      <c r="T48" s="3"/>
      <c r="U48" s="5">
        <v>47</v>
      </c>
      <c r="V48" s="5">
        <f t="shared" si="2"/>
        <v>0.12583637175876039</v>
      </c>
      <c r="W48" s="5">
        <f t="shared" si="3"/>
        <v>0.10000018129436915</v>
      </c>
    </row>
    <row r="49" spans="1:24" x14ac:dyDescent="0.25">
      <c r="A49" s="3">
        <v>28</v>
      </c>
      <c r="B49" s="3">
        <f t="shared" si="0"/>
        <v>7.88261058916742E-2</v>
      </c>
      <c r="C49" s="3"/>
      <c r="D49" s="3"/>
      <c r="E49" s="3"/>
      <c r="F49" s="3"/>
      <c r="G49" s="3"/>
      <c r="H49" s="3"/>
      <c r="I49" s="4">
        <v>33.688132247717739</v>
      </c>
      <c r="J49" s="4">
        <v>1.0780669144981412E-2</v>
      </c>
      <c r="K49" s="5">
        <f t="shared" si="1"/>
        <v>1.0669750663419552E-2</v>
      </c>
      <c r="L49" s="3"/>
      <c r="M49" s="3"/>
      <c r="N49" s="3"/>
      <c r="O49" s="3"/>
      <c r="P49" s="3"/>
      <c r="Q49" s="3"/>
      <c r="R49" s="3"/>
      <c r="S49" s="3"/>
      <c r="T49" s="3"/>
      <c r="U49" s="5">
        <v>48</v>
      </c>
      <c r="V49" s="5">
        <f t="shared" si="2"/>
        <v>0.1212775948614927</v>
      </c>
      <c r="W49" s="5">
        <f t="shared" si="3"/>
        <v>0.10000007370879989</v>
      </c>
    </row>
    <row r="50" spans="1:24" x14ac:dyDescent="0.25">
      <c r="A50" s="3">
        <v>29</v>
      </c>
      <c r="B50" s="3">
        <f t="shared" si="0"/>
        <v>4.4719800402142761E-2</v>
      </c>
      <c r="C50" s="3"/>
      <c r="D50" s="3"/>
      <c r="E50" s="3"/>
      <c r="F50" s="3"/>
      <c r="G50" s="3"/>
      <c r="H50" s="3"/>
      <c r="I50" s="4">
        <v>34.122378485072787</v>
      </c>
      <c r="J50" s="4">
        <v>1.1204047914085089E-2</v>
      </c>
      <c r="K50" s="5">
        <f t="shared" si="1"/>
        <v>1.1115454192745389E-2</v>
      </c>
      <c r="L50" s="3"/>
      <c r="M50" s="3"/>
      <c r="N50" s="3"/>
      <c r="O50" s="3"/>
      <c r="P50" s="3"/>
      <c r="Q50" s="3"/>
      <c r="R50" s="3"/>
      <c r="S50" s="3"/>
      <c r="T50" s="3"/>
      <c r="U50" s="5">
        <v>49</v>
      </c>
      <c r="V50" s="5">
        <f t="shared" si="2"/>
        <v>0.11750501674890437</v>
      </c>
      <c r="W50" s="5">
        <f t="shared" si="3"/>
        <v>0.10000002996776333</v>
      </c>
    </row>
    <row r="51" spans="1:24" x14ac:dyDescent="0.25">
      <c r="A51" s="3">
        <v>30</v>
      </c>
      <c r="B51" s="3">
        <f t="shared" si="0"/>
        <v>2.4536628490190927E-2</v>
      </c>
      <c r="C51" s="3"/>
      <c r="D51" s="3"/>
      <c r="E51" s="3"/>
      <c r="F51" s="3"/>
      <c r="G51" s="3"/>
      <c r="H51" s="3"/>
      <c r="I51" s="4">
        <v>34.542149847849331</v>
      </c>
      <c r="J51" s="4">
        <v>1.1637752994630319E-2</v>
      </c>
      <c r="K51" s="5">
        <f t="shared" si="1"/>
        <v>1.1557603207587848E-2</v>
      </c>
      <c r="L51" s="3"/>
      <c r="M51" s="3"/>
      <c r="N51" s="3"/>
      <c r="O51" s="3"/>
      <c r="P51" s="3"/>
      <c r="Q51" s="3"/>
      <c r="R51" s="3"/>
      <c r="S51" s="3"/>
      <c r="T51" s="3"/>
      <c r="U51" s="5">
        <v>50</v>
      </c>
      <c r="V51" s="5">
        <f t="shared" si="2"/>
        <v>0.11438896796967325</v>
      </c>
      <c r="W51" s="5">
        <f t="shared" si="3"/>
        <v>0.10000001218398362</v>
      </c>
    </row>
    <row r="52" spans="1:24" x14ac:dyDescent="0.25">
      <c r="I52" s="4">
        <v>34.954683773336626</v>
      </c>
      <c r="J52" s="4">
        <v>1.2081784386617101E-2</v>
      </c>
      <c r="K52" s="5">
        <f t="shared" si="1"/>
        <v>1.2002907426517394E-2</v>
      </c>
      <c r="L52" s="3"/>
      <c r="M52" s="3"/>
      <c r="N52" s="3"/>
      <c r="O52" s="3"/>
      <c r="P52" s="3"/>
      <c r="Q52" s="3"/>
      <c r="R52" s="3"/>
      <c r="S52" s="3"/>
      <c r="T52" s="3"/>
      <c r="U52" s="5">
        <v>51</v>
      </c>
      <c r="V52" s="5">
        <f t="shared" si="2"/>
        <v>0.11181922535461845</v>
      </c>
      <c r="W52" s="5">
        <f t="shared" si="3"/>
        <v>0.10000000495363812</v>
      </c>
    </row>
    <row r="53" spans="1:24" x14ac:dyDescent="0.25">
      <c r="I53" s="4">
        <v>35.359980261534659</v>
      </c>
      <c r="J53" s="4">
        <v>1.2536142090045435E-2</v>
      </c>
      <c r="K53" s="5">
        <f t="shared" si="1"/>
        <v>1.2450741952697374E-2</v>
      </c>
      <c r="L53" s="3"/>
      <c r="M53" s="3"/>
      <c r="N53" s="3"/>
      <c r="O53" s="3"/>
      <c r="P53" s="3"/>
      <c r="Q53" s="3"/>
      <c r="R53" s="3"/>
      <c r="S53" s="3"/>
      <c r="T53" s="3"/>
      <c r="U53" s="5">
        <v>52</v>
      </c>
      <c r="V53" s="5">
        <f t="shared" si="2"/>
        <v>0.1097027479874194</v>
      </c>
      <c r="W53" s="5">
        <f t="shared" si="3"/>
        <v>0.10000000201399897</v>
      </c>
    </row>
    <row r="54" spans="1:24" x14ac:dyDescent="0.25">
      <c r="I54" s="4">
        <v>35.765276749732706</v>
      </c>
      <c r="J54" s="4">
        <v>1.3011152416356878E-2</v>
      </c>
      <c r="K54" s="5">
        <f t="shared" si="1"/>
        <v>1.2908747848003919E-2</v>
      </c>
      <c r="L54" s="3"/>
      <c r="M54" s="3"/>
      <c r="N54" s="3"/>
      <c r="O54" s="3"/>
      <c r="P54" s="3"/>
      <c r="Q54" s="3"/>
      <c r="R54" s="3"/>
      <c r="S54" s="3"/>
      <c r="T54" s="3"/>
      <c r="U54" s="5">
        <v>53</v>
      </c>
      <c r="V54" s="5">
        <f t="shared" si="2"/>
        <v>0.10796144149352346</v>
      </c>
      <c r="W54" s="5">
        <f t="shared" si="3"/>
        <v>0.10000000081883088</v>
      </c>
    </row>
    <row r="55" spans="1:24" x14ac:dyDescent="0.25">
      <c r="I55" s="4">
        <v>36.170573237930753</v>
      </c>
      <c r="J55" s="4">
        <v>1.3475836431226764E-2</v>
      </c>
      <c r="K55" s="5">
        <f t="shared" si="1"/>
        <v>1.3376827068199138E-2</v>
      </c>
      <c r="L55" s="3"/>
      <c r="M55" s="3"/>
      <c r="N55" s="3"/>
      <c r="O55" s="3"/>
      <c r="P55" s="3"/>
      <c r="Q55" s="3"/>
      <c r="R55" s="3"/>
      <c r="S55" s="3"/>
      <c r="T55" s="3"/>
      <c r="U55" s="5">
        <v>54</v>
      </c>
      <c r="V55" s="5">
        <f t="shared" si="2"/>
        <v>0.10653005692252791</v>
      </c>
      <c r="W55" s="5">
        <f t="shared" si="3"/>
        <v>0.1000000003329118</v>
      </c>
    </row>
    <row r="56" spans="1:24" x14ac:dyDescent="0.25">
      <c r="I56" s="4">
        <v>36.575869726128794</v>
      </c>
      <c r="J56" s="4">
        <v>1.3940520446096656E-2</v>
      </c>
      <c r="K56" s="5">
        <f t="shared" si="1"/>
        <v>1.3854862414665008E-2</v>
      </c>
      <c r="L56" s="3"/>
      <c r="M56" s="3"/>
      <c r="N56" s="3"/>
      <c r="O56" s="3"/>
      <c r="P56" s="3"/>
      <c r="Q56" s="3"/>
      <c r="R56" s="3"/>
      <c r="S56" s="3"/>
      <c r="T56" s="3"/>
      <c r="U56" s="5">
        <v>55</v>
      </c>
      <c r="V56" s="5">
        <f t="shared" si="2"/>
        <v>0.10535428073942789</v>
      </c>
      <c r="W56" s="5">
        <f t="shared" si="3"/>
        <v>0.10000000013535183</v>
      </c>
    </row>
    <row r="57" spans="1:24" x14ac:dyDescent="0.25">
      <c r="I57" s="4">
        <v>36.981166214326834</v>
      </c>
      <c r="J57" s="4">
        <v>1.4415530772408097E-2</v>
      </c>
      <c r="K57" s="5">
        <f t="shared" si="1"/>
        <v>1.4342717081516533E-2</v>
      </c>
      <c r="L57" s="3"/>
      <c r="M57" s="3"/>
      <c r="N57" s="3"/>
      <c r="O57" s="3"/>
      <c r="P57" s="3"/>
      <c r="Q57" s="3"/>
      <c r="R57" s="3"/>
      <c r="S57" s="3"/>
      <c r="T57" s="3"/>
      <c r="U57" s="5">
        <v>56</v>
      </c>
      <c r="V57" s="5">
        <f t="shared" si="2"/>
        <v>0.10438903911956032</v>
      </c>
      <c r="W57" s="5">
        <f t="shared" si="3"/>
        <v>0.10000000005502996</v>
      </c>
    </row>
    <row r="58" spans="1:24" x14ac:dyDescent="0.25">
      <c r="I58" s="4">
        <v>37.371987827946377</v>
      </c>
      <c r="J58" s="4">
        <v>1.4900867410161089E-2</v>
      </c>
      <c r="K58" s="5">
        <f t="shared" si="1"/>
        <v>1.4822301323057389E-2</v>
      </c>
      <c r="L58" s="3"/>
      <c r="M58" s="3"/>
      <c r="N58" s="3"/>
      <c r="O58" s="3"/>
      <c r="P58" s="3"/>
      <c r="Q58" s="3"/>
      <c r="R58" s="3"/>
      <c r="S58" s="3"/>
      <c r="T58" s="3"/>
      <c r="U58" s="5">
        <v>57</v>
      </c>
      <c r="V58" s="5">
        <f t="shared" si="2"/>
        <v>0.10359701852875294</v>
      </c>
      <c r="W58" s="5">
        <f t="shared" si="3"/>
        <v>0.10000000002237351</v>
      </c>
    </row>
    <row r="59" spans="1:24" x14ac:dyDescent="0.25">
      <c r="I59" s="4">
        <v>37.755572004276672</v>
      </c>
      <c r="J59" s="4">
        <v>1.5396530359355638E-2</v>
      </c>
      <c r="K59" s="5">
        <f t="shared" si="1"/>
        <v>1.5301587907866033E-2</v>
      </c>
      <c r="L59" s="3"/>
      <c r="M59" s="3"/>
      <c r="N59" s="3"/>
      <c r="O59" s="3"/>
      <c r="P59" s="3"/>
      <c r="Q59" s="3"/>
      <c r="R59" s="3"/>
      <c r="S59" s="3"/>
      <c r="T59" s="3"/>
      <c r="U59" s="5">
        <v>58</v>
      </c>
      <c r="V59" s="5">
        <f t="shared" si="2"/>
        <v>0.1029473919195488</v>
      </c>
      <c r="W59" s="5">
        <f t="shared" si="3"/>
        <v>0.1000000000090964</v>
      </c>
    </row>
    <row r="60" spans="1:24" x14ac:dyDescent="0.25">
      <c r="I60" s="4">
        <v>38.13915618060696</v>
      </c>
      <c r="J60" s="4">
        <v>1.5892193308550188E-2</v>
      </c>
      <c r="K60" s="5">
        <f t="shared" si="1"/>
        <v>1.5789210102158877E-2</v>
      </c>
      <c r="L60" s="3"/>
      <c r="M60" s="3"/>
      <c r="N60" s="3"/>
      <c r="O60" s="3"/>
      <c r="P60" s="3"/>
      <c r="Q60" s="3"/>
      <c r="R60" s="3"/>
      <c r="S60" s="3"/>
      <c r="T60" s="3"/>
      <c r="U60" s="5">
        <v>59</v>
      </c>
      <c r="V60" s="5">
        <f t="shared" si="2"/>
        <v>0.10241473305976674</v>
      </c>
      <c r="W60" s="5">
        <f t="shared" si="3"/>
        <v>0.10000000000369832</v>
      </c>
    </row>
    <row r="61" spans="1:24" x14ac:dyDescent="0.25">
      <c r="I61" s="4">
        <v>38.522740356937248</v>
      </c>
      <c r="J61" s="4">
        <v>1.6398182569186286E-2</v>
      </c>
      <c r="K61" s="5">
        <f t="shared" si="1"/>
        <v>1.628498430093353E-2</v>
      </c>
      <c r="L61" s="3"/>
      <c r="M61" s="3"/>
      <c r="N61" s="3"/>
      <c r="O61" s="3"/>
      <c r="P61" s="3"/>
      <c r="Q61" s="3"/>
      <c r="R61" s="3"/>
      <c r="S61" s="3"/>
      <c r="T61" s="3"/>
      <c r="U61" s="5">
        <v>60</v>
      </c>
      <c r="V61" s="5">
        <f t="shared" si="2"/>
        <v>0.10197809852530783</v>
      </c>
      <c r="W61" s="5">
        <f t="shared" si="3"/>
        <v>0.10000000000150362</v>
      </c>
    </row>
    <row r="62" spans="1:24" x14ac:dyDescent="0.25">
      <c r="I62" s="4">
        <v>38.913561970556785</v>
      </c>
      <c r="J62" s="4">
        <v>1.6893845518380836E-2</v>
      </c>
      <c r="K62" s="5">
        <f t="shared" si="1"/>
        <v>1.6798289130013414E-2</v>
      </c>
      <c r="L62" s="3"/>
      <c r="M62" s="3"/>
      <c r="N62" s="3"/>
      <c r="O62" s="3"/>
      <c r="P62" s="3"/>
      <c r="Q62" s="3"/>
      <c r="R62" s="3"/>
      <c r="S62" s="3"/>
      <c r="T62" s="3"/>
      <c r="U62" s="5">
        <v>61</v>
      </c>
      <c r="V62">
        <f>0.1+0.8/(1+EXP(0.2*(90-U62)))</f>
        <v>0.10241473305976674</v>
      </c>
      <c r="W62" s="5">
        <f>0.1+0.8/(1+EXP(0.9*(90-U62)))</f>
        <v>0.10000000000369832</v>
      </c>
      <c r="X62" s="5">
        <f>0.2+0.8/(1+EXP(0.2*(90-U62)))</f>
        <v>0.20241473305976676</v>
      </c>
    </row>
    <row r="63" spans="1:24" x14ac:dyDescent="0.25">
      <c r="I63" s="4">
        <v>39.29714614688708</v>
      </c>
      <c r="J63" s="4">
        <v>1.7399834779016934E-2</v>
      </c>
      <c r="K63" s="5">
        <f t="shared" si="1"/>
        <v>1.7309891782319366E-2</v>
      </c>
      <c r="L63" s="3"/>
      <c r="M63" s="3"/>
      <c r="N63" s="3"/>
      <c r="O63" s="3"/>
      <c r="P63" s="3"/>
      <c r="Q63" s="3"/>
      <c r="R63" s="3"/>
      <c r="S63" s="3"/>
      <c r="T63" s="3"/>
      <c r="U63" s="5">
        <v>62</v>
      </c>
      <c r="V63" s="5">
        <f t="shared" ref="V63:V122" si="4">0.1+0.8/(1+EXP(0.2*(90-U63)))</f>
        <v>0.1029473919195488</v>
      </c>
      <c r="W63" s="5">
        <f t="shared" ref="W63:W122" si="5">0.1+0.8/(1+EXP(0.9*(90-U63)))</f>
        <v>0.1000000000090964</v>
      </c>
      <c r="X63" s="5">
        <f t="shared" ref="X63:X122" si="6">0.2+0.8/(1+EXP(0.2*(90-U63)))</f>
        <v>0.2029473919195488</v>
      </c>
    </row>
    <row r="64" spans="1:24" x14ac:dyDescent="0.25">
      <c r="I64" s="4">
        <v>39.680730323217368</v>
      </c>
      <c r="J64" s="4">
        <v>1.7895497728211484E-2</v>
      </c>
      <c r="K64" s="5">
        <f t="shared" si="1"/>
        <v>1.7828987965088534E-2</v>
      </c>
      <c r="L64" s="3"/>
      <c r="M64" s="3"/>
      <c r="N64" s="3"/>
      <c r="O64" s="3"/>
      <c r="P64" s="3"/>
      <c r="Q64" s="3"/>
      <c r="R64" s="3"/>
      <c r="S64" s="3"/>
      <c r="T64" s="3"/>
      <c r="U64" s="5">
        <v>63</v>
      </c>
      <c r="V64" s="5">
        <f t="shared" si="4"/>
        <v>0.10359701852875294</v>
      </c>
      <c r="W64" s="5">
        <f t="shared" si="5"/>
        <v>0.10000000002237351</v>
      </c>
      <c r="X64" s="5">
        <f t="shared" si="6"/>
        <v>0.20359701852875295</v>
      </c>
    </row>
    <row r="65" spans="9:24" x14ac:dyDescent="0.25">
      <c r="I65" s="4">
        <v>40.04983962496916</v>
      </c>
      <c r="J65" s="4">
        <v>1.8411813300289136E-2</v>
      </c>
      <c r="K65" s="5">
        <f t="shared" si="1"/>
        <v>1.8335334546041662E-2</v>
      </c>
      <c r="L65" s="3"/>
      <c r="M65" s="3"/>
      <c r="N65" s="3"/>
      <c r="O65" s="3"/>
      <c r="P65" s="3"/>
      <c r="Q65" s="3"/>
      <c r="R65" s="3"/>
      <c r="S65" s="3"/>
      <c r="T65" s="3"/>
      <c r="U65" s="5">
        <v>64</v>
      </c>
      <c r="V65" s="5">
        <f t="shared" si="4"/>
        <v>0.10438903911956032</v>
      </c>
      <c r="W65" s="5">
        <f t="shared" si="5"/>
        <v>0.10000000005502996</v>
      </c>
      <c r="X65" s="5">
        <f t="shared" si="6"/>
        <v>0.20438903911956033</v>
      </c>
    </row>
    <row r="66" spans="9:24" x14ac:dyDescent="0.25">
      <c r="I66" s="4">
        <v>40.411711489431696</v>
      </c>
      <c r="J66" s="4">
        <v>1.8938455183808343E-2</v>
      </c>
      <c r="K66" s="5">
        <f t="shared" ref="K66:K129" si="7">0.046*EXP(-1/2*((I66-64.48)/18.012)^2)</f>
        <v>1.8838029104183453E-2</v>
      </c>
      <c r="L66" s="3"/>
      <c r="M66" s="3"/>
      <c r="N66" s="3"/>
      <c r="O66" s="3"/>
      <c r="P66" s="3"/>
      <c r="Q66" s="3"/>
      <c r="R66" s="3"/>
      <c r="S66" s="3"/>
      <c r="T66" s="3"/>
      <c r="U66" s="5">
        <v>65</v>
      </c>
      <c r="V66" s="5">
        <f t="shared" si="4"/>
        <v>0.10535428073942789</v>
      </c>
      <c r="W66" s="5">
        <f t="shared" si="5"/>
        <v>0.10000000013535183</v>
      </c>
      <c r="X66" s="5">
        <f t="shared" si="6"/>
        <v>0.20535428073942791</v>
      </c>
    </row>
    <row r="67" spans="9:24" x14ac:dyDescent="0.25">
      <c r="I67" s="4">
        <v>40.773583353894232</v>
      </c>
      <c r="J67" s="4">
        <v>1.946509706732755E-2</v>
      </c>
      <c r="K67" s="5">
        <f t="shared" si="7"/>
        <v>1.9346695368889267E-2</v>
      </c>
      <c r="L67" s="3"/>
      <c r="M67" s="3"/>
      <c r="N67" s="3"/>
      <c r="O67" s="3"/>
      <c r="P67" s="3"/>
      <c r="Q67" s="3"/>
      <c r="R67" s="3"/>
      <c r="S67" s="3"/>
      <c r="T67" s="3"/>
      <c r="U67" s="5">
        <v>66</v>
      </c>
      <c r="V67" s="5">
        <f t="shared" si="4"/>
        <v>0.10653005692252791</v>
      </c>
      <c r="W67" s="5">
        <f t="shared" si="5"/>
        <v>0.1000000003329118</v>
      </c>
      <c r="X67" s="5">
        <f t="shared" si="6"/>
        <v>0.20653005692252793</v>
      </c>
    </row>
    <row r="68" spans="9:24" x14ac:dyDescent="0.25">
      <c r="I68" s="4">
        <v>41.135455218356768</v>
      </c>
      <c r="J68" s="4">
        <v>1.9991738950846757E-2</v>
      </c>
      <c r="K68" s="5">
        <f t="shared" si="7"/>
        <v>1.9861078500696325E-2</v>
      </c>
      <c r="L68" s="3"/>
      <c r="M68" s="3"/>
      <c r="N68" s="3"/>
      <c r="O68" s="3"/>
      <c r="P68" s="3"/>
      <c r="Q68" s="3"/>
      <c r="R68" s="3"/>
      <c r="S68" s="3"/>
      <c r="T68" s="3"/>
      <c r="U68" s="5">
        <v>67</v>
      </c>
      <c r="V68" s="5">
        <f t="shared" si="4"/>
        <v>0.10796144149352346</v>
      </c>
      <c r="W68" s="5">
        <f t="shared" si="5"/>
        <v>0.10000000081883088</v>
      </c>
      <c r="X68" s="5">
        <f t="shared" si="6"/>
        <v>0.20796144149352347</v>
      </c>
    </row>
    <row r="69" spans="9:24" x14ac:dyDescent="0.25">
      <c r="I69" s="4">
        <v>41.490089645530063</v>
      </c>
      <c r="J69" s="4">
        <v>2.0528707145807519E-2</v>
      </c>
      <c r="K69" s="5">
        <f t="shared" si="7"/>
        <v>2.0370461604909195E-2</v>
      </c>
      <c r="L69" s="3"/>
      <c r="M69" s="3"/>
      <c r="N69" s="3"/>
      <c r="O69" s="3"/>
      <c r="P69" s="3"/>
      <c r="Q69" s="3"/>
      <c r="R69" s="3"/>
      <c r="S69" s="3"/>
      <c r="T69" s="3"/>
      <c r="U69" s="5">
        <v>68</v>
      </c>
      <c r="V69" s="5">
        <f t="shared" si="4"/>
        <v>0.1097027479874194</v>
      </c>
      <c r="W69" s="5">
        <f t="shared" si="5"/>
        <v>0.10000000201399897</v>
      </c>
      <c r="X69" s="5">
        <f t="shared" si="6"/>
        <v>0.20970274798741939</v>
      </c>
    </row>
    <row r="70" spans="9:24" x14ac:dyDescent="0.25">
      <c r="I70" s="4">
        <v>41.84472407270335</v>
      </c>
      <c r="J70" s="4">
        <v>2.1065675340768277E-2</v>
      </c>
      <c r="K70" s="5">
        <f t="shared" si="7"/>
        <v>2.0884811480525307E-2</v>
      </c>
      <c r="L70" s="3"/>
      <c r="M70" s="3"/>
      <c r="N70" s="3"/>
      <c r="O70" s="3"/>
      <c r="P70" s="3"/>
      <c r="Q70" s="3"/>
      <c r="R70" s="3"/>
      <c r="S70" s="3"/>
      <c r="T70" s="3"/>
      <c r="U70" s="5">
        <v>69</v>
      </c>
      <c r="V70" s="5">
        <f t="shared" si="4"/>
        <v>0.11181922535461845</v>
      </c>
      <c r="W70" s="5">
        <f t="shared" si="5"/>
        <v>0.10000000495363812</v>
      </c>
      <c r="X70" s="5">
        <f t="shared" si="6"/>
        <v>0.21181922535461845</v>
      </c>
    </row>
    <row r="71" spans="9:24" x14ac:dyDescent="0.25">
      <c r="I71" s="4">
        <v>42.213833374455135</v>
      </c>
      <c r="J71" s="4">
        <v>2.1592317224287484E-2</v>
      </c>
      <c r="K71" s="5">
        <f t="shared" si="7"/>
        <v>2.1425130474305182E-2</v>
      </c>
      <c r="L71" s="3"/>
      <c r="M71" s="3"/>
      <c r="N71" s="3"/>
      <c r="O71" s="3"/>
      <c r="P71" s="3"/>
      <c r="Q71" s="3"/>
      <c r="R71" s="3"/>
      <c r="S71" s="3"/>
      <c r="T71" s="3"/>
      <c r="U71" s="5">
        <v>70</v>
      </c>
      <c r="V71" s="5">
        <f t="shared" si="4"/>
        <v>0.11438896796967325</v>
      </c>
      <c r="W71" s="5">
        <f t="shared" si="5"/>
        <v>0.10000001218398362</v>
      </c>
      <c r="X71" s="5">
        <f t="shared" si="6"/>
        <v>0.21438896796967327</v>
      </c>
    </row>
    <row r="72" spans="9:24" x14ac:dyDescent="0.25">
      <c r="I72" s="4">
        <v>42.582942676206926</v>
      </c>
      <c r="J72" s="4">
        <v>2.2108632796365137E-2</v>
      </c>
      <c r="K72" s="5">
        <f t="shared" si="7"/>
        <v>2.1970200189565466E-2</v>
      </c>
      <c r="L72" s="3"/>
      <c r="M72" s="3"/>
      <c r="N72" s="3"/>
      <c r="O72" s="3"/>
      <c r="P72" s="3"/>
      <c r="Q72" s="3"/>
      <c r="R72" s="3"/>
      <c r="S72" s="3"/>
      <c r="T72" s="3"/>
      <c r="U72" s="5">
        <v>71</v>
      </c>
      <c r="V72" s="5">
        <f t="shared" si="4"/>
        <v>0.11750501674890437</v>
      </c>
      <c r="W72" s="5">
        <f t="shared" si="5"/>
        <v>0.10000002996776333</v>
      </c>
      <c r="X72" s="5">
        <f t="shared" si="6"/>
        <v>0.21750501674890438</v>
      </c>
    </row>
    <row r="73" spans="9:24" x14ac:dyDescent="0.25">
      <c r="I73" s="4">
        <v>42.959289415247966</v>
      </c>
      <c r="J73" s="4">
        <v>2.2624948368442796E-2</v>
      </c>
      <c r="K73" s="5">
        <f t="shared" si="7"/>
        <v>2.253049372921008E-2</v>
      </c>
      <c r="L73" s="3"/>
      <c r="M73" s="3"/>
      <c r="N73" s="3"/>
      <c r="O73" s="3"/>
      <c r="P73" s="3"/>
      <c r="Q73" s="3"/>
      <c r="R73" s="3"/>
      <c r="S73" s="3"/>
      <c r="T73" s="3"/>
      <c r="U73" s="5">
        <v>72</v>
      </c>
      <c r="V73" s="5">
        <f t="shared" si="4"/>
        <v>0.1212775948614927</v>
      </c>
      <c r="W73" s="5">
        <f t="shared" si="5"/>
        <v>0.10000007370879989</v>
      </c>
      <c r="X73" s="5">
        <f t="shared" si="6"/>
        <v>0.2212775948614927</v>
      </c>
    </row>
    <row r="74" spans="9:24" x14ac:dyDescent="0.25">
      <c r="I74" s="4">
        <v>43.321161279710502</v>
      </c>
      <c r="J74" s="4">
        <v>2.3161916563403554E-2</v>
      </c>
      <c r="K74" s="5">
        <f t="shared" si="7"/>
        <v>2.3073206894730153E-2</v>
      </c>
      <c r="L74" s="3"/>
      <c r="M74" s="3"/>
      <c r="N74" s="3"/>
      <c r="O74" s="3"/>
      <c r="P74" s="3"/>
      <c r="Q74" s="3"/>
      <c r="R74" s="3"/>
      <c r="S74" s="3"/>
      <c r="T74" s="3"/>
      <c r="U74" s="5">
        <v>73</v>
      </c>
      <c r="V74" s="5">
        <f t="shared" si="4"/>
        <v>0.12583637175876039</v>
      </c>
      <c r="W74" s="5">
        <f t="shared" si="5"/>
        <v>0.10000018129436915</v>
      </c>
      <c r="X74" s="5">
        <f t="shared" si="6"/>
        <v>0.22583637175876042</v>
      </c>
    </row>
    <row r="75" spans="9:24" x14ac:dyDescent="0.25">
      <c r="I75" s="4">
        <v>43.661320832305286</v>
      </c>
      <c r="J75" s="4">
        <v>2.3719537381247418E-2</v>
      </c>
      <c r="K75" s="5">
        <f t="shared" si="7"/>
        <v>2.3586589168819116E-2</v>
      </c>
      <c r="L75" s="3"/>
      <c r="M75" s="3"/>
      <c r="N75" s="3"/>
      <c r="O75" s="3"/>
      <c r="P75" s="3"/>
      <c r="Q75" s="3"/>
      <c r="R75" s="3"/>
      <c r="S75" s="3"/>
      <c r="T75" s="3"/>
      <c r="U75" s="5">
        <v>74</v>
      </c>
      <c r="V75" s="5">
        <f t="shared" si="4"/>
        <v>0.13133257823741148</v>
      </c>
      <c r="W75" s="5">
        <f t="shared" si="5"/>
        <v>0.10000044591204688</v>
      </c>
      <c r="X75" s="5">
        <f t="shared" si="6"/>
        <v>0.23133257823741149</v>
      </c>
    </row>
    <row r="76" spans="9:24" x14ac:dyDescent="0.25">
      <c r="I76" s="4">
        <v>44.001480384900077</v>
      </c>
      <c r="J76" s="4">
        <v>2.4277158199091282E-2</v>
      </c>
      <c r="K76" s="5">
        <f t="shared" si="7"/>
        <v>2.410279649421879E-2</v>
      </c>
      <c r="L76" s="3"/>
      <c r="M76" s="3"/>
      <c r="N76" s="3"/>
      <c r="O76" s="3"/>
      <c r="P76" s="3"/>
      <c r="Q76" s="3"/>
      <c r="R76" s="3"/>
      <c r="S76" s="3"/>
      <c r="T76" s="3"/>
      <c r="U76" s="5">
        <v>75</v>
      </c>
      <c r="V76" s="5">
        <f t="shared" si="4"/>
        <v>0.13794069854205343</v>
      </c>
      <c r="W76" s="5">
        <f t="shared" si="5"/>
        <v>0.10000109676576549</v>
      </c>
      <c r="X76" s="5">
        <f t="shared" si="6"/>
        <v>0.23794069854205344</v>
      </c>
    </row>
    <row r="77" spans="9:24" x14ac:dyDescent="0.25">
      <c r="I77" s="4">
        <v>44.356114812073358</v>
      </c>
      <c r="J77" s="4">
        <v>2.4824452705493594E-2</v>
      </c>
      <c r="K77" s="5">
        <f t="shared" si="7"/>
        <v>2.4643642788975493E-2</v>
      </c>
      <c r="L77" s="3"/>
      <c r="M77" s="3"/>
      <c r="N77" s="3"/>
      <c r="O77" s="3"/>
      <c r="P77" s="3"/>
      <c r="Q77" s="3"/>
      <c r="R77" s="3"/>
      <c r="S77" s="3"/>
      <c r="T77" s="3"/>
      <c r="U77" s="5">
        <v>76</v>
      </c>
      <c r="V77" s="5">
        <f t="shared" si="4"/>
        <v>0.14585934071909498</v>
      </c>
      <c r="W77" s="5">
        <f t="shared" si="5"/>
        <v>0.10000269760309095</v>
      </c>
      <c r="X77" s="5">
        <f t="shared" si="6"/>
        <v>0.24585934071909499</v>
      </c>
    </row>
    <row r="78" spans="9:24" x14ac:dyDescent="0.25">
      <c r="I78" s="4">
        <v>44.717986676535901</v>
      </c>
      <c r="J78" s="4">
        <v>2.5351094589012808E-2</v>
      </c>
      <c r="K78" s="5">
        <f t="shared" si="7"/>
        <v>2.5197967820734274E-2</v>
      </c>
      <c r="L78" s="3"/>
      <c r="M78" s="3"/>
      <c r="N78" s="3"/>
      <c r="O78" s="3"/>
      <c r="P78" s="3"/>
      <c r="Q78" s="3"/>
      <c r="R78" s="3"/>
      <c r="S78" s="3"/>
      <c r="T78" s="3"/>
      <c r="U78" s="5">
        <v>77</v>
      </c>
      <c r="V78" s="5">
        <f t="shared" si="4"/>
        <v>0.15531073627467745</v>
      </c>
      <c r="W78" s="5">
        <f t="shared" si="5"/>
        <v>0.10000663500029912</v>
      </c>
      <c r="X78" s="5">
        <f t="shared" si="6"/>
        <v>0.25531073627467749</v>
      </c>
    </row>
    <row r="79" spans="9:24" x14ac:dyDescent="0.25">
      <c r="I79" s="4">
        <v>45.072621103709189</v>
      </c>
      <c r="J79" s="4">
        <v>2.5888062783973566E-2</v>
      </c>
      <c r="K79" s="5">
        <f t="shared" si="7"/>
        <v>2.5743218642144017E-2</v>
      </c>
      <c r="L79" s="3"/>
      <c r="M79" s="3"/>
      <c r="N79" s="3"/>
      <c r="O79" s="3"/>
      <c r="P79" s="3"/>
      <c r="Q79" s="3"/>
      <c r="R79" s="3"/>
      <c r="S79" s="3"/>
      <c r="T79" s="3"/>
      <c r="U79" s="5">
        <v>78</v>
      </c>
      <c r="V79" s="5">
        <f t="shared" si="4"/>
        <v>0.16653815719513787</v>
      </c>
      <c r="W79" s="5">
        <f t="shared" si="5"/>
        <v>0.10001631926982395</v>
      </c>
      <c r="X79" s="5">
        <f t="shared" si="6"/>
        <v>0.2665381571951379</v>
      </c>
    </row>
    <row r="80" spans="9:24" x14ac:dyDescent="0.25">
      <c r="I80" s="4">
        <v>45.427255530882476</v>
      </c>
      <c r="J80" s="4">
        <v>2.6435357290375876E-2</v>
      </c>
      <c r="K80" s="5">
        <f t="shared" si="7"/>
        <v>2.6290074693902384E-2</v>
      </c>
      <c r="L80" s="3"/>
      <c r="M80" s="3"/>
      <c r="N80" s="3"/>
      <c r="O80" s="3"/>
      <c r="P80" s="3"/>
      <c r="Q80" s="3"/>
      <c r="R80" s="3"/>
      <c r="S80" s="3"/>
      <c r="T80" s="3"/>
      <c r="U80" s="5">
        <v>79</v>
      </c>
      <c r="V80" s="5">
        <f t="shared" si="4"/>
        <v>0.17980039129574812</v>
      </c>
      <c r="W80" s="5">
        <f t="shared" si="5"/>
        <v>0.10004013773174701</v>
      </c>
      <c r="X80" s="5">
        <f t="shared" si="6"/>
        <v>0.27980039129574813</v>
      </c>
    </row>
    <row r="81" spans="9:24" x14ac:dyDescent="0.25">
      <c r="I81" s="4">
        <v>45.774652520766509</v>
      </c>
      <c r="J81" s="4">
        <v>2.6992978108219746E-2</v>
      </c>
      <c r="K81" s="5">
        <f t="shared" si="7"/>
        <v>2.6826947183740357E-2</v>
      </c>
      <c r="L81" s="3"/>
      <c r="M81" s="3"/>
      <c r="N81" s="3"/>
      <c r="O81" s="3"/>
      <c r="P81" s="3"/>
      <c r="Q81" s="3"/>
      <c r="R81" s="3"/>
      <c r="S81" s="3"/>
      <c r="T81" s="3"/>
      <c r="U81" s="5">
        <v>80</v>
      </c>
      <c r="V81" s="5">
        <f t="shared" si="4"/>
        <v>0.19536233761769406</v>
      </c>
      <c r="W81" s="5">
        <f t="shared" si="5"/>
        <v>0.100098715660789</v>
      </c>
      <c r="X81" s="5">
        <f t="shared" si="6"/>
        <v>0.29536233761769404</v>
      </c>
    </row>
    <row r="82" spans="9:24" x14ac:dyDescent="0.25">
      <c r="I82" s="4">
        <v>46.107574636072044</v>
      </c>
      <c r="J82" s="4">
        <v>2.7560925237505165E-2</v>
      </c>
      <c r="K82" s="5">
        <f t="shared" si="7"/>
        <v>2.7342189151746129E-2</v>
      </c>
      <c r="L82" s="3"/>
      <c r="M82" s="3"/>
      <c r="N82" s="3"/>
      <c r="O82" s="3"/>
      <c r="P82" s="3"/>
      <c r="Q82" s="3"/>
      <c r="R82" s="3"/>
      <c r="S82" s="3"/>
      <c r="T82" s="3"/>
      <c r="U82" s="5">
        <v>81</v>
      </c>
      <c r="V82" s="5">
        <f t="shared" si="4"/>
        <v>0.21348085192039024</v>
      </c>
      <c r="W82" s="5">
        <f t="shared" si="5"/>
        <v>0.10024275762402314</v>
      </c>
      <c r="X82" s="5">
        <f t="shared" si="6"/>
        <v>0.31348085192039021</v>
      </c>
    </row>
    <row r="83" spans="9:24" x14ac:dyDescent="0.25">
      <c r="I83" s="4">
        <v>46.447734188666828</v>
      </c>
      <c r="J83" s="4">
        <v>2.812887236679058E-2</v>
      </c>
      <c r="K83" s="5">
        <f t="shared" si="7"/>
        <v>2.7869018818151316E-2</v>
      </c>
      <c r="L83" s="3"/>
      <c r="M83" s="3"/>
      <c r="N83" s="3"/>
      <c r="O83" s="3"/>
      <c r="P83" s="3"/>
      <c r="Q83" s="3"/>
      <c r="R83" s="3"/>
      <c r="S83" s="3"/>
      <c r="T83" s="3"/>
      <c r="U83" s="5">
        <v>82</v>
      </c>
      <c r="V83" s="5">
        <f t="shared" si="4"/>
        <v>0.23438529189286042</v>
      </c>
      <c r="W83" s="5">
        <f t="shared" si="5"/>
        <v>0.10059682306706937</v>
      </c>
      <c r="X83" s="5">
        <f t="shared" si="6"/>
        <v>0.33438529189286043</v>
      </c>
    </row>
    <row r="84" spans="9:24" x14ac:dyDescent="0.25">
      <c r="I84" s="4">
        <v>46.809606053129372</v>
      </c>
      <c r="J84" s="4">
        <v>2.8665840561751345E-2</v>
      </c>
      <c r="K84" s="5">
        <f t="shared" si="7"/>
        <v>2.8429491013962985E-2</v>
      </c>
      <c r="L84" s="3"/>
      <c r="M84" s="3"/>
      <c r="N84" s="3"/>
      <c r="O84" s="3"/>
      <c r="P84" s="3"/>
      <c r="Q84" s="3"/>
      <c r="R84" s="3"/>
      <c r="S84" s="3"/>
      <c r="T84" s="3"/>
      <c r="U84" s="5">
        <v>83</v>
      </c>
      <c r="V84" s="5">
        <f t="shared" si="4"/>
        <v>0.2582528891531346</v>
      </c>
      <c r="W84" s="5">
        <f t="shared" si="5"/>
        <v>0.10146635115399424</v>
      </c>
      <c r="X84" s="5">
        <f t="shared" si="6"/>
        <v>0.35825288915313458</v>
      </c>
    </row>
    <row r="85" spans="9:24" x14ac:dyDescent="0.25">
      <c r="I85" s="4">
        <v>47.185952792170411</v>
      </c>
      <c r="J85" s="4">
        <v>2.9182156133828997E-2</v>
      </c>
      <c r="K85" s="5">
        <f t="shared" si="7"/>
        <v>2.901191744716055E-2</v>
      </c>
      <c r="L85" s="3"/>
      <c r="M85" s="3"/>
      <c r="N85" s="3"/>
      <c r="O85" s="3"/>
      <c r="P85" s="3"/>
      <c r="Q85" s="3"/>
      <c r="R85" s="3"/>
      <c r="S85" s="3"/>
      <c r="T85" s="3"/>
      <c r="U85" s="5">
        <v>84</v>
      </c>
      <c r="V85" s="5">
        <f t="shared" si="4"/>
        <v>0.28518017320078587</v>
      </c>
      <c r="W85" s="5">
        <f t="shared" si="5"/>
        <v>0.10359701852875294</v>
      </c>
      <c r="X85" s="5">
        <f t="shared" si="6"/>
        <v>0.3851801732007859</v>
      </c>
    </row>
    <row r="86" spans="9:24" x14ac:dyDescent="0.25">
      <c r="I86" s="4">
        <v>47.555062093922196</v>
      </c>
      <c r="J86" s="4">
        <v>2.9719124328789759E-2</v>
      </c>
      <c r="K86" s="5">
        <f t="shared" si="7"/>
        <v>2.9582184705786524E-2</v>
      </c>
      <c r="L86" s="3"/>
      <c r="M86" s="3"/>
      <c r="N86" s="3"/>
      <c r="O86" s="3"/>
      <c r="P86" s="3"/>
      <c r="Q86" s="3"/>
      <c r="R86" s="3"/>
      <c r="S86" s="3"/>
      <c r="T86" s="3"/>
      <c r="U86" s="5">
        <v>85</v>
      </c>
      <c r="V86" s="5">
        <f t="shared" si="4"/>
        <v>0.31515313709599613</v>
      </c>
      <c r="W86" s="5">
        <f t="shared" si="5"/>
        <v>0.10878955410447455</v>
      </c>
      <c r="X86" s="5">
        <f t="shared" si="6"/>
        <v>0.41515313709599611</v>
      </c>
    </row>
    <row r="87" spans="9:24" x14ac:dyDescent="0.25">
      <c r="I87" s="4">
        <v>47.902459083806235</v>
      </c>
      <c r="J87" s="4">
        <v>3.0266418835192072E-2</v>
      </c>
      <c r="K87" s="5">
        <f t="shared" si="7"/>
        <v>3.0117586904572693E-2</v>
      </c>
      <c r="L87" s="3"/>
      <c r="M87" s="3"/>
      <c r="N87" s="3"/>
      <c r="O87" s="3"/>
      <c r="P87" s="3"/>
      <c r="Q87" s="3"/>
      <c r="R87" s="3"/>
      <c r="S87" s="3"/>
      <c r="T87" s="3"/>
      <c r="U87" s="5">
        <v>86</v>
      </c>
      <c r="V87" s="5">
        <f t="shared" si="4"/>
        <v>0.34802041509791004</v>
      </c>
      <c r="W87" s="5">
        <f t="shared" si="5"/>
        <v>0.1212775948614927</v>
      </c>
      <c r="X87" s="5">
        <f t="shared" si="6"/>
        <v>0.44802041509791002</v>
      </c>
    </row>
    <row r="88" spans="9:24" x14ac:dyDescent="0.25">
      <c r="I88" s="4">
        <v>48.242618636401019</v>
      </c>
      <c r="J88" s="4">
        <v>3.0813713341594388E-2</v>
      </c>
      <c r="K88" s="5">
        <f t="shared" si="7"/>
        <v>3.0640177098492562E-2</v>
      </c>
      <c r="L88" s="3"/>
      <c r="M88" s="3"/>
      <c r="N88" s="3"/>
      <c r="O88" s="3"/>
      <c r="P88" s="3"/>
      <c r="Q88" s="3"/>
      <c r="R88" s="3"/>
      <c r="S88" s="3"/>
      <c r="T88" s="3"/>
      <c r="U88" s="5">
        <v>87</v>
      </c>
      <c r="V88" s="5">
        <f t="shared" si="4"/>
        <v>0.38347495501936368</v>
      </c>
      <c r="W88" s="5">
        <f t="shared" si="5"/>
        <v>0.15037868484559719</v>
      </c>
      <c r="X88" s="5">
        <f t="shared" si="6"/>
        <v>0.48347495501936366</v>
      </c>
    </row>
    <row r="89" spans="9:24" x14ac:dyDescent="0.25">
      <c r="I89" s="4">
        <v>48.597253063574307</v>
      </c>
      <c r="J89" s="4">
        <v>3.1350681536555139E-2</v>
      </c>
      <c r="K89" s="5">
        <f t="shared" si="7"/>
        <v>3.1182818831324455E-2</v>
      </c>
      <c r="L89" s="3"/>
      <c r="M89" s="3"/>
      <c r="N89" s="3"/>
      <c r="O89" s="3"/>
      <c r="P89" s="3"/>
      <c r="Q89" s="3"/>
      <c r="R89" s="3"/>
      <c r="S89" s="3"/>
      <c r="T89" s="3"/>
      <c r="U89" s="5">
        <v>88</v>
      </c>
      <c r="V89" s="5">
        <f t="shared" si="4"/>
        <v>0.4210498719100384</v>
      </c>
      <c r="W89" s="5">
        <f t="shared" si="5"/>
        <v>0.21348085192039024</v>
      </c>
      <c r="X89" s="5">
        <f t="shared" si="6"/>
        <v>0.52104987191003849</v>
      </c>
    </row>
    <row r="90" spans="9:24" x14ac:dyDescent="0.25">
      <c r="I90" s="4">
        <v>48.951887490747595</v>
      </c>
      <c r="J90" s="4">
        <v>3.18876497315159E-2</v>
      </c>
      <c r="K90" s="5">
        <f t="shared" si="7"/>
        <v>3.1722771160666859E-2</v>
      </c>
      <c r="L90" s="3"/>
      <c r="M90" s="3"/>
      <c r="N90" s="3"/>
      <c r="O90" s="3"/>
      <c r="P90" s="3"/>
      <c r="Q90" s="3"/>
      <c r="R90" s="3"/>
      <c r="S90" s="3"/>
      <c r="T90" s="3"/>
      <c r="U90" s="5">
        <v>89</v>
      </c>
      <c r="V90" s="5">
        <f t="shared" si="4"/>
        <v>0.46013280215001773</v>
      </c>
      <c r="W90" s="5">
        <f t="shared" si="5"/>
        <v>0.33124039789999682</v>
      </c>
      <c r="X90" s="5">
        <f t="shared" si="6"/>
        <v>0.56013280215001782</v>
      </c>
    </row>
    <row r="91" spans="9:24" x14ac:dyDescent="0.25">
      <c r="I91" s="4">
        <v>49.313759355210138</v>
      </c>
      <c r="J91" s="4">
        <v>3.2424617926476662E-2</v>
      </c>
      <c r="K91" s="5">
        <f t="shared" si="7"/>
        <v>3.2270484141254038E-2</v>
      </c>
      <c r="L91" s="3"/>
      <c r="M91" s="3"/>
      <c r="N91" s="3"/>
      <c r="O91" s="3"/>
      <c r="P91" s="3"/>
      <c r="Q91" s="3"/>
      <c r="R91" s="3"/>
      <c r="S91" s="3"/>
      <c r="T91" s="3"/>
      <c r="U91" s="5">
        <v>90</v>
      </c>
      <c r="V91" s="5">
        <f t="shared" si="4"/>
        <v>0.5</v>
      </c>
      <c r="W91" s="5">
        <f t="shared" si="5"/>
        <v>0.5</v>
      </c>
      <c r="X91" s="5">
        <f t="shared" si="6"/>
        <v>0.60000000000000009</v>
      </c>
    </row>
    <row r="92" spans="9:24" x14ac:dyDescent="0.25">
      <c r="I92" s="4">
        <v>49.668393782383419</v>
      </c>
      <c r="J92" s="4">
        <v>3.2961586121437424E-2</v>
      </c>
      <c r="K92" s="5">
        <f t="shared" si="7"/>
        <v>3.2803568081192593E-2</v>
      </c>
      <c r="L92" s="3"/>
      <c r="M92" s="3"/>
      <c r="N92" s="3"/>
      <c r="O92" s="3"/>
      <c r="P92" s="3"/>
      <c r="Q92" s="3"/>
      <c r="R92" s="3"/>
      <c r="S92" s="3"/>
      <c r="T92" s="3"/>
      <c r="U92" s="5">
        <v>91</v>
      </c>
      <c r="V92" s="5">
        <f t="shared" si="4"/>
        <v>0.53986719784998238</v>
      </c>
      <c r="W92" s="5">
        <f t="shared" si="5"/>
        <v>0.66875960210000318</v>
      </c>
      <c r="X92" s="5">
        <f t="shared" si="6"/>
        <v>0.63986719784998236</v>
      </c>
    </row>
    <row r="93" spans="9:24" x14ac:dyDescent="0.25">
      <c r="I93" s="4">
        <v>50.015790772267458</v>
      </c>
      <c r="J93" s="4">
        <v>3.3508880627839736E-2</v>
      </c>
      <c r="K93" s="5">
        <f t="shared" si="7"/>
        <v>3.332178344724359E-2</v>
      </c>
      <c r="L93" s="3"/>
      <c r="M93" s="3"/>
      <c r="N93" s="3"/>
      <c r="O93" s="3"/>
      <c r="P93" s="3"/>
      <c r="Q93" s="3"/>
      <c r="R93" s="3"/>
      <c r="S93" s="3"/>
      <c r="T93" s="3"/>
      <c r="U93" s="5">
        <v>92</v>
      </c>
      <c r="V93" s="5">
        <f t="shared" si="4"/>
        <v>0.5789501280899616</v>
      </c>
      <c r="W93" s="5">
        <f t="shared" si="5"/>
        <v>0.78651914807960988</v>
      </c>
      <c r="X93" s="5">
        <f t="shared" si="6"/>
        <v>0.67895012808996169</v>
      </c>
    </row>
    <row r="94" spans="9:24" x14ac:dyDescent="0.25">
      <c r="I94" s="4">
        <v>50.36318776215149</v>
      </c>
      <c r="J94" s="4">
        <v>3.4056175134242049E-2</v>
      </c>
      <c r="K94" s="5">
        <f t="shared" si="7"/>
        <v>3.3835596579561859E-2</v>
      </c>
      <c r="L94" s="3"/>
      <c r="M94" s="3"/>
      <c r="N94" s="3"/>
      <c r="O94" s="3"/>
      <c r="P94" s="3"/>
      <c r="Q94" s="3"/>
      <c r="R94" s="3"/>
      <c r="S94" s="3"/>
      <c r="T94" s="3"/>
      <c r="U94" s="5">
        <v>93</v>
      </c>
      <c r="V94" s="5">
        <f t="shared" si="4"/>
        <v>0.61652504498063632</v>
      </c>
      <c r="W94" s="5">
        <f t="shared" si="5"/>
        <v>0.84962131515440287</v>
      </c>
      <c r="X94" s="5">
        <f t="shared" si="6"/>
        <v>0.71652504498063641</v>
      </c>
    </row>
    <row r="95" spans="9:24" x14ac:dyDescent="0.25">
      <c r="I95" s="4">
        <v>50.717822189324778</v>
      </c>
      <c r="J95" s="4">
        <v>3.4582817017761253E-2</v>
      </c>
      <c r="K95" s="5">
        <f t="shared" si="7"/>
        <v>3.4355102863705723E-2</v>
      </c>
      <c r="L95" s="3"/>
      <c r="M95" s="3"/>
      <c r="N95" s="3"/>
      <c r="O95" s="3"/>
      <c r="P95" s="3"/>
      <c r="Q95" s="3"/>
      <c r="R95" s="3"/>
      <c r="S95" s="3"/>
      <c r="T95" s="3"/>
      <c r="U95" s="5">
        <v>94</v>
      </c>
      <c r="V95" s="5">
        <f t="shared" si="4"/>
        <v>0.65197958490208996</v>
      </c>
      <c r="W95" s="5">
        <f t="shared" si="5"/>
        <v>0.8787224051385073</v>
      </c>
      <c r="X95" s="5">
        <f t="shared" si="6"/>
        <v>0.75197958490209005</v>
      </c>
    </row>
    <row r="96" spans="9:24" x14ac:dyDescent="0.25">
      <c r="I96" s="4">
        <v>51.079694053787314</v>
      </c>
      <c r="J96" s="4">
        <v>3.5119785212722014E-2</v>
      </c>
      <c r="K96" s="5">
        <f t="shared" si="7"/>
        <v>3.4879493939478812E-2</v>
      </c>
      <c r="L96" s="3"/>
      <c r="M96" s="3"/>
      <c r="N96" s="3"/>
      <c r="O96" s="3"/>
      <c r="P96" s="3"/>
      <c r="Q96" s="3"/>
      <c r="R96" s="3"/>
      <c r="S96" s="3"/>
      <c r="T96" s="3"/>
      <c r="U96" s="5">
        <v>95</v>
      </c>
      <c r="V96" s="5">
        <f t="shared" si="4"/>
        <v>0.68484686290400387</v>
      </c>
      <c r="W96" s="5">
        <f t="shared" si="5"/>
        <v>0.89121044589552556</v>
      </c>
      <c r="X96" s="5">
        <f t="shared" si="6"/>
        <v>0.78484686290400396</v>
      </c>
    </row>
    <row r="97" spans="9:24" x14ac:dyDescent="0.25">
      <c r="I97" s="4">
        <v>51.448803355539106</v>
      </c>
      <c r="J97" s="4">
        <v>3.5646427096241225E-2</v>
      </c>
      <c r="K97" s="5">
        <f t="shared" si="7"/>
        <v>3.5407893188973867E-2</v>
      </c>
      <c r="L97" s="3"/>
      <c r="M97" s="3"/>
      <c r="N97" s="3"/>
      <c r="O97" s="3"/>
      <c r="P97" s="3"/>
      <c r="Q97" s="3"/>
      <c r="R97" s="3"/>
      <c r="S97" s="3"/>
      <c r="T97" s="3"/>
      <c r="U97" s="5">
        <v>96</v>
      </c>
      <c r="V97" s="5">
        <f t="shared" si="4"/>
        <v>0.71481982679921419</v>
      </c>
      <c r="W97" s="5">
        <f t="shared" si="5"/>
        <v>0.89640298147124708</v>
      </c>
      <c r="X97" s="5">
        <f t="shared" si="6"/>
        <v>0.81481982679921416</v>
      </c>
    </row>
    <row r="98" spans="9:24" x14ac:dyDescent="0.25">
      <c r="I98" s="4">
        <v>51.832387531869394</v>
      </c>
      <c r="J98" s="4">
        <v>3.6152416356877326E-2</v>
      </c>
      <c r="K98" s="5">
        <f t="shared" si="7"/>
        <v>3.5949497754758461E-2</v>
      </c>
      <c r="L98" s="3"/>
      <c r="M98" s="3"/>
      <c r="N98" s="3"/>
      <c r="O98" s="3"/>
      <c r="P98" s="3"/>
      <c r="Q98" s="3"/>
      <c r="R98" s="3"/>
      <c r="S98" s="3"/>
      <c r="T98" s="3"/>
      <c r="U98" s="5">
        <v>97</v>
      </c>
      <c r="V98" s="5">
        <f t="shared" si="4"/>
        <v>0.74174711084686551</v>
      </c>
      <c r="W98" s="5">
        <f t="shared" si="5"/>
        <v>0.89853364884600584</v>
      </c>
      <c r="X98" s="5">
        <f t="shared" si="6"/>
        <v>0.84174711084686549</v>
      </c>
    </row>
    <row r="99" spans="9:24" x14ac:dyDescent="0.25">
      <c r="I99" s="4">
        <v>52.201496833621185</v>
      </c>
      <c r="J99" s="4">
        <v>3.6668731928954978E-2</v>
      </c>
      <c r="K99" s="5">
        <f t="shared" si="7"/>
        <v>3.6462868587971785E-2</v>
      </c>
      <c r="L99" s="3"/>
      <c r="M99" s="3"/>
      <c r="N99" s="3"/>
      <c r="O99" s="3"/>
      <c r="P99" s="3"/>
      <c r="Q99" s="3"/>
      <c r="R99" s="3"/>
      <c r="S99" s="3"/>
      <c r="T99" s="3"/>
      <c r="U99" s="5">
        <v>98</v>
      </c>
      <c r="V99" s="5">
        <f t="shared" si="4"/>
        <v>0.76561470810713961</v>
      </c>
      <c r="W99" s="5">
        <f t="shared" si="5"/>
        <v>0.8994031769329307</v>
      </c>
      <c r="X99" s="5">
        <f t="shared" si="6"/>
        <v>0.8656147081071397</v>
      </c>
    </row>
    <row r="100" spans="9:24" x14ac:dyDescent="0.25">
      <c r="I100" s="4">
        <v>52.563368698083721</v>
      </c>
      <c r="J100" s="4">
        <v>3.7195373812474182E-2</v>
      </c>
      <c r="K100" s="5">
        <f t="shared" si="7"/>
        <v>3.6958219787210728E-2</v>
      </c>
      <c r="L100" s="3"/>
      <c r="M100" s="3"/>
      <c r="N100" s="3"/>
      <c r="O100" s="3"/>
      <c r="P100" s="3"/>
      <c r="Q100" s="3"/>
      <c r="R100" s="3"/>
      <c r="S100" s="3"/>
      <c r="T100" s="3"/>
      <c r="U100" s="5">
        <v>99</v>
      </c>
      <c r="V100" s="5">
        <f t="shared" si="4"/>
        <v>0.78651914807960988</v>
      </c>
      <c r="W100" s="5">
        <f t="shared" si="5"/>
        <v>0.89975724237597698</v>
      </c>
      <c r="X100" s="5">
        <f t="shared" si="6"/>
        <v>0.88651914807960996</v>
      </c>
    </row>
    <row r="101" spans="9:24" x14ac:dyDescent="0.25">
      <c r="I101" s="4">
        <v>52.939715437124761</v>
      </c>
      <c r="J101" s="4">
        <v>3.7701363073110283E-2</v>
      </c>
      <c r="K101" s="5">
        <f t="shared" si="7"/>
        <v>3.7464480145340893E-2</v>
      </c>
      <c r="L101" s="3"/>
      <c r="M101" s="3"/>
      <c r="N101" s="3"/>
      <c r="O101" s="3"/>
      <c r="P101" s="3"/>
      <c r="Q101" s="3"/>
      <c r="R101" s="3"/>
      <c r="S101" s="3"/>
      <c r="T101" s="3"/>
      <c r="U101" s="5">
        <v>100</v>
      </c>
      <c r="V101" s="5">
        <f t="shared" si="4"/>
        <v>0.80463766238230594</v>
      </c>
      <c r="W101" s="5">
        <f t="shared" si="5"/>
        <v>0.89990128433921102</v>
      </c>
      <c r="X101" s="5">
        <f t="shared" si="6"/>
        <v>0.90463766238230603</v>
      </c>
    </row>
    <row r="102" spans="9:24" x14ac:dyDescent="0.25">
      <c r="I102" s="4">
        <v>53.337774488033553</v>
      </c>
      <c r="J102" s="4">
        <v>3.8186699710863282E-2</v>
      </c>
      <c r="K102" s="5">
        <f t="shared" si="7"/>
        <v>3.7989444206107247E-2</v>
      </c>
      <c r="L102" s="3"/>
      <c r="M102" s="3"/>
      <c r="N102" s="3"/>
      <c r="O102" s="3"/>
      <c r="P102" s="3"/>
      <c r="Q102" s="3"/>
      <c r="R102" s="3"/>
      <c r="S102" s="3"/>
      <c r="T102" s="3"/>
      <c r="U102" s="5">
        <v>101</v>
      </c>
      <c r="V102" s="5">
        <f t="shared" si="4"/>
        <v>0.8201996087042519</v>
      </c>
      <c r="W102" s="5">
        <f t="shared" si="5"/>
        <v>0.89995986226825297</v>
      </c>
      <c r="X102" s="5">
        <f t="shared" si="6"/>
        <v>0.92019960870425188</v>
      </c>
    </row>
    <row r="103" spans="9:24" x14ac:dyDescent="0.25">
      <c r="I103" s="4">
        <v>53.728596101653096</v>
      </c>
      <c r="J103" s="4">
        <v>3.8672036348616275E-2</v>
      </c>
      <c r="K103" s="5">
        <f t="shared" si="7"/>
        <v>3.8493724558503584E-2</v>
      </c>
      <c r="L103" s="3"/>
      <c r="M103" s="3"/>
      <c r="N103" s="3"/>
      <c r="O103" s="3"/>
      <c r="P103" s="3"/>
      <c r="Q103" s="3"/>
      <c r="R103" s="3"/>
      <c r="S103" s="3"/>
      <c r="T103" s="3"/>
      <c r="U103" s="5">
        <v>102</v>
      </c>
      <c r="V103" s="5">
        <f t="shared" si="4"/>
        <v>0.83346184280486213</v>
      </c>
      <c r="W103" s="5">
        <f t="shared" si="5"/>
        <v>0.89998368073017609</v>
      </c>
      <c r="X103" s="5">
        <f t="shared" si="6"/>
        <v>0.93346184280486222</v>
      </c>
    </row>
    <row r="104" spans="9:24" x14ac:dyDescent="0.25">
      <c r="I104" s="4">
        <v>54.104942840694136</v>
      </c>
      <c r="J104" s="4">
        <v>3.9178025609252376E-2</v>
      </c>
      <c r="K104" s="5">
        <f t="shared" si="7"/>
        <v>3.8968310106600686E-2</v>
      </c>
      <c r="L104" s="3"/>
      <c r="M104" s="3"/>
      <c r="N104" s="3"/>
      <c r="O104" s="3"/>
      <c r="P104" s="3"/>
      <c r="Q104" s="3"/>
      <c r="R104" s="3"/>
      <c r="S104" s="3"/>
      <c r="T104" s="3"/>
      <c r="U104" s="5">
        <v>103</v>
      </c>
      <c r="V104" s="5">
        <f t="shared" si="4"/>
        <v>0.8446892637253226</v>
      </c>
      <c r="W104" s="5">
        <f t="shared" si="5"/>
        <v>0.89999336499970084</v>
      </c>
      <c r="X104" s="5">
        <f t="shared" si="6"/>
        <v>0.94468926372532258</v>
      </c>
    </row>
    <row r="105" spans="9:24" x14ac:dyDescent="0.25">
      <c r="I105" s="4">
        <v>54.488527017024424</v>
      </c>
      <c r="J105" s="4">
        <v>3.9673688558446926E-2</v>
      </c>
      <c r="K105" s="5">
        <f t="shared" si="7"/>
        <v>3.9440321506867437E-2</v>
      </c>
      <c r="L105" s="3"/>
      <c r="M105" s="3"/>
      <c r="N105" s="3"/>
      <c r="O105" s="3"/>
      <c r="P105" s="3"/>
      <c r="Q105" s="3"/>
      <c r="R105" s="3"/>
      <c r="S105" s="3"/>
      <c r="T105" s="3"/>
      <c r="U105" s="5">
        <v>104</v>
      </c>
      <c r="V105" s="5">
        <f t="shared" si="4"/>
        <v>0.8541406592809051</v>
      </c>
      <c r="W105" s="5">
        <f t="shared" si="5"/>
        <v>0.89999730239690912</v>
      </c>
      <c r="X105" s="5">
        <f t="shared" si="6"/>
        <v>0.95414065928090519</v>
      </c>
    </row>
    <row r="106" spans="9:24" x14ac:dyDescent="0.25">
      <c r="I106" s="4">
        <v>54.879348630643975</v>
      </c>
      <c r="J106" s="4">
        <v>4.0159025196199918E-2</v>
      </c>
      <c r="K106" s="5">
        <f t="shared" si="7"/>
        <v>3.9908500234142517E-2</v>
      </c>
      <c r="L106" s="3"/>
      <c r="M106" s="3"/>
      <c r="N106" s="3"/>
      <c r="O106" s="3"/>
      <c r="P106" s="3"/>
      <c r="Q106" s="3"/>
      <c r="R106" s="3"/>
      <c r="S106" s="3"/>
      <c r="T106" s="3"/>
      <c r="U106" s="5">
        <v>105</v>
      </c>
      <c r="V106" s="5">
        <f t="shared" si="4"/>
        <v>0.86205930145794663</v>
      </c>
      <c r="W106" s="5">
        <f t="shared" si="5"/>
        <v>0.89999890323423448</v>
      </c>
      <c r="X106" s="5">
        <f t="shared" si="6"/>
        <v>0.9620593014579466</v>
      </c>
    </row>
    <row r="107" spans="9:24" x14ac:dyDescent="0.25">
      <c r="I107" s="4">
        <v>55.277407681552759</v>
      </c>
      <c r="J107" s="4">
        <v>4.0634035522511353E-2</v>
      </c>
      <c r="K107" s="5">
        <f t="shared" si="7"/>
        <v>4.037151950286625E-2</v>
      </c>
      <c r="L107" s="3"/>
      <c r="M107" s="3"/>
      <c r="N107" s="3"/>
      <c r="O107" s="3"/>
      <c r="P107" s="3"/>
      <c r="Q107" s="3"/>
      <c r="R107" s="3"/>
      <c r="S107" s="3"/>
      <c r="T107" s="3"/>
      <c r="U107" s="5">
        <v>106</v>
      </c>
      <c r="V107" s="5">
        <f t="shared" si="4"/>
        <v>0.8686674217625886</v>
      </c>
      <c r="W107" s="5">
        <f t="shared" si="5"/>
        <v>0.89999955408795318</v>
      </c>
      <c r="X107" s="5">
        <f t="shared" si="6"/>
        <v>0.96866742176258858</v>
      </c>
    </row>
    <row r="108" spans="9:24" x14ac:dyDescent="0.25">
      <c r="I108" s="4">
        <v>55.668229295172303</v>
      </c>
      <c r="J108" s="4">
        <v>4.1119372160264352E-2</v>
      </c>
      <c r="K108" s="5">
        <f t="shared" si="7"/>
        <v>4.0811949570953986E-2</v>
      </c>
      <c r="L108" s="3"/>
      <c r="M108" s="3"/>
      <c r="N108" s="3"/>
      <c r="O108" s="3"/>
      <c r="P108" s="3"/>
      <c r="Q108" s="3"/>
      <c r="R108" s="3"/>
      <c r="S108" s="3"/>
      <c r="T108" s="3"/>
      <c r="U108" s="5">
        <v>107</v>
      </c>
      <c r="V108" s="5">
        <f t="shared" si="4"/>
        <v>0.87416362824123972</v>
      </c>
      <c r="W108" s="5">
        <f t="shared" si="5"/>
        <v>0.89999981870563084</v>
      </c>
      <c r="X108" s="5">
        <f t="shared" si="6"/>
        <v>0.97416362824123981</v>
      </c>
    </row>
    <row r="109" spans="9:24" x14ac:dyDescent="0.25">
      <c r="I109" s="4">
        <v>56.073525783370343</v>
      </c>
      <c r="J109" s="4">
        <v>4.1584056175134249E-2</v>
      </c>
      <c r="K109" s="5">
        <f t="shared" si="7"/>
        <v>4.1253248312361025E-2</v>
      </c>
      <c r="L109" s="3"/>
      <c r="M109" s="3"/>
      <c r="N109" s="3"/>
      <c r="O109" s="3"/>
      <c r="P109" s="3"/>
      <c r="Q109" s="3"/>
      <c r="R109" s="3"/>
      <c r="S109" s="3"/>
      <c r="T109" s="3"/>
      <c r="U109" s="5">
        <v>108</v>
      </c>
      <c r="V109" s="5">
        <f t="shared" si="4"/>
        <v>0.8787224051385073</v>
      </c>
      <c r="W109" s="5">
        <f t="shared" si="5"/>
        <v>0.89999992629120007</v>
      </c>
      <c r="X109" s="5">
        <f t="shared" si="6"/>
        <v>0.97872240513850728</v>
      </c>
    </row>
    <row r="110" spans="9:24" x14ac:dyDescent="0.25">
      <c r="I110" s="4">
        <v>56.500534583436142</v>
      </c>
      <c r="J110" s="4">
        <v>4.200743494423792E-2</v>
      </c>
      <c r="K110" s="5">
        <f t="shared" si="7"/>
        <v>4.1700504272483042E-2</v>
      </c>
      <c r="L110" s="3"/>
      <c r="M110" s="3"/>
      <c r="N110" s="3"/>
      <c r="O110" s="3"/>
      <c r="P110" s="3"/>
      <c r="Q110" s="3"/>
      <c r="R110" s="3"/>
      <c r="S110" s="3"/>
      <c r="T110" s="3"/>
      <c r="U110" s="5">
        <v>109</v>
      </c>
      <c r="V110" s="5">
        <f t="shared" si="4"/>
        <v>0.88249498325109565</v>
      </c>
      <c r="W110" s="5">
        <f t="shared" si="5"/>
        <v>0.89999997003223675</v>
      </c>
      <c r="X110" s="5">
        <f t="shared" si="6"/>
        <v>0.98249498325109563</v>
      </c>
    </row>
    <row r="111" spans="9:24" x14ac:dyDescent="0.25">
      <c r="I111" s="4">
        <v>56.934780820791183</v>
      </c>
      <c r="J111" s="4">
        <v>4.2420487401900041E-2</v>
      </c>
      <c r="K111" s="5">
        <f t="shared" si="7"/>
        <v>4.2136020500960054E-2</v>
      </c>
      <c r="L111" s="3"/>
      <c r="M111" s="3"/>
      <c r="N111" s="3"/>
      <c r="O111" s="3"/>
      <c r="P111" s="3"/>
      <c r="Q111" s="3"/>
      <c r="R111" s="3"/>
      <c r="S111" s="3"/>
      <c r="T111" s="3"/>
      <c r="U111" s="5">
        <v>110</v>
      </c>
      <c r="V111" s="5">
        <f t="shared" si="4"/>
        <v>0.88561103203032676</v>
      </c>
      <c r="W111" s="5">
        <f t="shared" si="5"/>
        <v>0.89999998781601642</v>
      </c>
      <c r="X111" s="5">
        <f t="shared" si="6"/>
        <v>0.98561103203032685</v>
      </c>
    </row>
    <row r="112" spans="9:24" x14ac:dyDescent="0.25">
      <c r="I112" s="4">
        <v>57.361789620856982</v>
      </c>
      <c r="J112" s="4">
        <v>4.282321354812061E-2</v>
      </c>
      <c r="K112" s="5">
        <f t="shared" si="7"/>
        <v>4.2544593008855415E-2</v>
      </c>
      <c r="L112" s="3"/>
      <c r="M112" s="3"/>
      <c r="N112" s="3"/>
      <c r="O112" s="3"/>
      <c r="P112" s="3"/>
      <c r="Q112" s="3"/>
      <c r="R112" s="3"/>
      <c r="S112" s="3"/>
      <c r="T112" s="3"/>
      <c r="U112" s="5">
        <v>111</v>
      </c>
      <c r="V112" s="5">
        <f t="shared" si="4"/>
        <v>0.88818077464538159</v>
      </c>
      <c r="W112" s="5">
        <f t="shared" si="5"/>
        <v>0.89999999504636186</v>
      </c>
      <c r="X112" s="5">
        <f t="shared" si="6"/>
        <v>0.98818077464538168</v>
      </c>
    </row>
    <row r="113" spans="9:24" x14ac:dyDescent="0.25">
      <c r="I113" s="4">
        <v>57.788798420922774</v>
      </c>
      <c r="J113" s="4">
        <v>4.3215613382899622E-2</v>
      </c>
      <c r="K113" s="5">
        <f t="shared" si="7"/>
        <v>4.2932991375106151E-2</v>
      </c>
      <c r="L113" s="3"/>
      <c r="M113" s="3"/>
      <c r="N113" s="3"/>
      <c r="O113" s="3"/>
      <c r="P113" s="3"/>
      <c r="Q113" s="3"/>
      <c r="R113" s="3"/>
      <c r="S113" s="3"/>
      <c r="T113" s="3"/>
      <c r="U113" s="5">
        <v>112</v>
      </c>
      <c r="V113" s="5">
        <f t="shared" si="4"/>
        <v>0.89029725201258059</v>
      </c>
      <c r="W113" s="5">
        <f t="shared" si="5"/>
        <v>0.89999999798600105</v>
      </c>
      <c r="X113" s="5">
        <f t="shared" si="6"/>
        <v>0.99029725201258056</v>
      </c>
    </row>
    <row r="114" spans="9:24" x14ac:dyDescent="0.25">
      <c r="I114" s="4">
        <v>58.23028209556707</v>
      </c>
      <c r="J114" s="4">
        <v>4.3597686906237089E-2</v>
      </c>
      <c r="K114" s="5">
        <f t="shared" si="7"/>
        <v>4.3312682486088827E-2</v>
      </c>
      <c r="L114" s="3"/>
      <c r="M114" s="3"/>
      <c r="N114" s="3"/>
      <c r="O114" s="3"/>
      <c r="P114" s="3"/>
      <c r="Q114" s="3"/>
      <c r="R114" s="3"/>
      <c r="S114" s="3"/>
      <c r="T114" s="3"/>
      <c r="U114" s="5">
        <v>113</v>
      </c>
      <c r="V114" s="5">
        <f t="shared" si="4"/>
        <v>0.89203855850647662</v>
      </c>
      <c r="W114" s="5">
        <f t="shared" si="5"/>
        <v>0.89999999918116913</v>
      </c>
      <c r="X114" s="5">
        <f t="shared" si="6"/>
        <v>0.9920385585064766</v>
      </c>
    </row>
    <row r="115" spans="9:24" x14ac:dyDescent="0.25">
      <c r="I115" s="4">
        <v>58.671765770211366</v>
      </c>
      <c r="J115" s="4">
        <v>4.3969434118133005E-2</v>
      </c>
      <c r="K115" s="5">
        <f t="shared" si="7"/>
        <v>4.3669488481559222E-2</v>
      </c>
      <c r="L115" s="3"/>
      <c r="M115" s="3"/>
      <c r="N115" s="3"/>
      <c r="O115" s="3"/>
      <c r="P115" s="3"/>
      <c r="Q115" s="3"/>
      <c r="R115" s="3"/>
      <c r="S115" s="3"/>
      <c r="T115" s="3"/>
      <c r="U115" s="5">
        <v>114</v>
      </c>
      <c r="V115" s="5">
        <f t="shared" si="4"/>
        <v>0.89346994307747207</v>
      </c>
      <c r="W115" s="5">
        <f t="shared" si="5"/>
        <v>0.89999999966708821</v>
      </c>
      <c r="X115" s="5">
        <f t="shared" si="6"/>
        <v>0.99346994307747205</v>
      </c>
    </row>
    <row r="116" spans="9:24" x14ac:dyDescent="0.25">
      <c r="I116" s="4">
        <v>59.134961756723413</v>
      </c>
      <c r="J116" s="4">
        <v>4.4320528707145812E-2</v>
      </c>
      <c r="K116" s="5">
        <f t="shared" si="7"/>
        <v>4.4018565590287953E-2</v>
      </c>
      <c r="L116" s="3"/>
      <c r="M116" s="3"/>
      <c r="N116" s="3"/>
      <c r="O116" s="3"/>
      <c r="P116" s="3"/>
      <c r="Q116" s="3"/>
      <c r="R116" s="3"/>
      <c r="S116" s="3"/>
      <c r="T116" s="3"/>
      <c r="U116" s="5">
        <v>115</v>
      </c>
      <c r="V116" s="5">
        <f t="shared" si="4"/>
        <v>0.89464571926057224</v>
      </c>
      <c r="W116" s="5">
        <f t="shared" si="5"/>
        <v>0.89999999986464818</v>
      </c>
      <c r="X116" s="5">
        <f t="shared" si="6"/>
        <v>0.99464571926057221</v>
      </c>
    </row>
    <row r="117" spans="9:24" x14ac:dyDescent="0.25">
      <c r="I117" s="4">
        <v>59.605395180524717</v>
      </c>
      <c r="J117" s="4">
        <v>4.4640644361833959E-2</v>
      </c>
      <c r="K117" s="5">
        <f t="shared" si="7"/>
        <v>4.4345925750867106E-2</v>
      </c>
      <c r="L117" s="3"/>
      <c r="M117" s="3"/>
      <c r="N117" s="3"/>
      <c r="O117" s="3"/>
      <c r="P117" s="3"/>
      <c r="Q117" s="3"/>
      <c r="R117" s="3"/>
      <c r="S117" s="3"/>
      <c r="T117" s="3"/>
      <c r="U117" s="5">
        <v>116</v>
      </c>
      <c r="V117" s="5">
        <f t="shared" si="4"/>
        <v>0.89561096088043957</v>
      </c>
      <c r="W117" s="5">
        <f t="shared" si="5"/>
        <v>0.89999999994497004</v>
      </c>
      <c r="X117" s="5">
        <f t="shared" si="6"/>
        <v>0.99561096088043954</v>
      </c>
    </row>
    <row r="118" spans="9:24" x14ac:dyDescent="0.25">
      <c r="I118" s="4">
        <v>60.083066041615261</v>
      </c>
      <c r="J118" s="4">
        <v>4.4940107393638989E-2</v>
      </c>
      <c r="K118" s="5">
        <f t="shared" si="7"/>
        <v>4.464963874727268E-2</v>
      </c>
      <c r="L118" s="3"/>
      <c r="M118" s="3"/>
      <c r="N118" s="3"/>
      <c r="O118" s="3"/>
      <c r="P118" s="3"/>
      <c r="Q118" s="3"/>
      <c r="R118" s="3"/>
      <c r="S118" s="3"/>
      <c r="T118" s="3"/>
      <c r="U118" s="5">
        <v>117</v>
      </c>
      <c r="V118" s="5">
        <f t="shared" si="4"/>
        <v>0.89640298147124708</v>
      </c>
      <c r="W118" s="5">
        <f t="shared" si="5"/>
        <v>0.89999999997762647</v>
      </c>
      <c r="X118" s="5">
        <f t="shared" si="6"/>
        <v>0.99640298147124717</v>
      </c>
    </row>
    <row r="119" spans="9:24" x14ac:dyDescent="0.25">
      <c r="I119" s="4">
        <v>60.560736902705813</v>
      </c>
      <c r="J119" s="4">
        <v>4.5208591491119367E-2</v>
      </c>
      <c r="K119" s="5">
        <f t="shared" si="7"/>
        <v>4.4923826259409869E-2</v>
      </c>
      <c r="L119" s="3"/>
      <c r="M119" s="3"/>
      <c r="N119" s="3"/>
      <c r="O119" s="3"/>
      <c r="P119" s="3"/>
      <c r="Q119" s="3"/>
      <c r="R119" s="3"/>
      <c r="S119" s="3"/>
      <c r="T119" s="3"/>
      <c r="U119" s="5">
        <v>118</v>
      </c>
      <c r="V119" s="5">
        <f t="shared" si="4"/>
        <v>0.89705260808045129</v>
      </c>
      <c r="W119" s="5">
        <f t="shared" si="5"/>
        <v>0.89999999999090363</v>
      </c>
      <c r="X119" s="5">
        <f t="shared" si="6"/>
        <v>0.99705260808045137</v>
      </c>
    </row>
    <row r="120" spans="9:24" x14ac:dyDescent="0.25">
      <c r="I120" s="4">
        <v>61.04564520108562</v>
      </c>
      <c r="J120" s="4">
        <v>4.54667492771582E-2</v>
      </c>
      <c r="K120" s="5">
        <f t="shared" si="7"/>
        <v>4.517138451896234E-2</v>
      </c>
      <c r="L120" s="3"/>
      <c r="M120" s="3"/>
      <c r="N120" s="3"/>
      <c r="O120" s="3"/>
      <c r="P120" s="3"/>
      <c r="Q120" s="3"/>
      <c r="R120" s="3"/>
      <c r="S120" s="3"/>
      <c r="T120" s="3"/>
      <c r="U120" s="5">
        <v>119</v>
      </c>
      <c r="V120" s="5">
        <f t="shared" si="4"/>
        <v>0.89758526694023333</v>
      </c>
      <c r="W120" s="5">
        <f t="shared" si="5"/>
        <v>0.89999999999630165</v>
      </c>
      <c r="X120" s="5">
        <f t="shared" si="6"/>
        <v>0.99758526694023342</v>
      </c>
    </row>
    <row r="121" spans="9:24" x14ac:dyDescent="0.25">
      <c r="I121" s="4">
        <v>61.523316062176164</v>
      </c>
      <c r="J121" s="4">
        <v>4.5704254440313917E-2</v>
      </c>
      <c r="K121" s="5">
        <f t="shared" si="7"/>
        <v>4.5384410108528804E-2</v>
      </c>
      <c r="L121" s="3"/>
      <c r="M121" s="3"/>
      <c r="N121" s="3"/>
      <c r="O121" s="3"/>
      <c r="P121" s="3"/>
      <c r="Q121" s="3"/>
      <c r="R121" s="3"/>
      <c r="S121" s="3"/>
      <c r="T121" s="3"/>
      <c r="U121" s="5">
        <v>120</v>
      </c>
      <c r="V121" s="5">
        <f t="shared" si="4"/>
        <v>0.8980219014746923</v>
      </c>
      <c r="W121" s="5">
        <f t="shared" si="5"/>
        <v>0.89999999999849634</v>
      </c>
      <c r="X121" s="5">
        <f t="shared" si="6"/>
        <v>0.99802190147469227</v>
      </c>
    </row>
    <row r="122" spans="9:24" x14ac:dyDescent="0.25">
      <c r="I122" s="4">
        <v>61.993749485977467</v>
      </c>
      <c r="J122" s="4">
        <v>4.5890128046261872E-2</v>
      </c>
      <c r="K122" s="5">
        <f t="shared" si="7"/>
        <v>4.5563859207570362E-2</v>
      </c>
      <c r="L122" s="3"/>
      <c r="M122" s="3"/>
      <c r="N122" s="3"/>
      <c r="O122" s="3"/>
      <c r="P122" s="3"/>
      <c r="Q122" s="3"/>
      <c r="R122" s="3"/>
      <c r="S122" s="3"/>
      <c r="T122" s="3"/>
      <c r="U122">
        <v>121</v>
      </c>
      <c r="V122" s="5">
        <f t="shared" si="4"/>
        <v>0.89837974368876006</v>
      </c>
      <c r="W122" s="5">
        <f t="shared" si="5"/>
        <v>0.89999999999938873</v>
      </c>
      <c r="X122" s="5">
        <f t="shared" si="6"/>
        <v>0.99837974368876004</v>
      </c>
    </row>
    <row r="123" spans="9:24" x14ac:dyDescent="0.25">
      <c r="I123" s="4">
        <v>62.47865778435726</v>
      </c>
      <c r="J123" s="4">
        <v>4.6034696406443622E-2</v>
      </c>
      <c r="K123" s="5">
        <f t="shared" si="7"/>
        <v>4.5716921468064324E-2</v>
      </c>
      <c r="L123" s="3"/>
      <c r="M123" s="3"/>
      <c r="N123" s="3"/>
      <c r="O123" s="3"/>
      <c r="P123" s="3"/>
      <c r="Q123" s="3"/>
      <c r="R123" s="3"/>
      <c r="S123" s="3"/>
      <c r="T123" s="3"/>
    </row>
    <row r="124" spans="9:24" x14ac:dyDescent="0.25">
      <c r="I124" s="4">
        <v>62.970803520026323</v>
      </c>
      <c r="J124" s="4">
        <v>4.6158612143742256E-2</v>
      </c>
      <c r="K124" s="5">
        <f t="shared" si="7"/>
        <v>4.5838811702171411E-2</v>
      </c>
      <c r="L124" s="3"/>
      <c r="M124" s="3"/>
      <c r="N124" s="3"/>
      <c r="O124" s="3"/>
      <c r="P124" s="3"/>
      <c r="Q124" s="3"/>
      <c r="R124" s="3"/>
      <c r="S124" s="3"/>
      <c r="T124" s="3"/>
    </row>
    <row r="125" spans="9:24" x14ac:dyDescent="0.25">
      <c r="I125" s="4">
        <v>63.484661567563116</v>
      </c>
      <c r="J125" s="4">
        <v>4.6220570012391576E-2</v>
      </c>
      <c r="K125" s="5">
        <f t="shared" si="7"/>
        <v>4.5929819896540991E-2</v>
      </c>
      <c r="L125" s="3"/>
      <c r="M125" s="3"/>
      <c r="N125" s="3"/>
      <c r="O125" s="3"/>
      <c r="P125" s="3"/>
      <c r="Q125" s="3"/>
      <c r="R125" s="3"/>
      <c r="S125" s="3"/>
      <c r="T125" s="3"/>
    </row>
    <row r="126" spans="9:24" x14ac:dyDescent="0.25">
      <c r="I126" s="4">
        <v>64.005757052389171</v>
      </c>
      <c r="J126" s="4">
        <v>4.6241222635274679E-2</v>
      </c>
      <c r="K126" s="5">
        <f t="shared" si="7"/>
        <v>4.5984058453232057E-2</v>
      </c>
      <c r="L126" s="3"/>
      <c r="M126" s="3"/>
      <c r="N126" s="3"/>
      <c r="O126" s="3"/>
      <c r="P126" s="3"/>
      <c r="Q126" s="3"/>
      <c r="R126" s="3"/>
      <c r="S126" s="3"/>
      <c r="T126" s="3"/>
    </row>
    <row r="127" spans="9:24" x14ac:dyDescent="0.25">
      <c r="I127" s="4">
        <v>64.519615099925971</v>
      </c>
      <c r="J127" s="4">
        <v>4.625154894671623E-2</v>
      </c>
      <c r="K127" s="5">
        <f t="shared" si="7"/>
        <v>4.5999888743614686E-2</v>
      </c>
      <c r="L127" s="3"/>
      <c r="M127" s="3"/>
      <c r="N127" s="3"/>
      <c r="O127" s="3"/>
      <c r="P127" s="3"/>
      <c r="Q127" s="3"/>
      <c r="R127" s="3"/>
      <c r="S127" s="3"/>
      <c r="T127" s="3"/>
    </row>
    <row r="128" spans="9:24" x14ac:dyDescent="0.25">
      <c r="I128" s="4">
        <v>65.033473147462786</v>
      </c>
      <c r="J128" s="4">
        <v>4.625154894671623E-2</v>
      </c>
      <c r="K128" s="5">
        <f t="shared" si="7"/>
        <v>4.5978288263598989E-2</v>
      </c>
      <c r="L128" s="3"/>
      <c r="M128" s="3"/>
      <c r="N128" s="3"/>
      <c r="O128" s="3"/>
      <c r="P128" s="3"/>
      <c r="Q128" s="3"/>
      <c r="R128" s="3"/>
      <c r="S128" s="3"/>
      <c r="T128" s="3"/>
    </row>
    <row r="129" spans="9:20" x14ac:dyDescent="0.25">
      <c r="I129" s="4">
        <v>65.540093757710338</v>
      </c>
      <c r="J129" s="4">
        <v>4.6199917389508467E-2</v>
      </c>
      <c r="K129" s="5">
        <f t="shared" si="7"/>
        <v>4.5920399374479691E-2</v>
      </c>
      <c r="L129" s="3"/>
      <c r="M129" s="3"/>
      <c r="N129" s="3"/>
      <c r="O129" s="3"/>
      <c r="P129" s="3"/>
      <c r="Q129" s="3"/>
      <c r="R129" s="3"/>
      <c r="S129" s="3"/>
      <c r="T129" s="3"/>
    </row>
    <row r="130" spans="9:20" x14ac:dyDescent="0.25">
      <c r="I130" s="4">
        <v>66.04671436795789</v>
      </c>
      <c r="J130" s="4">
        <v>4.6096654275092935E-2</v>
      </c>
      <c r="K130" s="5">
        <f t="shared" ref="K130:K141" si="8">0.046*EXP(-1/2*((I130-64.48)/18.012)^2)</f>
        <v>4.5826314956058198E-2</v>
      </c>
      <c r="L130" s="3"/>
      <c r="M130" s="3"/>
      <c r="N130" s="3"/>
      <c r="O130" s="3"/>
      <c r="P130" s="3"/>
      <c r="Q130" s="3"/>
      <c r="R130" s="3"/>
      <c r="S130" s="3"/>
      <c r="T130" s="3"/>
    </row>
    <row r="131" spans="9:20" x14ac:dyDescent="0.25">
      <c r="I131" s="4">
        <v>66.56057241549469</v>
      </c>
      <c r="J131" s="4">
        <v>4.596241222635275E-2</v>
      </c>
      <c r="K131" s="5">
        <f t="shared" si="8"/>
        <v>4.5694140637852522E-2</v>
      </c>
      <c r="L131" s="3"/>
      <c r="M131" s="3"/>
      <c r="N131" s="3"/>
      <c r="O131" s="3"/>
      <c r="P131" s="3"/>
      <c r="Q131" s="3"/>
      <c r="R131" s="3"/>
      <c r="S131" s="3"/>
      <c r="T131" s="3"/>
    </row>
    <row r="132" spans="9:20" x14ac:dyDescent="0.25">
      <c r="I132" s="4">
        <v>67.067193025742256</v>
      </c>
      <c r="J132" s="4">
        <v>4.5786864931846347E-2</v>
      </c>
      <c r="K132" s="5">
        <f t="shared" si="8"/>
        <v>4.5527911417895285E-2</v>
      </c>
      <c r="L132" s="3"/>
      <c r="M132" s="3"/>
      <c r="N132" s="3"/>
      <c r="O132" s="3"/>
      <c r="P132" s="3"/>
      <c r="Q132" s="3"/>
      <c r="R132" s="3"/>
      <c r="S132" s="3"/>
      <c r="T132" s="3"/>
    </row>
    <row r="133" spans="9:20" x14ac:dyDescent="0.25">
      <c r="I133" s="4">
        <v>67.566576198700545</v>
      </c>
      <c r="J133" s="4">
        <v>4.5570012391573725E-2</v>
      </c>
      <c r="K133" s="5">
        <f t="shared" si="8"/>
        <v>4.532953887573949E-2</v>
      </c>
      <c r="L133" s="3"/>
      <c r="M133" s="3"/>
      <c r="N133" s="3"/>
      <c r="O133" s="3"/>
      <c r="P133" s="3"/>
      <c r="Q133" s="3"/>
      <c r="R133" s="3"/>
      <c r="S133" s="3"/>
      <c r="T133" s="3"/>
    </row>
    <row r="134" spans="9:20" x14ac:dyDescent="0.25">
      <c r="I134" s="4">
        <v>68.065959371658849</v>
      </c>
      <c r="J134" s="4">
        <v>4.5342833539859566E-2</v>
      </c>
      <c r="K134" s="5">
        <f t="shared" si="8"/>
        <v>4.5097352047574243E-2</v>
      </c>
      <c r="L134" s="3"/>
      <c r="M134" s="3"/>
      <c r="N134" s="3"/>
      <c r="O134" s="3"/>
      <c r="P134" s="3"/>
      <c r="Q134" s="3"/>
      <c r="R134" s="3"/>
      <c r="S134" s="3"/>
      <c r="T134" s="3"/>
    </row>
    <row r="135" spans="9:20" x14ac:dyDescent="0.25">
      <c r="I135" s="4">
        <v>68.558105107327918</v>
      </c>
      <c r="J135" s="4">
        <v>4.5095002065262291E-2</v>
      </c>
      <c r="K135" s="5">
        <f t="shared" si="8"/>
        <v>4.4835962399013343E-2</v>
      </c>
      <c r="L135" s="3"/>
      <c r="M135" s="3"/>
      <c r="N135" s="3"/>
      <c r="O135" s="3"/>
      <c r="P135" s="3"/>
      <c r="Q135" s="3"/>
      <c r="R135" s="3"/>
      <c r="S135" s="3"/>
      <c r="T135" s="3"/>
    </row>
    <row r="136" spans="9:20" x14ac:dyDescent="0.25">
      <c r="I136" s="4">
        <v>69.028538531129215</v>
      </c>
      <c r="J136" s="4">
        <v>4.4805865344898804E-2</v>
      </c>
      <c r="K136" s="5">
        <f t="shared" si="8"/>
        <v>4.455641514348458E-2</v>
      </c>
      <c r="L136" s="3"/>
      <c r="M136" s="3"/>
      <c r="N136" s="3"/>
      <c r="O136" s="3"/>
      <c r="P136" s="3"/>
      <c r="Q136" s="3"/>
      <c r="R136" s="3"/>
      <c r="S136" s="3"/>
      <c r="T136" s="3"/>
    </row>
    <row r="137" spans="9:20" x14ac:dyDescent="0.25">
      <c r="I137" s="4">
        <v>69.491734517641248</v>
      </c>
      <c r="J137" s="4">
        <v>4.4485749690210658E-2</v>
      </c>
      <c r="K137" s="5">
        <f t="shared" si="8"/>
        <v>4.4253367898992875E-2</v>
      </c>
      <c r="L137" s="3"/>
      <c r="M137" s="3"/>
      <c r="N137" s="3"/>
      <c r="O137" s="3"/>
      <c r="P137" s="3"/>
      <c r="Q137" s="3"/>
      <c r="R137" s="3"/>
      <c r="S137" s="3"/>
      <c r="T137" s="3"/>
    </row>
    <row r="138" spans="9:20" x14ac:dyDescent="0.25">
      <c r="I138" s="4">
        <v>69.962167941442544</v>
      </c>
      <c r="J138" s="4">
        <v>4.4165634035522511E-2</v>
      </c>
      <c r="K138" s="5">
        <f t="shared" si="8"/>
        <v>4.3917957441089672E-2</v>
      </c>
      <c r="L138" s="3"/>
      <c r="M138" s="3"/>
      <c r="N138" s="3"/>
      <c r="O138" s="3"/>
      <c r="P138" s="3"/>
      <c r="Q138" s="3"/>
      <c r="R138" s="3"/>
      <c r="S138" s="3"/>
      <c r="T138" s="3"/>
    </row>
    <row r="139" spans="9:20" x14ac:dyDescent="0.25">
      <c r="I139" s="4">
        <v>70.425363927954606</v>
      </c>
      <c r="J139" s="4">
        <v>4.3814539446509711E-2</v>
      </c>
      <c r="K139" s="5">
        <f t="shared" si="8"/>
        <v>4.3561148860283207E-2</v>
      </c>
      <c r="L139" s="3"/>
      <c r="M139" s="3"/>
      <c r="N139" s="3"/>
      <c r="O139" s="3"/>
      <c r="P139" s="3"/>
      <c r="Q139" s="3"/>
      <c r="R139" s="3"/>
      <c r="S139" s="3"/>
      <c r="T139" s="3"/>
    </row>
    <row r="140" spans="9:20" x14ac:dyDescent="0.25">
      <c r="I140" s="4">
        <v>70.866847602598909</v>
      </c>
      <c r="J140" s="4">
        <v>4.3432465923172243E-2</v>
      </c>
      <c r="K140" s="5">
        <f t="shared" si="8"/>
        <v>4.3197166523572604E-2</v>
      </c>
      <c r="L140" s="3"/>
      <c r="M140" s="3"/>
      <c r="N140" s="3"/>
      <c r="O140" s="3"/>
      <c r="P140" s="3"/>
      <c r="Q140" s="3"/>
      <c r="R140" s="3"/>
      <c r="S140" s="3"/>
      <c r="T140" s="3"/>
    </row>
    <row r="141" spans="9:20" x14ac:dyDescent="0.25">
      <c r="I141" s="4">
        <v>71.308331277243184</v>
      </c>
      <c r="J141" s="4">
        <v>4.3040066088393225E-2</v>
      </c>
      <c r="K141" s="5">
        <f t="shared" si="8"/>
        <v>4.2810498677477063E-2</v>
      </c>
      <c r="L141" s="3"/>
      <c r="M141" s="3"/>
      <c r="N141" s="3"/>
      <c r="O141" s="3"/>
      <c r="P141" s="3"/>
      <c r="Q141" s="3"/>
      <c r="R141" s="3"/>
      <c r="S141" s="3"/>
      <c r="T141" s="3"/>
    </row>
    <row r="142" spans="9:20" x14ac:dyDescent="0.25">
      <c r="I142" s="4">
        <v>71.749814951887487</v>
      </c>
      <c r="J142" s="4">
        <v>4.2637339942172663E-2</v>
      </c>
      <c r="K142" s="3">
        <f t="shared" ref="K142:K193" si="9">0.0463*EXP(-1/2*((I142-64.48)/18.012)^2)</f>
        <v>4.267834430931064E-2</v>
      </c>
      <c r="L142" s="3"/>
      <c r="M142" s="3"/>
      <c r="N142" s="3"/>
      <c r="O142" s="3"/>
      <c r="P142" s="3"/>
      <c r="Q142" s="3"/>
      <c r="R142" s="3"/>
      <c r="S142" s="3"/>
      <c r="T142" s="3"/>
    </row>
    <row r="143" spans="9:20" x14ac:dyDescent="0.25">
      <c r="I143" s="4">
        <v>72.169586314664031</v>
      </c>
      <c r="J143" s="4">
        <v>4.2203634861627426E-2</v>
      </c>
      <c r="K143" s="3">
        <f t="shared" si="9"/>
        <v>4.2267307312646059E-2</v>
      </c>
      <c r="L143" s="3"/>
      <c r="M143" s="3"/>
      <c r="N143" s="3"/>
      <c r="O143" s="3"/>
      <c r="P143" s="3"/>
      <c r="Q143" s="3"/>
      <c r="R143" s="3"/>
      <c r="S143" s="3"/>
      <c r="T143" s="3"/>
    </row>
    <row r="144" spans="9:20" x14ac:dyDescent="0.25">
      <c r="I144" s="4">
        <v>72.582120240151326</v>
      </c>
      <c r="J144" s="4">
        <v>4.1769929781082196E-2</v>
      </c>
      <c r="K144" s="3">
        <f t="shared" si="9"/>
        <v>4.1845065629724135E-2</v>
      </c>
      <c r="L144" s="3"/>
      <c r="M144" s="3"/>
      <c r="N144" s="3"/>
      <c r="O144" s="3"/>
      <c r="P144" s="3"/>
      <c r="Q144" s="3"/>
      <c r="R144" s="3"/>
      <c r="S144" s="3"/>
      <c r="T144" s="3"/>
    </row>
    <row r="145" spans="9:20" x14ac:dyDescent="0.25">
      <c r="I145" s="4">
        <v>73.00189160292787</v>
      </c>
      <c r="J145" s="4">
        <v>4.1346551011978525E-2</v>
      </c>
      <c r="K145" s="3">
        <f t="shared" si="9"/>
        <v>4.1397449439573422E-2</v>
      </c>
      <c r="L145" s="3"/>
      <c r="M145" s="3"/>
      <c r="N145" s="3"/>
      <c r="O145" s="3"/>
      <c r="P145" s="3"/>
      <c r="Q145" s="3"/>
      <c r="R145" s="3"/>
      <c r="S145" s="3"/>
      <c r="T145" s="3"/>
    </row>
    <row r="146" spans="9:20" x14ac:dyDescent="0.25">
      <c r="I146" s="4">
        <v>73.414425528415165</v>
      </c>
      <c r="J146" s="4">
        <v>4.0892193308550179E-2</v>
      </c>
      <c r="K146" s="3">
        <f t="shared" si="9"/>
        <v>4.0940546178779937E-2</v>
      </c>
      <c r="L146" s="3"/>
      <c r="M146" s="3"/>
      <c r="N146" s="3"/>
      <c r="O146" s="3"/>
      <c r="P146" s="3"/>
      <c r="Q146" s="3"/>
      <c r="R146" s="3"/>
      <c r="S146" s="3"/>
      <c r="T146" s="3"/>
    </row>
    <row r="147" spans="9:20" x14ac:dyDescent="0.25">
      <c r="I147" s="4">
        <v>73.81248457932395</v>
      </c>
      <c r="J147" s="4">
        <v>4.0406856670797194E-2</v>
      </c>
      <c r="K147" s="3">
        <f t="shared" si="9"/>
        <v>4.0484318920302693E-2</v>
      </c>
      <c r="L147" s="3"/>
      <c r="M147" s="3"/>
      <c r="N147" s="3"/>
      <c r="O147" s="3"/>
      <c r="P147" s="3"/>
      <c r="Q147" s="3"/>
      <c r="R147" s="3"/>
      <c r="S147" s="3"/>
      <c r="T147" s="3"/>
    </row>
    <row r="148" spans="9:20" x14ac:dyDescent="0.25">
      <c r="I148" s="4">
        <v>74.210543630232749</v>
      </c>
      <c r="J148" s="4">
        <v>3.9921520033044194E-2</v>
      </c>
      <c r="K148" s="3">
        <f t="shared" si="9"/>
        <v>4.0013628474784659E-2</v>
      </c>
      <c r="L148" s="3"/>
      <c r="M148" s="3"/>
      <c r="N148" s="3"/>
      <c r="O148" s="3"/>
      <c r="P148" s="3"/>
      <c r="Q148" s="3"/>
      <c r="R148" s="3"/>
      <c r="S148" s="3"/>
      <c r="T148" s="3"/>
    </row>
    <row r="149" spans="9:20" x14ac:dyDescent="0.25">
      <c r="I149" s="4">
        <v>74.615840118430796</v>
      </c>
      <c r="J149" s="4">
        <v>3.9456836018174311E-2</v>
      </c>
      <c r="K149" s="3">
        <f t="shared" si="9"/>
        <v>3.9520166236626089E-2</v>
      </c>
      <c r="L149" s="3"/>
      <c r="M149" s="3"/>
      <c r="N149" s="3"/>
      <c r="O149" s="3"/>
      <c r="P149" s="3"/>
      <c r="Q149" s="3"/>
      <c r="R149" s="3"/>
      <c r="S149" s="3"/>
      <c r="T149" s="3"/>
    </row>
    <row r="150" spans="9:20" x14ac:dyDescent="0.25">
      <c r="I150" s="4">
        <v>75.013899169339581</v>
      </c>
      <c r="J150" s="4">
        <v>3.8981825691862863E-2</v>
      </c>
      <c r="K150" s="3">
        <f t="shared" si="9"/>
        <v>3.9022203533733646E-2</v>
      </c>
      <c r="L150" s="3"/>
      <c r="M150" s="3"/>
      <c r="N150" s="3"/>
      <c r="O150" s="3"/>
      <c r="P150" s="3"/>
      <c r="Q150" s="3"/>
      <c r="R150" s="3"/>
      <c r="S150" s="3"/>
      <c r="T150" s="3"/>
    </row>
    <row r="151" spans="9:20" x14ac:dyDescent="0.25">
      <c r="I151" s="4">
        <v>75.41195822024838</v>
      </c>
      <c r="J151" s="4">
        <v>3.8506815365551422E-2</v>
      </c>
      <c r="K151" s="3">
        <f t="shared" si="9"/>
        <v>3.8511701756384395E-2</v>
      </c>
      <c r="L151" s="3"/>
      <c r="M151" s="3"/>
      <c r="N151" s="3"/>
      <c r="O151" s="3"/>
      <c r="P151" s="3"/>
      <c r="Q151" s="3"/>
      <c r="R151" s="3"/>
      <c r="S151" s="3"/>
      <c r="T151" s="3"/>
    </row>
    <row r="152" spans="9:20" x14ac:dyDescent="0.25">
      <c r="I152" s="4">
        <v>75.802779833867916</v>
      </c>
      <c r="J152" s="4">
        <v>3.802147872779843E-2</v>
      </c>
      <c r="K152" s="3">
        <f t="shared" si="9"/>
        <v>3.7998920169560538E-2</v>
      </c>
      <c r="L152" s="3"/>
      <c r="M152" s="3"/>
      <c r="N152" s="3"/>
      <c r="O152" s="3"/>
      <c r="P152" s="3"/>
      <c r="Q152" s="3"/>
      <c r="R152" s="3"/>
      <c r="S152" s="3"/>
      <c r="T152" s="3"/>
    </row>
    <row r="153" spans="9:20" x14ac:dyDescent="0.25">
      <c r="I153" s="4">
        <v>76.171889135619708</v>
      </c>
      <c r="J153" s="4">
        <v>3.7505163155720778E-2</v>
      </c>
      <c r="K153" s="3">
        <f t="shared" si="9"/>
        <v>3.7504680823535773E-2</v>
      </c>
      <c r="L153" s="3"/>
      <c r="M153" s="3"/>
      <c r="N153" s="3"/>
      <c r="O153" s="3"/>
      <c r="P153" s="3"/>
      <c r="Q153" s="3"/>
      <c r="R153" s="3"/>
      <c r="S153" s="3"/>
      <c r="T153" s="3"/>
    </row>
    <row r="154" spans="9:20" x14ac:dyDescent="0.25">
      <c r="I154" s="4">
        <v>76.540998437371499</v>
      </c>
      <c r="J154" s="4">
        <v>3.6988847583643125E-2</v>
      </c>
      <c r="K154" s="3">
        <f t="shared" si="9"/>
        <v>3.700132832466721E-2</v>
      </c>
      <c r="L154" s="3"/>
      <c r="M154" s="3"/>
      <c r="N154" s="3"/>
      <c r="O154" s="3"/>
      <c r="P154" s="3"/>
      <c r="Q154" s="3"/>
      <c r="R154" s="3"/>
      <c r="S154" s="3"/>
      <c r="T154" s="3"/>
    </row>
    <row r="155" spans="9:20" x14ac:dyDescent="0.25">
      <c r="I155" s="4">
        <v>76.924582613701787</v>
      </c>
      <c r="J155" s="4">
        <v>3.6482858323007024E-2</v>
      </c>
      <c r="K155" s="3">
        <f t="shared" si="9"/>
        <v>3.646916227514127E-2</v>
      </c>
      <c r="L155" s="3"/>
      <c r="M155" s="3"/>
      <c r="N155" s="3"/>
      <c r="O155" s="3"/>
      <c r="P155" s="3"/>
      <c r="Q155" s="3"/>
      <c r="R155" s="3"/>
      <c r="S155" s="3"/>
      <c r="T155" s="3"/>
    </row>
    <row r="156" spans="9:20" x14ac:dyDescent="0.25">
      <c r="I156" s="4">
        <v>77.300929352742827</v>
      </c>
      <c r="J156" s="4">
        <v>3.5976869062370923E-2</v>
      </c>
      <c r="K156" s="3">
        <f t="shared" si="9"/>
        <v>3.5938632283496967E-2</v>
      </c>
      <c r="L156" s="3"/>
      <c r="M156" s="3"/>
      <c r="N156" s="3"/>
      <c r="O156" s="3"/>
      <c r="P156" s="3"/>
      <c r="Q156" s="3"/>
      <c r="R156" s="3"/>
      <c r="S156" s="3"/>
      <c r="T156" s="3"/>
    </row>
    <row r="157" spans="9:20" x14ac:dyDescent="0.25">
      <c r="I157" s="4">
        <v>77.670038654494618</v>
      </c>
      <c r="J157" s="4">
        <v>3.546055349029327E-2</v>
      </c>
      <c r="K157" s="3">
        <f t="shared" si="9"/>
        <v>3.5410782764292936E-2</v>
      </c>
      <c r="L157" s="3"/>
      <c r="M157" s="3"/>
      <c r="N157" s="3"/>
      <c r="O157" s="3"/>
      <c r="P157" s="3"/>
      <c r="Q157" s="3"/>
      <c r="R157" s="3"/>
      <c r="S157" s="3"/>
      <c r="T157" s="3"/>
    </row>
    <row r="158" spans="9:20" x14ac:dyDescent="0.25">
      <c r="I158" s="4">
        <v>78.031910518957162</v>
      </c>
      <c r="J158" s="4">
        <v>3.493391160677406E-2</v>
      </c>
      <c r="K158" s="3">
        <f t="shared" si="9"/>
        <v>3.4886585169561196E-2</v>
      </c>
      <c r="L158" s="3"/>
      <c r="M158" s="3"/>
      <c r="N158" s="3"/>
      <c r="O158" s="3"/>
      <c r="P158" s="3"/>
      <c r="Q158" s="3"/>
      <c r="R158" s="3"/>
      <c r="S158" s="3"/>
      <c r="T158" s="3"/>
    </row>
    <row r="159" spans="9:20" x14ac:dyDescent="0.25">
      <c r="I159" s="4">
        <v>78.386544946130442</v>
      </c>
      <c r="J159" s="4">
        <v>3.4396943411813298E-2</v>
      </c>
      <c r="K159" s="3">
        <f t="shared" si="9"/>
        <v>3.4366940035806946E-2</v>
      </c>
      <c r="L159" s="3"/>
      <c r="M159" s="3"/>
      <c r="N159" s="3"/>
      <c r="O159" s="3"/>
      <c r="P159" s="3"/>
      <c r="Q159" s="3"/>
      <c r="R159" s="3"/>
      <c r="S159" s="3"/>
      <c r="T159" s="3"/>
    </row>
    <row r="160" spans="9:20" x14ac:dyDescent="0.25">
      <c r="I160" s="4">
        <v>78.741179373303723</v>
      </c>
      <c r="J160" s="4">
        <v>3.3849648905410985E-2</v>
      </c>
      <c r="K160" s="3">
        <f t="shared" si="9"/>
        <v>3.3841913852791262E-2</v>
      </c>
      <c r="L160" s="3"/>
      <c r="M160" s="3"/>
      <c r="N160" s="3"/>
      <c r="O160" s="3"/>
      <c r="P160" s="3"/>
      <c r="Q160" s="3"/>
      <c r="R160" s="3"/>
      <c r="S160" s="3"/>
      <c r="T160" s="3"/>
    </row>
    <row r="161" spans="9:20" x14ac:dyDescent="0.25">
      <c r="I161" s="4">
        <v>79.103051237766266</v>
      </c>
      <c r="J161" s="4">
        <v>3.330235439900868E-2</v>
      </c>
      <c r="K161" s="3">
        <f t="shared" si="9"/>
        <v>3.3301130404298405E-2</v>
      </c>
      <c r="L161" s="3"/>
      <c r="M161" s="3"/>
      <c r="N161" s="3"/>
      <c r="O161" s="3"/>
      <c r="P161" s="3"/>
      <c r="Q161" s="3"/>
      <c r="R161" s="3"/>
      <c r="S161" s="3"/>
      <c r="T161" s="3"/>
    </row>
    <row r="162" spans="9:20" x14ac:dyDescent="0.25">
      <c r="I162" s="4">
        <v>79.472160539518057</v>
      </c>
      <c r="J162" s="4">
        <v>3.2775712515489469E-2</v>
      </c>
      <c r="K162" s="3">
        <f t="shared" si="9"/>
        <v>3.2744814023586123E-2</v>
      </c>
      <c r="L162" s="3"/>
      <c r="M162" s="3"/>
      <c r="N162" s="3"/>
      <c r="O162" s="3"/>
      <c r="P162" s="3"/>
      <c r="Q162" s="3"/>
      <c r="R162" s="3"/>
      <c r="S162" s="3"/>
      <c r="T162" s="3"/>
    </row>
    <row r="163" spans="9:20" x14ac:dyDescent="0.25">
      <c r="I163" s="4">
        <v>79.841269841269835</v>
      </c>
      <c r="J163" s="4">
        <v>3.2249070631970266E-2</v>
      </c>
      <c r="K163" s="3">
        <f t="shared" si="9"/>
        <v>3.2184272992467726E-2</v>
      </c>
      <c r="L163" s="3"/>
      <c r="M163" s="3"/>
      <c r="N163" s="3"/>
      <c r="O163" s="3"/>
      <c r="P163" s="3"/>
      <c r="Q163" s="3"/>
      <c r="R163" s="3"/>
      <c r="S163" s="3"/>
      <c r="T163" s="3"/>
    </row>
    <row r="164" spans="9:20" x14ac:dyDescent="0.25">
      <c r="I164" s="4">
        <v>80.188666831153867</v>
      </c>
      <c r="J164" s="4">
        <v>3.1712102437009497E-2</v>
      </c>
      <c r="K164" s="3">
        <f t="shared" si="9"/>
        <v>3.1653328526614379E-2</v>
      </c>
      <c r="L164" s="3"/>
      <c r="M164" s="3"/>
      <c r="N164" s="3"/>
      <c r="O164" s="3"/>
      <c r="P164" s="3"/>
      <c r="Q164" s="3"/>
      <c r="R164" s="3"/>
      <c r="S164" s="3"/>
      <c r="T164" s="3"/>
    </row>
    <row r="165" spans="9:20" x14ac:dyDescent="0.25">
      <c r="I165" s="4">
        <v>80.528826383748665</v>
      </c>
      <c r="J165" s="4">
        <v>3.1164807930607184E-2</v>
      </c>
      <c r="K165" s="3">
        <f t="shared" si="9"/>
        <v>3.1130710676344816E-2</v>
      </c>
      <c r="L165" s="3"/>
      <c r="M165" s="3"/>
      <c r="N165" s="3"/>
      <c r="O165" s="3"/>
      <c r="P165" s="3"/>
      <c r="Q165" s="3"/>
      <c r="R165" s="3"/>
      <c r="S165" s="3"/>
      <c r="T165" s="3"/>
    </row>
    <row r="166" spans="9:20" x14ac:dyDescent="0.25">
      <c r="I166" s="4">
        <v>80.88346081092196</v>
      </c>
      <c r="J166" s="4">
        <v>3.0617513424204872E-2</v>
      </c>
      <c r="K166" s="3">
        <f t="shared" si="9"/>
        <v>3.0583423100814751E-2</v>
      </c>
      <c r="L166" s="3"/>
      <c r="M166" s="3"/>
      <c r="N166" s="3"/>
      <c r="O166" s="3"/>
      <c r="P166" s="3"/>
      <c r="Q166" s="3"/>
      <c r="R166" s="3"/>
      <c r="S166" s="3"/>
      <c r="T166" s="3"/>
    </row>
    <row r="167" spans="9:20" x14ac:dyDescent="0.25">
      <c r="I167" s="4">
        <v>81.238095238095241</v>
      </c>
      <c r="J167" s="4">
        <v>3.0070218917802559E-2</v>
      </c>
      <c r="K167" s="3">
        <f t="shared" si="9"/>
        <v>3.0034112080932429E-2</v>
      </c>
      <c r="L167" s="3"/>
      <c r="M167" s="3"/>
      <c r="N167" s="3"/>
      <c r="O167" s="3"/>
      <c r="P167" s="3"/>
      <c r="Q167" s="3"/>
      <c r="R167" s="3"/>
      <c r="S167" s="3"/>
      <c r="T167" s="3"/>
    </row>
    <row r="168" spans="9:20" x14ac:dyDescent="0.25">
      <c r="I168" s="4">
        <v>81.592729665268521</v>
      </c>
      <c r="J168" s="4">
        <v>2.9533250722841804E-2</v>
      </c>
      <c r="K168" s="3">
        <f t="shared" si="9"/>
        <v>2.9483235932502145E-2</v>
      </c>
      <c r="L168" s="3"/>
      <c r="M168" s="3"/>
      <c r="N168" s="3"/>
      <c r="O168" s="3"/>
      <c r="P168" s="3"/>
      <c r="Q168" s="3"/>
      <c r="R168" s="3"/>
      <c r="S168" s="3"/>
      <c r="T168" s="3"/>
    </row>
    <row r="169" spans="9:20" x14ac:dyDescent="0.25">
      <c r="I169" s="4">
        <v>81.947364092441816</v>
      </c>
      <c r="J169" s="4">
        <v>2.8996282527881043E-2</v>
      </c>
      <c r="K169" s="3">
        <f t="shared" si="9"/>
        <v>2.8931246456238392E-2</v>
      </c>
      <c r="L169" s="3"/>
      <c r="M169" s="3"/>
      <c r="N169" s="3"/>
      <c r="O169" s="3"/>
      <c r="P169" s="3"/>
      <c r="Q169" s="3"/>
      <c r="R169" s="3"/>
      <c r="S169" s="3"/>
      <c r="T169" s="3"/>
    </row>
    <row r="170" spans="9:20" x14ac:dyDescent="0.25">
      <c r="I170" s="4">
        <v>82.301998519615097</v>
      </c>
      <c r="J170" s="4">
        <v>2.8448988021478726E-2</v>
      </c>
      <c r="K170" s="3">
        <f t="shared" si="9"/>
        <v>2.8378588363334675E-2</v>
      </c>
      <c r="L170" s="3"/>
      <c r="M170" s="3"/>
      <c r="N170" s="3"/>
      <c r="O170" s="3"/>
      <c r="P170" s="3"/>
      <c r="Q170" s="3"/>
      <c r="R170" s="3"/>
      <c r="S170" s="3"/>
      <c r="T170" s="3"/>
    </row>
    <row r="171" spans="9:20" x14ac:dyDescent="0.25">
      <c r="I171" s="4">
        <v>82.649395509499143</v>
      </c>
      <c r="J171" s="4">
        <v>2.7891367203634859E-2</v>
      </c>
      <c r="K171" s="3">
        <f t="shared" si="9"/>
        <v>2.7836981658502832E-2</v>
      </c>
      <c r="L171" s="3"/>
      <c r="M171" s="3"/>
      <c r="N171" s="3"/>
      <c r="O171" s="3"/>
      <c r="P171" s="3"/>
      <c r="Q171" s="3"/>
      <c r="R171" s="3"/>
      <c r="S171" s="3"/>
      <c r="T171" s="3"/>
    </row>
    <row r="172" spans="9:20" x14ac:dyDescent="0.25">
      <c r="I172" s="4">
        <v>82.996792499383176</v>
      </c>
      <c r="J172" s="4">
        <v>2.7333746385790999E-2</v>
      </c>
      <c r="K172" s="3">
        <f t="shared" si="9"/>
        <v>2.7295556051748174E-2</v>
      </c>
      <c r="L172" s="3"/>
      <c r="M172" s="3"/>
      <c r="N172" s="3"/>
      <c r="O172" s="3"/>
      <c r="P172" s="3"/>
      <c r="Q172" s="3"/>
      <c r="R172" s="3"/>
      <c r="S172" s="3"/>
      <c r="T172" s="3"/>
    </row>
    <row r="173" spans="9:20" x14ac:dyDescent="0.25">
      <c r="I173" s="4">
        <v>83.344189489267208</v>
      </c>
      <c r="J173" s="4">
        <v>2.6786451879388683E-2</v>
      </c>
      <c r="K173" s="3">
        <f t="shared" si="9"/>
        <v>2.6754706836287539E-2</v>
      </c>
      <c r="L173" s="3"/>
      <c r="M173" s="3"/>
      <c r="N173" s="3"/>
      <c r="O173" s="3"/>
      <c r="P173" s="3"/>
      <c r="Q173" s="3"/>
      <c r="R173" s="3"/>
      <c r="S173" s="3"/>
      <c r="T173" s="3"/>
    </row>
    <row r="174" spans="9:20" x14ac:dyDescent="0.25">
      <c r="I174" s="4">
        <v>83.698823916440489</v>
      </c>
      <c r="J174" s="4">
        <v>2.6259809995869476E-2</v>
      </c>
      <c r="K174" s="3">
        <f t="shared" si="9"/>
        <v>2.620358625274942E-2</v>
      </c>
      <c r="L174" s="3"/>
      <c r="M174" s="3"/>
      <c r="N174" s="3"/>
      <c r="O174" s="3"/>
      <c r="P174" s="3"/>
      <c r="Q174" s="3"/>
      <c r="R174" s="3"/>
      <c r="S174" s="3"/>
      <c r="T174" s="3"/>
    </row>
    <row r="175" spans="9:20" x14ac:dyDescent="0.25">
      <c r="I175" s="4">
        <v>84.046220906324535</v>
      </c>
      <c r="J175" s="4">
        <v>2.5712515489467163E-2</v>
      </c>
      <c r="K175" s="3">
        <f t="shared" si="9"/>
        <v>2.5665073610921539E-2</v>
      </c>
      <c r="L175" s="3"/>
      <c r="M175" s="3"/>
      <c r="N175" s="3"/>
      <c r="O175" s="3"/>
      <c r="P175" s="3"/>
      <c r="Q175" s="3"/>
      <c r="R175" s="3"/>
      <c r="S175" s="3"/>
      <c r="T175" s="3"/>
    </row>
    <row r="176" spans="9:20" x14ac:dyDescent="0.25">
      <c r="I176" s="4">
        <v>84.386380458919319</v>
      </c>
      <c r="J176" s="4">
        <v>2.5154894671623299E-2</v>
      </c>
      <c r="K176" s="3">
        <f t="shared" si="9"/>
        <v>2.5139442125459772E-2</v>
      </c>
      <c r="L176" s="3"/>
      <c r="M176" s="3"/>
      <c r="N176" s="3"/>
      <c r="O176" s="3"/>
      <c r="P176" s="3"/>
      <c r="Q176" s="3"/>
      <c r="R176" s="3"/>
      <c r="S176" s="3"/>
      <c r="T176" s="3"/>
    </row>
    <row r="177" spans="9:20" x14ac:dyDescent="0.25">
      <c r="I177" s="4">
        <v>84.741014886092614</v>
      </c>
      <c r="J177" s="4">
        <v>2.4607600165220983E-2</v>
      </c>
      <c r="K177" s="3">
        <f t="shared" si="9"/>
        <v>2.4593561172333616E-2</v>
      </c>
      <c r="L177" s="3"/>
      <c r="M177" s="3"/>
      <c r="N177" s="3"/>
      <c r="O177" s="3"/>
      <c r="P177" s="3"/>
      <c r="Q177" s="3"/>
      <c r="R177" s="3"/>
      <c r="S177" s="3"/>
      <c r="T177" s="3"/>
    </row>
    <row r="178" spans="9:20" x14ac:dyDescent="0.25">
      <c r="I178" s="4">
        <v>85.102886750555143</v>
      </c>
      <c r="J178" s="4">
        <v>2.4080958281701776E-2</v>
      </c>
      <c r="K178" s="3">
        <f t="shared" si="9"/>
        <v>2.4039148765604694E-2</v>
      </c>
      <c r="L178" s="3"/>
      <c r="M178" s="3"/>
      <c r="N178" s="3"/>
      <c r="O178" s="3"/>
      <c r="P178" s="3"/>
      <c r="Q178" s="3"/>
      <c r="R178" s="3"/>
      <c r="S178" s="3"/>
      <c r="T178" s="3"/>
    </row>
    <row r="179" spans="9:20" x14ac:dyDescent="0.25">
      <c r="I179" s="4">
        <v>85.464758615017686</v>
      </c>
      <c r="J179" s="4">
        <v>2.3543990086741014E-2</v>
      </c>
      <c r="K179" s="3">
        <f t="shared" si="9"/>
        <v>2.3487752146653634E-2</v>
      </c>
      <c r="L179" s="3"/>
      <c r="M179" s="3"/>
      <c r="N179" s="3"/>
      <c r="O179" s="3"/>
      <c r="P179" s="3"/>
      <c r="Q179" s="3"/>
      <c r="R179" s="3"/>
      <c r="S179" s="3"/>
      <c r="T179" s="3"/>
    </row>
    <row r="180" spans="9:20" x14ac:dyDescent="0.25">
      <c r="I180" s="4">
        <v>85.826630479480215</v>
      </c>
      <c r="J180" s="4">
        <v>2.3007021891780256E-2</v>
      </c>
      <c r="K180" s="3">
        <f t="shared" si="9"/>
        <v>2.2939742070052012E-2</v>
      </c>
      <c r="L180" s="3"/>
      <c r="M180" s="3"/>
      <c r="N180" s="3"/>
      <c r="O180" s="3"/>
      <c r="P180" s="3"/>
      <c r="Q180" s="3"/>
      <c r="R180" s="3"/>
      <c r="S180" s="3"/>
      <c r="T180" s="3"/>
    </row>
    <row r="181" spans="9:20" x14ac:dyDescent="0.25">
      <c r="I181" s="4">
        <v>86.18126490665351</v>
      </c>
      <c r="J181" s="4">
        <v>2.245972738537794E-2</v>
      </c>
      <c r="K181" s="3">
        <f t="shared" si="9"/>
        <v>2.2406323017772966E-2</v>
      </c>
      <c r="L181" s="3"/>
      <c r="M181" s="3"/>
      <c r="N181" s="3"/>
      <c r="O181" s="3"/>
      <c r="P181" s="3"/>
      <c r="Q181" s="3"/>
      <c r="R181" s="3"/>
      <c r="S181" s="3"/>
      <c r="T181" s="3"/>
    </row>
    <row r="182" spans="9:20" x14ac:dyDescent="0.25">
      <c r="I182" s="4">
        <v>86.528661896537542</v>
      </c>
      <c r="J182" s="4">
        <v>2.1902106567534076E-2</v>
      </c>
      <c r="K182" s="3">
        <f t="shared" si="9"/>
        <v>2.1887590219029716E-2</v>
      </c>
      <c r="L182" s="3"/>
      <c r="M182" s="3"/>
      <c r="N182" s="3"/>
      <c r="O182" s="3"/>
      <c r="P182" s="3"/>
      <c r="Q182" s="3"/>
      <c r="R182" s="3"/>
      <c r="S182" s="3"/>
      <c r="T182" s="3"/>
    </row>
    <row r="183" spans="9:20" x14ac:dyDescent="0.25">
      <c r="I183" s="4">
        <v>86.883296323710837</v>
      </c>
      <c r="J183" s="4">
        <v>2.1365138372573318E-2</v>
      </c>
      <c r="K183" s="3">
        <f t="shared" si="9"/>
        <v>2.1362237548195925E-2</v>
      </c>
      <c r="L183" s="3"/>
      <c r="M183" s="3"/>
      <c r="N183" s="3"/>
      <c r="O183" s="3"/>
      <c r="P183" s="3"/>
      <c r="Q183" s="3"/>
      <c r="R183" s="3"/>
      <c r="S183" s="3"/>
      <c r="T183" s="3"/>
    </row>
    <row r="184" spans="9:20" x14ac:dyDescent="0.25">
      <c r="I184" s="4">
        <v>87.24516818817338</v>
      </c>
      <c r="J184" s="4">
        <v>2.0838496489054111E-2</v>
      </c>
      <c r="K184" s="3">
        <f t="shared" si="9"/>
        <v>2.0830833994235378E-2</v>
      </c>
      <c r="L184" s="3"/>
      <c r="M184" s="3"/>
      <c r="N184" s="3"/>
      <c r="O184" s="3"/>
      <c r="P184" s="3"/>
      <c r="Q184" s="3"/>
      <c r="R184" s="3"/>
      <c r="S184" s="3"/>
      <c r="T184" s="3"/>
    </row>
    <row r="185" spans="9:20" x14ac:dyDescent="0.25">
      <c r="I185" s="4">
        <v>87.607040052635909</v>
      </c>
      <c r="J185" s="4">
        <v>2.0291201982651795E-2</v>
      </c>
      <c r="K185" s="3">
        <f t="shared" si="9"/>
        <v>2.0304452364701589E-2</v>
      </c>
      <c r="L185" s="3"/>
      <c r="M185" s="3"/>
      <c r="N185" s="3"/>
      <c r="O185" s="3"/>
      <c r="P185" s="3"/>
      <c r="Q185" s="3"/>
      <c r="R185" s="3"/>
      <c r="S185" s="3"/>
      <c r="T185" s="3"/>
    </row>
    <row r="186" spans="9:20" x14ac:dyDescent="0.25">
      <c r="I186" s="4">
        <v>87.968911917098453</v>
      </c>
      <c r="J186" s="4">
        <v>1.9743907476249482E-2</v>
      </c>
      <c r="K186" s="3">
        <f t="shared" si="9"/>
        <v>1.9783385234431853E-2</v>
      </c>
      <c r="L186" s="3"/>
      <c r="M186" s="3"/>
      <c r="N186" s="3"/>
      <c r="O186" s="3"/>
      <c r="P186" s="3"/>
      <c r="Q186" s="3"/>
      <c r="R186" s="3"/>
      <c r="S186" s="3"/>
      <c r="T186" s="3"/>
    </row>
    <row r="187" spans="9:20" x14ac:dyDescent="0.25">
      <c r="I187" s="4">
        <v>88.33802121885023</v>
      </c>
      <c r="J187" s="4">
        <v>1.9227591904171826E-2</v>
      </c>
      <c r="K187" s="3">
        <f t="shared" si="9"/>
        <v>1.9257660793634241E-2</v>
      </c>
      <c r="L187" s="3"/>
      <c r="M187" s="3"/>
      <c r="N187" s="3"/>
      <c r="O187" s="3"/>
      <c r="P187" s="3"/>
      <c r="Q187" s="3"/>
      <c r="R187" s="3"/>
      <c r="S187" s="3"/>
      <c r="T187" s="3"/>
    </row>
    <row r="188" spans="9:20" x14ac:dyDescent="0.25">
      <c r="I188" s="4">
        <v>88.714367957891284</v>
      </c>
      <c r="J188" s="4">
        <v>1.8721602643535729E-2</v>
      </c>
      <c r="K188" s="3">
        <f t="shared" si="9"/>
        <v>1.872791057161011E-2</v>
      </c>
      <c r="L188" s="3"/>
      <c r="M188" s="3"/>
      <c r="N188" s="3"/>
      <c r="O188" s="3"/>
      <c r="P188" s="3"/>
      <c r="Q188" s="3"/>
      <c r="R188" s="3"/>
      <c r="S188" s="3"/>
      <c r="T188" s="3"/>
    </row>
    <row r="189" spans="9:20" x14ac:dyDescent="0.25">
      <c r="I189" s="4">
        <v>89.090714696932324</v>
      </c>
      <c r="J189" s="4">
        <v>1.8205287071458076E-2</v>
      </c>
      <c r="K189" s="3">
        <f t="shared" si="9"/>
        <v>1.8204783636287719E-2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9:20" x14ac:dyDescent="0.25">
      <c r="I190" s="4">
        <v>89.467061435973363</v>
      </c>
      <c r="J190" s="4">
        <v>1.768897149938042E-2</v>
      </c>
      <c r="K190" s="3">
        <f t="shared" si="9"/>
        <v>1.7688545263192683E-2</v>
      </c>
      <c r="L190" s="3"/>
      <c r="M190" s="3"/>
      <c r="N190" s="3"/>
      <c r="O190" s="3"/>
      <c r="P190" s="3"/>
      <c r="Q190" s="3"/>
      <c r="R190" s="3"/>
      <c r="S190" s="3"/>
      <c r="T190" s="3"/>
    </row>
    <row r="191" spans="9:20" x14ac:dyDescent="0.25">
      <c r="I191" s="4">
        <v>89.857883049592886</v>
      </c>
      <c r="J191" s="4">
        <v>1.7193308550185873E-2</v>
      </c>
      <c r="K191" s="3">
        <f t="shared" si="9"/>
        <v>1.716000931448421E-2</v>
      </c>
      <c r="L191" s="3"/>
      <c r="M191" s="3"/>
      <c r="N191" s="3"/>
      <c r="O191" s="3"/>
      <c r="P191" s="3"/>
      <c r="Q191" s="3"/>
      <c r="R191" s="3"/>
      <c r="S191" s="3"/>
      <c r="T191" s="3"/>
    </row>
    <row r="192" spans="9:20" x14ac:dyDescent="0.25">
      <c r="I192" s="4">
        <v>90.241467225923188</v>
      </c>
      <c r="J192" s="4">
        <v>1.6687319289549772E-2</v>
      </c>
      <c r="K192" s="3">
        <f t="shared" si="9"/>
        <v>1.6648997015476879E-2</v>
      </c>
      <c r="L192" s="3"/>
      <c r="M192" s="3"/>
      <c r="N192" s="3"/>
      <c r="O192" s="3"/>
      <c r="P192" s="3"/>
      <c r="Q192" s="3"/>
      <c r="R192" s="3"/>
      <c r="S192" s="3"/>
      <c r="T192" s="3"/>
    </row>
    <row r="193" spans="9:20" x14ac:dyDescent="0.25">
      <c r="I193" s="4">
        <v>90.610576527674965</v>
      </c>
      <c r="J193" s="4">
        <v>1.617100371747212E-2</v>
      </c>
      <c r="K193" s="3">
        <f t="shared" si="9"/>
        <v>1.6164717874522529E-2</v>
      </c>
      <c r="L193" s="3"/>
      <c r="M193" s="3"/>
      <c r="N193" s="3"/>
      <c r="O193" s="3"/>
      <c r="P193" s="3"/>
      <c r="Q193" s="3"/>
      <c r="R193" s="3"/>
      <c r="S193" s="3"/>
      <c r="T193" s="3"/>
    </row>
    <row r="194" spans="9:20" x14ac:dyDescent="0.25">
      <c r="I194" s="4">
        <v>90.994160704005267</v>
      </c>
      <c r="J194" s="4">
        <v>1.5665014456836018E-2</v>
      </c>
      <c r="K194" s="3">
        <f t="shared" ref="K194:K215" si="10">0.0463*EXP(-1/2*((I194-64.48)/18.012)^2)</f>
        <v>1.5669393771641248E-2</v>
      </c>
      <c r="L194" s="3"/>
      <c r="M194" s="3"/>
      <c r="N194" s="3"/>
      <c r="O194" s="3"/>
      <c r="P194" s="3"/>
      <c r="Q194" s="3"/>
      <c r="R194" s="3"/>
      <c r="S194" s="3"/>
      <c r="T194" s="3"/>
    </row>
    <row r="195" spans="9:20" x14ac:dyDescent="0.25">
      <c r="I195" s="4">
        <v>91.384982317624804</v>
      </c>
      <c r="J195" s="4">
        <v>1.5169351507641472E-2</v>
      </c>
      <c r="K195" s="3">
        <f t="shared" si="10"/>
        <v>1.5173252010619257E-2</v>
      </c>
      <c r="L195" s="3"/>
      <c r="M195" s="3"/>
      <c r="N195" s="3"/>
      <c r="O195" s="3"/>
      <c r="P195" s="3"/>
      <c r="Q195" s="3"/>
      <c r="R195" s="3"/>
      <c r="S195" s="3"/>
      <c r="T195" s="3"/>
    </row>
    <row r="196" spans="9:20" x14ac:dyDescent="0.25">
      <c r="I196" s="4">
        <v>91.783041368533588</v>
      </c>
      <c r="J196" s="4">
        <v>1.4694341181330029E-2</v>
      </c>
      <c r="K196" s="3">
        <f t="shared" si="10"/>
        <v>1.4676963007609352E-2</v>
      </c>
      <c r="L196" s="3"/>
      <c r="M196" s="3"/>
      <c r="N196" s="3"/>
      <c r="O196" s="3"/>
      <c r="P196" s="3"/>
      <c r="Q196" s="3"/>
      <c r="R196" s="3"/>
      <c r="S196" s="3"/>
      <c r="T196" s="3"/>
    </row>
    <row r="197" spans="9:20" x14ac:dyDescent="0.25">
      <c r="I197" s="4">
        <v>92.173862982153139</v>
      </c>
      <c r="J197" s="4">
        <v>1.4219330855018588E-2</v>
      </c>
      <c r="K197" s="3">
        <f t="shared" si="10"/>
        <v>1.4198745047594739E-2</v>
      </c>
      <c r="L197" s="3"/>
      <c r="M197" s="3"/>
      <c r="N197" s="3"/>
      <c r="O197" s="3"/>
      <c r="P197" s="3"/>
      <c r="Q197" s="3"/>
      <c r="R197" s="3"/>
      <c r="S197" s="3"/>
      <c r="T197" s="3"/>
    </row>
    <row r="198" spans="9:20" x14ac:dyDescent="0.25">
      <c r="I198" s="4">
        <v>92.564684595772675</v>
      </c>
      <c r="J198" s="4">
        <v>1.3723667905824039E-2</v>
      </c>
      <c r="K198" s="3">
        <f t="shared" si="10"/>
        <v>1.3729643423100403E-2</v>
      </c>
      <c r="L198" s="3"/>
      <c r="M198" s="3"/>
      <c r="N198" s="3"/>
      <c r="O198" s="3"/>
      <c r="P198" s="3"/>
      <c r="Q198" s="3"/>
      <c r="R198" s="3"/>
      <c r="S198" s="3"/>
      <c r="T198" s="3"/>
    </row>
    <row r="199" spans="9:20" x14ac:dyDescent="0.25">
      <c r="I199" s="4">
        <v>92.962743646681474</v>
      </c>
      <c r="J199" s="4">
        <v>1.3238331268071047E-2</v>
      </c>
      <c r="K199" s="3">
        <f t="shared" si="10"/>
        <v>1.3261363460186635E-2</v>
      </c>
      <c r="L199" s="3"/>
      <c r="M199" s="3"/>
      <c r="N199" s="3"/>
      <c r="O199" s="3"/>
      <c r="P199" s="3"/>
      <c r="Q199" s="3"/>
      <c r="R199" s="3"/>
      <c r="S199" s="3"/>
      <c r="T199" s="3"/>
    </row>
    <row r="200" spans="9:20" x14ac:dyDescent="0.25">
      <c r="I200" s="4">
        <v>93.360802697590259</v>
      </c>
      <c r="J200" s="4">
        <v>1.2763320941759604E-2</v>
      </c>
      <c r="K200" s="3">
        <f t="shared" si="10"/>
        <v>1.2802800874827892E-2</v>
      </c>
      <c r="L200" s="3"/>
      <c r="M200" s="3"/>
      <c r="N200" s="3"/>
      <c r="O200" s="3"/>
      <c r="P200" s="3"/>
      <c r="Q200" s="3"/>
      <c r="R200" s="3"/>
      <c r="S200" s="3"/>
      <c r="T200" s="3"/>
    </row>
    <row r="201" spans="9:20" x14ac:dyDescent="0.25">
      <c r="I201" s="4">
        <v>93.773336623077554</v>
      </c>
      <c r="J201" s="4">
        <v>1.2308963238331267E-2</v>
      </c>
      <c r="K201" s="3">
        <f t="shared" si="10"/>
        <v>1.2337928081257797E-2</v>
      </c>
      <c r="L201" s="3"/>
      <c r="M201" s="3"/>
      <c r="N201" s="3"/>
      <c r="O201" s="3"/>
      <c r="P201" s="3"/>
      <c r="Q201" s="3"/>
      <c r="R201" s="3"/>
      <c r="S201" s="3"/>
      <c r="T201" s="3"/>
    </row>
    <row r="202" spans="9:20" x14ac:dyDescent="0.25">
      <c r="I202" s="4">
        <v>94.193107985854098</v>
      </c>
      <c r="J202" s="4">
        <v>1.1864931846344486E-2</v>
      </c>
      <c r="K202" s="3">
        <f t="shared" si="10"/>
        <v>1.187582614992359E-2</v>
      </c>
      <c r="L202" s="3"/>
      <c r="M202" s="3"/>
      <c r="N202" s="3"/>
      <c r="O202" s="3"/>
      <c r="P202" s="3"/>
      <c r="Q202" s="3"/>
      <c r="R202" s="3"/>
      <c r="S202" s="3"/>
      <c r="T202" s="3"/>
    </row>
    <row r="203" spans="9:20" x14ac:dyDescent="0.25">
      <c r="I203" s="4">
        <v>94.612879348630642</v>
      </c>
      <c r="J203" s="4">
        <v>1.1420900454357704E-2</v>
      </c>
      <c r="K203" s="3">
        <f t="shared" si="10"/>
        <v>1.1424824857270151E-2</v>
      </c>
      <c r="L203" s="3"/>
      <c r="M203" s="3"/>
      <c r="N203" s="3"/>
      <c r="O203" s="3"/>
      <c r="P203" s="3"/>
      <c r="Q203" s="3"/>
      <c r="R203" s="3"/>
      <c r="S203" s="3"/>
      <c r="T203" s="3"/>
    </row>
    <row r="204" spans="9:20" x14ac:dyDescent="0.25">
      <c r="I204" s="4">
        <v>95.032650711407186</v>
      </c>
      <c r="J204" s="4">
        <v>1.0987195373812472E-2</v>
      </c>
      <c r="K204" s="3">
        <f t="shared" si="10"/>
        <v>1.0984983110335321E-2</v>
      </c>
      <c r="L204" s="3"/>
      <c r="M204" s="3"/>
      <c r="N204" s="3"/>
      <c r="O204" s="3"/>
      <c r="P204" s="3"/>
      <c r="Q204" s="3"/>
      <c r="R204" s="3"/>
      <c r="S204" s="3"/>
      <c r="T204" s="3"/>
    </row>
    <row r="205" spans="9:20" x14ac:dyDescent="0.25">
      <c r="I205" s="4">
        <v>95.445184636894481</v>
      </c>
      <c r="J205" s="4">
        <v>1.0532837670384139E-2</v>
      </c>
      <c r="K205" s="3">
        <f t="shared" si="10"/>
        <v>1.0563635130224592E-2</v>
      </c>
      <c r="L205" s="3"/>
      <c r="M205" s="3"/>
      <c r="N205" s="3"/>
      <c r="O205" s="3"/>
      <c r="P205" s="3"/>
      <c r="Q205" s="3"/>
      <c r="R205" s="3"/>
      <c r="S205" s="3"/>
      <c r="T205" s="3"/>
    </row>
    <row r="206" spans="9:20" x14ac:dyDescent="0.25">
      <c r="I206" s="4">
        <v>95.857718562381777</v>
      </c>
      <c r="J206" s="4">
        <v>1.0078479966955801E-2</v>
      </c>
      <c r="K206" s="3">
        <f t="shared" si="10"/>
        <v>1.015312135682042E-2</v>
      </c>
      <c r="L206" s="3"/>
      <c r="M206" s="3"/>
      <c r="N206" s="3"/>
      <c r="O206" s="3"/>
      <c r="P206" s="3"/>
      <c r="Q206" s="3"/>
      <c r="R206" s="3"/>
      <c r="S206" s="3"/>
      <c r="T206" s="3"/>
    </row>
    <row r="207" spans="9:20" x14ac:dyDescent="0.25">
      <c r="I207" s="4">
        <v>96.284727362447569</v>
      </c>
      <c r="J207" s="4">
        <v>9.655101197852128E-3</v>
      </c>
      <c r="K207" s="3">
        <f t="shared" si="10"/>
        <v>9.7396157786342787E-3</v>
      </c>
      <c r="L207" s="3"/>
      <c r="M207" s="3"/>
      <c r="N207" s="3"/>
      <c r="O207" s="3"/>
      <c r="P207" s="3"/>
      <c r="Q207" s="3"/>
      <c r="R207" s="3"/>
      <c r="S207" s="3"/>
      <c r="T207" s="3"/>
    </row>
    <row r="208" spans="9:20" x14ac:dyDescent="0.25">
      <c r="I208" s="4">
        <v>96.726211037091872</v>
      </c>
      <c r="J208" s="4">
        <v>9.2627013630731097E-3</v>
      </c>
      <c r="K208" s="3">
        <f t="shared" si="10"/>
        <v>9.3242801298905401E-3</v>
      </c>
      <c r="L208" s="3"/>
      <c r="M208" s="3"/>
      <c r="N208" s="3"/>
      <c r="O208" s="3"/>
      <c r="P208" s="3"/>
      <c r="Q208" s="3"/>
      <c r="R208" s="3"/>
      <c r="S208" s="3"/>
      <c r="T208" s="3"/>
    </row>
    <row r="209" spans="9:20" x14ac:dyDescent="0.25">
      <c r="I209" s="4">
        <v>97.167694711736161</v>
      </c>
      <c r="J209" s="4">
        <v>8.8703015282940931E-3</v>
      </c>
      <c r="K209" s="3">
        <f t="shared" si="10"/>
        <v>8.9212948103193045E-3</v>
      </c>
      <c r="L209" s="3"/>
      <c r="M209" s="3"/>
      <c r="N209" s="3"/>
      <c r="O209" s="3"/>
      <c r="P209" s="3"/>
      <c r="Q209" s="3"/>
      <c r="R209" s="3"/>
      <c r="S209" s="3"/>
      <c r="T209" s="3"/>
    </row>
    <row r="210" spans="9:20" x14ac:dyDescent="0.25">
      <c r="I210" s="4">
        <v>97.601940949091201</v>
      </c>
      <c r="J210" s="4">
        <v>8.4779016935150765E-3</v>
      </c>
      <c r="K210" s="3">
        <f t="shared" si="10"/>
        <v>8.5369057948375127E-3</v>
      </c>
      <c r="L210" s="3"/>
      <c r="M210" s="3"/>
      <c r="N210" s="3"/>
      <c r="O210" s="3"/>
      <c r="P210" s="3"/>
      <c r="Q210" s="3"/>
      <c r="R210" s="3"/>
      <c r="S210" s="3"/>
      <c r="T210" s="3"/>
    </row>
    <row r="211" spans="9:20" x14ac:dyDescent="0.25">
      <c r="I211" s="4">
        <v>98.043424623735504</v>
      </c>
      <c r="J211" s="4">
        <v>8.0958281701776127E-3</v>
      </c>
      <c r="K211" s="3">
        <f t="shared" si="10"/>
        <v>8.1582221294220162E-3</v>
      </c>
      <c r="L211" s="3"/>
      <c r="M211" s="3"/>
      <c r="N211" s="3"/>
      <c r="O211" s="3"/>
      <c r="P211" s="3"/>
      <c r="Q211" s="3"/>
      <c r="R211" s="3"/>
      <c r="S211" s="3"/>
      <c r="T211" s="3"/>
    </row>
    <row r="212" spans="9:20" x14ac:dyDescent="0.25">
      <c r="I212" s="4">
        <v>98.492145735669055</v>
      </c>
      <c r="J212" s="4">
        <v>7.7240809582817026E-3</v>
      </c>
      <c r="K212" s="3">
        <f t="shared" si="10"/>
        <v>7.7857449099217896E-3</v>
      </c>
      <c r="L212" s="3"/>
      <c r="M212" s="3"/>
      <c r="N212" s="3"/>
      <c r="O212" s="3"/>
      <c r="P212" s="3"/>
      <c r="Q212" s="3"/>
      <c r="R212" s="3"/>
      <c r="S212" s="3"/>
      <c r="T212" s="3"/>
    </row>
    <row r="213" spans="9:20" x14ac:dyDescent="0.25">
      <c r="I213" s="4">
        <v>98.955341722181103</v>
      </c>
      <c r="J213" s="4">
        <v>7.3833126807104511E-3</v>
      </c>
      <c r="K213" s="3">
        <f t="shared" si="10"/>
        <v>7.4142531442175467E-3</v>
      </c>
      <c r="L213" s="3"/>
      <c r="M213" s="3"/>
      <c r="N213" s="3"/>
      <c r="O213" s="3"/>
      <c r="P213" s="3"/>
      <c r="Q213" s="3"/>
      <c r="R213" s="3"/>
      <c r="S213" s="3"/>
      <c r="T213" s="3"/>
    </row>
    <row r="214" spans="9:20" x14ac:dyDescent="0.25">
      <c r="I214" s="4">
        <v>99.396825396825392</v>
      </c>
      <c r="J214" s="4">
        <v>7.0012391573729855E-3</v>
      </c>
      <c r="K214" s="3">
        <f t="shared" si="10"/>
        <v>7.0723315147175414E-3</v>
      </c>
      <c r="L214" s="3"/>
      <c r="M214" s="3"/>
      <c r="N214" s="3"/>
      <c r="O214" s="3"/>
      <c r="P214" s="3"/>
      <c r="Q214" s="3"/>
      <c r="R214" s="3"/>
      <c r="S214" s="3"/>
      <c r="T214" s="3"/>
    </row>
    <row r="215" spans="9:20" x14ac:dyDescent="0.25">
      <c r="I215" s="4">
        <v>99.765934698577198</v>
      </c>
      <c r="J215" s="4">
        <v>6.4849235852953322E-3</v>
      </c>
      <c r="K215" s="3">
        <f t="shared" si="10"/>
        <v>6.7954621104944837E-3</v>
      </c>
      <c r="L215" s="3"/>
      <c r="M215" s="3"/>
      <c r="N215" s="3"/>
      <c r="O215" s="3"/>
      <c r="P215" s="3"/>
      <c r="Q215" s="3"/>
      <c r="R215" s="3"/>
      <c r="S215" s="3"/>
      <c r="T215" s="3"/>
    </row>
  </sheetData>
  <mergeCells count="2">
    <mergeCell ref="G1:H1"/>
    <mergeCell ref="P1:Q1"/>
  </mergeCells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"/>
  <sheetViews>
    <sheetView topLeftCell="H1" workbookViewId="0">
      <selection activeCell="K5" sqref="K5"/>
    </sheetView>
  </sheetViews>
  <sheetFormatPr defaultRowHeight="14.4" x14ac:dyDescent="0.25"/>
  <cols>
    <col min="1" max="1" width="13.44140625" customWidth="1"/>
    <col min="9" max="14" width="8.88671875" style="23"/>
    <col min="15" max="15" width="8.88671875" style="5"/>
    <col min="16" max="16" width="8" style="8" customWidth="1"/>
    <col min="34" max="34" width="8.88671875" style="12"/>
  </cols>
  <sheetData>
    <row r="1" spans="1:46" s="5" customFormat="1" x14ac:dyDescent="0.25">
      <c r="A1" s="1" t="s">
        <v>1</v>
      </c>
      <c r="B1" s="7" t="s">
        <v>2</v>
      </c>
      <c r="C1" s="5" t="s">
        <v>3</v>
      </c>
      <c r="D1" s="5" t="s">
        <v>0</v>
      </c>
      <c r="E1" s="5" t="s">
        <v>4</v>
      </c>
      <c r="F1" s="5" t="s">
        <v>5</v>
      </c>
      <c r="G1" s="5" t="s">
        <v>13</v>
      </c>
      <c r="I1" s="26" t="s">
        <v>18</v>
      </c>
      <c r="J1" s="26"/>
      <c r="K1" s="26"/>
      <c r="L1" s="26"/>
      <c r="M1" s="26"/>
      <c r="N1" s="26"/>
      <c r="O1" s="26"/>
      <c r="P1" s="8" t="s">
        <v>15</v>
      </c>
      <c r="Q1" s="5" t="s">
        <v>14</v>
      </c>
      <c r="S1" s="26" t="s">
        <v>16</v>
      </c>
      <c r="T1" s="26"/>
      <c r="U1" s="26"/>
      <c r="V1" s="26"/>
      <c r="W1" s="26"/>
      <c r="Y1" s="12" t="s">
        <v>42</v>
      </c>
      <c r="Z1" s="12"/>
      <c r="AA1" s="26" t="s">
        <v>18</v>
      </c>
      <c r="AB1" s="26"/>
      <c r="AC1" s="26"/>
      <c r="AD1" s="26"/>
      <c r="AE1" s="26"/>
      <c r="AF1" s="26"/>
      <c r="AG1" s="26"/>
      <c r="AH1" s="18"/>
      <c r="AI1" s="8" t="s">
        <v>15</v>
      </c>
      <c r="AJ1" s="12" t="s">
        <v>14</v>
      </c>
      <c r="AK1" s="12"/>
      <c r="AL1" s="26" t="s">
        <v>16</v>
      </c>
      <c r="AM1" s="26"/>
      <c r="AN1" s="26"/>
      <c r="AO1" s="26"/>
      <c r="AP1" s="26"/>
    </row>
    <row r="2" spans="1:46" x14ac:dyDescent="0.25">
      <c r="A2" s="10">
        <v>43860</v>
      </c>
      <c r="B2" s="12" t="s">
        <v>20</v>
      </c>
      <c r="C2" s="12">
        <v>12.618181818181821</v>
      </c>
      <c r="D2" s="12">
        <v>68.221739130434784</v>
      </c>
      <c r="E2" s="12">
        <v>23.056521739130432</v>
      </c>
      <c r="F2" s="12">
        <v>1</v>
      </c>
      <c r="G2" s="12">
        <v>1</v>
      </c>
      <c r="I2" s="22">
        <v>0.198665362826279</v>
      </c>
      <c r="J2" s="22">
        <v>2.0650881454400399E-3</v>
      </c>
      <c r="K2" s="22">
        <v>0.43410817716271599</v>
      </c>
      <c r="L2" s="22">
        <v>52.311522872977697</v>
      </c>
      <c r="M2" s="22">
        <v>6.43290065401316E-2</v>
      </c>
      <c r="N2" s="22">
        <v>0.81203101827884505</v>
      </c>
      <c r="P2" s="8">
        <v>0.19866536282671701</v>
      </c>
      <c r="Q2">
        <v>1</v>
      </c>
      <c r="S2" s="12">
        <v>7976.8427006417696</v>
      </c>
      <c r="T2" s="12">
        <v>3767.2692779767099</v>
      </c>
      <c r="U2" s="12">
        <v>957.45084543329301</v>
      </c>
      <c r="V2" s="12">
        <v>0.20073045097171899</v>
      </c>
      <c r="W2" s="12">
        <v>6.43290065401316E-2</v>
      </c>
      <c r="Y2" s="12">
        <v>1</v>
      </c>
      <c r="AA2" s="12">
        <v>0</v>
      </c>
      <c r="AB2" s="12">
        <v>0.32161190678692803</v>
      </c>
      <c r="AC2" s="12">
        <v>0.12698593846747799</v>
      </c>
      <c r="AD2" s="12">
        <v>150.97375573503399</v>
      </c>
      <c r="AE2" s="2">
        <v>9.9778320247718595E-5</v>
      </c>
      <c r="AF2" s="12">
        <v>5.5737304694258798E-2</v>
      </c>
      <c r="AG2" s="12">
        <v>0.81199496587851805</v>
      </c>
      <c r="AI2" s="2">
        <v>1.7233981240580099E-9</v>
      </c>
      <c r="AL2" s="12">
        <v>1353909974.82337</v>
      </c>
      <c r="AM2" s="12">
        <v>58625.778619874</v>
      </c>
      <c r="AN2" s="12">
        <v>20485.781159500599</v>
      </c>
      <c r="AO2" s="12">
        <v>19426.8092680353</v>
      </c>
      <c r="AP2" s="12">
        <v>4997.8347436887898</v>
      </c>
      <c r="AQ2" s="12">
        <v>43647.9114293659</v>
      </c>
      <c r="AR2" s="12">
        <v>955.47788319843096</v>
      </c>
      <c r="AS2" s="2">
        <v>9.9778320247718595E-5</v>
      </c>
      <c r="AT2" s="12">
        <v>5.5737304694258798E-2</v>
      </c>
    </row>
    <row r="3" spans="1:46" x14ac:dyDescent="0.25">
      <c r="A3" s="10">
        <v>43861</v>
      </c>
      <c r="B3" s="12" t="s">
        <v>20</v>
      </c>
      <c r="C3" s="12">
        <v>13.03181818181818</v>
      </c>
      <c r="D3" s="12">
        <v>68.056521739130432</v>
      </c>
      <c r="E3" s="12">
        <v>22.81304347826087</v>
      </c>
      <c r="F3" s="12">
        <v>0</v>
      </c>
      <c r="G3" s="12">
        <v>0.134336356286585</v>
      </c>
      <c r="I3" s="23">
        <v>0.15286494712821</v>
      </c>
      <c r="J3" s="23">
        <v>3.1012485720467399E-3</v>
      </c>
      <c r="K3" s="23">
        <v>0.49638435677106502</v>
      </c>
      <c r="L3" s="23">
        <v>24.934304676240401</v>
      </c>
      <c r="M3" s="23">
        <v>1.99738991449857E-2</v>
      </c>
      <c r="N3" s="23">
        <v>0.81200038099931204</v>
      </c>
      <c r="P3" s="8">
        <v>0.19866536282695499</v>
      </c>
      <c r="Q3">
        <v>2</v>
      </c>
      <c r="Y3" s="12">
        <v>5.5737304694258798E-2</v>
      </c>
      <c r="AA3" s="12">
        <v>0</v>
      </c>
      <c r="AB3" s="12">
        <v>0.98508213414114998</v>
      </c>
      <c r="AC3" s="12">
        <v>0.128601779469351</v>
      </c>
      <c r="AD3" s="12">
        <v>155.89409904098801</v>
      </c>
      <c r="AE3" s="2">
        <v>3.9200539081500099E-5</v>
      </c>
      <c r="AF3" s="12">
        <v>3.9687284553127401E-2</v>
      </c>
      <c r="AG3" s="12">
        <v>0.81198317998161396</v>
      </c>
      <c r="AI3" s="2">
        <v>1.9567480419787102E-9</v>
      </c>
    </row>
    <row r="4" spans="1:46" x14ac:dyDescent="0.25">
      <c r="A4" s="10">
        <v>43862</v>
      </c>
      <c r="B4" s="12" t="s">
        <v>20</v>
      </c>
      <c r="C4" s="12">
        <v>13.18181818181818</v>
      </c>
      <c r="D4" s="12">
        <v>64.947826086956525</v>
      </c>
      <c r="E4" s="12">
        <v>22.786956521739121</v>
      </c>
      <c r="F4" s="12">
        <v>0</v>
      </c>
      <c r="G4" s="12">
        <v>0.152382612907211</v>
      </c>
      <c r="I4" s="23">
        <v>0.19820295499306401</v>
      </c>
      <c r="J4" s="23">
        <v>3.2353437711735199E-3</v>
      </c>
      <c r="K4" s="23">
        <v>4.9999680933754398</v>
      </c>
      <c r="L4" s="23">
        <v>33.089862377005801</v>
      </c>
      <c r="M4" s="23">
        <v>6.5049102226098401E-2</v>
      </c>
      <c r="N4" s="23">
        <v>0.812000003668093</v>
      </c>
      <c r="P4" s="8">
        <v>0.198665362827322</v>
      </c>
      <c r="Q4" s="5">
        <v>3</v>
      </c>
      <c r="Y4" s="12">
        <v>4.7110284673681502E-2</v>
      </c>
      <c r="AA4" s="12">
        <v>0</v>
      </c>
      <c r="AB4" s="12">
        <v>0.45072722574584301</v>
      </c>
      <c r="AC4" s="12">
        <v>0.14104466258547299</v>
      </c>
      <c r="AD4" s="12">
        <v>132.22692653037501</v>
      </c>
      <c r="AE4" s="2">
        <v>7.7390972993125797E-5</v>
      </c>
      <c r="AF4" s="12">
        <v>1.00028312206268E-2</v>
      </c>
      <c r="AG4" s="12">
        <v>0.80900205230084699</v>
      </c>
      <c r="AI4" s="2">
        <v>2.2216937839039201E-9</v>
      </c>
    </row>
    <row r="5" spans="1:46" x14ac:dyDescent="0.25">
      <c r="A5" s="10">
        <v>43863</v>
      </c>
      <c r="B5" s="12" t="s">
        <v>20</v>
      </c>
      <c r="C5" s="12">
        <v>11.922727272727281</v>
      </c>
      <c r="D5" s="12">
        <v>65.930434782608685</v>
      </c>
      <c r="E5" s="12">
        <v>22.34782608695652</v>
      </c>
      <c r="F5" s="12">
        <v>1</v>
      </c>
      <c r="G5" s="12">
        <v>0.17285313788710399</v>
      </c>
      <c r="I5" s="23">
        <v>0.154698527157627</v>
      </c>
      <c r="J5" s="23">
        <v>0.17999441711997499</v>
      </c>
      <c r="K5" s="23">
        <v>4.4795837288708604</v>
      </c>
      <c r="L5" s="23">
        <v>78.731147992569205</v>
      </c>
      <c r="M5" s="23">
        <v>1.9714945445569301E-2</v>
      </c>
      <c r="N5" s="23">
        <v>0.81198302947351397</v>
      </c>
      <c r="P5" s="8">
        <v>0.19866536282788899</v>
      </c>
      <c r="Q5" s="5">
        <v>4</v>
      </c>
      <c r="Y5" s="12">
        <v>5.2347378412667102E-2</v>
      </c>
      <c r="AA5" s="2">
        <v>3.7651940654193099E-7</v>
      </c>
      <c r="AB5" s="12">
        <v>0.384126608650663</v>
      </c>
      <c r="AC5" s="12">
        <v>0.14549189309253899</v>
      </c>
      <c r="AD5" s="12">
        <v>129.110672767431</v>
      </c>
      <c r="AE5" s="2">
        <v>1.3793587822434699E-6</v>
      </c>
      <c r="AF5" s="12">
        <v>0.01</v>
      </c>
      <c r="AG5" s="12">
        <v>0.80513897466156004</v>
      </c>
      <c r="AI5" s="2">
        <v>2.5225134575299799E-9</v>
      </c>
    </row>
    <row r="6" spans="1:46" x14ac:dyDescent="0.25">
      <c r="A6" s="10">
        <v>43864</v>
      </c>
      <c r="B6" s="12" t="s">
        <v>20</v>
      </c>
      <c r="C6" s="12">
        <v>13.47727272727272</v>
      </c>
      <c r="D6" s="12">
        <v>64.065217391304344</v>
      </c>
      <c r="E6" s="12">
        <v>22.673913043478262</v>
      </c>
      <c r="F6" s="12">
        <v>1</v>
      </c>
      <c r="G6" s="12">
        <v>0.196073598604492</v>
      </c>
      <c r="I6" s="23">
        <v>0.16103858281234401</v>
      </c>
      <c r="J6" s="23">
        <v>4.6193306818289398E-2</v>
      </c>
      <c r="K6" s="23">
        <v>2.3431776992110098</v>
      </c>
      <c r="L6" s="23">
        <v>86.750449330058899</v>
      </c>
      <c r="M6" s="23">
        <v>2.6055124906938301E-2</v>
      </c>
      <c r="N6" s="23">
        <v>0.81198302946798195</v>
      </c>
      <c r="P6" s="8">
        <v>0.19866536282876401</v>
      </c>
      <c r="Q6" s="5">
        <v>5</v>
      </c>
      <c r="Y6" s="12">
        <v>6.8590060919475004E-2</v>
      </c>
      <c r="AA6" s="2">
        <v>4.4703483581543002E-8</v>
      </c>
      <c r="AB6" s="12">
        <v>0.34634270771484399</v>
      </c>
      <c r="AC6" s="12">
        <v>0.15228432004506301</v>
      </c>
      <c r="AD6" s="12">
        <v>134.829743535131</v>
      </c>
      <c r="AE6" s="2">
        <v>4.2855425813317002E-5</v>
      </c>
      <c r="AF6" s="12">
        <v>4.2485742598966703E-2</v>
      </c>
      <c r="AG6" s="12">
        <v>0.80320518117985995</v>
      </c>
      <c r="AI6" s="2">
        <v>2.8640644308023898E-9</v>
      </c>
    </row>
    <row r="7" spans="1:46" x14ac:dyDescent="0.25">
      <c r="A7" s="10">
        <v>43865</v>
      </c>
      <c r="B7" s="12" t="s">
        <v>20</v>
      </c>
      <c r="C7" s="12">
        <v>14.368181818181821</v>
      </c>
      <c r="D7" s="12">
        <v>62.839130434782597</v>
      </c>
      <c r="E7" s="12">
        <v>23.278260869565219</v>
      </c>
      <c r="F7" s="12">
        <v>0</v>
      </c>
      <c r="G7" s="12">
        <v>0.22241341140669699</v>
      </c>
      <c r="I7" s="23">
        <v>0.19046744590012701</v>
      </c>
      <c r="J7" s="23">
        <v>1.5866824547248199E-3</v>
      </c>
      <c r="K7" s="23">
        <v>4.7906385275337202</v>
      </c>
      <c r="L7" s="23">
        <v>77.679015498343801</v>
      </c>
      <c r="M7" s="23">
        <v>5.5484022569629199E-2</v>
      </c>
      <c r="N7" s="23">
        <v>0.81198302944220702</v>
      </c>
      <c r="P7" s="8">
        <v>0.19866536283011399</v>
      </c>
      <c r="Q7" s="5"/>
      <c r="Y7" s="12">
        <v>9.3788990378965306E-2</v>
      </c>
      <c r="AA7" s="2">
        <v>7.4214769441027797E-8</v>
      </c>
      <c r="AB7" s="12">
        <v>0.91591305538307399</v>
      </c>
      <c r="AC7" s="12">
        <v>0.110639812236977</v>
      </c>
      <c r="AD7" s="12">
        <v>168.090687036042</v>
      </c>
      <c r="AE7" s="2">
        <v>1.9867936975765102E-6</v>
      </c>
      <c r="AF7" s="12">
        <v>2.8321556278589101E-2</v>
      </c>
      <c r="AG7" s="12">
        <v>0.80082726603848298</v>
      </c>
      <c r="AI7" s="2">
        <v>3.2518617643531099E-9</v>
      </c>
    </row>
    <row r="8" spans="1:46" x14ac:dyDescent="0.25">
      <c r="A8" s="10">
        <v>43866</v>
      </c>
      <c r="B8" s="12" t="s">
        <v>20</v>
      </c>
      <c r="C8" s="12">
        <v>13.890909090909091</v>
      </c>
      <c r="D8" s="12">
        <v>63.382608695652188</v>
      </c>
      <c r="E8" s="12">
        <v>22.986956521739131</v>
      </c>
      <c r="F8" s="12">
        <v>0</v>
      </c>
      <c r="G8" s="12">
        <v>0.25229161868733302</v>
      </c>
      <c r="I8" s="23">
        <v>0.16377317426605301</v>
      </c>
      <c r="J8" s="23">
        <v>0.124852465851371</v>
      </c>
      <c r="K8" s="23">
        <v>4.0569773347953904</v>
      </c>
      <c r="L8" s="23">
        <v>79.442375670505399</v>
      </c>
      <c r="M8" s="23">
        <v>2.8789760197653901E-2</v>
      </c>
      <c r="N8" s="23">
        <v>0.81198302943350498</v>
      </c>
      <c r="P8" s="8">
        <v>0.19866536283219899</v>
      </c>
      <c r="Q8" s="5"/>
      <c r="Y8" s="12">
        <v>0.12653934323194499</v>
      </c>
      <c r="AA8" s="2">
        <v>1.4791935498692499E-7</v>
      </c>
      <c r="AB8" s="12">
        <v>0.81916182882259603</v>
      </c>
      <c r="AC8" s="12">
        <v>0.15618940071495199</v>
      </c>
      <c r="AD8" s="12">
        <v>129.23427350499301</v>
      </c>
      <c r="AE8" s="2">
        <v>3.7034303022926302E-5</v>
      </c>
      <c r="AF8" s="12">
        <v>1.00023544652936E-2</v>
      </c>
      <c r="AG8" s="12">
        <v>0.80067512061490698</v>
      </c>
      <c r="AI8" s="2">
        <v>3.6921672637695E-9</v>
      </c>
    </row>
    <row r="9" spans="1:46" x14ac:dyDescent="0.25">
      <c r="A9" s="10">
        <v>43867</v>
      </c>
      <c r="B9" s="12" t="s">
        <v>20</v>
      </c>
      <c r="C9" s="12">
        <v>12.70454545454546</v>
      </c>
      <c r="D9" s="12">
        <v>62.895652173913042</v>
      </c>
      <c r="E9" s="12">
        <v>22.678260869565211</v>
      </c>
      <c r="F9" s="12">
        <v>0</v>
      </c>
      <c r="G9" s="12">
        <v>0.28618355546873198</v>
      </c>
      <c r="I9" s="23">
        <v>0.22907828385784501</v>
      </c>
      <c r="J9" s="23">
        <v>3.2677921952611003E-2</v>
      </c>
      <c r="K9" s="23">
        <v>4.5545182078561997</v>
      </c>
      <c r="L9" s="23">
        <v>80.228667872926707</v>
      </c>
      <c r="M9" s="23">
        <v>9.4094912073813999E-2</v>
      </c>
      <c r="N9" s="23">
        <v>0.81198302938413702</v>
      </c>
      <c r="P9" s="8">
        <v>0.198665362835417</v>
      </c>
      <c r="Q9" s="5"/>
      <c r="Y9" s="12">
        <v>0.16595342784424</v>
      </c>
      <c r="AA9" s="2">
        <v>9.2572943899416103E-7</v>
      </c>
      <c r="AB9" s="12">
        <v>0.99999763243644801</v>
      </c>
      <c r="AC9" s="12">
        <v>0.128541454122414</v>
      </c>
      <c r="AD9" s="12">
        <v>145.973100269528</v>
      </c>
      <c r="AE9" s="12">
        <v>0</v>
      </c>
      <c r="AF9" s="12">
        <v>1.00000862900823E-2</v>
      </c>
      <c r="AG9" s="12">
        <v>0.78857008651831295</v>
      </c>
      <c r="AI9" s="2">
        <v>4.1920905896305998E-9</v>
      </c>
    </row>
    <row r="10" spans="1:46" x14ac:dyDescent="0.25">
      <c r="A10" s="10">
        <v>43868</v>
      </c>
      <c r="B10" s="12" t="s">
        <v>20</v>
      </c>
      <c r="C10" s="12">
        <v>12.859090909090909</v>
      </c>
      <c r="D10" s="12">
        <v>62.72608695652174</v>
      </c>
      <c r="E10" s="12">
        <v>22.61304347826087</v>
      </c>
      <c r="F10" s="12">
        <v>0</v>
      </c>
      <c r="G10" s="12">
        <v>0.324628411548887</v>
      </c>
      <c r="I10" s="23">
        <v>0.20356247930512</v>
      </c>
      <c r="J10" s="23">
        <v>6.4431095277008396E-2</v>
      </c>
      <c r="K10" s="23">
        <v>4.9038884736575996</v>
      </c>
      <c r="L10" s="23">
        <v>78.398020817698594</v>
      </c>
      <c r="M10" s="23">
        <v>6.8579179144048902E-2</v>
      </c>
      <c r="N10" s="23">
        <v>0.81198302926441801</v>
      </c>
      <c r="P10" s="8">
        <v>0.198665362840384</v>
      </c>
      <c r="Q10" s="5"/>
      <c r="Y10" s="12">
        <v>0.21156310945189799</v>
      </c>
      <c r="AA10" s="2">
        <v>3.5762786865234401E-7</v>
      </c>
      <c r="AB10" s="12">
        <v>0.932861328125</v>
      </c>
      <c r="AC10" s="12">
        <v>0.17327376390152599</v>
      </c>
      <c r="AD10" s="12">
        <v>124.298062741493</v>
      </c>
      <c r="AE10" s="2">
        <v>9.9956989288330105E-5</v>
      </c>
      <c r="AF10" s="12">
        <v>1.1448399091396401E-2</v>
      </c>
      <c r="AG10" s="12">
        <v>0.78803781404134299</v>
      </c>
      <c r="AI10" s="2">
        <v>4.75970405794371E-9</v>
      </c>
    </row>
    <row r="11" spans="1:46" x14ac:dyDescent="0.25">
      <c r="A11" s="10">
        <v>43869</v>
      </c>
      <c r="B11" s="12" t="s">
        <v>20</v>
      </c>
      <c r="C11" s="12">
        <v>12.4</v>
      </c>
      <c r="D11" s="12">
        <v>63.647826086956528</v>
      </c>
      <c r="E11" s="12">
        <v>22.747826086956529</v>
      </c>
      <c r="F11" s="12">
        <v>0</v>
      </c>
      <c r="G11" s="12">
        <v>0.36823780951990698</v>
      </c>
      <c r="I11" s="23">
        <v>0.20087302132586199</v>
      </c>
      <c r="J11" s="23">
        <v>0.75823563520474802</v>
      </c>
      <c r="K11" s="23">
        <v>2.2284253638722</v>
      </c>
      <c r="L11" s="23">
        <v>89.656929591843905</v>
      </c>
      <c r="M11" s="23">
        <v>6.5889271055552007E-2</v>
      </c>
      <c r="N11" s="23">
        <v>0.81198302926298804</v>
      </c>
      <c r="P11" s="8">
        <v>0.198665362848052</v>
      </c>
      <c r="Q11" s="5"/>
      <c r="Y11" s="12">
        <v>0.263246138472782</v>
      </c>
      <c r="AA11" s="2">
        <v>2.9802322387695302E-7</v>
      </c>
      <c r="AB11" s="12">
        <v>0.38576872216118002</v>
      </c>
      <c r="AC11" s="12">
        <v>0.17849422855790001</v>
      </c>
      <c r="AD11" s="12">
        <v>119.645102311003</v>
      </c>
      <c r="AE11" s="2">
        <v>9.8035277767341306E-5</v>
      </c>
      <c r="AF11" s="12">
        <v>1.6632744427000599E-2</v>
      </c>
      <c r="AG11" s="12">
        <v>0.78359419095909899</v>
      </c>
      <c r="AI11" s="2">
        <v>5.4041729846750098E-9</v>
      </c>
    </row>
    <row r="12" spans="1:46" x14ac:dyDescent="0.25">
      <c r="A12" s="10">
        <v>43870</v>
      </c>
      <c r="B12" s="12" t="s">
        <v>20</v>
      </c>
      <c r="C12" s="12">
        <v>13.063636363636361</v>
      </c>
      <c r="D12" s="12">
        <v>73.078260869565213</v>
      </c>
      <c r="E12" s="12">
        <v>20.49565217391304</v>
      </c>
      <c r="F12" s="12">
        <v>0</v>
      </c>
      <c r="G12" s="12">
        <v>0.41770553512663899</v>
      </c>
      <c r="I12" s="23">
        <v>0.138490227870007</v>
      </c>
      <c r="J12" s="23">
        <v>0.27546261331625399</v>
      </c>
      <c r="K12" s="23">
        <v>4.7674157797480898</v>
      </c>
      <c r="L12" s="23">
        <v>98.698639180367095</v>
      </c>
      <c r="M12" s="23">
        <v>3.5069341843201899E-3</v>
      </c>
      <c r="N12" s="23">
        <v>0.81198302925135701</v>
      </c>
      <c r="P12" s="8">
        <v>0.19866536285988701</v>
      </c>
      <c r="Q12" s="5"/>
      <c r="Y12" s="12">
        <v>0.321171725152053</v>
      </c>
      <c r="AA12" s="2">
        <v>5.3644180297851605E-7</v>
      </c>
      <c r="AB12" s="12">
        <v>4.7759075796088898E-3</v>
      </c>
      <c r="AC12" s="12">
        <v>0.18589800647419499</v>
      </c>
      <c r="AD12" s="12">
        <v>91.012666420071596</v>
      </c>
      <c r="AE12" s="2">
        <v>7.3786542657428697E-6</v>
      </c>
      <c r="AF12" s="12">
        <v>1.00717342050576E-2</v>
      </c>
      <c r="AG12" s="12">
        <v>0.77781802274350298</v>
      </c>
      <c r="AI12" s="2">
        <v>6.1359036790586202E-9</v>
      </c>
    </row>
    <row r="13" spans="1:46" x14ac:dyDescent="0.25">
      <c r="A13" s="10">
        <v>43871</v>
      </c>
      <c r="B13" s="12" t="s">
        <v>20</v>
      </c>
      <c r="C13" s="12">
        <v>14.428571428571431</v>
      </c>
      <c r="D13" s="12">
        <v>55.3</v>
      </c>
      <c r="E13" s="12">
        <v>32</v>
      </c>
      <c r="F13" s="12">
        <v>0</v>
      </c>
      <c r="G13" s="12">
        <v>0.473818574766947</v>
      </c>
      <c r="I13" s="23">
        <v>0.191116314479022</v>
      </c>
      <c r="J13" s="23">
        <v>0.87468454144034702</v>
      </c>
      <c r="K13" s="23">
        <v>1.95737055139347</v>
      </c>
      <c r="L13" s="23">
        <v>96.864495846830394</v>
      </c>
      <c r="M13" s="23">
        <v>5.6132548460442702E-2</v>
      </c>
      <c r="N13" s="23">
        <v>0.81198302923047505</v>
      </c>
      <c r="P13" s="8">
        <v>0.198665362878156</v>
      </c>
      <c r="Q13" s="5"/>
      <c r="Y13" s="12">
        <v>0.38576170794461601</v>
      </c>
      <c r="AA13" s="2">
        <v>1.4384431480385401E-6</v>
      </c>
      <c r="AB13" s="12">
        <v>0.99999747142511497</v>
      </c>
      <c r="AC13" s="12">
        <v>0.12945169935985201</v>
      </c>
      <c r="AD13" s="12">
        <v>145.740891738302</v>
      </c>
      <c r="AE13" s="2">
        <v>1.75328857226683E-6</v>
      </c>
      <c r="AF13" s="12">
        <v>1.00028567605451E-2</v>
      </c>
      <c r="AG13" s="12">
        <v>0.76230606637947596</v>
      </c>
      <c r="AI13" s="2">
        <v>6.9667114753453602E-9</v>
      </c>
    </row>
    <row r="14" spans="1:46" x14ac:dyDescent="0.25">
      <c r="A14" s="10">
        <v>43872</v>
      </c>
      <c r="B14" s="12" t="s">
        <v>20</v>
      </c>
      <c r="C14" s="12">
        <v>15.540909090909089</v>
      </c>
      <c r="D14" s="12">
        <v>64.05</v>
      </c>
      <c r="E14" s="12">
        <v>27.7</v>
      </c>
      <c r="F14" s="12">
        <v>0</v>
      </c>
      <c r="G14" s="12">
        <v>0.53746963573085005</v>
      </c>
      <c r="I14" s="23">
        <v>0.18817532942916901</v>
      </c>
      <c r="J14" s="23">
        <v>0.94479400834194605</v>
      </c>
      <c r="K14" s="23">
        <v>2.1080657567443399</v>
      </c>
      <c r="L14" s="23">
        <v>95.012463682439602</v>
      </c>
      <c r="M14" s="23">
        <v>5.3192058887439803E-2</v>
      </c>
      <c r="N14" s="23">
        <v>0.811983029201641</v>
      </c>
      <c r="P14" s="8">
        <v>0.198665362906356</v>
      </c>
      <c r="Q14" s="5"/>
      <c r="Y14" s="12">
        <v>0.45766447094254598</v>
      </c>
      <c r="AA14" s="2">
        <v>6.4343119854370901E-7</v>
      </c>
      <c r="AB14" s="12">
        <v>0.98860382874171404</v>
      </c>
      <c r="AC14" s="12">
        <v>9.4407034748840504E-2</v>
      </c>
      <c r="AD14" s="12">
        <v>177.196732828336</v>
      </c>
      <c r="AE14" s="2">
        <v>1.22388893686589E-5</v>
      </c>
      <c r="AF14" s="12">
        <v>1.0003576278686499E-2</v>
      </c>
      <c r="AG14" s="12">
        <v>0.75779329625287795</v>
      </c>
      <c r="AI14" s="2">
        <v>7.9100115162137902E-9</v>
      </c>
    </row>
    <row r="15" spans="1:46" x14ac:dyDescent="0.25">
      <c r="A15" s="10">
        <v>43873</v>
      </c>
      <c r="B15" s="12" t="s">
        <v>20</v>
      </c>
      <c r="C15" s="12">
        <v>15.88095238095239</v>
      </c>
      <c r="D15" s="12">
        <v>47.95</v>
      </c>
      <c r="E15" s="12">
        <v>22.2</v>
      </c>
      <c r="F15" s="12">
        <v>0</v>
      </c>
      <c r="G15" s="12">
        <v>0.60967134836523895</v>
      </c>
      <c r="I15" s="23">
        <v>0.163252346440343</v>
      </c>
      <c r="J15" s="23">
        <v>1.95894853331656E-2</v>
      </c>
      <c r="K15" s="23">
        <v>4.76431755864549</v>
      </c>
      <c r="L15" s="23">
        <v>80.448107212135596</v>
      </c>
      <c r="M15" s="23">
        <v>2.8268550116365102E-2</v>
      </c>
      <c r="N15" s="23">
        <v>0.81198302916173404</v>
      </c>
      <c r="P15" s="8">
        <v>0.19866536294988399</v>
      </c>
      <c r="Q15" s="5"/>
      <c r="Y15" s="12">
        <v>0.53773941717049401</v>
      </c>
      <c r="AA15" s="2">
        <v>7.1265327905578602E-7</v>
      </c>
      <c r="AB15" s="12">
        <v>0.41851253962753698</v>
      </c>
      <c r="AC15" s="12">
        <v>0.20581035088177799</v>
      </c>
      <c r="AD15" s="12">
        <v>110.564085109006</v>
      </c>
      <c r="AE15" s="2">
        <v>6.103515625E-5</v>
      </c>
      <c r="AF15" s="12">
        <v>1.08325576782227E-2</v>
      </c>
      <c r="AG15" s="12">
        <v>0.757594316527753</v>
      </c>
      <c r="AI15" s="2">
        <v>8.9810353684390106E-9</v>
      </c>
    </row>
    <row r="16" spans="1:46" x14ac:dyDescent="0.25">
      <c r="A16" s="10">
        <v>43874</v>
      </c>
      <c r="B16" s="12" t="s">
        <v>20</v>
      </c>
      <c r="C16" s="12">
        <v>15.62857142857143</v>
      </c>
      <c r="D16" s="12">
        <v>60.956521739130451</v>
      </c>
      <c r="E16" s="12">
        <v>25.204347826086959</v>
      </c>
      <c r="F16" s="12">
        <v>0</v>
      </c>
      <c r="G16" s="12">
        <v>0.69157237610959599</v>
      </c>
      <c r="I16" s="23">
        <v>0.161396751446892</v>
      </c>
      <c r="J16" s="23">
        <v>0.12608837739961501</v>
      </c>
      <c r="K16" s="23">
        <v>2.4472228837310102</v>
      </c>
      <c r="L16" s="23">
        <v>88.542596796338898</v>
      </c>
      <c r="M16" s="23">
        <v>2.6413504123809099E-2</v>
      </c>
      <c r="N16" s="23">
        <v>0.81198302914700105</v>
      </c>
      <c r="P16" s="8">
        <v>0.19866536301707399</v>
      </c>
      <c r="Q16" s="5"/>
      <c r="Y16" s="12">
        <v>0.62705033200239202</v>
      </c>
      <c r="AA16" s="2">
        <v>7.8401557612739502E-7</v>
      </c>
      <c r="AB16" s="12">
        <v>0.65400941224104303</v>
      </c>
      <c r="AC16" s="12">
        <v>0.23291093622106601</v>
      </c>
      <c r="AD16" s="12">
        <v>107.231532053658</v>
      </c>
      <c r="AE16" s="2">
        <v>9.7330468009145494E-5</v>
      </c>
      <c r="AF16" s="12">
        <v>1.11839315227482E-2</v>
      </c>
      <c r="AG16" s="12">
        <v>0.72909160920712102</v>
      </c>
      <c r="AI16" s="2">
        <v>1.0197076968529E-8</v>
      </c>
    </row>
    <row r="17" spans="1:35" x14ac:dyDescent="0.25">
      <c r="A17" s="10">
        <v>43875</v>
      </c>
      <c r="B17" s="12" t="s">
        <v>20</v>
      </c>
      <c r="C17" s="12">
        <v>13.709523809523811</v>
      </c>
      <c r="D17" s="12">
        <v>63.334782608695662</v>
      </c>
      <c r="E17" s="12">
        <v>25.173913043478262</v>
      </c>
      <c r="F17" s="12">
        <v>0</v>
      </c>
      <c r="G17" s="12">
        <v>0.78447568970215997</v>
      </c>
      <c r="I17" s="23">
        <v>0.223359401932161</v>
      </c>
      <c r="J17" s="23">
        <v>0.231569372315542</v>
      </c>
      <c r="K17" s="23">
        <v>2.41868429989665</v>
      </c>
      <c r="L17" s="23">
        <v>91.870522728955606</v>
      </c>
      <c r="M17" s="23">
        <v>8.8375567079835099E-2</v>
      </c>
      <c r="N17" s="23">
        <v>0.811983029062604</v>
      </c>
      <c r="P17" s="8">
        <v>0.198665363120788</v>
      </c>
      <c r="Q17" s="5"/>
      <c r="Y17" s="12">
        <v>0.726866400326319</v>
      </c>
      <c r="AA17" s="2">
        <v>1.53453543139115E-6</v>
      </c>
      <c r="AB17" s="12">
        <v>0.95449972135574102</v>
      </c>
      <c r="AC17" s="12">
        <v>0.23387353737712599</v>
      </c>
      <c r="AD17" s="12">
        <v>108.299016817878</v>
      </c>
      <c r="AE17" s="2">
        <v>5.6624412536621104E-7</v>
      </c>
      <c r="AF17" s="12">
        <v>1.0000357627868699E-2</v>
      </c>
      <c r="AG17" s="12">
        <v>0.72116816971720199</v>
      </c>
      <c r="AI17" s="2">
        <v>1.1577771869630599E-8</v>
      </c>
    </row>
    <row r="18" spans="1:35" x14ac:dyDescent="0.25">
      <c r="A18" s="10">
        <v>43876</v>
      </c>
      <c r="B18" s="12" t="s">
        <v>20</v>
      </c>
      <c r="C18" s="12">
        <v>16.004761904761899</v>
      </c>
      <c r="D18" s="12">
        <v>61.852173913043472</v>
      </c>
      <c r="E18" s="12">
        <v>25.15217391304348</v>
      </c>
      <c r="F18" s="12">
        <v>0</v>
      </c>
      <c r="G18" s="12">
        <v>0.88985929628849603</v>
      </c>
      <c r="I18" s="23">
        <v>0.17971935272356901</v>
      </c>
      <c r="J18" s="23">
        <v>2.0466422734690001E-2</v>
      </c>
      <c r="K18" s="23">
        <v>1.58316340426609</v>
      </c>
      <c r="L18" s="23">
        <v>93.485489327145899</v>
      </c>
      <c r="M18" s="23">
        <v>4.4736148425447798E-2</v>
      </c>
      <c r="N18" s="23">
        <v>0.81198302903314201</v>
      </c>
      <c r="P18" s="8">
        <v>0.198665363280879</v>
      </c>
      <c r="Q18" s="5"/>
      <c r="Y18" s="12">
        <v>0.83866999340728798</v>
      </c>
      <c r="AA18" s="2">
        <v>5.9604644775390599E-8</v>
      </c>
      <c r="AB18" s="12">
        <v>0.47344020701699402</v>
      </c>
      <c r="AC18" s="12">
        <v>0.23714791764759499</v>
      </c>
      <c r="AD18" s="12">
        <v>114.14518228073599</v>
      </c>
      <c r="AE18" s="2">
        <v>9.918212890625E-5</v>
      </c>
      <c r="AF18" s="12">
        <v>9.8325347900390603E-2</v>
      </c>
      <c r="AG18" s="12">
        <v>0.72087616996221504</v>
      </c>
      <c r="AI18" s="2">
        <v>1.31454142987241E-8</v>
      </c>
    </row>
    <row r="19" spans="1:35" x14ac:dyDescent="0.25">
      <c r="A19" s="10">
        <v>43877</v>
      </c>
      <c r="B19" s="12" t="s">
        <v>20</v>
      </c>
      <c r="C19" s="12">
        <v>16.957142857142859</v>
      </c>
      <c r="D19" s="12">
        <v>61.277272727272717</v>
      </c>
      <c r="E19" s="12">
        <v>25.252173913043482</v>
      </c>
      <c r="F19" s="12">
        <v>0</v>
      </c>
      <c r="G19" s="12">
        <v>1.00939975322424</v>
      </c>
      <c r="I19" s="23">
        <v>0.22432722391100399</v>
      </c>
      <c r="J19" s="23">
        <v>0.85653407967964201</v>
      </c>
      <c r="K19" s="23">
        <v>2.3076156505924801</v>
      </c>
      <c r="L19" s="23">
        <v>88.054920095248406</v>
      </c>
      <c r="M19" s="23">
        <v>8.93433143314597E-2</v>
      </c>
      <c r="N19" s="23">
        <v>0.81198302883288798</v>
      </c>
      <c r="P19" s="8">
        <v>0.19866536352799299</v>
      </c>
      <c r="Q19" s="5"/>
      <c r="Y19" s="12">
        <v>0.96417063366536204</v>
      </c>
      <c r="AA19" s="2">
        <v>8.7916851043701204E-7</v>
      </c>
      <c r="AB19" s="12">
        <v>0.81490325927734397</v>
      </c>
      <c r="AC19" s="12">
        <v>0.24253913504428301</v>
      </c>
      <c r="AD19" s="12">
        <v>106.29911444022</v>
      </c>
      <c r="AE19" s="2">
        <v>9.6321105957031304E-5</v>
      </c>
      <c r="AF19" s="12">
        <v>1.0771125860930099E-2</v>
      </c>
      <c r="AG19" s="12">
        <v>0.71880536849217203</v>
      </c>
      <c r="AI19" s="2">
        <v>1.4925317143648799E-8</v>
      </c>
    </row>
    <row r="20" spans="1:35" x14ac:dyDescent="0.25">
      <c r="A20" s="10">
        <v>43878</v>
      </c>
      <c r="B20" s="12" t="s">
        <v>20</v>
      </c>
      <c r="C20" s="12">
        <v>20.161904761904761</v>
      </c>
      <c r="D20" s="12">
        <v>62.904347826086948</v>
      </c>
      <c r="E20" s="12">
        <v>25.265217391304351</v>
      </c>
      <c r="F20" s="12">
        <v>0</v>
      </c>
      <c r="G20" s="12">
        <v>1.14499884067364</v>
      </c>
      <c r="I20" s="23">
        <v>0.16005037483726001</v>
      </c>
      <c r="J20" s="23">
        <v>0.25893430476161899</v>
      </c>
      <c r="K20" s="23">
        <v>2.3898346063157798</v>
      </c>
      <c r="L20" s="23">
        <v>92.978674006004496</v>
      </c>
      <c r="M20" s="23">
        <v>2.5066405406667502E-2</v>
      </c>
      <c r="N20" s="23">
        <v>0.81198302861325999</v>
      </c>
      <c r="P20" s="8">
        <v>0.19866536390943401</v>
      </c>
      <c r="Q20" s="5"/>
      <c r="Y20" s="12">
        <v>1.10532479159939</v>
      </c>
      <c r="AA20" s="2">
        <v>2.6124429324259098E-6</v>
      </c>
      <c r="AB20" s="12">
        <v>0.99971728953002204</v>
      </c>
      <c r="AC20" s="12">
        <v>0.102338007824813</v>
      </c>
      <c r="AD20" s="12">
        <v>170.19503577781299</v>
      </c>
      <c r="AE20" s="2">
        <v>8.2080582561328401E-8</v>
      </c>
      <c r="AF20" s="12">
        <v>1.0001171192881299E-2</v>
      </c>
      <c r="AG20" s="12">
        <v>0.61132932434587395</v>
      </c>
      <c r="AI20" s="2">
        <v>1.69462206826899E-8</v>
      </c>
    </row>
    <row r="21" spans="1:35" x14ac:dyDescent="0.25">
      <c r="A21" s="10">
        <v>43879</v>
      </c>
      <c r="B21" s="12" t="s">
        <v>20</v>
      </c>
      <c r="C21" s="12">
        <v>17.209523809523809</v>
      </c>
      <c r="D21" s="12">
        <v>63.169565217391309</v>
      </c>
      <c r="E21" s="12">
        <v>25.986956521739131</v>
      </c>
      <c r="F21" s="12">
        <v>0</v>
      </c>
      <c r="G21" s="12">
        <v>1.29881381737298</v>
      </c>
      <c r="I21" s="23">
        <v>0.158498340429404</v>
      </c>
      <c r="J21" s="23">
        <v>0.216106748794133</v>
      </c>
      <c r="K21" s="23">
        <v>2.5651125007512201</v>
      </c>
      <c r="L21" s="23">
        <v>86.977441233493096</v>
      </c>
      <c r="M21" s="23">
        <v>2.35153138637543E-2</v>
      </c>
      <c r="N21" s="23">
        <v>0.811983028389202</v>
      </c>
      <c r="P21" s="8">
        <v>0.198665364498222</v>
      </c>
      <c r="Q21" s="5"/>
      <c r="Y21" s="12">
        <v>1.2643613801092599</v>
      </c>
      <c r="AA21" s="2">
        <v>1.9073486328125E-6</v>
      </c>
      <c r="AB21" s="12">
        <v>8.9370545947604595E-3</v>
      </c>
      <c r="AC21" s="12">
        <v>0.48035937468151801</v>
      </c>
      <c r="AD21" s="12">
        <v>76.970275915991706</v>
      </c>
      <c r="AE21" s="2">
        <v>5.4378064458127102E-5</v>
      </c>
      <c r="AF21" s="12">
        <v>1.0392741804382001E-2</v>
      </c>
      <c r="AG21" s="12">
        <v>0.51046560460083801</v>
      </c>
      <c r="AI21" s="2">
        <v>1.92407566565042E-8</v>
      </c>
    </row>
    <row r="22" spans="1:35" x14ac:dyDescent="0.25">
      <c r="A22" s="10">
        <v>43880</v>
      </c>
      <c r="B22" s="12" t="s">
        <v>20</v>
      </c>
      <c r="C22" s="12">
        <v>16.072727272727281</v>
      </c>
      <c r="D22" s="12">
        <v>61.660869565217403</v>
      </c>
      <c r="E22" s="12">
        <v>25.947826086956521</v>
      </c>
      <c r="F22" s="12">
        <v>0</v>
      </c>
      <c r="G22" s="12">
        <v>1.47329174095712</v>
      </c>
      <c r="I22" s="23">
        <v>0.16182581646788399</v>
      </c>
      <c r="J22" s="23">
        <v>4.2001926435326402E-2</v>
      </c>
      <c r="K22" s="23">
        <v>3.02351124731952</v>
      </c>
      <c r="L22" s="23">
        <v>83.048185970364003</v>
      </c>
      <c r="M22" s="23">
        <v>2.68428312251568E-2</v>
      </c>
      <c r="N22" s="23">
        <v>0.81198302819943602</v>
      </c>
      <c r="P22" s="8">
        <v>0.198665365407065</v>
      </c>
      <c r="Q22" s="5"/>
      <c r="Y22" s="12">
        <v>1.4438129967626401</v>
      </c>
      <c r="AA22" s="2">
        <v>5.43214370252176E-6</v>
      </c>
      <c r="AB22" s="12">
        <v>0.99999050335780704</v>
      </c>
      <c r="AC22" s="12">
        <v>0.18035906876878399</v>
      </c>
      <c r="AD22" s="12">
        <v>124.15081917760099</v>
      </c>
      <c r="AE22" s="2">
        <v>6.8831639405426697E-7</v>
      </c>
      <c r="AF22" s="12">
        <v>1.00072625888575E-2</v>
      </c>
      <c r="AG22" s="12">
        <v>0.27150045236058901</v>
      </c>
      <c r="AI22" s="2">
        <v>2.1845975175771199E-8</v>
      </c>
    </row>
    <row r="23" spans="1:35" x14ac:dyDescent="0.25">
      <c r="A23" s="10">
        <v>43881</v>
      </c>
      <c r="B23" s="12" t="s">
        <v>20</v>
      </c>
      <c r="C23" s="12">
        <v>12.59090909090909</v>
      </c>
      <c r="D23" s="12">
        <v>70.019047619047612</v>
      </c>
      <c r="E23" s="12">
        <v>24.385000000000002</v>
      </c>
      <c r="F23" s="12">
        <v>0</v>
      </c>
      <c r="G23" s="12">
        <v>1.6712083989534801</v>
      </c>
      <c r="I23" s="23">
        <v>0.19006020269948501</v>
      </c>
      <c r="J23" s="23">
        <v>0.33561396494721701</v>
      </c>
      <c r="K23" s="23">
        <v>4.7623943462038998</v>
      </c>
      <c r="L23" s="23">
        <v>87.0892504646948</v>
      </c>
      <c r="M23" s="23">
        <v>5.5077276123978801E-2</v>
      </c>
      <c r="N23" s="23">
        <v>0.81198302790406696</v>
      </c>
      <c r="P23" s="8">
        <v>0.19866536680994101</v>
      </c>
      <c r="Q23" s="5"/>
      <c r="Y23" s="12">
        <v>1.64655313180445</v>
      </c>
      <c r="AA23" s="2">
        <v>2.6912156783076598E-6</v>
      </c>
      <c r="AB23" s="2">
        <v>5.50037571341866E-5</v>
      </c>
      <c r="AC23" s="12">
        <v>0.68949700664367697</v>
      </c>
      <c r="AD23" s="12">
        <v>156.15633800639</v>
      </c>
      <c r="AE23" s="2">
        <v>9.9990044892408201E-5</v>
      </c>
      <c r="AF23" s="12">
        <v>1.1548338958491699E-2</v>
      </c>
      <c r="AG23" s="12">
        <v>5.9679101675615603E-2</v>
      </c>
      <c r="AI23" s="2">
        <v>2.4803942972566499E-8</v>
      </c>
    </row>
    <row r="24" spans="1:35" x14ac:dyDescent="0.25">
      <c r="A24" s="10">
        <v>43882</v>
      </c>
      <c r="B24" s="12" t="s">
        <v>20</v>
      </c>
      <c r="C24" s="12">
        <v>10.83636363636364</v>
      </c>
      <c r="D24" s="12">
        <v>60.991304347826087</v>
      </c>
      <c r="E24" s="12">
        <v>24.547826086956519</v>
      </c>
      <c r="F24" s="12">
        <v>0</v>
      </c>
      <c r="G24" s="12">
        <v>1.89571246997368</v>
      </c>
      <c r="I24" s="23">
        <v>0.17806667793355499</v>
      </c>
      <c r="J24" s="23">
        <v>0.28648660455820801</v>
      </c>
      <c r="K24" s="23">
        <v>1.9242917142948299</v>
      </c>
      <c r="L24" s="23">
        <v>89.605845425321604</v>
      </c>
      <c r="M24" s="23">
        <v>4.3083754373063401E-2</v>
      </c>
      <c r="N24" s="23">
        <v>0.81198302788806498</v>
      </c>
      <c r="P24" s="8">
        <v>0.19866536897539699</v>
      </c>
      <c r="Q24" s="5"/>
      <c r="Y24" s="12">
        <v>1.8758397153878099</v>
      </c>
      <c r="AA24" s="2">
        <v>2.50252207201207E-6</v>
      </c>
      <c r="AB24" s="12">
        <v>1.0315017665899499E-3</v>
      </c>
      <c r="AC24" s="12">
        <v>0.88530510973685295</v>
      </c>
      <c r="AD24" s="12">
        <v>131.403900122778</v>
      </c>
      <c r="AE24" s="2">
        <v>9.9990518002817001E-5</v>
      </c>
      <c r="AF24" s="12">
        <v>1.24209107684211E-2</v>
      </c>
      <c r="AG24" s="12">
        <v>5.96780525642586E-2</v>
      </c>
      <c r="AI24" s="2">
        <v>2.8162422655432801E-8</v>
      </c>
    </row>
    <row r="25" spans="1:35" x14ac:dyDescent="0.25">
      <c r="A25" s="10">
        <v>43883</v>
      </c>
      <c r="B25" s="12" t="s">
        <v>20</v>
      </c>
      <c r="C25" s="12">
        <v>12.46363636363637</v>
      </c>
      <c r="D25" s="12">
        <v>65.695652173913061</v>
      </c>
      <c r="E25" s="12">
        <v>25.682608695652171</v>
      </c>
      <c r="F25" s="12">
        <v>0</v>
      </c>
      <c r="G25" s="12">
        <v>2.15037561797135</v>
      </c>
      <c r="I25" s="23">
        <v>0.22244388490891101</v>
      </c>
      <c r="J25" s="23">
        <v>6.5983700237548099E-2</v>
      </c>
      <c r="K25" s="23">
        <v>2.0123613079714202</v>
      </c>
      <c r="L25" s="23">
        <v>92.2699125776453</v>
      </c>
      <c r="M25" s="23">
        <v>8.7460997562172196E-2</v>
      </c>
      <c r="N25" s="23">
        <v>0.81198302768957298</v>
      </c>
      <c r="P25" s="8">
        <v>0.198665372317956</v>
      </c>
      <c r="Q25" s="5"/>
      <c r="Y25" s="12">
        <v>2.1353655271481302</v>
      </c>
      <c r="AA25" s="2">
        <v>9.2756434465490807E-6</v>
      </c>
      <c r="AB25" s="2">
        <v>8.14143142060519E-5</v>
      </c>
      <c r="AC25" s="12">
        <v>0.63654297501711199</v>
      </c>
      <c r="AD25" s="12">
        <v>145.326484199351</v>
      </c>
      <c r="AE25" s="2">
        <v>8.5112793364683497E-6</v>
      </c>
      <c r="AF25" s="12">
        <v>1.0010893905140599E-2</v>
      </c>
      <c r="AG25" s="12">
        <v>-0.93856320143321303</v>
      </c>
      <c r="AI25" s="2">
        <v>3.1975643936087401E-8</v>
      </c>
    </row>
    <row r="26" spans="1:35" x14ac:dyDescent="0.25">
      <c r="A26" s="10">
        <v>43884</v>
      </c>
      <c r="B26" s="12" t="s">
        <v>20</v>
      </c>
      <c r="C26" s="12">
        <v>12.627272727272731</v>
      </c>
      <c r="D26" s="12">
        <v>69.013043478260883</v>
      </c>
      <c r="E26" s="12">
        <v>24.778260869565219</v>
      </c>
      <c r="F26" s="12">
        <v>0</v>
      </c>
      <c r="G26" s="12">
        <v>2.43924931705252</v>
      </c>
      <c r="I26" s="23">
        <v>0.21474996853376299</v>
      </c>
      <c r="J26" s="23">
        <v>0.42234924651036199</v>
      </c>
      <c r="K26" s="23">
        <v>4.84696109240996</v>
      </c>
      <c r="L26" s="23">
        <v>90.580349339338696</v>
      </c>
      <c r="M26" s="23">
        <v>7.9765737042364601E-2</v>
      </c>
      <c r="N26" s="23">
        <v>0.81198302727829597</v>
      </c>
      <c r="P26" s="8">
        <v>0.19866537747745999</v>
      </c>
      <c r="Q26" s="5"/>
      <c r="Y26" s="12">
        <v>2.4293161396862302</v>
      </c>
      <c r="AA26" s="2">
        <v>1.3632049658429699E-5</v>
      </c>
      <c r="AB26" s="12">
        <v>0.99998919931575503</v>
      </c>
      <c r="AC26" s="12">
        <v>0.246255318980278</v>
      </c>
      <c r="AD26" s="12">
        <v>115.25315849512199</v>
      </c>
      <c r="AE26" s="12">
        <v>0</v>
      </c>
      <c r="AF26" s="12">
        <v>0.01</v>
      </c>
      <c r="AG26" s="12">
        <v>-2.8304406138270002</v>
      </c>
      <c r="AI26" s="2">
        <v>3.6305179280759699E-8</v>
      </c>
    </row>
    <row r="27" spans="1:35" x14ac:dyDescent="0.25">
      <c r="A27" s="10">
        <v>43885</v>
      </c>
      <c r="B27" s="12" t="s">
        <v>20</v>
      </c>
      <c r="C27" s="12">
        <v>13.436363636363639</v>
      </c>
      <c r="D27" s="12">
        <v>69.834782608695647</v>
      </c>
      <c r="E27" s="12">
        <v>24.913043478260871</v>
      </c>
      <c r="F27" s="12">
        <v>0</v>
      </c>
      <c r="G27" s="12">
        <v>2.7669293118018299</v>
      </c>
      <c r="I27" s="23">
        <v>0.225659987360744</v>
      </c>
      <c r="J27" s="23">
        <v>0.81253719436079597</v>
      </c>
      <c r="K27" s="23">
        <v>1.6527516417145101</v>
      </c>
      <c r="L27" s="23">
        <v>96.381823474652407</v>
      </c>
      <c r="M27" s="23">
        <v>9.0677219031537207E-2</v>
      </c>
      <c r="N27" s="23">
        <v>0.81198302695548696</v>
      </c>
      <c r="P27" s="8">
        <v>0.19866538544154799</v>
      </c>
      <c r="Q27" s="5"/>
      <c r="Y27" s="12">
        <v>2.7624362191087299</v>
      </c>
      <c r="AA27" s="2">
        <v>1.54583426335009E-5</v>
      </c>
      <c r="AB27" s="12">
        <v>0.99649552947257203</v>
      </c>
      <c r="AC27" s="12">
        <v>0.28334450498913699</v>
      </c>
      <c r="AD27" s="12">
        <v>147.59730053526499</v>
      </c>
      <c r="AE27" s="2">
        <v>1.18904437461811E-6</v>
      </c>
      <c r="AF27" s="12">
        <v>1.0003164098152601E-2</v>
      </c>
      <c r="AG27" s="12">
        <v>-3.9398942518719902</v>
      </c>
      <c r="AI27" s="2">
        <v>4.1220938125284401E-8</v>
      </c>
    </row>
    <row r="28" spans="1:35" x14ac:dyDescent="0.25">
      <c r="A28" s="10">
        <v>43886</v>
      </c>
      <c r="B28" s="12" t="s">
        <v>20</v>
      </c>
      <c r="C28" s="12">
        <v>14.20454545454546</v>
      </c>
      <c r="D28" s="12">
        <v>66.321739130434793</v>
      </c>
      <c r="E28" s="12">
        <v>25.304347826086961</v>
      </c>
      <c r="F28" s="12">
        <v>0</v>
      </c>
      <c r="G28" s="12">
        <v>3.1386287402619701</v>
      </c>
      <c r="I28" s="23">
        <v>0.181451597559533</v>
      </c>
      <c r="J28" s="23">
        <v>4.85497290241459E-2</v>
      </c>
      <c r="K28" s="23">
        <v>4.6140279027898403</v>
      </c>
      <c r="L28" s="23">
        <v>86.524376334393693</v>
      </c>
      <c r="M28" s="23">
        <v>4.6469126723502598E-2</v>
      </c>
      <c r="N28" s="23">
        <v>0.81198302457240201</v>
      </c>
      <c r="P28" s="8">
        <v>0.19866539773468</v>
      </c>
      <c r="Q28" s="5"/>
      <c r="Y28" s="12">
        <v>3.1401051644957798</v>
      </c>
      <c r="AA28" s="2">
        <v>1.5506247157293099E-5</v>
      </c>
      <c r="AB28" s="12">
        <v>0.99946573931994598</v>
      </c>
      <c r="AC28" s="12">
        <v>0.323707295488186</v>
      </c>
      <c r="AD28" s="12">
        <v>106.77657563010099</v>
      </c>
      <c r="AE28" s="2">
        <v>1.53407120762805E-7</v>
      </c>
      <c r="AF28" s="12">
        <v>1.0024594905424801E-2</v>
      </c>
      <c r="AG28" s="12">
        <v>-3.9901248933454299</v>
      </c>
      <c r="AI28" s="2">
        <v>4.6802295707501497E-8</v>
      </c>
    </row>
    <row r="29" spans="1:35" x14ac:dyDescent="0.25">
      <c r="A29" s="10">
        <v>43887</v>
      </c>
      <c r="B29" s="12" t="s">
        <v>20</v>
      </c>
      <c r="C29" s="12">
        <v>13.604545454545461</v>
      </c>
      <c r="D29" s="12">
        <v>59.127272727272732</v>
      </c>
      <c r="E29" s="12">
        <v>25.936363636363641</v>
      </c>
      <c r="F29" s="12">
        <v>0</v>
      </c>
      <c r="G29" s="12">
        <v>3.5602610857444001</v>
      </c>
      <c r="I29" s="23">
        <v>0.16402758291782099</v>
      </c>
      <c r="J29" s="23">
        <v>8.5106167224206705E-2</v>
      </c>
      <c r="K29" s="23">
        <v>4.8287216567771098</v>
      </c>
      <c r="L29" s="23">
        <v>77.976118101736304</v>
      </c>
      <c r="M29" s="23">
        <v>2.9042721708381802E-2</v>
      </c>
      <c r="N29" s="23">
        <v>0.81198302158523405</v>
      </c>
      <c r="P29" s="8">
        <v>0.19866541670989701</v>
      </c>
      <c r="Q29" s="5"/>
      <c r="Y29" s="12">
        <v>3.5684232378345899</v>
      </c>
      <c r="AA29" s="2">
        <v>2.5943521828719601E-5</v>
      </c>
      <c r="AB29" s="2">
        <v>4.0984496155194199E-5</v>
      </c>
      <c r="AC29" s="12">
        <v>0.56595440854683099</v>
      </c>
      <c r="AD29" s="12">
        <v>168.967542798762</v>
      </c>
      <c r="AE29" s="2">
        <v>1.7750984531169699E-5</v>
      </c>
      <c r="AF29" s="12">
        <v>1.00113699652833E-2</v>
      </c>
      <c r="AG29" s="12">
        <v>-13.714249422767599</v>
      </c>
      <c r="AI29" s="2">
        <v>5.3139374744159403E-8</v>
      </c>
    </row>
    <row r="30" spans="1:35" x14ac:dyDescent="0.25">
      <c r="A30" s="10">
        <v>43888</v>
      </c>
      <c r="B30" s="12" t="s">
        <v>20</v>
      </c>
      <c r="C30" s="12">
        <v>14.7</v>
      </c>
      <c r="D30" s="12">
        <v>61.250000000000007</v>
      </c>
      <c r="E30" s="12">
        <v>25.790909090909089</v>
      </c>
      <c r="F30" s="12">
        <v>0</v>
      </c>
      <c r="G30" s="12">
        <v>4.03853428216265</v>
      </c>
      <c r="I30" s="23">
        <v>0.15062428466186001</v>
      </c>
      <c r="J30" s="23">
        <v>0.29568683411667801</v>
      </c>
      <c r="K30" s="23">
        <v>2.12227409922553</v>
      </c>
      <c r="L30" s="23">
        <v>89.404537006673095</v>
      </c>
      <c r="M30" s="23">
        <v>1.5642188441982799E-2</v>
      </c>
      <c r="N30" s="23">
        <v>0.81198302045767201</v>
      </c>
      <c r="P30" s="8">
        <v>0.198665445999089</v>
      </c>
      <c r="Q30" s="5"/>
      <c r="Y30" s="12">
        <v>4.0543095203066102</v>
      </c>
      <c r="AA30" s="2">
        <v>2.6887363017369401E-5</v>
      </c>
      <c r="AB30" s="12">
        <v>3.4647177885268601E-3</v>
      </c>
      <c r="AC30" s="12">
        <v>0.55540774909364499</v>
      </c>
      <c r="AD30" s="12">
        <v>154.49833469671299</v>
      </c>
      <c r="AE30" s="12">
        <v>0</v>
      </c>
      <c r="AF30" s="12">
        <v>0.01</v>
      </c>
      <c r="AG30" s="12">
        <v>-14.772771934685199</v>
      </c>
      <c r="AI30" s="2">
        <v>6.0334500647451196E-8</v>
      </c>
    </row>
    <row r="31" spans="1:35" x14ac:dyDescent="0.25">
      <c r="A31" s="10">
        <v>43889</v>
      </c>
      <c r="B31" s="12" t="s">
        <v>20</v>
      </c>
      <c r="C31" s="12">
        <v>12.919047619047619</v>
      </c>
      <c r="D31" s="12">
        <v>62.34347826086956</v>
      </c>
      <c r="E31" s="12">
        <v>25.96956521739131</v>
      </c>
      <c r="F31" s="12">
        <v>0</v>
      </c>
      <c r="G31" s="12">
        <v>4.5810574787776703</v>
      </c>
      <c r="I31" s="23">
        <v>0.15328741216872699</v>
      </c>
      <c r="J31" s="23">
        <v>0.115637991528781</v>
      </c>
      <c r="K31" s="23">
        <v>9.0901861939940398E-6</v>
      </c>
      <c r="L31" s="23">
        <v>37.8193290560558</v>
      </c>
      <c r="M31" s="23">
        <v>7.6125064297875494E-2</v>
      </c>
      <c r="N31" s="23">
        <v>0.81198261611681199</v>
      </c>
      <c r="P31" s="8">
        <v>0.19866549120783999</v>
      </c>
      <c r="Q31" s="5"/>
      <c r="Y31" s="12">
        <v>4.6056132336192102</v>
      </c>
      <c r="AA31" s="2">
        <v>8.6836751871377502E-5</v>
      </c>
      <c r="AB31" s="2">
        <v>5.3921985706195697E-5</v>
      </c>
      <c r="AC31" s="12">
        <v>0.85765631038204104</v>
      </c>
      <c r="AD31" s="12">
        <v>176.367792365756</v>
      </c>
      <c r="AE31" s="2">
        <v>1.60941287101517E-5</v>
      </c>
      <c r="AF31" s="12">
        <v>1.00416195455561E-2</v>
      </c>
      <c r="AG31" s="12">
        <v>-185.71963482344</v>
      </c>
      <c r="AI31" s="2">
        <v>6.8503853778413602E-8</v>
      </c>
    </row>
    <row r="32" spans="1:35" x14ac:dyDescent="0.25">
      <c r="A32" s="10">
        <v>43890</v>
      </c>
      <c r="B32" s="12" t="s">
        <v>20</v>
      </c>
      <c r="C32" s="12">
        <v>12.127272727272731</v>
      </c>
      <c r="D32" s="12">
        <v>60.560869565217388</v>
      </c>
      <c r="E32" s="12">
        <v>26.021739130434781</v>
      </c>
      <c r="F32" s="12">
        <v>0</v>
      </c>
      <c r="G32" s="12">
        <v>5.1964621782180096</v>
      </c>
      <c r="I32" s="23">
        <v>0.15203921527995001</v>
      </c>
      <c r="J32" s="23">
        <v>3.7001780280044798E-2</v>
      </c>
      <c r="K32" s="23">
        <v>9.6962663450383997E-5</v>
      </c>
      <c r="L32" s="23">
        <v>42.201315218061701</v>
      </c>
      <c r="M32" s="23">
        <v>3.5553777281978102E-2</v>
      </c>
      <c r="N32" s="23">
        <v>0.81198167600777404</v>
      </c>
      <c r="P32" s="8">
        <v>0.19866556098754201</v>
      </c>
      <c r="Q32" s="5"/>
      <c r="Y32" s="12">
        <v>5.2312401902389896</v>
      </c>
      <c r="AI32" s="2">
        <v>7.7779345415902897E-8</v>
      </c>
    </row>
    <row r="33" spans="1:35" x14ac:dyDescent="0.25">
      <c r="A33" s="10">
        <v>43891</v>
      </c>
      <c r="B33" s="12" t="s">
        <v>20</v>
      </c>
      <c r="C33" s="12">
        <v>11.854545454545461</v>
      </c>
      <c r="D33" s="12">
        <v>57.513043478260869</v>
      </c>
      <c r="E33" s="12">
        <v>25.591304347826089</v>
      </c>
      <c r="F33" s="12">
        <v>0</v>
      </c>
      <c r="G33" s="12">
        <v>5.8945397018048098</v>
      </c>
      <c r="I33" s="23">
        <v>0.19856203252983201</v>
      </c>
      <c r="J33" s="23">
        <v>2.5879496855907302E-4</v>
      </c>
      <c r="K33" s="23">
        <v>3.78879905634842E-2</v>
      </c>
      <c r="L33" s="23">
        <v>71.939702238346399</v>
      </c>
      <c r="M33" s="23">
        <v>6.3635669379099993E-2</v>
      </c>
      <c r="N33" s="23">
        <v>0.81197854901349897</v>
      </c>
      <c r="P33" s="8">
        <v>0.19866566868924501</v>
      </c>
      <c r="Q33" s="5"/>
      <c r="Y33" s="12">
        <v>5.94129638805786</v>
      </c>
      <c r="AI33" s="2">
        <v>8.8310747732101202E-8</v>
      </c>
    </row>
    <row r="34" spans="1:35" x14ac:dyDescent="0.25">
      <c r="A34" s="10">
        <v>43892</v>
      </c>
      <c r="B34" s="12" t="s">
        <v>20</v>
      </c>
      <c r="C34" s="12">
        <v>14.25909090909091</v>
      </c>
      <c r="D34" s="12">
        <v>64.731818181818184</v>
      </c>
      <c r="E34" s="12">
        <v>25.286363636363639</v>
      </c>
      <c r="F34" s="12">
        <v>2</v>
      </c>
      <c r="G34" s="12">
        <v>6.6863972160824998</v>
      </c>
      <c r="I34" s="23">
        <v>0.15048276616852299</v>
      </c>
      <c r="J34" s="23">
        <v>7.7346412682173404E-2</v>
      </c>
      <c r="K34" s="23">
        <v>2.16587442750438E-4</v>
      </c>
      <c r="L34" s="23">
        <v>28.088474298203401</v>
      </c>
      <c r="M34" s="23">
        <v>5.4219771715499999E-2</v>
      </c>
      <c r="N34" s="23">
        <v>0.81197631478262999</v>
      </c>
      <c r="P34" s="8">
        <v>0.19866583491401299</v>
      </c>
      <c r="Q34" s="5"/>
      <c r="Y34" s="12">
        <v>6.7472510476724699</v>
      </c>
      <c r="AI34" s="2">
        <v>1.00268112166832E-7</v>
      </c>
    </row>
    <row r="35" spans="1:35" x14ac:dyDescent="0.25">
      <c r="A35" s="10">
        <v>43893</v>
      </c>
      <c r="B35" s="12" t="s">
        <v>20</v>
      </c>
      <c r="C35" s="12">
        <v>17</v>
      </c>
      <c r="D35" s="12">
        <v>59.790909090909103</v>
      </c>
      <c r="E35" s="12">
        <v>25.81818181818182</v>
      </c>
      <c r="F35" s="12">
        <v>0</v>
      </c>
      <c r="G35" s="12">
        <v>7.5846348849168104</v>
      </c>
      <c r="I35" s="23">
        <v>0.21870565863717401</v>
      </c>
      <c r="J35" s="23">
        <v>2.50525856657993E-2</v>
      </c>
      <c r="K35" s="23">
        <v>2.0223540837525102E-3</v>
      </c>
      <c r="L35" s="23">
        <v>45.515830704311803</v>
      </c>
      <c r="M35" s="23">
        <v>9.6149245366320801E-2</v>
      </c>
      <c r="N35" s="23">
        <v>0.811961619821438</v>
      </c>
      <c r="P35" s="8">
        <v>0.198666091443678</v>
      </c>
      <c r="Q35" s="5"/>
      <c r="Y35" s="12">
        <v>7.6621217089691003</v>
      </c>
      <c r="AI35" s="2">
        <v>1.13844515249577E-7</v>
      </c>
    </row>
    <row r="36" spans="1:35" x14ac:dyDescent="0.25">
      <c r="A36" s="10">
        <v>43894</v>
      </c>
      <c r="B36" s="12" t="s">
        <v>20</v>
      </c>
      <c r="C36" s="12">
        <v>12.46818181818182</v>
      </c>
      <c r="D36" s="12">
        <v>58.339130434782597</v>
      </c>
      <c r="E36" s="12">
        <v>26.5695652173913</v>
      </c>
      <c r="F36" s="12">
        <v>23</v>
      </c>
      <c r="G36" s="12">
        <v>8.6035471090363096</v>
      </c>
      <c r="I36" s="23">
        <v>0.17761108334256401</v>
      </c>
      <c r="J36" s="23">
        <v>7.6359972102553204E-3</v>
      </c>
      <c r="K36" s="23">
        <v>4.9156163598325504</v>
      </c>
      <c r="L36" s="23">
        <v>31.492946710822899</v>
      </c>
      <c r="M36" s="23">
        <v>4.7101483604517901E-2</v>
      </c>
      <c r="N36" s="23">
        <v>0.81194220802440997</v>
      </c>
      <c r="P36" s="8">
        <v>0.19866648729411601</v>
      </c>
      <c r="Q36" s="5"/>
      <c r="Y36" s="12">
        <v>8.7006843634805904</v>
      </c>
      <c r="AI36" s="2">
        <v>1.29259176205162E-7</v>
      </c>
    </row>
    <row r="37" spans="1:35" x14ac:dyDescent="0.25">
      <c r="A37" s="10">
        <v>43895</v>
      </c>
      <c r="B37" s="12" t="s">
        <v>20</v>
      </c>
      <c r="C37" s="12">
        <v>11.50909090909091</v>
      </c>
      <c r="D37" s="12">
        <v>55.895652173913049</v>
      </c>
      <c r="E37" s="12">
        <v>26.53913043478261</v>
      </c>
      <c r="F37" s="12">
        <v>2</v>
      </c>
      <c r="G37" s="12">
        <v>9.75935130524309</v>
      </c>
      <c r="I37" s="23">
        <v>0.14393791220650901</v>
      </c>
      <c r="J37" s="23">
        <v>7.0690977400093002E-3</v>
      </c>
      <c r="K37" s="23">
        <v>0.26207321079506501</v>
      </c>
      <c r="L37" s="23">
        <v>40.648131858882799</v>
      </c>
      <c r="M37" s="23">
        <v>1.2239097131053299E-2</v>
      </c>
      <c r="N37" s="23">
        <v>0.81191779580921297</v>
      </c>
      <c r="P37" s="8">
        <v>0.19866709802530899</v>
      </c>
      <c r="Q37" s="5"/>
      <c r="Y37" s="12">
        <v>9.8797120060304096</v>
      </c>
      <c r="AI37" s="2">
        <v>1.4676099668200701E-7</v>
      </c>
    </row>
    <row r="38" spans="1:35" x14ac:dyDescent="0.25">
      <c r="A38" s="10">
        <v>43896</v>
      </c>
      <c r="B38" s="12" t="s">
        <v>20</v>
      </c>
      <c r="C38" s="12">
        <v>9.3909090909090907</v>
      </c>
      <c r="D38" s="12">
        <v>53.273913043478267</v>
      </c>
      <c r="E38" s="12">
        <v>26.96521739130435</v>
      </c>
      <c r="F38" s="12">
        <v>1</v>
      </c>
      <c r="G38" s="12">
        <v>11.0704483021316</v>
      </c>
      <c r="I38" s="23">
        <v>0.17776587899994201</v>
      </c>
      <c r="J38" s="23">
        <v>6.29075996559403E-3</v>
      </c>
      <c r="K38" s="23">
        <v>4.9999993052916096</v>
      </c>
      <c r="L38" s="23">
        <v>48.567855552033102</v>
      </c>
      <c r="M38" s="23">
        <v>4.5141064720794502E-2</v>
      </c>
      <c r="N38" s="23">
        <v>0.81190716354793802</v>
      </c>
      <c r="P38" s="8">
        <v>0.19866804003211599</v>
      </c>
      <c r="Q38" s="5"/>
      <c r="Y38" s="12">
        <v>11.2182454502383</v>
      </c>
      <c r="AI38" s="2">
        <v>1.66632579757456E-7</v>
      </c>
    </row>
    <row r="39" spans="1:35" x14ac:dyDescent="0.25">
      <c r="A39" s="10">
        <v>43897</v>
      </c>
      <c r="B39" s="12" t="s">
        <v>20</v>
      </c>
      <c r="C39" s="12">
        <v>10.31818181818182</v>
      </c>
      <c r="D39" s="12">
        <v>54.917391304347817</v>
      </c>
      <c r="E39" s="12">
        <v>27.234782608695649</v>
      </c>
      <c r="F39" s="12">
        <v>3</v>
      </c>
      <c r="G39" s="12">
        <v>12.557719255662899</v>
      </c>
      <c r="I39" s="23">
        <v>8.4490570527373507E-2</v>
      </c>
      <c r="J39" s="23">
        <v>8.9185995712197902E-2</v>
      </c>
      <c r="K39" s="23">
        <v>0.61714118732205403</v>
      </c>
      <c r="L39" s="23">
        <v>3.6198849388183798</v>
      </c>
      <c r="M39" s="23">
        <v>3.4634975401719302E-2</v>
      </c>
      <c r="N39" s="23">
        <v>0.81187826491548698</v>
      </c>
      <c r="P39" s="8">
        <v>0.198669492413132</v>
      </c>
      <c r="Q39" s="5"/>
      <c r="Y39" s="12">
        <v>12.7379007751016</v>
      </c>
      <c r="AI39" s="2">
        <v>1.89194793113126E-7</v>
      </c>
    </row>
    <row r="40" spans="1:35" x14ac:dyDescent="0.25">
      <c r="A40" s="10">
        <v>43898</v>
      </c>
      <c r="B40" s="12" t="s">
        <v>20</v>
      </c>
      <c r="C40" s="12">
        <v>10.481818181818181</v>
      </c>
      <c r="D40" s="12">
        <v>58.369565217391298</v>
      </c>
      <c r="E40" s="12">
        <v>26.95652173913043</v>
      </c>
      <c r="F40" s="12">
        <v>5</v>
      </c>
      <c r="G40" s="12">
        <v>14.2448651273286</v>
      </c>
      <c r="I40" s="23">
        <v>0.19790533863070001</v>
      </c>
      <c r="J40" s="23">
        <v>8.5209725437084306E-3</v>
      </c>
      <c r="K40" s="23">
        <v>2.7359026255677502E-2</v>
      </c>
      <c r="L40" s="23">
        <v>71.5798755864773</v>
      </c>
      <c r="M40" s="23">
        <v>6.5436445860056203E-2</v>
      </c>
      <c r="N40" s="23">
        <v>0.81184414753558198</v>
      </c>
      <c r="P40" s="8">
        <v>0.198671730276546</v>
      </c>
      <c r="Q40" s="5"/>
      <c r="Y40" s="12">
        <v>14.4632183626283</v>
      </c>
      <c r="AI40" s="2">
        <v>2.1481195005929499E-7</v>
      </c>
    </row>
    <row r="41" spans="1:35" x14ac:dyDescent="0.25">
      <c r="A41" s="10">
        <v>43899</v>
      </c>
      <c r="B41" s="12" t="s">
        <v>20</v>
      </c>
      <c r="C41" s="12">
        <v>9.8476190476190482</v>
      </c>
      <c r="D41" s="12">
        <v>56.686956521739127</v>
      </c>
      <c r="E41" s="12">
        <v>26.717391304347821</v>
      </c>
      <c r="F41" s="12">
        <v>4</v>
      </c>
      <c r="G41" s="12">
        <v>16.158796400833499</v>
      </c>
      <c r="I41" s="23">
        <v>0.17561250216985899</v>
      </c>
      <c r="J41" s="23">
        <v>3.3970601051020802E-2</v>
      </c>
      <c r="K41" s="23">
        <v>0.94900524548612397</v>
      </c>
      <c r="L41" s="23">
        <v>14.152151783650099</v>
      </c>
      <c r="M41" s="23">
        <v>6.8338806441811603E-2</v>
      </c>
      <c r="N41" s="23">
        <v>0.81163551730672101</v>
      </c>
      <c r="P41" s="8">
        <v>0.198675175086201</v>
      </c>
      <c r="Q41" s="5"/>
      <c r="Y41" s="12">
        <v>16.422059159028102</v>
      </c>
      <c r="AI41" s="2">
        <v>2.4389769206291099E-7</v>
      </c>
    </row>
    <row r="42" spans="1:35" x14ac:dyDescent="0.25">
      <c r="A42" s="10">
        <v>43900</v>
      </c>
      <c r="B42" s="12" t="s">
        <v>20</v>
      </c>
      <c r="C42" s="12">
        <v>8.966666666666665</v>
      </c>
      <c r="D42" s="12">
        <v>58.539130434782621</v>
      </c>
      <c r="E42" s="12">
        <v>26.904347826086951</v>
      </c>
      <c r="F42" s="12">
        <v>13</v>
      </c>
      <c r="G42" s="12">
        <v>18.330083128680901</v>
      </c>
      <c r="I42" s="23">
        <v>0.17321410426315101</v>
      </c>
      <c r="J42" s="23">
        <v>1.35063077887371E-2</v>
      </c>
      <c r="K42" s="23">
        <v>4.9999052623869202</v>
      </c>
      <c r="L42" s="23">
        <v>36.667633057325602</v>
      </c>
      <c r="M42" s="23">
        <v>4.5231292218142399E-2</v>
      </c>
      <c r="N42" s="23">
        <v>0.81160019451974197</v>
      </c>
      <c r="P42" s="8">
        <v>0.19868046987257099</v>
      </c>
      <c r="Q42" s="5"/>
      <c r="Y42" s="12">
        <v>18.646054555190201</v>
      </c>
      <c r="AI42" s="2">
        <v>2.7692166775995598E-7</v>
      </c>
    </row>
    <row r="43" spans="1:35" x14ac:dyDescent="0.25">
      <c r="A43" s="10">
        <v>43901</v>
      </c>
      <c r="B43" s="12" t="s">
        <v>20</v>
      </c>
      <c r="C43" s="12">
        <v>9.8999999999999986</v>
      </c>
      <c r="D43" s="12">
        <v>58.368181818181817</v>
      </c>
      <c r="E43" s="12">
        <v>27.0409090909091</v>
      </c>
      <c r="F43" s="12">
        <v>6</v>
      </c>
      <c r="G43" s="12">
        <v>20.793479036416102</v>
      </c>
      <c r="I43" s="23">
        <v>0.149263520300943</v>
      </c>
      <c r="J43" s="23">
        <v>0.166352943769662</v>
      </c>
      <c r="K43" s="23">
        <v>4.36351617601016E-3</v>
      </c>
      <c r="L43" s="23">
        <v>76.134108479876005</v>
      </c>
      <c r="M43" s="23">
        <v>9.0518592918746602E-2</v>
      </c>
      <c r="N43" s="23">
        <v>0.811211190385834</v>
      </c>
      <c r="P43" s="8">
        <v>0.198688589486477</v>
      </c>
      <c r="Q43" s="5"/>
      <c r="Y43" s="12">
        <v>21.171117148452002</v>
      </c>
      <c r="AI43" s="2">
        <v>3.1441711629230699E-7</v>
      </c>
    </row>
    <row r="44" spans="1:35" x14ac:dyDescent="0.25">
      <c r="A44" s="10">
        <v>43902</v>
      </c>
      <c r="B44" s="12" t="s">
        <v>20</v>
      </c>
      <c r="C44" s="12">
        <v>10.58181818181818</v>
      </c>
      <c r="D44" s="12">
        <v>56.400000000000013</v>
      </c>
      <c r="E44" s="12">
        <v>27.20454545454545</v>
      </c>
      <c r="F44" s="12">
        <v>11</v>
      </c>
      <c r="G44" s="12">
        <v>23.5885388745379</v>
      </c>
      <c r="I44" s="23">
        <v>0.13559424339363901</v>
      </c>
      <c r="J44" s="23">
        <v>5.4453020008264602E-2</v>
      </c>
      <c r="K44" s="23">
        <v>1.0023857355410899</v>
      </c>
      <c r="L44" s="23">
        <v>15.2909894846812</v>
      </c>
      <c r="M44" s="23">
        <v>4.4152234744632299E-2</v>
      </c>
      <c r="N44" s="23">
        <v>0.81072042891392704</v>
      </c>
      <c r="P44" s="8">
        <v>0.19870099730544</v>
      </c>
      <c r="Q44" s="5"/>
      <c r="Y44" s="12">
        <v>24.038020631021801</v>
      </c>
      <c r="AI44" s="2">
        <v>3.5698947740955401E-7</v>
      </c>
    </row>
    <row r="45" spans="1:35" x14ac:dyDescent="0.25">
      <c r="A45" s="10">
        <v>43903</v>
      </c>
      <c r="B45" s="12" t="s">
        <v>20</v>
      </c>
      <c r="C45" s="12">
        <v>10.25909090909091</v>
      </c>
      <c r="D45" s="12">
        <v>58.468181818181819</v>
      </c>
      <c r="E45" s="12">
        <v>27.695454545454549</v>
      </c>
      <c r="F45" s="12">
        <v>9</v>
      </c>
      <c r="G45" s="12">
        <v>26.7603561532657</v>
      </c>
      <c r="I45" s="23">
        <v>0.22202525483753399</v>
      </c>
      <c r="J45" s="23">
        <v>2.0090864922443101E-2</v>
      </c>
      <c r="K45" s="23">
        <v>4.3571565065331903</v>
      </c>
      <c r="L45" s="23">
        <v>41.645613537722198</v>
      </c>
      <c r="M45" s="23">
        <v>9.6137582946224501E-2</v>
      </c>
      <c r="N45" s="23">
        <v>0.81069207307033098</v>
      </c>
      <c r="P45" s="8">
        <v>0.198719856555929</v>
      </c>
      <c r="Q45" s="5"/>
      <c r="Y45" s="12">
        <v>27.293058166748601</v>
      </c>
      <c r="AI45" s="2">
        <v>4.0532616735310502E-7</v>
      </c>
    </row>
    <row r="46" spans="1:35" x14ac:dyDescent="0.25">
      <c r="A46" s="10">
        <v>43904</v>
      </c>
      <c r="B46" s="12" t="s">
        <v>20</v>
      </c>
      <c r="C46" s="12">
        <v>9.6809523809523803</v>
      </c>
      <c r="D46" s="12">
        <v>60.65</v>
      </c>
      <c r="E46" s="12">
        <v>27.436363636363641</v>
      </c>
      <c r="F46" s="12">
        <v>20</v>
      </c>
      <c r="G46" s="12">
        <v>30.3604590076114</v>
      </c>
      <c r="I46" s="23">
        <v>0.203097024322582</v>
      </c>
      <c r="J46" s="23">
        <v>2.3421212601788199E-2</v>
      </c>
      <c r="K46" s="23">
        <v>4.8834779953470902</v>
      </c>
      <c r="L46" s="23">
        <v>36.470984950888003</v>
      </c>
      <c r="M46" s="23">
        <v>8.0225289875477598E-2</v>
      </c>
      <c r="N46" s="23">
        <v>0.81062609607770197</v>
      </c>
      <c r="P46" s="8">
        <v>0.198748289065865</v>
      </c>
      <c r="Q46" s="5"/>
      <c r="Y46" s="12">
        <v>30.988789885280301</v>
      </c>
      <c r="AI46" s="2">
        <v>4.6020767836070502E-7</v>
      </c>
    </row>
    <row r="47" spans="1:35" x14ac:dyDescent="0.25">
      <c r="A47" s="10">
        <v>43905</v>
      </c>
      <c r="B47" s="12" t="s">
        <v>20</v>
      </c>
      <c r="C47" s="12">
        <v>9.8428571428571416</v>
      </c>
      <c r="D47" s="12">
        <v>64.031818181818167</v>
      </c>
      <c r="E47" s="12">
        <v>26.631818181818179</v>
      </c>
      <c r="F47" s="12">
        <v>11</v>
      </c>
      <c r="G47" s="12">
        <v>34.447913359870903</v>
      </c>
      <c r="I47" s="23">
        <v>0.14019691946367099</v>
      </c>
      <c r="J47" s="23">
        <v>9.2564056301448303E-2</v>
      </c>
      <c r="K47" s="23">
        <v>0.51409027624505699</v>
      </c>
      <c r="L47" s="23">
        <v>9.9931093673722007</v>
      </c>
      <c r="M47" s="23">
        <v>8.5702338556732094E-2</v>
      </c>
      <c r="N47" s="23">
        <v>0.81041909257389899</v>
      </c>
      <c r="P47" s="8">
        <v>0.19879063216859799</v>
      </c>
      <c r="Q47" s="5"/>
      <c r="Y47" s="12">
        <v>35.184891561475801</v>
      </c>
      <c r="AI47" s="2">
        <v>5.2252018099808498E-7</v>
      </c>
    </row>
    <row r="48" spans="1:35" x14ac:dyDescent="0.25">
      <c r="A48" s="10">
        <v>43906</v>
      </c>
      <c r="B48" s="12" t="s">
        <v>20</v>
      </c>
      <c r="C48" s="12">
        <v>11.459090909090911</v>
      </c>
      <c r="D48" s="12">
        <v>61.095454545454537</v>
      </c>
      <c r="E48" s="12">
        <v>27.59545454545454</v>
      </c>
      <c r="F48" s="12">
        <v>6</v>
      </c>
      <c r="G48" s="12">
        <v>39.090687146092698</v>
      </c>
      <c r="I48" s="23">
        <v>0.13689118764195801</v>
      </c>
      <c r="J48" s="23">
        <v>7.4377519447679605E-2</v>
      </c>
      <c r="K48" s="23">
        <v>0.482933301201244</v>
      </c>
      <c r="L48" s="23">
        <v>13.6526057209197</v>
      </c>
      <c r="M48" s="23">
        <v>6.3018239033149501E-2</v>
      </c>
      <c r="N48" s="23">
        <v>0.81003412718059697</v>
      </c>
      <c r="P48" s="8">
        <v>0.19885255431853399</v>
      </c>
      <c r="Q48" s="5"/>
      <c r="Y48" s="12">
        <v>39.949118181464399</v>
      </c>
      <c r="AI48" s="2">
        <v>5.9326983278551098E-7</v>
      </c>
    </row>
    <row r="49" spans="1:35" x14ac:dyDescent="0.25">
      <c r="A49" s="10">
        <v>43907</v>
      </c>
      <c r="B49" s="12" t="s">
        <v>20</v>
      </c>
      <c r="C49" s="12">
        <v>11.50454545454545</v>
      </c>
      <c r="D49" s="12">
        <v>50.209090909090918</v>
      </c>
      <c r="E49" s="12">
        <v>27.99545454545455</v>
      </c>
      <c r="F49" s="12">
        <v>23</v>
      </c>
      <c r="G49" s="12">
        <v>44.367307075049801</v>
      </c>
      <c r="I49" s="23">
        <v>0.18240472049120399</v>
      </c>
      <c r="J49" s="23">
        <v>2.62577496904275E-2</v>
      </c>
      <c r="K49" s="23">
        <v>4.8680918213076003</v>
      </c>
      <c r="L49" s="23">
        <v>39.787949925148403</v>
      </c>
      <c r="M49" s="23">
        <v>5.98420564891455E-2</v>
      </c>
      <c r="N49" s="23">
        <v>0.809907757421094</v>
      </c>
      <c r="P49" s="8">
        <v>0.19894074009153201</v>
      </c>
      <c r="Q49" s="5"/>
      <c r="Y49" s="12">
        <v>45.358397951341203</v>
      </c>
      <c r="AI49" s="2">
        <v>6.7359902413193296E-7</v>
      </c>
    </row>
    <row r="50" spans="1:35" x14ac:dyDescent="0.25">
      <c r="A50" s="10">
        <v>43908</v>
      </c>
      <c r="B50" s="12" t="s">
        <v>20</v>
      </c>
      <c r="C50" s="12">
        <v>12.518181818181819</v>
      </c>
      <c r="D50" s="12">
        <v>48.954545454545467</v>
      </c>
      <c r="E50" s="12">
        <v>27.9590909090909</v>
      </c>
      <c r="F50" s="12">
        <v>14</v>
      </c>
      <c r="G50" s="12">
        <v>50.368751806011502</v>
      </c>
      <c r="I50" s="23">
        <v>0.18600012890834</v>
      </c>
      <c r="J50" s="23">
        <v>5.4978850381191997E-2</v>
      </c>
      <c r="K50" s="23">
        <v>2.7179274729529599</v>
      </c>
      <c r="L50" s="23">
        <v>40.955989059099501</v>
      </c>
      <c r="M50" s="23">
        <v>7.5925594613530295E-2</v>
      </c>
      <c r="N50" s="23">
        <v>0.80228323217100805</v>
      </c>
      <c r="P50" s="8">
        <v>0.19906170200126999</v>
      </c>
      <c r="Q50" s="5"/>
      <c r="Y50" s="12">
        <v>51.500074410050402</v>
      </c>
      <c r="AI50" s="2">
        <v>7.64804823862605E-7</v>
      </c>
    </row>
    <row r="51" spans="1:35" x14ac:dyDescent="0.25">
      <c r="A51" s="10">
        <v>43909</v>
      </c>
      <c r="B51" s="12" t="s">
        <v>20</v>
      </c>
      <c r="C51" s="12">
        <v>13.063636363636361</v>
      </c>
      <c r="D51" s="12">
        <v>50.690909090909081</v>
      </c>
      <c r="E51" s="12">
        <v>27.809090909090902</v>
      </c>
      <c r="F51" s="12">
        <v>38</v>
      </c>
      <c r="G51" s="12">
        <v>57.200330791619002</v>
      </c>
      <c r="I51" s="23">
        <v>0.147861237365881</v>
      </c>
      <c r="J51" s="23">
        <v>8.2731335877732903E-2</v>
      </c>
      <c r="K51" s="23">
        <v>4.8341447941878704</v>
      </c>
      <c r="L51" s="23">
        <v>38.2867480515011</v>
      </c>
      <c r="M51" s="23">
        <v>5.3027026338969399E-2</v>
      </c>
      <c r="N51" s="23">
        <v>0.793648720542662</v>
      </c>
      <c r="P51" s="8">
        <v>0.199219350514525</v>
      </c>
      <c r="Q51" s="5"/>
      <c r="Y51" s="12">
        <v>58.473316698521302</v>
      </c>
      <c r="AI51" s="2">
        <v>8.6835992213188399E-7</v>
      </c>
    </row>
    <row r="52" spans="1:35" x14ac:dyDescent="0.25">
      <c r="A52" s="10">
        <v>43910</v>
      </c>
      <c r="B52" s="12" t="s">
        <v>20</v>
      </c>
      <c r="C52" s="12">
        <v>11.213636363636359</v>
      </c>
      <c r="D52" s="12">
        <v>50.777272727272717</v>
      </c>
      <c r="E52" s="12">
        <v>28</v>
      </c>
      <c r="F52" s="12">
        <v>50</v>
      </c>
      <c r="G52" s="12">
        <v>64.9830322547881</v>
      </c>
      <c r="P52" s="8">
        <v>0.19941166189902701</v>
      </c>
      <c r="Q52" s="5"/>
      <c r="Y52" s="12">
        <v>66.390720751094307</v>
      </c>
      <c r="AI52" s="2">
        <v>9.8593640882386902E-7</v>
      </c>
    </row>
    <row r="53" spans="1:35" x14ac:dyDescent="0.25">
      <c r="A53" s="10">
        <v>43911</v>
      </c>
      <c r="B53" s="12" t="s">
        <v>20</v>
      </c>
      <c r="C53" s="12">
        <v>10.50454545454545</v>
      </c>
      <c r="D53" s="12">
        <v>50.036363636363653</v>
      </c>
      <c r="E53" s="12">
        <v>28.372727272727271</v>
      </c>
      <c r="F53" s="12">
        <v>86</v>
      </c>
      <c r="G53" s="12">
        <v>73.853758257142204</v>
      </c>
      <c r="P53" s="8">
        <v>0.19962819525349901</v>
      </c>
      <c r="Q53" s="5"/>
      <c r="Y53" s="12">
        <v>75.380127256478104</v>
      </c>
      <c r="AI53" s="2">
        <v>1.1194327713098E-6</v>
      </c>
    </row>
    <row r="54" spans="1:35" x14ac:dyDescent="0.25">
      <c r="A54" s="10">
        <v>43912</v>
      </c>
      <c r="B54" s="12" t="s">
        <v>20</v>
      </c>
      <c r="C54" s="12">
        <v>7.1181818181818191</v>
      </c>
      <c r="D54" s="12">
        <v>47.736363636363642</v>
      </c>
      <c r="E54" s="12">
        <v>28.290909090909089</v>
      </c>
      <c r="F54" s="12">
        <v>66</v>
      </c>
      <c r="G54" s="12">
        <v>83.964497142659198</v>
      </c>
      <c r="P54" s="8">
        <v>0.19985106854721499</v>
      </c>
      <c r="Q54" s="5"/>
      <c r="Y54" s="12">
        <v>85.586685733539696</v>
      </c>
      <c r="AI54" s="2">
        <v>1.27100454739024E-6</v>
      </c>
    </row>
    <row r="55" spans="1:35" x14ac:dyDescent="0.25">
      <c r="A55" s="10">
        <v>43913</v>
      </c>
      <c r="B55" s="12" t="s">
        <v>20</v>
      </c>
      <c r="C55" s="12">
        <v>7.5809523809523824</v>
      </c>
      <c r="D55" s="12">
        <v>48.022727272727273</v>
      </c>
      <c r="E55" s="12">
        <v>27.934782608695642</v>
      </c>
      <c r="F55" s="12">
        <v>103</v>
      </c>
      <c r="G55" s="12">
        <v>95.481850506900798</v>
      </c>
      <c r="P55" s="8">
        <v>0.20006024571797801</v>
      </c>
      <c r="Q55" s="5"/>
      <c r="Y55" s="12">
        <v>97.175198038508299</v>
      </c>
      <c r="AI55" s="2">
        <v>1.44309912823965E-6</v>
      </c>
    </row>
    <row r="56" spans="1:35" x14ac:dyDescent="0.25">
      <c r="A56" s="10">
        <v>43914</v>
      </c>
      <c r="B56" s="12" t="s">
        <v>20</v>
      </c>
      <c r="C56" s="12">
        <v>7.019047619047619</v>
      </c>
      <c r="D56" s="12">
        <v>50.572727272727271</v>
      </c>
      <c r="E56" s="12">
        <v>28.739130434782609</v>
      </c>
      <c r="F56" s="12">
        <v>37</v>
      </c>
      <c r="G56" s="12">
        <v>108.589095833944</v>
      </c>
      <c r="P56" s="8">
        <v>0.20024023745585101</v>
      </c>
      <c r="Q56" s="5"/>
      <c r="Y56" s="12">
        <v>110.33277912861</v>
      </c>
      <c r="AI56" s="2">
        <v>1.6384952731412601E-6</v>
      </c>
    </row>
    <row r="57" spans="1:35" x14ac:dyDescent="0.25">
      <c r="A57" s="10">
        <v>43915</v>
      </c>
      <c r="B57" s="12" t="s">
        <v>20</v>
      </c>
      <c r="C57" s="12">
        <v>7.6857142857142859</v>
      </c>
      <c r="D57" s="12">
        <v>58.468181818181819</v>
      </c>
      <c r="E57" s="12">
        <v>27.695454545454549</v>
      </c>
      <c r="F57" s="12">
        <v>121</v>
      </c>
      <c r="G57" s="12">
        <v>123.491572345981</v>
      </c>
      <c r="P57" s="8">
        <v>0.20038389978858001</v>
      </c>
      <c r="Q57" s="5"/>
      <c r="Y57" s="12">
        <v>125.271878025316</v>
      </c>
      <c r="AI57" s="2">
        <v>1.8603479738303501E-6</v>
      </c>
    </row>
    <row r="58" spans="1:35" x14ac:dyDescent="0.25">
      <c r="A58" s="10">
        <v>43916</v>
      </c>
      <c r="B58" s="12" t="s">
        <v>20</v>
      </c>
      <c r="C58" s="12">
        <v>5.723809523809523</v>
      </c>
      <c r="D58" s="12">
        <v>60.65</v>
      </c>
      <c r="E58" s="12">
        <v>27.436363636363641</v>
      </c>
      <c r="F58" s="12">
        <v>70</v>
      </c>
      <c r="G58" s="12">
        <v>140.42373941192301</v>
      </c>
      <c r="P58" s="8">
        <v>0.200491839240832</v>
      </c>
      <c r="Q58" s="5"/>
      <c r="Y58" s="12">
        <v>142.23370773062001</v>
      </c>
      <c r="AI58" s="2">
        <v>2.1122393925778599E-6</v>
      </c>
    </row>
    <row r="59" spans="1:35" x14ac:dyDescent="0.25">
      <c r="A59" s="10">
        <v>43917</v>
      </c>
      <c r="B59" s="12" t="s">
        <v>20</v>
      </c>
      <c r="C59" s="12">
        <v>5.0714285714285712</v>
      </c>
      <c r="D59" s="12">
        <v>64.031818181818167</v>
      </c>
      <c r="E59" s="12">
        <v>26.631818181818179</v>
      </c>
      <c r="F59" s="12">
        <v>160</v>
      </c>
      <c r="G59" s="12">
        <v>159.65563903475001</v>
      </c>
      <c r="P59" s="8">
        <v>0.200569311418657</v>
      </c>
      <c r="Q59" s="5"/>
      <c r="Y59" s="12">
        <v>161.49213944551201</v>
      </c>
      <c r="AI59" s="2">
        <v>2.3982366961338701E-6</v>
      </c>
    </row>
    <row r="60" spans="1:35" x14ac:dyDescent="0.25">
      <c r="A60" s="10">
        <v>43918</v>
      </c>
      <c r="B60" s="12" t="s">
        <v>20</v>
      </c>
      <c r="C60" s="12">
        <v>5.1476190476190489</v>
      </c>
      <c r="D60" s="12">
        <v>61.095454545454537</v>
      </c>
      <c r="E60" s="12">
        <v>27.59545454545454</v>
      </c>
      <c r="F60" s="12">
        <v>100</v>
      </c>
      <c r="G60" s="12">
        <v>181.498010785134</v>
      </c>
      <c r="P60" s="8">
        <v>0.20062310830495</v>
      </c>
      <c r="Q60" s="5"/>
      <c r="Y60" s="12">
        <v>183.358123927078</v>
      </c>
      <c r="AI60" s="2">
        <v>2.72295771888744E-6</v>
      </c>
    </row>
    <row r="61" spans="1:35" x14ac:dyDescent="0.25">
      <c r="A61" s="10">
        <v>43919</v>
      </c>
      <c r="B61" s="12" t="s">
        <v>20</v>
      </c>
      <c r="C61" s="12">
        <v>5.3666666666666663</v>
      </c>
      <c r="D61" s="12">
        <v>50.209090909090918</v>
      </c>
      <c r="E61" s="12">
        <v>27.99545454545455</v>
      </c>
      <c r="F61" s="12">
        <v>37</v>
      </c>
      <c r="G61" s="12">
        <v>206.30678682655599</v>
      </c>
      <c r="P61" s="8">
        <v>0.20065961317550099</v>
      </c>
      <c r="Q61" s="5"/>
      <c r="Y61" s="12">
        <v>208.184711319662</v>
      </c>
      <c r="AI61" s="2">
        <v>3.0916455148761301E-6</v>
      </c>
    </row>
    <row r="62" spans="1:35" x14ac:dyDescent="0.25">
      <c r="A62" s="10">
        <v>43920</v>
      </c>
      <c r="B62" s="12" t="s">
        <v>20</v>
      </c>
      <c r="C62" s="12">
        <v>5.6904761904761916</v>
      </c>
      <c r="D62" s="12">
        <v>48.954545454545467</v>
      </c>
      <c r="E62" s="12">
        <v>27.9590909090909</v>
      </c>
      <c r="F62" s="12">
        <v>227</v>
      </c>
      <c r="G62" s="12">
        <v>234.48797322296099</v>
      </c>
      <c r="P62" s="8">
        <v>0.200683998113629</v>
      </c>
      <c r="Q62" s="5"/>
      <c r="Y62" s="12">
        <v>236.37275044278101</v>
      </c>
      <c r="AI62" s="2">
        <v>3.5102530016230302E-6</v>
      </c>
    </row>
    <row r="63" spans="1:35" x14ac:dyDescent="0.25">
      <c r="A63" s="10">
        <v>43921</v>
      </c>
      <c r="B63" s="12" t="s">
        <v>20</v>
      </c>
      <c r="C63" s="12">
        <v>5.7714285714285696</v>
      </c>
      <c r="D63" s="12">
        <v>50.690909090909081</v>
      </c>
      <c r="E63" s="12">
        <v>27.809090909090902</v>
      </c>
      <c r="F63" s="12">
        <v>146</v>
      </c>
      <c r="G63" s="12">
        <v>266.503520809571</v>
      </c>
      <c r="P63" s="8">
        <v>0.20070011655516701</v>
      </c>
      <c r="Q63" s="5"/>
      <c r="Y63" s="12">
        <v>268.37735946854599</v>
      </c>
      <c r="AI63" s="2">
        <v>3.9855390614957899E-6</v>
      </c>
    </row>
    <row r="64" spans="1:35" x14ac:dyDescent="0.25">
      <c r="A64" s="10">
        <v>43922</v>
      </c>
      <c r="B64" s="12" t="s">
        <v>20</v>
      </c>
      <c r="C64" s="12">
        <v>5.7666666666666666</v>
      </c>
      <c r="D64" s="12">
        <v>50.777272727272717</v>
      </c>
      <c r="E64" s="12">
        <v>28</v>
      </c>
      <c r="F64" s="12">
        <v>601</v>
      </c>
      <c r="G64" s="12">
        <v>302.87840498618198</v>
      </c>
      <c r="P64" s="8">
        <v>0.20071069687141499</v>
      </c>
      <c r="Q64" s="5"/>
      <c r="Y64" s="12">
        <v>304.71527234980601</v>
      </c>
      <c r="AI64" s="2">
        <v>4.5251776509818801E-6</v>
      </c>
    </row>
    <row r="65" spans="1:35" x14ac:dyDescent="0.25">
      <c r="A65" s="10">
        <v>43923</v>
      </c>
      <c r="B65" s="12" t="s">
        <v>20</v>
      </c>
      <c r="C65" s="12">
        <v>5.2142857142857144</v>
      </c>
      <c r="D65" s="12">
        <v>50.036363636363653</v>
      </c>
      <c r="E65" s="12">
        <v>28.372727272727271</v>
      </c>
      <c r="F65" s="12">
        <v>545</v>
      </c>
      <c r="G65" s="12">
        <v>344.20897256341902</v>
      </c>
      <c r="P65" s="8">
        <v>0.200717610176355</v>
      </c>
      <c r="Q65" s="5"/>
      <c r="Y65" s="12">
        <v>345.97317946591801</v>
      </c>
      <c r="AI65" s="2">
        <v>5.1378816779197303E-6</v>
      </c>
    </row>
    <row r="66" spans="1:35" x14ac:dyDescent="0.25">
      <c r="A66" s="10">
        <v>43924</v>
      </c>
      <c r="B66" s="12" t="s">
        <v>20</v>
      </c>
      <c r="C66" s="12">
        <v>5.3476190476190464</v>
      </c>
      <c r="D66" s="12">
        <v>47.736363636363642</v>
      </c>
      <c r="E66" s="12">
        <v>28.290909090909089</v>
      </c>
      <c r="F66" s="12">
        <v>24</v>
      </c>
      <c r="G66" s="12">
        <v>391.172601938659</v>
      </c>
      <c r="P66" s="8">
        <v>0.20072211390706099</v>
      </c>
      <c r="Q66" s="5"/>
      <c r="Y66" s="12">
        <v>392.81719696146598</v>
      </c>
      <c r="AI66" s="2">
        <v>5.8335436446765799E-6</v>
      </c>
    </row>
    <row r="67" spans="1:35" x14ac:dyDescent="0.25">
      <c r="A67" s="10">
        <v>43925</v>
      </c>
      <c r="B67" s="12" t="s">
        <v>20</v>
      </c>
      <c r="C67" s="12">
        <v>5.928571428571427</v>
      </c>
      <c r="D67" s="12">
        <v>48.022727272727273</v>
      </c>
      <c r="E67" s="12">
        <v>27.934782608695642</v>
      </c>
      <c r="F67" s="12">
        <v>515</v>
      </c>
      <c r="G67" s="12">
        <v>444.53876566662098</v>
      </c>
      <c r="P67" s="8">
        <v>0.20072504217991</v>
      </c>
      <c r="Q67" s="5"/>
      <c r="Y67" s="12">
        <v>446.00361741996602</v>
      </c>
      <c r="AI67" s="2">
        <v>6.6233953253299598E-6</v>
      </c>
    </row>
    <row r="68" spans="1:35" x14ac:dyDescent="0.25">
      <c r="A68" s="10">
        <v>43926</v>
      </c>
      <c r="B68" s="12" t="s">
        <v>20</v>
      </c>
      <c r="C68" s="12">
        <v>6.3095238095238084</v>
      </c>
      <c r="D68" s="12">
        <v>50.572727272727271</v>
      </c>
      <c r="E68" s="12">
        <v>28.739130434782609</v>
      </c>
      <c r="F68" s="12">
        <v>506</v>
      </c>
      <c r="G68" s="12">
        <v>505.18163495495298</v>
      </c>
      <c r="P68" s="8">
        <v>0.20072694369333399</v>
      </c>
      <c r="Q68" s="5"/>
      <c r="Y68" s="12">
        <v>506.39111512917702</v>
      </c>
      <c r="AI68" s="2">
        <v>7.52018905140803E-6</v>
      </c>
    </row>
    <row r="69" spans="1:35" x14ac:dyDescent="0.25">
      <c r="A69" s="10">
        <v>43927</v>
      </c>
      <c r="B69" s="12" t="s">
        <v>20</v>
      </c>
      <c r="C69" s="12">
        <v>6.1250000000000009</v>
      </c>
      <c r="D69" s="12">
        <v>50.414285714285718</v>
      </c>
      <c r="E69" s="12">
        <v>29.09090909090909</v>
      </c>
      <c r="F69" s="12">
        <v>1190</v>
      </c>
      <c r="G69" s="12">
        <v>574.09441064800205</v>
      </c>
      <c r="P69" s="8">
        <v>0.20072817744910099</v>
      </c>
      <c r="Q69" s="5"/>
      <c r="Y69" s="12">
        <v>574.95460258499998</v>
      </c>
      <c r="AI69" s="2">
        <v>8.5384035285704E-6</v>
      </c>
    </row>
    <row r="70" spans="1:35" x14ac:dyDescent="0.25">
      <c r="A70" s="10">
        <v>43928</v>
      </c>
      <c r="B70" s="12" t="s">
        <v>20</v>
      </c>
      <c r="C70" s="12">
        <v>5.3999999999999986</v>
      </c>
      <c r="D70" s="12">
        <v>50.627272727272732</v>
      </c>
      <c r="E70" s="12">
        <v>28.369565217391312</v>
      </c>
      <c r="F70" s="12">
        <v>533</v>
      </c>
      <c r="G70" s="12">
        <v>652.40560512111904</v>
      </c>
      <c r="P70" s="8">
        <v>0.20072897751663099</v>
      </c>
      <c r="Y70" s="12">
        <v>652.80096141858598</v>
      </c>
      <c r="AI70" s="2">
        <v>9.6944775013103907E-6</v>
      </c>
    </row>
    <row r="71" spans="1:35" x14ac:dyDescent="0.25">
      <c r="A71" s="10">
        <v>43929</v>
      </c>
      <c r="B71" s="12" t="s">
        <v>20</v>
      </c>
      <c r="C71" s="12">
        <v>5.7681818181818194</v>
      </c>
      <c r="D71" s="12">
        <v>48.765217391304347</v>
      </c>
      <c r="E71" s="12">
        <v>28.330434782608691</v>
      </c>
      <c r="F71" s="12">
        <v>605</v>
      </c>
      <c r="G71" s="12">
        <v>741.39753749664203</v>
      </c>
      <c r="P71" s="8">
        <v>0.20072949616546601</v>
      </c>
      <c r="Y71" s="12">
        <v>741.18690103652</v>
      </c>
      <c r="AI71" s="2">
        <v>1.10070750306136E-5</v>
      </c>
    </row>
    <row r="72" spans="1:35" x14ac:dyDescent="0.25">
      <c r="A72" s="10">
        <v>43930</v>
      </c>
      <c r="B72" s="12" t="s">
        <v>20</v>
      </c>
      <c r="C72" s="12">
        <v>6.2272727272727284</v>
      </c>
      <c r="D72" s="12">
        <v>50.495652173913037</v>
      </c>
      <c r="E72" s="12">
        <v>28.482608695652171</v>
      </c>
      <c r="F72" s="12">
        <v>809</v>
      </c>
      <c r="G72" s="12">
        <v>842.52734371681504</v>
      </c>
      <c r="P72" s="8">
        <v>0.20072983230723199</v>
      </c>
      <c r="Y72" s="12">
        <v>841.53923241246605</v>
      </c>
      <c r="AI72" s="2">
        <v>1.2497386657631999E-5</v>
      </c>
    </row>
    <row r="73" spans="1:35" x14ac:dyDescent="0.25">
      <c r="A73" s="10">
        <v>43931</v>
      </c>
      <c r="B73" s="12" t="s">
        <v>20</v>
      </c>
      <c r="C73" s="12">
        <v>6.8727272727272748</v>
      </c>
      <c r="D73" s="12">
        <v>50.756521739130442</v>
      </c>
      <c r="E73" s="12">
        <v>29.139130434782611</v>
      </c>
      <c r="F73" s="12">
        <v>873</v>
      </c>
      <c r="G73" s="12">
        <v>957.45084543329301</v>
      </c>
      <c r="P73" s="8">
        <v>0</v>
      </c>
      <c r="Y73" s="12">
        <v>955.47788319843096</v>
      </c>
      <c r="AI73" s="12">
        <v>0</v>
      </c>
    </row>
    <row r="94" spans="1:7" x14ac:dyDescent="0.25">
      <c r="A94" s="10"/>
      <c r="B94" s="12"/>
      <c r="C94" s="12"/>
      <c r="D94" s="12"/>
      <c r="E94" s="12"/>
      <c r="F94" s="12"/>
      <c r="G94" s="12"/>
    </row>
    <row r="95" spans="1:7" x14ac:dyDescent="0.25">
      <c r="A95" s="10"/>
      <c r="B95" s="12"/>
      <c r="C95" s="12"/>
      <c r="D95" s="12"/>
      <c r="E95" s="12"/>
      <c r="F95" s="12"/>
      <c r="G95" s="12"/>
    </row>
    <row r="96" spans="1:7" x14ac:dyDescent="0.25">
      <c r="A96" s="10"/>
      <c r="B96" s="12"/>
      <c r="C96" s="12"/>
      <c r="D96" s="12"/>
      <c r="E96" s="12"/>
      <c r="F96" s="12"/>
      <c r="G96" s="12"/>
    </row>
    <row r="97" spans="1:7" x14ac:dyDescent="0.25">
      <c r="A97" s="10"/>
      <c r="B97" s="12"/>
      <c r="C97" s="12"/>
      <c r="D97" s="12"/>
      <c r="E97" s="12"/>
      <c r="F97" s="12"/>
      <c r="G97" s="12"/>
    </row>
    <row r="98" spans="1:7" x14ac:dyDescent="0.25">
      <c r="A98" s="10"/>
      <c r="B98" s="12"/>
      <c r="C98" s="12"/>
      <c r="D98" s="12"/>
      <c r="E98" s="12"/>
      <c r="F98" s="12"/>
      <c r="G98" s="12"/>
    </row>
    <row r="99" spans="1:7" x14ac:dyDescent="0.25">
      <c r="A99" s="10"/>
      <c r="B99" s="12"/>
      <c r="C99" s="12"/>
      <c r="D99" s="12"/>
      <c r="E99" s="12"/>
      <c r="F99" s="12"/>
      <c r="G99" s="12"/>
    </row>
    <row r="100" spans="1:7" x14ac:dyDescent="0.25">
      <c r="A100" s="10"/>
      <c r="B100" s="12"/>
      <c r="C100" s="12"/>
      <c r="D100" s="12"/>
      <c r="E100" s="12"/>
      <c r="F100" s="12"/>
      <c r="G100" s="12"/>
    </row>
  </sheetData>
  <mergeCells count="4">
    <mergeCell ref="I1:O1"/>
    <mergeCell ref="S1:W1"/>
    <mergeCell ref="AA1:AG1"/>
    <mergeCell ref="AL1:AP1"/>
  </mergeCells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2"/>
  <sheetViews>
    <sheetView topLeftCell="C1" workbookViewId="0">
      <selection activeCell="N2" sqref="N2"/>
    </sheetView>
  </sheetViews>
  <sheetFormatPr defaultRowHeight="14.4" x14ac:dyDescent="0.25"/>
  <cols>
    <col min="1" max="1" width="15.6640625" customWidth="1"/>
    <col min="9" max="10" width="9" style="23" bestFit="1" customWidth="1"/>
    <col min="11" max="12" width="9.5546875" style="23" bestFit="1" customWidth="1"/>
    <col min="13" max="15" width="9" style="23" bestFit="1" customWidth="1"/>
    <col min="16" max="16" width="14.33203125" style="8" customWidth="1"/>
    <col min="17" max="17" width="8.88671875" style="5"/>
    <col min="34" max="34" width="8.88671875" style="12"/>
  </cols>
  <sheetData>
    <row r="1" spans="1:46" s="5" customFormat="1" x14ac:dyDescent="0.25">
      <c r="A1" s="1" t="s">
        <v>1</v>
      </c>
      <c r="B1" s="7" t="s">
        <v>2</v>
      </c>
      <c r="C1" s="5" t="s">
        <v>3</v>
      </c>
      <c r="D1" s="5" t="s">
        <v>0</v>
      </c>
      <c r="E1" s="5" t="s">
        <v>4</v>
      </c>
      <c r="F1" s="5" t="s">
        <v>5</v>
      </c>
      <c r="G1" s="5" t="s">
        <v>13</v>
      </c>
      <c r="I1" s="27" t="s">
        <v>17</v>
      </c>
      <c r="J1" s="27"/>
      <c r="K1" s="27"/>
      <c r="L1" s="27"/>
      <c r="M1" s="27"/>
      <c r="N1" s="27"/>
      <c r="O1" s="23"/>
      <c r="P1" s="8" t="s">
        <v>15</v>
      </c>
      <c r="Q1" s="5" t="s">
        <v>14</v>
      </c>
      <c r="S1" s="26" t="s">
        <v>16</v>
      </c>
      <c r="T1" s="26"/>
      <c r="U1" s="26"/>
      <c r="V1" s="26"/>
      <c r="W1" s="26"/>
      <c r="Y1" s="12" t="s">
        <v>43</v>
      </c>
      <c r="Z1" s="12"/>
      <c r="AA1" s="26" t="s">
        <v>17</v>
      </c>
      <c r="AB1" s="26"/>
      <c r="AC1" s="26"/>
      <c r="AD1" s="26"/>
      <c r="AE1" s="26"/>
      <c r="AF1" s="26"/>
      <c r="AG1" s="12"/>
      <c r="AH1" s="12"/>
      <c r="AI1" s="8" t="s">
        <v>15</v>
      </c>
      <c r="AJ1" s="12" t="s">
        <v>14</v>
      </c>
      <c r="AK1" s="12"/>
      <c r="AL1" s="26" t="s">
        <v>16</v>
      </c>
      <c r="AM1" s="26"/>
      <c r="AN1" s="26"/>
      <c r="AO1" s="26"/>
      <c r="AP1" s="26"/>
    </row>
    <row r="2" spans="1:46" x14ac:dyDescent="0.25">
      <c r="A2" s="10">
        <v>43931</v>
      </c>
      <c r="B2" s="12" t="s">
        <v>20</v>
      </c>
      <c r="C2" s="12">
        <v>6.8727272727272748</v>
      </c>
      <c r="D2" s="12">
        <v>50.756521739130442</v>
      </c>
      <c r="E2" s="12">
        <v>29.139130434782611</v>
      </c>
      <c r="F2" s="12">
        <v>873</v>
      </c>
      <c r="G2" s="12">
        <v>957.45084540000005</v>
      </c>
      <c r="I2" s="22">
        <v>0.87156673417192898</v>
      </c>
      <c r="J2" s="22">
        <v>2.9786574342803001E-2</v>
      </c>
      <c r="K2" s="22">
        <v>0.99999998920051203</v>
      </c>
      <c r="L2" s="22">
        <v>2.49073752733864E-7</v>
      </c>
      <c r="M2" s="22">
        <v>0.88619611419253097</v>
      </c>
      <c r="N2" s="22">
        <v>-1.0077287325901199E-2</v>
      </c>
      <c r="O2" s="22">
        <v>0.77087778075229896</v>
      </c>
      <c r="P2" s="8">
        <v>0.89334246335131495</v>
      </c>
      <c r="Q2" s="5">
        <v>1</v>
      </c>
      <c r="S2" s="12">
        <v>3868798.5001135902</v>
      </c>
      <c r="T2" s="12">
        <v>6663611.7377538504</v>
      </c>
      <c r="U2" s="12">
        <v>117284.565013543</v>
      </c>
      <c r="V2" s="12">
        <v>0.90135330851473205</v>
      </c>
      <c r="W2" s="12">
        <v>6.4329006999999994E-2</v>
      </c>
      <c r="Y2" s="12">
        <v>955.47788319843096</v>
      </c>
      <c r="AA2" s="2">
        <v>7.1405109295374896E-6</v>
      </c>
      <c r="AB2" s="12">
        <v>1.3882918631752599E-2</v>
      </c>
      <c r="AC2" s="12">
        <v>2.4257173648495299E-2</v>
      </c>
      <c r="AD2" s="12">
        <v>176.25949276130899</v>
      </c>
      <c r="AE2" s="12">
        <v>0.89405745521126601</v>
      </c>
      <c r="AF2" s="12">
        <v>8.9261093626501295E-2</v>
      </c>
      <c r="AG2" s="12">
        <v>0.96295440477551297</v>
      </c>
      <c r="AI2" s="12">
        <v>2.02134620723464E-4</v>
      </c>
      <c r="AL2" s="12">
        <v>1287009999.6465199</v>
      </c>
      <c r="AM2" s="12">
        <v>35386780.587840103</v>
      </c>
      <c r="AN2" s="12">
        <v>1915628.1275180101</v>
      </c>
      <c r="AO2" s="12">
        <v>1902936.50374573</v>
      </c>
      <c r="AP2" s="12">
        <v>1088373.01889263</v>
      </c>
      <c r="AQ2" s="12">
        <v>29874956.311528999</v>
      </c>
      <c r="AR2" s="12">
        <v>106461.11722090399</v>
      </c>
      <c r="AS2" s="2">
        <v>9.9778320247718595E-5</v>
      </c>
      <c r="AT2" s="12">
        <v>5.5737304694258798E-2</v>
      </c>
    </row>
    <row r="3" spans="1:46" x14ac:dyDescent="0.25">
      <c r="A3" s="10">
        <v>43932</v>
      </c>
      <c r="B3" s="12" t="s">
        <v>20</v>
      </c>
      <c r="C3" s="12">
        <v>6.4227272727272711</v>
      </c>
      <c r="D3" s="12">
        <v>47.34782608695653</v>
      </c>
      <c r="E3" s="12">
        <v>29.76956521739131</v>
      </c>
      <c r="F3" s="12">
        <v>848</v>
      </c>
      <c r="G3" s="12">
        <v>197.17323000492999</v>
      </c>
      <c r="I3" s="23">
        <v>0.63007194598678395</v>
      </c>
      <c r="J3" s="23">
        <v>9.1437421967432903E-2</v>
      </c>
      <c r="K3" s="23">
        <v>1.00227862279811E-4</v>
      </c>
      <c r="L3" s="23">
        <v>83.219629959544704</v>
      </c>
      <c r="M3" s="23">
        <v>0.66195124324558197</v>
      </c>
      <c r="N3" s="23">
        <v>-1.02176852149325E-2</v>
      </c>
      <c r="O3" s="23">
        <v>0.76977943332631205</v>
      </c>
      <c r="P3" s="8">
        <v>0.89780266096953898</v>
      </c>
      <c r="Q3" s="5">
        <v>2</v>
      </c>
      <c r="Y3" s="12">
        <v>1084.8420242427901</v>
      </c>
      <c r="AA3" s="2">
        <v>4.9001971822559797E-5</v>
      </c>
      <c r="AB3" s="12">
        <v>1.4750860412815399E-2</v>
      </c>
      <c r="AC3" s="12">
        <v>2.32347603921975E-2</v>
      </c>
      <c r="AD3" s="12">
        <v>192.810662653794</v>
      </c>
      <c r="AE3" s="12">
        <v>0.99515695121272096</v>
      </c>
      <c r="AF3" s="12">
        <v>4.3536418975582698E-2</v>
      </c>
      <c r="AG3" s="12">
        <v>0.961680658541339</v>
      </c>
      <c r="AI3" s="12">
        <v>2.0685358607772301E-4</v>
      </c>
    </row>
    <row r="4" spans="1:46" x14ac:dyDescent="0.25">
      <c r="A4" s="10">
        <v>43933</v>
      </c>
      <c r="B4" s="12" t="s">
        <v>20</v>
      </c>
      <c r="C4" s="12">
        <v>6.4090909090909092</v>
      </c>
      <c r="D4" s="12">
        <v>48.030434782608687</v>
      </c>
      <c r="E4" s="12">
        <v>29.973913043478269</v>
      </c>
      <c r="F4" s="12">
        <v>759</v>
      </c>
      <c r="G4" s="12">
        <v>275.57208284855699</v>
      </c>
      <c r="I4" s="23">
        <v>0.826957243093557</v>
      </c>
      <c r="J4" s="23">
        <v>0.174897780348819</v>
      </c>
      <c r="K4" s="23">
        <v>9.1678549503093603E-6</v>
      </c>
      <c r="L4" s="23">
        <v>90.309092425545899</v>
      </c>
      <c r="M4" s="23">
        <v>0.92024761470192096</v>
      </c>
      <c r="N4" s="23">
        <v>-1.24614282304729E-2</v>
      </c>
      <c r="O4" s="23">
        <v>0.76492177889719304</v>
      </c>
      <c r="P4" s="8">
        <v>0.89994065383879096</v>
      </c>
      <c r="Q4" s="5">
        <v>3</v>
      </c>
      <c r="Y4" s="12">
        <v>-525.18920695201905</v>
      </c>
      <c r="AA4" s="2">
        <v>8.1969827810057794E-5</v>
      </c>
      <c r="AB4" s="12">
        <v>1.20568448611784E-2</v>
      </c>
      <c r="AC4" s="12">
        <v>2.3481935929209601E-2</v>
      </c>
      <c r="AD4" s="12">
        <v>175.60055670679</v>
      </c>
      <c r="AE4" s="12">
        <v>0.99998093927686305</v>
      </c>
      <c r="AF4" s="12">
        <v>6.3129973433056805E-2</v>
      </c>
      <c r="AG4" s="12">
        <v>0.95994137002145197</v>
      </c>
      <c r="AI4" s="12">
        <v>2.1168504644157401E-4</v>
      </c>
    </row>
    <row r="5" spans="1:46" x14ac:dyDescent="0.25">
      <c r="A5" s="10">
        <v>43934</v>
      </c>
      <c r="B5" s="12" t="s">
        <v>20</v>
      </c>
      <c r="C5" s="12">
        <v>7.0666666666666673</v>
      </c>
      <c r="D5" s="12">
        <v>47.727272727272727</v>
      </c>
      <c r="E5" s="12">
        <v>30.165217391304349</v>
      </c>
      <c r="F5" s="12">
        <v>1248</v>
      </c>
      <c r="G5" s="12">
        <v>304.08877514277901</v>
      </c>
      <c r="I5" s="23">
        <v>0.16399753308439999</v>
      </c>
      <c r="J5" s="23">
        <v>1.9437039859291402E-2</v>
      </c>
      <c r="K5" s="23">
        <v>0.99887058782402705</v>
      </c>
      <c r="L5" s="23">
        <v>13.263398629249499</v>
      </c>
      <c r="M5" s="23">
        <v>0.184325779474176</v>
      </c>
      <c r="N5" s="23">
        <v>-1.20735254467388E-2</v>
      </c>
      <c r="O5" s="23">
        <v>0.74909593736883895</v>
      </c>
      <c r="P5" s="8">
        <v>0.90081756078078301</v>
      </c>
      <c r="Q5" s="5">
        <v>4</v>
      </c>
      <c r="Y5" s="12">
        <v>2151.3352050113299</v>
      </c>
      <c r="AA5" s="12">
        <v>2.40613521508615E-4</v>
      </c>
      <c r="AB5" s="12">
        <v>1.3153148262918701E-2</v>
      </c>
      <c r="AC5" s="12">
        <v>2.99499669571512E-2</v>
      </c>
      <c r="AD5" s="12">
        <v>184.510909629553</v>
      </c>
      <c r="AE5" s="12">
        <v>0.98123838249749495</v>
      </c>
      <c r="AF5" s="12">
        <v>1.97554941956786E-2</v>
      </c>
      <c r="AG5" s="12">
        <v>0.93709483926544102</v>
      </c>
      <c r="AI5" s="12">
        <v>2.16631600049526E-4</v>
      </c>
    </row>
    <row r="6" spans="1:46" x14ac:dyDescent="0.25">
      <c r="A6" s="10">
        <v>43935</v>
      </c>
      <c r="B6" s="12" t="s">
        <v>20</v>
      </c>
      <c r="C6" s="12">
        <v>7.2142857142857126</v>
      </c>
      <c r="D6" s="12">
        <v>47.409090909090921</v>
      </c>
      <c r="E6" s="12">
        <v>30.695652173913039</v>
      </c>
      <c r="F6" s="12">
        <v>1034</v>
      </c>
      <c r="G6" s="12">
        <v>264.701723728297</v>
      </c>
      <c r="I6" s="23">
        <v>0.85733163121370504</v>
      </c>
      <c r="J6" s="23">
        <v>0.11111265231272301</v>
      </c>
      <c r="K6" s="23">
        <v>0.55649390414344102</v>
      </c>
      <c r="L6" s="23">
        <v>5.0325811656272403</v>
      </c>
      <c r="M6" s="23">
        <v>0.96494523418019396</v>
      </c>
      <c r="N6" s="23">
        <v>-1.1765954430915901E-2</v>
      </c>
      <c r="O6" s="23">
        <v>0.72748056399253302</v>
      </c>
      <c r="P6" s="8">
        <v>0.90115395135309495</v>
      </c>
      <c r="Y6" s="12">
        <v>1140.8706099977001</v>
      </c>
      <c r="AA6" s="12">
        <v>2.8568174515297701E-4</v>
      </c>
      <c r="AB6" s="12">
        <v>1.8259577505400401E-2</v>
      </c>
      <c r="AC6" s="12">
        <v>2.9044334245275E-2</v>
      </c>
      <c r="AD6" s="12">
        <v>182.210234771697</v>
      </c>
      <c r="AE6" s="12">
        <v>0.99828747510798699</v>
      </c>
      <c r="AF6" s="12">
        <v>9.1678797540658594E-2</v>
      </c>
      <c r="AG6" s="12">
        <v>0.933566153603272</v>
      </c>
      <c r="AI6" s="12">
        <v>2.21695901060235E-4</v>
      </c>
    </row>
    <row r="7" spans="1:46" x14ac:dyDescent="0.25">
      <c r="A7" s="10">
        <v>43936</v>
      </c>
      <c r="B7" s="12" t="s">
        <v>20</v>
      </c>
      <c r="C7" s="12">
        <v>6.9619047619047629</v>
      </c>
      <c r="D7" s="12">
        <v>47.65</v>
      </c>
      <c r="E7" s="12">
        <v>29.904347826086958</v>
      </c>
      <c r="F7" s="12">
        <v>835</v>
      </c>
      <c r="G7" s="12">
        <v>262.323979345098</v>
      </c>
      <c r="I7" s="23">
        <v>0.43990945003596099</v>
      </c>
      <c r="J7" s="23">
        <v>0.55688604327527602</v>
      </c>
      <c r="K7" s="23">
        <v>0.97698365767976203</v>
      </c>
      <c r="L7" s="23">
        <v>0.98684173649750495</v>
      </c>
      <c r="M7" s="23">
        <v>0.99727804416690302</v>
      </c>
      <c r="N7" s="23">
        <v>-1.22307852949934E-2</v>
      </c>
      <c r="O7" s="23">
        <v>0.72314273089302605</v>
      </c>
      <c r="P7" s="8">
        <v>0.90127965751819505</v>
      </c>
      <c r="Y7" s="12">
        <v>3013.3818507221199</v>
      </c>
      <c r="AA7" s="12">
        <v>4.4158214191436501E-4</v>
      </c>
      <c r="AB7" s="12">
        <v>1.7179453266249801E-2</v>
      </c>
      <c r="AC7" s="12">
        <v>3.0877250689183299E-2</v>
      </c>
      <c r="AD7" s="12">
        <v>182.55390601747399</v>
      </c>
      <c r="AE7" s="12">
        <v>0.99809602187253899</v>
      </c>
      <c r="AF7" s="12">
        <v>7.6182387873748897E-2</v>
      </c>
      <c r="AG7" s="12">
        <v>0.92255777360249402</v>
      </c>
      <c r="AI7" s="12">
        <v>2.26880660558676E-4</v>
      </c>
    </row>
    <row r="8" spans="1:46" x14ac:dyDescent="0.25">
      <c r="A8" s="10">
        <v>43937</v>
      </c>
      <c r="B8" s="12" t="s">
        <v>20</v>
      </c>
      <c r="C8" s="12">
        <v>7.2818181818181822</v>
      </c>
      <c r="D8" s="12">
        <v>48.139130434782601</v>
      </c>
      <c r="E8" s="12">
        <v>29.708695652173919</v>
      </c>
      <c r="F8" s="12">
        <v>1108</v>
      </c>
      <c r="G8" s="12">
        <v>294.72477803428598</v>
      </c>
      <c r="I8" s="23">
        <v>0.82670929708462004</v>
      </c>
      <c r="J8" s="23">
        <v>1.29751616411971E-2</v>
      </c>
      <c r="K8" s="23">
        <v>0.73632810599081799</v>
      </c>
      <c r="L8" s="23">
        <v>64.657688385267505</v>
      </c>
      <c r="M8" s="23">
        <v>0.86257406315096996</v>
      </c>
      <c r="N8" s="23">
        <v>-1.49471646615944E-2</v>
      </c>
      <c r="O8" s="23">
        <v>0.69844256888482303</v>
      </c>
      <c r="P8" s="8">
        <v>0.90132617141179705</v>
      </c>
      <c r="Y8" s="12">
        <v>2464.0953672483902</v>
      </c>
      <c r="AA8" s="12">
        <v>4.3657112686146298E-4</v>
      </c>
      <c r="AB8" s="12">
        <v>2.239990234375E-2</v>
      </c>
      <c r="AC8" s="12">
        <v>3.0956793852814499E-2</v>
      </c>
      <c r="AD8" s="12">
        <v>191.70010250132799</v>
      </c>
      <c r="AE8" s="12">
        <v>0.99999804926985403</v>
      </c>
      <c r="AF8" s="12">
        <v>7.7928440424065895E-2</v>
      </c>
      <c r="AG8" s="12">
        <v>0.91421479104744996</v>
      </c>
      <c r="AI8" s="12">
        <v>2.3218864756595901E-4</v>
      </c>
    </row>
    <row r="9" spans="1:46" x14ac:dyDescent="0.25">
      <c r="A9" s="10">
        <v>43938</v>
      </c>
      <c r="B9" s="12" t="s">
        <v>20</v>
      </c>
      <c r="C9" s="12">
        <v>5.9272727272727259</v>
      </c>
      <c r="D9" s="12">
        <v>51.952173913043481</v>
      </c>
      <c r="E9" s="12">
        <v>30.069565217391311</v>
      </c>
      <c r="F9" s="12">
        <v>922</v>
      </c>
      <c r="G9" s="12">
        <v>273.65983239882797</v>
      </c>
      <c r="I9" s="23">
        <v>0.86401598961881498</v>
      </c>
      <c r="J9" s="23">
        <v>0.14538754630567199</v>
      </c>
      <c r="K9" s="23">
        <v>7.1947843116593204E-5</v>
      </c>
      <c r="L9" s="23">
        <v>51.551462793991199</v>
      </c>
      <c r="M9" s="23">
        <v>0.79296914439556598</v>
      </c>
      <c r="N9" s="23">
        <v>4.6380096072107298E-3</v>
      </c>
      <c r="O9" s="23">
        <v>0.63196589087553701</v>
      </c>
      <c r="P9" s="8">
        <v>0.90134331957978997</v>
      </c>
      <c r="Y9" s="12">
        <v>3522.7493706108698</v>
      </c>
      <c r="AA9" s="12">
        <v>4.5852120351008702E-4</v>
      </c>
      <c r="AB9" s="12">
        <v>1.1820759830286E-2</v>
      </c>
      <c r="AC9" s="12">
        <v>3.8593304406161301E-2</v>
      </c>
      <c r="AD9" s="12">
        <v>169.270867149277</v>
      </c>
      <c r="AE9" s="12">
        <v>0.62294715451245697</v>
      </c>
      <c r="AF9" s="12">
        <v>7.9982292366833893E-2</v>
      </c>
      <c r="AG9" s="12">
        <v>0.88250810596975704</v>
      </c>
      <c r="AI9" s="12">
        <v>2.3762269005624001E-4</v>
      </c>
    </row>
    <row r="10" spans="1:46" x14ac:dyDescent="0.25">
      <c r="A10" s="10">
        <v>43939</v>
      </c>
      <c r="B10" s="12" t="s">
        <v>20</v>
      </c>
      <c r="C10" s="12">
        <v>5.6999999999999993</v>
      </c>
      <c r="D10" s="12">
        <v>54.334782608695647</v>
      </c>
      <c r="E10" s="12">
        <v>29.530434782608701</v>
      </c>
      <c r="F10" s="12">
        <v>1370</v>
      </c>
      <c r="G10" s="12">
        <v>416.09121086253901</v>
      </c>
      <c r="I10" s="23">
        <v>0.84473251436361396</v>
      </c>
      <c r="J10" s="23">
        <v>0.13075038938874001</v>
      </c>
      <c r="K10" s="23">
        <v>0.63400704306872502</v>
      </c>
      <c r="L10" s="23">
        <v>9.6168832749010509</v>
      </c>
      <c r="M10" s="23">
        <v>0.85646032200001099</v>
      </c>
      <c r="N10" s="23">
        <v>9.9182810598441606E-4</v>
      </c>
      <c r="O10" s="23">
        <v>0.56612815652825899</v>
      </c>
      <c r="P10" s="8">
        <v>0.90134963301174797</v>
      </c>
      <c r="Y10" s="12">
        <v>3419.5284725134402</v>
      </c>
      <c r="AA10" s="12">
        <v>9.64211194610321E-4</v>
      </c>
      <c r="AB10" s="12">
        <v>1.55597016364699E-2</v>
      </c>
      <c r="AC10" s="12">
        <v>3.31128007621104E-2</v>
      </c>
      <c r="AD10" s="12">
        <v>180.265927893808</v>
      </c>
      <c r="AE10" s="12">
        <v>0.92139001813383303</v>
      </c>
      <c r="AF10" s="12">
        <v>0.10020438119168799</v>
      </c>
      <c r="AG10" s="12">
        <v>0.843362071571086</v>
      </c>
      <c r="AI10" s="12">
        <v>2.4318567598014001E-4</v>
      </c>
    </row>
    <row r="11" spans="1:46" x14ac:dyDescent="0.25">
      <c r="A11" s="10">
        <v>43940</v>
      </c>
      <c r="B11" s="12" t="s">
        <v>20</v>
      </c>
      <c r="C11" s="12">
        <v>5.495454545454546</v>
      </c>
      <c r="D11" s="12">
        <v>52.37826086956521</v>
      </c>
      <c r="E11" s="12">
        <v>29.426086956521729</v>
      </c>
      <c r="F11" s="12">
        <v>1893</v>
      </c>
      <c r="G11" s="12">
        <v>457.24475241061702</v>
      </c>
      <c r="I11" s="23">
        <v>0.40883985341166201</v>
      </c>
      <c r="J11" s="23">
        <v>6.5279750307489803E-4</v>
      </c>
      <c r="K11" s="23">
        <v>0.95854298008054195</v>
      </c>
      <c r="L11" s="23">
        <v>20.462696865617499</v>
      </c>
      <c r="M11" s="23">
        <v>0.109183538117938</v>
      </c>
      <c r="N11" s="23">
        <v>2.2551724627825499E-2</v>
      </c>
      <c r="O11" s="23">
        <v>0.31611303000333502</v>
      </c>
      <c r="P11" s="8">
        <v>0.90135195626725795</v>
      </c>
      <c r="Y11" s="12">
        <v>3611.2011509440799</v>
      </c>
      <c r="AA11" s="12">
        <v>1.0152558476439501E-3</v>
      </c>
      <c r="AB11" s="12">
        <v>1.4424411625878E-2</v>
      </c>
      <c r="AC11" s="12">
        <v>3.6635056648409499E-2</v>
      </c>
      <c r="AD11" s="12">
        <v>173.324665912646</v>
      </c>
      <c r="AE11" s="12">
        <v>0.99336349572791205</v>
      </c>
      <c r="AF11" s="12">
        <v>9.2526182365510995E-2</v>
      </c>
      <c r="AG11" s="12">
        <v>0.83555891097426505</v>
      </c>
      <c r="AI11" s="12">
        <v>2.48880554294023E-4</v>
      </c>
    </row>
    <row r="12" spans="1:46" x14ac:dyDescent="0.25">
      <c r="A12" s="10">
        <v>43941</v>
      </c>
      <c r="B12" s="12" t="s">
        <v>20</v>
      </c>
      <c r="C12" s="12">
        <v>6.6954545454545444</v>
      </c>
      <c r="D12" s="12">
        <v>53.608695652173907</v>
      </c>
      <c r="E12" s="12">
        <v>27.486956521739131</v>
      </c>
      <c r="F12" s="12">
        <v>924</v>
      </c>
      <c r="G12" s="12">
        <v>499.73858351161101</v>
      </c>
      <c r="I12" s="23">
        <v>0.65850827358650099</v>
      </c>
      <c r="J12" s="23">
        <v>3.5777142982862397E-4</v>
      </c>
      <c r="K12" s="23">
        <v>0.99999973070125503</v>
      </c>
      <c r="L12" s="23">
        <v>75.103803665875006</v>
      </c>
      <c r="M12" s="23">
        <v>0.27115983616996597</v>
      </c>
      <c r="N12" s="23">
        <v>3.2552418746053503E-2</v>
      </c>
      <c r="O12" s="23">
        <v>0.14779319561892301</v>
      </c>
      <c r="P12" s="8">
        <v>0.90135281103640497</v>
      </c>
      <c r="Y12" s="12">
        <v>3839.9268327981399</v>
      </c>
      <c r="AA12" s="12">
        <v>4.35888980028998E-4</v>
      </c>
      <c r="AB12" s="12">
        <v>2.9885859345884599E-2</v>
      </c>
      <c r="AC12" s="12">
        <v>3.8389029274162698E-2</v>
      </c>
      <c r="AD12" s="12">
        <v>192.66761422789801</v>
      </c>
      <c r="AE12" s="12">
        <v>0.99999733386824996</v>
      </c>
      <c r="AF12" s="12">
        <v>9.0678653482875599E-2</v>
      </c>
      <c r="AG12" s="12">
        <v>0.83069800770026903</v>
      </c>
      <c r="AI12" s="12">
        <v>2.5471033599446799E-4</v>
      </c>
    </row>
    <row r="13" spans="1:46" x14ac:dyDescent="0.25">
      <c r="A13" s="10">
        <v>43942</v>
      </c>
      <c r="B13" s="12" t="s">
        <v>20</v>
      </c>
      <c r="C13" s="12">
        <v>6.5818181818181811</v>
      </c>
      <c r="D13" s="12">
        <v>54.486956521739131</v>
      </c>
      <c r="E13" s="12">
        <v>28.482608695652171</v>
      </c>
      <c r="F13" s="12">
        <v>1541</v>
      </c>
      <c r="G13" s="12">
        <v>387.33269049676699</v>
      </c>
      <c r="I13" s="23">
        <v>0.96323312304870001</v>
      </c>
      <c r="J13" s="23">
        <v>7.7639348271874007E-5</v>
      </c>
      <c r="K13" s="23">
        <v>0.99999955950837704</v>
      </c>
      <c r="L13" s="23">
        <v>88.350973467943803</v>
      </c>
      <c r="M13" s="23">
        <v>0.55466986921054895</v>
      </c>
      <c r="N13" s="23">
        <v>3.4957176275042898E-2</v>
      </c>
      <c r="O13" s="23">
        <v>0.110798399752895</v>
      </c>
      <c r="P13" s="8">
        <v>0.90135312550074898</v>
      </c>
      <c r="Y13" s="12">
        <v>3985.8791672610801</v>
      </c>
      <c r="AA13" s="12">
        <v>6.0223715495078E-4</v>
      </c>
      <c r="AB13" s="12">
        <v>4.0839902208590101E-2</v>
      </c>
      <c r="AC13" s="12">
        <v>4.1145468702262003E-2</v>
      </c>
      <c r="AD13" s="12">
        <v>199.866142485008</v>
      </c>
      <c r="AE13" s="12">
        <v>0.972165512663971</v>
      </c>
      <c r="AF13" s="12">
        <v>7.5294195803375499E-2</v>
      </c>
      <c r="AG13" s="12">
        <v>0.82362682417483302</v>
      </c>
      <c r="AI13" s="12">
        <v>2.6067809515718099E-4</v>
      </c>
    </row>
    <row r="14" spans="1:46" x14ac:dyDescent="0.25">
      <c r="A14" s="10">
        <v>43943</v>
      </c>
      <c r="B14" s="12" t="s">
        <v>20</v>
      </c>
      <c r="C14" s="12">
        <v>7.031818181818184</v>
      </c>
      <c r="D14" s="12">
        <v>53.41304347826086</v>
      </c>
      <c r="E14" s="12">
        <v>29.15652173913044</v>
      </c>
      <c r="F14" s="12">
        <v>1290</v>
      </c>
      <c r="G14" s="12">
        <v>413.99969086597201</v>
      </c>
      <c r="I14" s="23">
        <v>0.454497542430504</v>
      </c>
      <c r="J14" s="23">
        <v>0.11432744524277801</v>
      </c>
      <c r="K14" s="23">
        <v>0.48458496897008202</v>
      </c>
      <c r="L14" s="23">
        <v>29.1349926160743</v>
      </c>
      <c r="M14" s="23">
        <v>0.219802512775085</v>
      </c>
      <c r="N14" s="23">
        <v>2.58518476871001E-2</v>
      </c>
      <c r="O14" s="23">
        <v>9.1357620757826899E-2</v>
      </c>
      <c r="P14" s="8">
        <v>0.90135324118738802</v>
      </c>
      <c r="Y14" s="12">
        <v>4659.9698958323497</v>
      </c>
      <c r="AA14" s="12">
        <v>8.0860669576932097E-4</v>
      </c>
      <c r="AB14" s="12">
        <v>2.8241318289326099E-2</v>
      </c>
      <c r="AC14" s="12">
        <v>4.3914234967025803E-2</v>
      </c>
      <c r="AD14" s="12">
        <v>189.54541482600001</v>
      </c>
      <c r="AE14" s="12">
        <v>0.93742916296844903</v>
      </c>
      <c r="AF14" s="12">
        <v>7.4164263012123796E-2</v>
      </c>
      <c r="AG14" s="12">
        <v>0.808493092812546</v>
      </c>
      <c r="AI14" s="12">
        <v>2.6678696997958101E-4</v>
      </c>
    </row>
    <row r="15" spans="1:46" x14ac:dyDescent="0.25">
      <c r="A15" s="10">
        <v>43944</v>
      </c>
      <c r="B15" s="12" t="s">
        <v>20</v>
      </c>
      <c r="C15" s="12">
        <v>6.7636363636363646</v>
      </c>
      <c r="D15" s="12">
        <v>54.360869565217378</v>
      </c>
      <c r="E15" s="12">
        <v>28.959090909090911</v>
      </c>
      <c r="F15" s="12">
        <v>1707</v>
      </c>
      <c r="G15" s="12">
        <v>374.24060167428502</v>
      </c>
      <c r="I15" s="23">
        <v>0.121400823179829</v>
      </c>
      <c r="J15" s="23">
        <v>0.15005205776743499</v>
      </c>
      <c r="K15" s="23">
        <v>0.85246139913198904</v>
      </c>
      <c r="L15" s="23">
        <v>5.4354876373643899</v>
      </c>
      <c r="M15" s="23">
        <v>-0.17246566636676799</v>
      </c>
      <c r="N15" s="23">
        <v>3.8474414193705203E-2</v>
      </c>
      <c r="O15" s="23">
        <v>5.0399318653130902E-2</v>
      </c>
      <c r="P15" s="8">
        <v>0.90135328374635104</v>
      </c>
      <c r="Y15" s="12">
        <v>4427.70274203998</v>
      </c>
      <c r="AA15" s="12">
        <v>1.1536657637192299E-3</v>
      </c>
      <c r="AB15" s="12">
        <v>2.8616480700617099E-2</v>
      </c>
      <c r="AC15" s="12">
        <v>3.8432119639370398E-2</v>
      </c>
      <c r="AD15" s="12">
        <v>195.636729277299</v>
      </c>
      <c r="AE15" s="12">
        <v>0.99999201903853696</v>
      </c>
      <c r="AF15" s="12">
        <v>9.0839756631560395E-2</v>
      </c>
      <c r="AG15" s="12">
        <v>0.78814392608760697</v>
      </c>
      <c r="AI15" s="12">
        <v>2.7304016382621898E-4</v>
      </c>
    </row>
    <row r="16" spans="1:46" x14ac:dyDescent="0.25">
      <c r="A16" s="10">
        <v>43945</v>
      </c>
      <c r="B16" s="12" t="s">
        <v>20</v>
      </c>
      <c r="C16" s="12">
        <v>6.5142857142857133</v>
      </c>
      <c r="D16" s="12">
        <v>56.06818181818182</v>
      </c>
      <c r="E16" s="12">
        <v>28.790909090909089</v>
      </c>
      <c r="F16" s="12">
        <v>1453</v>
      </c>
      <c r="G16" s="12">
        <v>419.395097746364</v>
      </c>
      <c r="I16" s="23">
        <v>0.94178111570703005</v>
      </c>
      <c r="J16" s="23">
        <v>0.27087385135625702</v>
      </c>
      <c r="K16" s="23">
        <v>0.22102208418535799</v>
      </c>
      <c r="L16" s="23">
        <v>17.0326169343661</v>
      </c>
      <c r="M16" s="23">
        <v>0.85799012294250698</v>
      </c>
      <c r="N16" s="23">
        <v>2.55163654394484E-2</v>
      </c>
      <c r="O16" s="23">
        <v>2.04023087124224E-2</v>
      </c>
      <c r="P16" s="8">
        <v>0.90135329940294895</v>
      </c>
      <c r="Y16" s="12">
        <v>5115.3370228535496</v>
      </c>
      <c r="AA16" s="12">
        <v>1.1970778108486601E-3</v>
      </c>
      <c r="AB16" s="12">
        <v>1.49083994982829E-2</v>
      </c>
      <c r="AC16" s="12">
        <v>3.6398886698744803E-2</v>
      </c>
      <c r="AD16" s="12">
        <v>177.61989422998801</v>
      </c>
      <c r="AE16" s="12">
        <v>0.999996907237518</v>
      </c>
      <c r="AF16" s="12">
        <v>9.1529147404587799E-2</v>
      </c>
      <c r="AG16" s="12">
        <v>0.78693632779309997</v>
      </c>
      <c r="AI16" s="12">
        <v>2.7944094627612798E-4</v>
      </c>
    </row>
    <row r="17" spans="1:35" x14ac:dyDescent="0.25">
      <c r="A17" s="10">
        <v>43946</v>
      </c>
      <c r="B17" s="12" t="s">
        <v>20</v>
      </c>
      <c r="C17" s="12">
        <v>6.4714285714285706</v>
      </c>
      <c r="D17" s="12">
        <v>54.609090909090902</v>
      </c>
      <c r="E17" s="12">
        <v>28.945454545454549</v>
      </c>
      <c r="F17" s="12">
        <v>1753</v>
      </c>
      <c r="G17" s="12">
        <v>465.789352431353</v>
      </c>
      <c r="I17" s="23">
        <v>0.50707610993919605</v>
      </c>
      <c r="J17" s="23">
        <v>0.413534434074532</v>
      </c>
      <c r="K17" s="23">
        <v>5.4440267265198898E-5</v>
      </c>
      <c r="L17" s="23">
        <v>94.6980475875217</v>
      </c>
      <c r="M17" s="23">
        <v>0.166940178893729</v>
      </c>
      <c r="N17" s="23">
        <v>5.0759887407344502E-2</v>
      </c>
      <c r="O17" s="23">
        <v>-0.10508065217825199</v>
      </c>
      <c r="P17" s="8">
        <v>0.90135330516269296</v>
      </c>
      <c r="Y17" s="12">
        <v>4776.1098296336104</v>
      </c>
      <c r="AA17" s="12">
        <v>1.23153293350187E-3</v>
      </c>
      <c r="AB17" s="12">
        <v>2.2568754757288499E-2</v>
      </c>
      <c r="AC17" s="12">
        <v>3.7871255909339298E-2</v>
      </c>
      <c r="AD17" s="12">
        <v>189.870126376527</v>
      </c>
      <c r="AE17" s="12">
        <v>0.99120867320311401</v>
      </c>
      <c r="AF17" s="12">
        <v>9.2892555209039607E-2</v>
      </c>
      <c r="AG17" s="12">
        <v>0.77125696985677605</v>
      </c>
      <c r="AI17" s="12">
        <v>2.8599265417116699E-4</v>
      </c>
    </row>
    <row r="18" spans="1:35" x14ac:dyDescent="0.25">
      <c r="A18" s="10">
        <v>43947</v>
      </c>
      <c r="B18" s="12" t="s">
        <v>20</v>
      </c>
      <c r="C18" s="12">
        <v>5.3818181818181818</v>
      </c>
      <c r="D18" s="12">
        <v>63.117391304347827</v>
      </c>
      <c r="E18" s="12">
        <v>28.18695652173913</v>
      </c>
      <c r="F18" s="12">
        <v>1607</v>
      </c>
      <c r="G18" s="12">
        <v>488.453430768538</v>
      </c>
      <c r="I18" s="23">
        <v>0.63415147082083101</v>
      </c>
      <c r="J18" s="23">
        <v>0.50932979683389601</v>
      </c>
      <c r="K18" s="23">
        <v>0.20701613947104699</v>
      </c>
      <c r="L18" s="23">
        <v>12.623947241371599</v>
      </c>
      <c r="M18" s="23">
        <v>0.71688660029026297</v>
      </c>
      <c r="N18" s="23">
        <v>3.2021976860669099E-2</v>
      </c>
      <c r="O18" s="23">
        <v>-0.136802549376039</v>
      </c>
      <c r="P18" s="8">
        <v>0.90135330728158602</v>
      </c>
      <c r="Y18" s="12">
        <v>5228.0479015492201</v>
      </c>
      <c r="AA18" s="12">
        <v>7.5857321781624997E-4</v>
      </c>
      <c r="AB18" s="12">
        <v>4.1406119039410799E-2</v>
      </c>
      <c r="AC18" s="12">
        <v>5.6996840878893201E-2</v>
      </c>
      <c r="AD18" s="12">
        <v>190.86861033966301</v>
      </c>
      <c r="AE18" s="12">
        <v>0.99986424625495895</v>
      </c>
      <c r="AF18" s="12">
        <v>3.8662660571958399E-2</v>
      </c>
      <c r="AG18" s="12">
        <v>0.71470378504477805</v>
      </c>
      <c r="AI18" s="12">
        <v>2.9269869266434503E-4</v>
      </c>
    </row>
    <row r="19" spans="1:35" x14ac:dyDescent="0.25">
      <c r="A19" s="10">
        <v>43948</v>
      </c>
      <c r="B19" s="12" t="s">
        <v>20</v>
      </c>
      <c r="C19" s="12">
        <v>5.5181818181818194</v>
      </c>
      <c r="D19" s="12">
        <v>63.113043478260877</v>
      </c>
      <c r="E19" s="12">
        <v>28.234782608695649</v>
      </c>
      <c r="F19" s="12">
        <v>1561</v>
      </c>
      <c r="G19" s="12">
        <v>657.62941706246704</v>
      </c>
      <c r="I19" s="23">
        <v>0.81641703865955095</v>
      </c>
      <c r="J19" s="23">
        <v>0.36243398803389099</v>
      </c>
      <c r="K19" s="23">
        <v>0.260995959050763</v>
      </c>
      <c r="L19" s="23">
        <v>15.5228365718449</v>
      </c>
      <c r="M19" s="23">
        <v>0.56551909478099105</v>
      </c>
      <c r="N19" s="23">
        <v>5.4174217909120699E-2</v>
      </c>
      <c r="O19" s="23">
        <v>-0.23145400793965701</v>
      </c>
      <c r="P19" s="8">
        <v>0.90135330806108305</v>
      </c>
      <c r="Y19" s="12">
        <v>5126.1087433388702</v>
      </c>
      <c r="AA19" s="12">
        <v>1.3710992189641699E-3</v>
      </c>
      <c r="AB19" s="12">
        <v>2.64418911534277E-2</v>
      </c>
      <c r="AC19" s="12">
        <v>4.7617633587662203E-2</v>
      </c>
      <c r="AD19" s="12">
        <v>185.63085318742301</v>
      </c>
      <c r="AE19" s="12">
        <v>0.99931964886975699</v>
      </c>
      <c r="AF19" s="12">
        <v>9.1972581322845998E-2</v>
      </c>
      <c r="AG19" s="12">
        <v>0.70897416937943003</v>
      </c>
      <c r="AI19" s="12">
        <v>2.99562536267045E-4</v>
      </c>
    </row>
    <row r="20" spans="1:35" x14ac:dyDescent="0.25">
      <c r="A20" s="10">
        <v>43949</v>
      </c>
      <c r="B20" s="12" t="s">
        <v>20</v>
      </c>
      <c r="C20" s="12">
        <v>5.4090909090909101</v>
      </c>
      <c r="D20" s="12">
        <v>58.96521739130435</v>
      </c>
      <c r="E20" s="12">
        <v>29.130434782608699</v>
      </c>
      <c r="F20" s="12">
        <v>1873</v>
      </c>
      <c r="G20" s="12">
        <v>669.20546617109699</v>
      </c>
      <c r="I20" s="23">
        <v>0.93792692231962005</v>
      </c>
      <c r="J20" s="23">
        <v>0.25046717161461701</v>
      </c>
      <c r="K20" s="23">
        <v>0.43112475676592499</v>
      </c>
      <c r="L20" s="23">
        <v>9.2021407597049194</v>
      </c>
      <c r="M20" s="23">
        <v>0.486830513280674</v>
      </c>
      <c r="N20" s="23">
        <v>6.6803813161478307E-2</v>
      </c>
      <c r="O20" s="23">
        <v>-0.233895464301801</v>
      </c>
      <c r="P20" s="8">
        <v>0.901353308347844</v>
      </c>
      <c r="Y20" s="12">
        <v>4985.6589312227297</v>
      </c>
      <c r="AA20" s="12">
        <v>1.1229621114530199E-3</v>
      </c>
      <c r="AB20" s="12">
        <v>6.98705585526639E-2</v>
      </c>
      <c r="AC20" s="12">
        <v>7.0920527849731005E-2</v>
      </c>
      <c r="AD20" s="12">
        <v>188.320331891439</v>
      </c>
      <c r="AE20" s="12">
        <v>0.97931878006196205</v>
      </c>
      <c r="AF20" s="12">
        <v>8.3369867752433102E-2</v>
      </c>
      <c r="AG20" s="12">
        <v>0.61400661113421695</v>
      </c>
      <c r="AI20" s="12">
        <v>3.0658772989401701E-4</v>
      </c>
    </row>
    <row r="21" spans="1:35" x14ac:dyDescent="0.25">
      <c r="A21" s="10">
        <v>43950</v>
      </c>
      <c r="B21" s="12" t="s">
        <v>20</v>
      </c>
      <c r="C21" s="12">
        <v>6.1954545454545462</v>
      </c>
      <c r="D21" s="12">
        <v>58.604347826086972</v>
      </c>
      <c r="E21" s="12">
        <v>29.247826086956529</v>
      </c>
      <c r="F21" s="12">
        <v>1738</v>
      </c>
      <c r="G21" s="12">
        <v>716.84074990749104</v>
      </c>
      <c r="I21" s="23">
        <v>0.71377413589806205</v>
      </c>
      <c r="J21" s="23">
        <v>3.7799368743559901E-2</v>
      </c>
      <c r="K21" s="23">
        <v>0.99999998746979302</v>
      </c>
      <c r="L21" s="23">
        <v>65.022633918578606</v>
      </c>
      <c r="M21" s="23">
        <v>-4.26939551085588E-2</v>
      </c>
      <c r="N21" s="23">
        <v>7.7292425695485001E-2</v>
      </c>
      <c r="O21" s="23">
        <v>-0.30242823717059197</v>
      </c>
      <c r="P21" s="8">
        <v>0.90135330845333705</v>
      </c>
      <c r="Y21" s="12">
        <v>5444.88186391827</v>
      </c>
      <c r="AA21" s="12">
        <v>1.47683646489327E-3</v>
      </c>
      <c r="AB21" s="12">
        <v>3.8306857050407601E-2</v>
      </c>
      <c r="AC21" s="12">
        <v>7.0017373663648505E-2</v>
      </c>
      <c r="AD21" s="12">
        <v>180.346837885941</v>
      </c>
      <c r="AE21" s="12">
        <v>0.999952524632721</v>
      </c>
      <c r="AF21" s="12">
        <v>9.0972258133214898E-2</v>
      </c>
      <c r="AG21" s="12">
        <v>0.59105006385177605</v>
      </c>
      <c r="AI21" s="12">
        <v>3.1377788990493002E-4</v>
      </c>
    </row>
    <row r="22" spans="1:35" x14ac:dyDescent="0.25">
      <c r="A22" s="10">
        <v>43951</v>
      </c>
      <c r="B22" s="12" t="s">
        <v>20</v>
      </c>
      <c r="C22" s="12">
        <v>6.3590909090909093</v>
      </c>
      <c r="D22" s="12">
        <v>58.221739130434791</v>
      </c>
      <c r="E22" s="12">
        <v>29.495652173913051</v>
      </c>
      <c r="F22" s="12">
        <v>1801</v>
      </c>
      <c r="G22" s="12">
        <v>625.55033718016705</v>
      </c>
      <c r="I22" s="23">
        <v>0.73412530426656897</v>
      </c>
      <c r="J22" s="23">
        <v>0.23622760405892501</v>
      </c>
      <c r="K22" s="23">
        <v>3.1210661900991101E-3</v>
      </c>
      <c r="L22" s="23">
        <v>64.905686794015196</v>
      </c>
      <c r="M22" s="23">
        <v>0.108911063468732</v>
      </c>
      <c r="N22" s="23">
        <v>7.35434340694512E-2</v>
      </c>
      <c r="O22" s="23">
        <v>-0.31693030269222899</v>
      </c>
      <c r="P22" s="8">
        <v>0.90135330849214601</v>
      </c>
      <c r="Y22" s="12">
        <v>5249.4474830603904</v>
      </c>
      <c r="AA22" s="12">
        <v>0</v>
      </c>
      <c r="AB22" s="12">
        <v>7.2393897576688196E-2</v>
      </c>
      <c r="AC22" s="12">
        <v>0.98687586530792704</v>
      </c>
      <c r="AD22" s="12">
        <v>196.407052016964</v>
      </c>
      <c r="AE22" s="12">
        <v>-0.80981737169804402</v>
      </c>
      <c r="AF22" s="12">
        <v>7.1218943778155006E-2</v>
      </c>
      <c r="AG22" s="12">
        <v>0.52145769589972601</v>
      </c>
      <c r="AI22" s="12">
        <v>3.2113670514120597E-4</v>
      </c>
    </row>
    <row r="23" spans="1:35" x14ac:dyDescent="0.25">
      <c r="A23" s="10">
        <v>43952</v>
      </c>
      <c r="B23" s="12" t="s">
        <v>20</v>
      </c>
      <c r="C23" s="12">
        <v>5.8409090909090908</v>
      </c>
      <c r="D23" s="12">
        <v>57.669565217391302</v>
      </c>
      <c r="E23" s="12">
        <v>29.37826086956521</v>
      </c>
      <c r="F23" s="12">
        <v>2394</v>
      </c>
      <c r="G23" s="12">
        <v>623.182709863029</v>
      </c>
      <c r="I23" s="23">
        <v>0.48293701351741603</v>
      </c>
      <c r="J23" s="23">
        <v>5.7436460157185697E-2</v>
      </c>
      <c r="K23" s="23">
        <v>0.99999944501552196</v>
      </c>
      <c r="L23" s="23">
        <v>49.721989470233801</v>
      </c>
      <c r="M23" s="23">
        <v>-0.33432058072312798</v>
      </c>
      <c r="N23" s="23">
        <v>8.6151141118447502E-2</v>
      </c>
      <c r="O23" s="23">
        <v>-0.34958025742622501</v>
      </c>
      <c r="P23" s="8">
        <v>0.90135330850642303</v>
      </c>
      <c r="Y23" s="12">
        <v>6062.5957608176304</v>
      </c>
      <c r="AA23" s="12">
        <v>1.36402326036988E-3</v>
      </c>
      <c r="AB23" s="12">
        <v>0.17944409899413499</v>
      </c>
      <c r="AC23" s="12">
        <v>8.9159692106185698E-2</v>
      </c>
      <c r="AD23" s="12">
        <v>193.50932201638</v>
      </c>
      <c r="AE23" s="12">
        <v>0.99999273735703398</v>
      </c>
      <c r="AF23" s="12">
        <v>8.5669903928695001E-2</v>
      </c>
      <c r="AG23" s="12">
        <v>0.51745175582495595</v>
      </c>
      <c r="AI23" s="12">
        <v>3.28667937956791E-4</v>
      </c>
    </row>
    <row r="24" spans="1:35" x14ac:dyDescent="0.25">
      <c r="A24" s="10">
        <v>43953</v>
      </c>
      <c r="B24" s="12" t="s">
        <v>20</v>
      </c>
      <c r="C24" s="12">
        <v>5.8272727272727272</v>
      </c>
      <c r="D24" s="12">
        <v>57.504347826086949</v>
      </c>
      <c r="E24" s="12">
        <v>29.052173913043479</v>
      </c>
      <c r="F24" s="12">
        <v>2442</v>
      </c>
      <c r="G24" s="12">
        <v>735.90931696051996</v>
      </c>
      <c r="I24" s="23">
        <v>0.90822999342483801</v>
      </c>
      <c r="J24" s="23">
        <v>0.62505122735296503</v>
      </c>
      <c r="K24" s="23">
        <v>0.381846431605321</v>
      </c>
      <c r="L24" s="23">
        <v>7.2232969025164397</v>
      </c>
      <c r="M24" s="23">
        <v>0.36644155612148999</v>
      </c>
      <c r="N24" s="23">
        <v>0.117726098494448</v>
      </c>
      <c r="O24" s="23">
        <v>-0.47845894147523299</v>
      </c>
      <c r="P24" s="8">
        <v>0.90135330851167506</v>
      </c>
      <c r="Y24" s="12">
        <v>5740.7845189386799</v>
      </c>
      <c r="AA24" s="12">
        <v>8.0564397407112398E-4</v>
      </c>
      <c r="AB24" s="12">
        <v>0.105252535990801</v>
      </c>
      <c r="AC24" s="12">
        <v>9.9680713365501605E-2</v>
      </c>
      <c r="AD24" s="12">
        <v>187.018348181634</v>
      </c>
      <c r="AE24" s="12">
        <v>0.99999559077297995</v>
      </c>
      <c r="AF24" s="12">
        <v>1.9810442357828298E-3</v>
      </c>
      <c r="AG24" s="12">
        <v>0.50040933271688703</v>
      </c>
      <c r="AI24" s="12">
        <v>3.3637542524141698E-4</v>
      </c>
    </row>
    <row r="25" spans="1:35" x14ac:dyDescent="0.25">
      <c r="A25" s="10">
        <v>43954</v>
      </c>
      <c r="B25" s="12" t="s">
        <v>20</v>
      </c>
      <c r="C25" s="12">
        <v>5.4409090909090914</v>
      </c>
      <c r="D25" s="12">
        <v>59.213043478260872</v>
      </c>
      <c r="E25" s="12">
        <v>29.278260869565219</v>
      </c>
      <c r="F25" s="12">
        <v>2806</v>
      </c>
      <c r="G25" s="12">
        <v>770.09285195230996</v>
      </c>
      <c r="I25" s="23">
        <v>0.99212358664255995</v>
      </c>
      <c r="J25" s="23">
        <v>0.26069679073047097</v>
      </c>
      <c r="K25" s="23">
        <v>0.13862196930285001</v>
      </c>
      <c r="L25" s="23">
        <v>19.775641107759601</v>
      </c>
      <c r="M25" s="23">
        <v>-0.19355414288637701</v>
      </c>
      <c r="N25" s="23">
        <v>0.149121388010128</v>
      </c>
      <c r="O25" s="23">
        <v>-0.559421117834902</v>
      </c>
      <c r="P25" s="8">
        <v>0.90135330851360695</v>
      </c>
      <c r="Y25" s="12">
        <v>6009.1583010792501</v>
      </c>
      <c r="AA25" s="12">
        <v>7.4327464786305697E-4</v>
      </c>
      <c r="AB25" s="12">
        <v>0.192534562439728</v>
      </c>
      <c r="AC25" s="12">
        <v>9.6584512946793502E-2</v>
      </c>
      <c r="AD25" s="12">
        <v>194.37213538756001</v>
      </c>
      <c r="AE25" s="12">
        <v>0.77633500981236803</v>
      </c>
      <c r="AF25" s="12">
        <v>2.7359707238508099E-2</v>
      </c>
      <c r="AG25" s="12">
        <v>0.49720396736988898</v>
      </c>
      <c r="AI25" s="12">
        <v>3.44263079434886E-4</v>
      </c>
    </row>
    <row r="26" spans="1:35" x14ac:dyDescent="0.25">
      <c r="A26" s="10">
        <v>43955</v>
      </c>
      <c r="B26" s="12" t="s">
        <v>20</v>
      </c>
      <c r="C26" s="12">
        <v>5.577272727272728</v>
      </c>
      <c r="D26" s="12">
        <v>57.643478260869557</v>
      </c>
      <c r="E26" s="12">
        <v>29.408695652173911</v>
      </c>
      <c r="F26" s="12">
        <v>3932</v>
      </c>
      <c r="G26" s="12">
        <v>875.711856583084</v>
      </c>
      <c r="I26" s="23">
        <v>0.96655642838785505</v>
      </c>
      <c r="J26" s="23">
        <v>0.31874618689355999</v>
      </c>
      <c r="K26" s="23">
        <v>0.50742040920445797</v>
      </c>
      <c r="L26" s="23">
        <v>15.593282184424501</v>
      </c>
      <c r="M26" s="23">
        <v>-0.186060072932937</v>
      </c>
      <c r="N26" s="23">
        <v>0.15207448031982901</v>
      </c>
      <c r="O26" s="23">
        <v>-0.56575203831472898</v>
      </c>
      <c r="P26" s="8">
        <v>0.90135330851431805</v>
      </c>
      <c r="Y26" s="12">
        <v>6041.9201787850798</v>
      </c>
      <c r="AA26" s="12">
        <v>7.1818934290623904E-4</v>
      </c>
      <c r="AB26" s="12">
        <v>0.36980499453486998</v>
      </c>
      <c r="AC26" s="12">
        <v>0.110073447055603</v>
      </c>
      <c r="AD26" s="12">
        <v>197.78408415815801</v>
      </c>
      <c r="AE26" s="12">
        <v>0.78082333143205596</v>
      </c>
      <c r="AF26" s="12">
        <v>9.3256951296956103E-3</v>
      </c>
      <c r="AG26" s="12">
        <v>0.464572921597602</v>
      </c>
      <c r="AI26" s="12">
        <v>3.52334889530743E-4</v>
      </c>
    </row>
    <row r="27" spans="1:35" x14ac:dyDescent="0.25">
      <c r="A27" s="10">
        <v>43956</v>
      </c>
      <c r="B27" s="12" t="s">
        <v>20</v>
      </c>
      <c r="C27" s="12">
        <v>6.0590909090909104</v>
      </c>
      <c r="D27" s="12">
        <v>54.452173913043467</v>
      </c>
      <c r="E27" s="12">
        <v>29.452173913043481</v>
      </c>
      <c r="F27" s="12">
        <v>2963</v>
      </c>
      <c r="G27" s="12">
        <v>890.28705863713901</v>
      </c>
      <c r="I27" s="23">
        <v>0.51155389777562599</v>
      </c>
      <c r="J27" s="23">
        <v>0.19369232190222699</v>
      </c>
      <c r="K27" s="23">
        <v>0.32652542867478102</v>
      </c>
      <c r="L27" s="23">
        <v>28.620747272268201</v>
      </c>
      <c r="M27" s="23">
        <v>-0.87717907368770598</v>
      </c>
      <c r="N27" s="23">
        <v>0.16420808660552799</v>
      </c>
      <c r="O27" s="23">
        <v>-0.59093476419366298</v>
      </c>
      <c r="P27" s="8">
        <v>0.90135330851457995</v>
      </c>
      <c r="Y27" s="12">
        <v>6081.05114867054</v>
      </c>
      <c r="AA27" s="12">
        <v>1.3511645786419299E-3</v>
      </c>
      <c r="AB27" s="12">
        <v>0.145695493743976</v>
      </c>
      <c r="AC27" s="12">
        <v>0.106867788639303</v>
      </c>
      <c r="AD27" s="12">
        <v>185.086574854503</v>
      </c>
      <c r="AE27" s="12">
        <v>0.41991679667503001</v>
      </c>
      <c r="AF27" s="12">
        <v>0.158034193230217</v>
      </c>
      <c r="AG27" s="12">
        <v>0.43632991320484199</v>
      </c>
      <c r="AI27" s="12">
        <v>3.6059492206770599E-4</v>
      </c>
    </row>
    <row r="28" spans="1:35" x14ac:dyDescent="0.25">
      <c r="A28" s="10">
        <v>43957</v>
      </c>
      <c r="B28" s="12" t="s">
        <v>20</v>
      </c>
      <c r="C28" s="12">
        <v>5.8571428571428568</v>
      </c>
      <c r="D28" s="12">
        <v>56.013636363636358</v>
      </c>
      <c r="E28" s="12">
        <v>29.263636363636358</v>
      </c>
      <c r="F28" s="12">
        <v>3587</v>
      </c>
      <c r="G28" s="12">
        <v>832.30894056490604</v>
      </c>
      <c r="I28" s="23">
        <v>0.795220738323688</v>
      </c>
      <c r="J28" s="23">
        <v>9.6913284265131697E-2</v>
      </c>
      <c r="K28" s="23">
        <v>0.999999904590403</v>
      </c>
      <c r="L28" s="23">
        <v>67.1634355340219</v>
      </c>
      <c r="M28" s="23">
        <v>-0.81004544936540002</v>
      </c>
      <c r="N28" s="23">
        <v>0.17730852241195999</v>
      </c>
      <c r="O28" s="23">
        <v>-0.61815423760371602</v>
      </c>
      <c r="P28" s="8">
        <v>0.90135330851467599</v>
      </c>
      <c r="Y28" s="12">
        <v>6399.7000376318201</v>
      </c>
      <c r="AA28" s="12">
        <v>1.28201605725697E-3</v>
      </c>
      <c r="AB28" s="12">
        <v>0.247413344650011</v>
      </c>
      <c r="AC28" s="12">
        <v>0.13703073019805101</v>
      </c>
      <c r="AD28" s="12">
        <v>182.59574627526499</v>
      </c>
      <c r="AE28" s="12">
        <v>0.98435795120496095</v>
      </c>
      <c r="AF28" s="12">
        <v>6.6775736653654605E-2</v>
      </c>
      <c r="AG28" s="12">
        <v>0.384265117846747</v>
      </c>
      <c r="AI28" s="12">
        <v>3.6904732210707301E-4</v>
      </c>
    </row>
    <row r="29" spans="1:35" x14ac:dyDescent="0.25">
      <c r="A29" s="10">
        <v>43958</v>
      </c>
      <c r="B29" s="12" t="s">
        <v>20</v>
      </c>
      <c r="C29" s="12">
        <v>5.3772727272727279</v>
      </c>
      <c r="D29" s="12">
        <v>54.195652173913047</v>
      </c>
      <c r="E29" s="12">
        <v>29.356521739130439</v>
      </c>
      <c r="F29" s="12">
        <v>3364</v>
      </c>
      <c r="G29" s="12">
        <v>909.45286818145996</v>
      </c>
      <c r="I29" s="23">
        <v>0.420292734999755</v>
      </c>
      <c r="J29" s="23">
        <v>0.69448244634080902</v>
      </c>
      <c r="K29" s="23">
        <v>0.276312207391049</v>
      </c>
      <c r="L29" s="23">
        <v>9.7451493289348807</v>
      </c>
      <c r="M29" s="23">
        <v>-0.71593495077264901</v>
      </c>
      <c r="N29" s="23">
        <v>0.19086390199572001</v>
      </c>
      <c r="O29" s="23">
        <v>-0.64029589061191305</v>
      </c>
      <c r="P29" s="8">
        <v>0.90135330851471096</v>
      </c>
      <c r="Y29" s="12">
        <v>6675.8658654534502</v>
      </c>
      <c r="AA29" s="12">
        <v>4.8828151390689599E-3</v>
      </c>
      <c r="AB29" s="12">
        <v>0.99725672072832505</v>
      </c>
      <c r="AC29" s="12">
        <v>0.77177678136730798</v>
      </c>
      <c r="AD29" s="12">
        <v>177.40258616334</v>
      </c>
      <c r="AE29" s="12">
        <v>0.26812903030238999</v>
      </c>
      <c r="AF29" s="12">
        <v>0.17682060974665101</v>
      </c>
      <c r="AG29" s="12">
        <v>-3.4267480949448101</v>
      </c>
      <c r="AI29" s="12">
        <v>3.7769631419425699E-4</v>
      </c>
    </row>
    <row r="30" spans="1:35" x14ac:dyDescent="0.25">
      <c r="A30" s="10">
        <v>43959</v>
      </c>
      <c r="B30" s="12" t="s">
        <v>20</v>
      </c>
      <c r="C30" s="12">
        <v>6.1636363636363631</v>
      </c>
      <c r="D30" s="12">
        <v>54.4</v>
      </c>
      <c r="E30" s="12">
        <v>29.7695652173913</v>
      </c>
      <c r="F30" s="12">
        <v>3344</v>
      </c>
      <c r="G30" s="12">
        <v>1055.28839132704</v>
      </c>
      <c r="I30" s="23">
        <v>0.99179858127702103</v>
      </c>
      <c r="J30" s="23">
        <v>0.39327264127186901</v>
      </c>
      <c r="K30" s="23">
        <v>8.2207637359218294E-2</v>
      </c>
      <c r="L30" s="23">
        <v>36.577629751271999</v>
      </c>
      <c r="M30" s="23">
        <v>-0.16163267027443801</v>
      </c>
      <c r="N30" s="23">
        <v>0.15347037145777601</v>
      </c>
      <c r="O30" s="23">
        <v>-0.64043398113503502</v>
      </c>
      <c r="P30" s="8">
        <v>0.90135330851472395</v>
      </c>
      <c r="Y30" s="12">
        <v>6611.1595194621796</v>
      </c>
      <c r="AA30" s="12">
        <v>5.4824567362151697E-3</v>
      </c>
      <c r="AB30" s="12">
        <v>1.1285773400350099E-2</v>
      </c>
      <c r="AC30" s="12">
        <v>0.99507045933358196</v>
      </c>
      <c r="AD30" s="12">
        <v>185.53017085396999</v>
      </c>
      <c r="AE30" s="12">
        <v>0.69033915103792298</v>
      </c>
      <c r="AF30" s="12">
        <v>0.12737821775799099</v>
      </c>
      <c r="AG30" s="12">
        <v>-4.6762985210983201</v>
      </c>
      <c r="AI30" s="12">
        <v>3.8654620330251798E-4</v>
      </c>
    </row>
    <row r="31" spans="1:35" x14ac:dyDescent="0.25">
      <c r="A31" s="10">
        <v>43960</v>
      </c>
      <c r="B31" s="12" t="s">
        <v>20</v>
      </c>
      <c r="C31" s="12">
        <v>5.9545454545454541</v>
      </c>
      <c r="D31" s="12">
        <v>55.560869565217388</v>
      </c>
      <c r="E31" s="12">
        <v>30.026086956521731</v>
      </c>
      <c r="F31" s="12">
        <v>3113</v>
      </c>
      <c r="G31" s="12">
        <v>922.41620335799496</v>
      </c>
      <c r="I31" s="23">
        <v>0.97474246496329697</v>
      </c>
      <c r="J31" s="23">
        <v>0.64321407964280397</v>
      </c>
      <c r="K31" s="23">
        <v>0.38842454086253803</v>
      </c>
      <c r="L31" s="23">
        <v>40.644531905996502</v>
      </c>
      <c r="M31" s="23">
        <v>0.65909253474406404</v>
      </c>
      <c r="N31" s="23">
        <v>7.5273512689708402E-2</v>
      </c>
      <c r="O31" s="23">
        <v>-0.67198129678371898</v>
      </c>
      <c r="P31" s="8">
        <v>0.90135330851472895</v>
      </c>
      <c r="Y31" s="12">
        <v>6678.89995331913</v>
      </c>
      <c r="AA31" s="12">
        <v>6.5372484579934199E-3</v>
      </c>
      <c r="AB31" s="12">
        <v>9.0449952098070607E-3</v>
      </c>
      <c r="AC31" s="12">
        <v>0.99811283570388998</v>
      </c>
      <c r="AD31" s="12">
        <v>179.92227736573199</v>
      </c>
      <c r="AE31" s="12">
        <v>0.76937975733663699</v>
      </c>
      <c r="AF31" s="12">
        <v>0.11833299983395899</v>
      </c>
      <c r="AG31" s="12">
        <v>-7.5254259479182704</v>
      </c>
      <c r="AI31" s="12">
        <v>3.9560137575683503E-4</v>
      </c>
    </row>
    <row r="32" spans="1:35" x14ac:dyDescent="0.25">
      <c r="A32" s="10">
        <v>43961</v>
      </c>
      <c r="B32" s="12" t="s">
        <v>20</v>
      </c>
      <c r="C32" s="12">
        <v>5.5227272727272716</v>
      </c>
      <c r="D32" s="12">
        <v>58.386956521739137</v>
      </c>
      <c r="E32" s="12">
        <v>29.478260869565219</v>
      </c>
      <c r="F32" s="12">
        <v>4353</v>
      </c>
      <c r="G32" s="12">
        <v>1009.88340331501</v>
      </c>
      <c r="I32" s="23">
        <v>1.9459754495249799</v>
      </c>
      <c r="J32" s="23">
        <v>0.114118418210941</v>
      </c>
      <c r="K32" s="23">
        <v>1.9992088510483701</v>
      </c>
      <c r="L32" s="23">
        <v>48.874750211819098</v>
      </c>
      <c r="M32" s="23">
        <v>0.60422184824531699</v>
      </c>
      <c r="N32" s="23">
        <v>0.14359971374668001</v>
      </c>
      <c r="O32" s="23">
        <v>-0.54766147057193604</v>
      </c>
      <c r="P32" s="8">
        <v>0.90135330851473106</v>
      </c>
      <c r="Y32" s="12">
        <v>7386.9981458703796</v>
      </c>
      <c r="AI32" s="12">
        <v>4.0486630013579798E-4</v>
      </c>
    </row>
    <row r="33" spans="1:35" x14ac:dyDescent="0.25">
      <c r="A33" s="10">
        <v>43962</v>
      </c>
      <c r="B33" s="12" t="s">
        <v>20</v>
      </c>
      <c r="C33" s="12">
        <v>5.7181818181818178</v>
      </c>
      <c r="D33" s="12">
        <v>57.878260869565217</v>
      </c>
      <c r="E33" s="12">
        <v>29.165217391304349</v>
      </c>
      <c r="F33" s="12">
        <v>3607</v>
      </c>
      <c r="G33" s="12">
        <v>1161.35248163398</v>
      </c>
      <c r="I33" s="23">
        <v>1.3063334788140399</v>
      </c>
      <c r="J33" s="23">
        <v>0.150367929437693</v>
      </c>
      <c r="K33" s="23">
        <v>0.27698092905372201</v>
      </c>
      <c r="L33" s="23">
        <v>39.734097528457099</v>
      </c>
      <c r="M33" s="23">
        <v>-6.7877707936837103E-2</v>
      </c>
      <c r="N33" s="23">
        <v>0.15065926843229599</v>
      </c>
      <c r="O33" s="23">
        <v>-0.56474114237498996</v>
      </c>
      <c r="P33" s="8">
        <v>0.90135330851473205</v>
      </c>
      <c r="Y33" s="12">
        <v>6962.9932061434001</v>
      </c>
      <c r="AI33" s="12">
        <v>4.1434552814926498E-4</v>
      </c>
    </row>
    <row r="34" spans="1:35" x14ac:dyDescent="0.25">
      <c r="A34" s="10">
        <v>43963</v>
      </c>
      <c r="B34" s="12" t="s">
        <v>20</v>
      </c>
      <c r="C34" s="12">
        <v>5.9727272727272727</v>
      </c>
      <c r="D34" s="12">
        <v>57.173913043478272</v>
      </c>
      <c r="E34" s="12">
        <v>29.734782608695649</v>
      </c>
      <c r="F34" s="12">
        <v>3524</v>
      </c>
      <c r="G34" s="12">
        <v>1163.50483872943</v>
      </c>
      <c r="I34" s="23">
        <v>0.56766394481085403</v>
      </c>
      <c r="J34" s="23">
        <v>1.9548812994503599</v>
      </c>
      <c r="K34" s="23">
        <v>1.7983075564643101</v>
      </c>
      <c r="L34" s="23">
        <v>180.670026231717</v>
      </c>
      <c r="M34" s="23">
        <v>-0.43588541565241401</v>
      </c>
      <c r="N34" s="23">
        <v>9.8323111117391698E-2</v>
      </c>
      <c r="O34" s="23">
        <v>-0.57062601689461501</v>
      </c>
      <c r="P34" s="8">
        <v>0.90135330851473205</v>
      </c>
      <c r="Y34" s="12">
        <v>7370.9743649758002</v>
      </c>
      <c r="AI34" s="12">
        <v>4.2404369548944401E-4</v>
      </c>
    </row>
    <row r="35" spans="1:35" x14ac:dyDescent="0.25">
      <c r="A35" s="10">
        <v>43964</v>
      </c>
      <c r="B35" s="12" t="s">
        <v>20</v>
      </c>
      <c r="C35" s="12">
        <v>6.3090909090909086</v>
      </c>
      <c r="D35" s="12">
        <v>57.986956521739117</v>
      </c>
      <c r="E35" s="12">
        <v>29.291304347826092</v>
      </c>
      <c r="F35" s="12">
        <v>3763</v>
      </c>
      <c r="G35" s="12">
        <v>1144.86344022654</v>
      </c>
      <c r="I35" s="23">
        <v>3.05218549764796E-2</v>
      </c>
      <c r="J35" s="23">
        <v>1.27940343364297</v>
      </c>
      <c r="K35" s="23">
        <v>0.24150337232590199</v>
      </c>
      <c r="L35" s="23">
        <v>1.7003981221227</v>
      </c>
      <c r="M35" s="23">
        <v>-0.24899674310143999</v>
      </c>
      <c r="N35" s="23">
        <v>0.154918590322315</v>
      </c>
      <c r="O35" s="23">
        <v>-0.57197350720277695</v>
      </c>
      <c r="P35" s="8">
        <v>0.90135330851473205</v>
      </c>
      <c r="Y35" s="12">
        <v>7454.6020792925801</v>
      </c>
      <c r="AI35" s="12">
        <v>4.3396552265295002E-4</v>
      </c>
    </row>
    <row r="36" spans="1:35" x14ac:dyDescent="0.25">
      <c r="A36" s="10">
        <v>43965</v>
      </c>
      <c r="B36" s="12" t="s">
        <v>20</v>
      </c>
      <c r="C36" s="12">
        <v>6.55</v>
      </c>
      <c r="D36" s="12">
        <v>57.073913043478271</v>
      </c>
      <c r="E36" s="12">
        <v>29.31304347826087</v>
      </c>
      <c r="F36" s="12">
        <v>3942</v>
      </c>
      <c r="G36" s="12">
        <v>1095.9944596672201</v>
      </c>
      <c r="I36" s="23">
        <v>0.82068089423664203</v>
      </c>
      <c r="J36" s="23">
        <v>0.103227159575529</v>
      </c>
      <c r="K36" s="23">
        <v>0.76352319977265803</v>
      </c>
      <c r="L36" s="23">
        <v>52.643861569485502</v>
      </c>
      <c r="M36" s="23">
        <v>-0.63778002312274396</v>
      </c>
      <c r="N36" s="23">
        <v>0.15513662394542099</v>
      </c>
      <c r="O36" s="23">
        <v>-0.57298613493857498</v>
      </c>
      <c r="P36" s="8">
        <v>0.90135330851473205</v>
      </c>
      <c r="Y36" s="12">
        <v>7877.6210263721996</v>
      </c>
      <c r="AI36" s="12">
        <v>4.4411581573125498E-4</v>
      </c>
    </row>
    <row r="37" spans="1:35" x14ac:dyDescent="0.25">
      <c r="A37" s="10">
        <v>43966</v>
      </c>
      <c r="B37" s="12" t="s">
        <v>20</v>
      </c>
      <c r="C37" s="12">
        <v>6.3181818181818183</v>
      </c>
      <c r="D37" s="12">
        <v>53.595652173913052</v>
      </c>
      <c r="E37" s="12">
        <v>29.99130434782608</v>
      </c>
      <c r="F37" s="12">
        <v>3787</v>
      </c>
      <c r="G37" s="12">
        <v>1066.15537573956</v>
      </c>
      <c r="I37" s="23">
        <v>1.8977085309628201</v>
      </c>
      <c r="J37" s="23">
        <v>0.12006354346834799</v>
      </c>
      <c r="K37" s="23">
        <v>0.86159967487697997</v>
      </c>
      <c r="L37" s="23">
        <v>96.506632736484406</v>
      </c>
      <c r="M37" s="23">
        <v>0.35539478065071101</v>
      </c>
      <c r="N37" s="23">
        <v>0.16175734406759401</v>
      </c>
      <c r="O37" s="23">
        <v>-0.63475176393489996</v>
      </c>
      <c r="P37" s="8">
        <v>0.90135330851473205</v>
      </c>
      <c r="Y37" s="12">
        <v>8086.8348658934001</v>
      </c>
      <c r="AI37" s="12">
        <v>4.5449946716687802E-4</v>
      </c>
    </row>
    <row r="38" spans="1:35" x14ac:dyDescent="0.25">
      <c r="A38" s="10">
        <v>43967</v>
      </c>
      <c r="B38" s="12" t="s">
        <v>20</v>
      </c>
      <c r="C38" s="12">
        <v>6.9545454545454533</v>
      </c>
      <c r="D38" s="12">
        <v>53.87826086956521</v>
      </c>
      <c r="E38" s="12">
        <v>30.552173913043479</v>
      </c>
      <c r="F38" s="12">
        <v>4864</v>
      </c>
      <c r="G38" s="12">
        <v>1176.2282147168601</v>
      </c>
      <c r="I38" s="23">
        <v>0.80714321133571199</v>
      </c>
      <c r="J38" s="23">
        <v>0.104989858750705</v>
      </c>
      <c r="K38" s="23">
        <v>1.1388300596693299</v>
      </c>
      <c r="L38" s="23">
        <v>82.308354260485999</v>
      </c>
      <c r="M38" s="23">
        <v>-0.88124118732130297</v>
      </c>
      <c r="N38" s="23">
        <v>0.17797443237249</v>
      </c>
      <c r="O38" s="23">
        <v>-0.63583209051393097</v>
      </c>
      <c r="P38" s="8">
        <v>0.90135330851473205</v>
      </c>
      <c r="Y38" s="12">
        <v>8429.8159581820801</v>
      </c>
      <c r="AI38" s="12">
        <v>4.6512145647249601E-4</v>
      </c>
    </row>
    <row r="39" spans="1:35" x14ac:dyDescent="0.25">
      <c r="A39" s="10">
        <v>43968</v>
      </c>
      <c r="B39" s="12" t="s">
        <v>20</v>
      </c>
      <c r="C39" s="12">
        <v>7.2772727272727282</v>
      </c>
      <c r="D39" s="12">
        <v>51.382608695652173</v>
      </c>
      <c r="E39" s="12">
        <v>30.591304347826089</v>
      </c>
      <c r="F39" s="12">
        <v>5050</v>
      </c>
      <c r="G39" s="12">
        <v>1016.90091167206</v>
      </c>
      <c r="I39" s="23">
        <v>1.48616401980879</v>
      </c>
      <c r="J39" s="23">
        <v>0.26908965008827201</v>
      </c>
      <c r="K39" s="23">
        <v>0.120753890690596</v>
      </c>
      <c r="L39" s="23">
        <v>30.617593369086102</v>
      </c>
      <c r="M39" s="23">
        <v>-0.102419362886832</v>
      </c>
      <c r="N39" s="23">
        <v>0.18496328785549901</v>
      </c>
      <c r="O39" s="23">
        <v>-0.63588830659585405</v>
      </c>
      <c r="P39" s="8">
        <v>0.90135330851473205</v>
      </c>
      <c r="Y39" s="12">
        <v>8329.1618346975793</v>
      </c>
      <c r="AI39" s="12">
        <v>4.7598685091006899E-4</v>
      </c>
    </row>
    <row r="40" spans="1:35" x14ac:dyDescent="0.25">
      <c r="A40" s="10">
        <v>43969</v>
      </c>
      <c r="B40" s="12" t="s">
        <v>20</v>
      </c>
      <c r="C40" s="12">
        <v>8.2909090909090928</v>
      </c>
      <c r="D40" s="12">
        <v>51.278260869565223</v>
      </c>
      <c r="E40" s="12">
        <v>30.07826086956522</v>
      </c>
      <c r="F40" s="12">
        <v>4630</v>
      </c>
      <c r="G40" s="12">
        <v>942.37887701924501</v>
      </c>
      <c r="I40" s="23">
        <v>0.81405342318403495</v>
      </c>
      <c r="J40" s="23">
        <v>1.9999992550307699</v>
      </c>
      <c r="K40" s="23">
        <v>1.9999998494976501</v>
      </c>
      <c r="L40" s="23">
        <v>32.512475841052897</v>
      </c>
      <c r="M40" s="23">
        <v>0.88131653257990905</v>
      </c>
      <c r="N40" s="23">
        <v>0.19400899563593699</v>
      </c>
      <c r="O40" s="23">
        <v>-0.647403525792281</v>
      </c>
      <c r="P40" s="8">
        <v>0.90135330851473205</v>
      </c>
      <c r="Y40" s="12">
        <v>9242.2272316813505</v>
      </c>
      <c r="AI40" s="12">
        <v>4.8710080612694598E-4</v>
      </c>
    </row>
    <row r="41" spans="1:35" x14ac:dyDescent="0.25">
      <c r="A41" s="10">
        <v>43970</v>
      </c>
      <c r="B41" s="12" t="s">
        <v>20</v>
      </c>
      <c r="C41" s="12">
        <v>8.6772727272727259</v>
      </c>
      <c r="D41" s="12">
        <v>49.717391304347842</v>
      </c>
      <c r="E41" s="12">
        <v>30.060869565217391</v>
      </c>
      <c r="F41" s="12">
        <v>6147</v>
      </c>
      <c r="G41" s="12">
        <v>623.79111464040102</v>
      </c>
      <c r="I41" s="23">
        <v>1.9754532592215801</v>
      </c>
      <c r="J41" s="23">
        <v>0.228400373614186</v>
      </c>
      <c r="K41" s="23">
        <v>0.93380463592075702</v>
      </c>
      <c r="L41" s="23">
        <v>33.971721133614899</v>
      </c>
      <c r="M41" s="23">
        <v>0.17257493914335101</v>
      </c>
      <c r="N41" s="23">
        <v>0.203816065967243</v>
      </c>
      <c r="O41" s="23">
        <v>-0.660472078121221</v>
      </c>
      <c r="P41" s="8">
        <v>0.90135330851473205</v>
      </c>
      <c r="Y41" s="12">
        <v>9173.2780943299203</v>
      </c>
      <c r="AI41" s="12">
        <v>4.9846856674578503E-4</v>
      </c>
    </row>
    <row r="42" spans="1:35" x14ac:dyDescent="0.25">
      <c r="A42" s="10">
        <v>43971</v>
      </c>
      <c r="B42" s="12" t="s">
        <v>20</v>
      </c>
      <c r="C42" s="12">
        <v>8.2045454545454533</v>
      </c>
      <c r="D42" s="12">
        <v>48.373913043478247</v>
      </c>
      <c r="E42" s="12">
        <v>29.95652173913043</v>
      </c>
      <c r="F42" s="12">
        <v>5553</v>
      </c>
      <c r="G42" s="12">
        <v>501.13682009871599</v>
      </c>
      <c r="I42" s="23">
        <v>1.6668372180706601</v>
      </c>
      <c r="J42" s="23">
        <v>0.11626616802126501</v>
      </c>
      <c r="K42" s="23">
        <v>1.9694775255296399</v>
      </c>
      <c r="L42" s="23">
        <v>107.78660754124</v>
      </c>
      <c r="M42" s="23">
        <v>9.0134767781023098E-2</v>
      </c>
      <c r="N42" s="23">
        <v>0.16441416828074601</v>
      </c>
      <c r="O42" s="23">
        <v>-0.66360134721675801</v>
      </c>
      <c r="P42" s="8">
        <v>0.90135330851473205</v>
      </c>
      <c r="Y42" s="12">
        <v>10427.413925552</v>
      </c>
      <c r="AI42" s="12">
        <v>5.1009546690499504E-4</v>
      </c>
    </row>
    <row r="43" spans="1:35" x14ac:dyDescent="0.25">
      <c r="A43" s="10">
        <v>43972</v>
      </c>
      <c r="B43" s="12" t="s">
        <v>20</v>
      </c>
      <c r="C43" s="12">
        <v>7.6227272727272712</v>
      </c>
      <c r="D43" s="12">
        <v>48.352173913043472</v>
      </c>
      <c r="E43" s="12">
        <v>29.952173913043481</v>
      </c>
      <c r="F43" s="12">
        <v>6198</v>
      </c>
      <c r="G43" s="12">
        <v>674.955962639517</v>
      </c>
      <c r="I43" s="23">
        <v>1.66579441314826</v>
      </c>
      <c r="J43" s="23">
        <v>0.46151625890613002</v>
      </c>
      <c r="K43" s="23">
        <v>9.1645652643330706E-3</v>
      </c>
      <c r="L43" s="23">
        <v>149.70737111055399</v>
      </c>
      <c r="M43" s="23">
        <v>7.7501543444488105E-2</v>
      </c>
      <c r="N43" s="23">
        <v>0.17921044060840699</v>
      </c>
      <c r="O43" s="23">
        <v>-0.67651430564215198</v>
      </c>
      <c r="P43" s="8">
        <v>0.90135330851473205</v>
      </c>
      <c r="Y43" s="12">
        <v>10356.470614019099</v>
      </c>
      <c r="AI43" s="12">
        <v>5.2198693074628701E-4</v>
      </c>
    </row>
    <row r="44" spans="1:35" x14ac:dyDescent="0.25">
      <c r="A44" s="10">
        <v>43973</v>
      </c>
      <c r="B44" s="12" t="s">
        <v>20</v>
      </c>
      <c r="C44" s="12">
        <v>8.9090909090909101</v>
      </c>
      <c r="D44" s="12">
        <v>49.495652173913051</v>
      </c>
      <c r="E44" s="12">
        <v>30.778260869565219</v>
      </c>
      <c r="F44" s="12">
        <v>6568</v>
      </c>
      <c r="G44" s="12">
        <v>896.90600697348202</v>
      </c>
      <c r="I44" s="23">
        <v>1.55240038310321</v>
      </c>
      <c r="J44" s="23">
        <v>0.124479089593462</v>
      </c>
      <c r="K44" s="23">
        <v>1.2140562586321499</v>
      </c>
      <c r="L44" s="23">
        <v>72.220383939329594</v>
      </c>
      <c r="M44" s="23">
        <v>-0.55929646461189797</v>
      </c>
      <c r="N44" s="23">
        <v>0.225547049543838</v>
      </c>
      <c r="O44" s="23">
        <v>-0.69367825507911296</v>
      </c>
      <c r="P44" s="8">
        <v>0.90135330851473205</v>
      </c>
      <c r="Y44" s="12">
        <v>10353.2059660306</v>
      </c>
      <c r="AI44" s="12">
        <v>5.3414847284578295E-4</v>
      </c>
    </row>
    <row r="45" spans="1:35" x14ac:dyDescent="0.25">
      <c r="A45" s="10">
        <v>43974</v>
      </c>
      <c r="B45" s="12" t="s">
        <v>20</v>
      </c>
      <c r="C45" s="12">
        <v>7.7500000000000009</v>
      </c>
      <c r="D45" s="12">
        <v>51.069565217391307</v>
      </c>
      <c r="E45" s="12">
        <v>31.539130434782599</v>
      </c>
      <c r="F45" s="12">
        <v>6629</v>
      </c>
      <c r="G45" s="12">
        <v>445.95073562291702</v>
      </c>
      <c r="I45" s="23">
        <v>1.9907655785251299</v>
      </c>
      <c r="J45" s="23">
        <v>0.457796721286438</v>
      </c>
      <c r="K45" s="23">
        <v>0.43595799803002799</v>
      </c>
      <c r="L45" s="23">
        <v>38.478906489941402</v>
      </c>
      <c r="M45" s="23">
        <v>-0.316107118293945</v>
      </c>
      <c r="N45" s="23">
        <v>0.274734551827438</v>
      </c>
      <c r="O45" s="23">
        <v>-0.77786383757070598</v>
      </c>
      <c r="P45" s="8">
        <v>0.90135330851473205</v>
      </c>
      <c r="Y45" s="12">
        <v>10216.7492091734</v>
      </c>
      <c r="AI45" s="12">
        <v>5.4658569858499501E-4</v>
      </c>
    </row>
    <row r="46" spans="1:35" x14ac:dyDescent="0.25">
      <c r="A46" s="10">
        <v>43975</v>
      </c>
      <c r="B46" s="12" t="s">
        <v>20</v>
      </c>
      <c r="C46" s="12">
        <v>6.4142857142857137</v>
      </c>
      <c r="D46" s="12">
        <v>52.291304347826078</v>
      </c>
      <c r="E46" s="12">
        <v>31.15652173913044</v>
      </c>
      <c r="F46" s="12">
        <v>7113</v>
      </c>
      <c r="G46" s="12">
        <v>883.28404683521899</v>
      </c>
      <c r="I46" s="23">
        <v>1.97086322077312</v>
      </c>
      <c r="J46" s="23">
        <v>1.9999298587844601</v>
      </c>
      <c r="K46" s="23">
        <v>1.8954927307720399</v>
      </c>
      <c r="L46" s="23">
        <v>21.100380583334299</v>
      </c>
      <c r="M46" s="23">
        <v>-0.233163967740279</v>
      </c>
      <c r="N46" s="23">
        <v>0.43243803190629099</v>
      </c>
      <c r="O46" s="23">
        <v>-0.84198826040570696</v>
      </c>
      <c r="P46" s="8">
        <v>0.90135330851473205</v>
      </c>
      <c r="Y46" s="12">
        <v>11894.5011355435</v>
      </c>
      <c r="AI46" s="12">
        <v>5.5930430445785904E-4</v>
      </c>
    </row>
    <row r="47" spans="1:35" x14ac:dyDescent="0.25">
      <c r="A47" s="10">
        <v>43976</v>
      </c>
      <c r="B47" s="12" t="s">
        <v>20</v>
      </c>
      <c r="C47" s="12">
        <v>6.6636363636363658</v>
      </c>
      <c r="D47" s="12">
        <v>48.4304347826087</v>
      </c>
      <c r="E47" s="12">
        <v>31.39130434782609</v>
      </c>
      <c r="F47" s="12">
        <v>6414</v>
      </c>
      <c r="G47" s="12">
        <v>1413.9745410572</v>
      </c>
      <c r="I47" s="23">
        <v>0.590175703080145</v>
      </c>
      <c r="J47" s="23">
        <v>1.15471044738819</v>
      </c>
      <c r="K47" s="23">
        <v>1.0724139733101301</v>
      </c>
      <c r="L47" s="23">
        <v>49.858405905297303</v>
      </c>
      <c r="M47" s="23">
        <v>-0.82433927088931402</v>
      </c>
      <c r="N47" s="23">
        <v>0.21285909385212901</v>
      </c>
      <c r="O47" s="23">
        <v>-0.89267788903822598</v>
      </c>
      <c r="P47" s="8">
        <v>0.90135330851473205</v>
      </c>
      <c r="Y47" s="12">
        <v>10087.1934632712</v>
      </c>
      <c r="AI47" s="12">
        <v>5.7231007830986405E-4</v>
      </c>
    </row>
    <row r="48" spans="1:35" x14ac:dyDescent="0.25">
      <c r="A48" s="10">
        <v>43977</v>
      </c>
      <c r="B48" s="12" t="s">
        <v>20</v>
      </c>
      <c r="C48" s="12">
        <v>6.922727272727272</v>
      </c>
      <c r="D48" s="12">
        <v>49.091304347826103</v>
      </c>
      <c r="E48" s="12">
        <v>31.61739130434783</v>
      </c>
      <c r="F48" s="12">
        <v>5843</v>
      </c>
      <c r="G48" s="12">
        <v>1368.1018263150199</v>
      </c>
      <c r="I48" s="23">
        <v>1.7319301162130101</v>
      </c>
      <c r="J48" s="23">
        <v>1.00326904701592</v>
      </c>
      <c r="K48" s="23">
        <v>0.831335696965122</v>
      </c>
      <c r="L48" s="23">
        <v>55.322722410060997</v>
      </c>
      <c r="M48" s="23">
        <v>-0.41706596693081699</v>
      </c>
      <c r="N48" s="23">
        <v>0.28131911021969702</v>
      </c>
      <c r="O48" s="23">
        <v>-0.89519711884799802</v>
      </c>
      <c r="P48" s="8">
        <v>0.90135330851473205</v>
      </c>
      <c r="Y48" s="12">
        <v>10568.955678263899</v>
      </c>
      <c r="AI48" s="12">
        <v>5.8560889950518805E-4</v>
      </c>
    </row>
    <row r="49" spans="1:35" x14ac:dyDescent="0.25">
      <c r="A49" s="10">
        <v>43978</v>
      </c>
      <c r="B49" s="12" t="s">
        <v>20</v>
      </c>
      <c r="C49" s="12">
        <v>5.918181818181818</v>
      </c>
      <c r="D49" s="12">
        <v>52.534782608695657</v>
      </c>
      <c r="E49" s="12">
        <v>30.626086956521739</v>
      </c>
      <c r="F49" s="12">
        <v>7293</v>
      </c>
      <c r="G49" s="12">
        <v>1309.65124821062</v>
      </c>
      <c r="I49" s="23">
        <v>0.60762358177005205</v>
      </c>
      <c r="J49" s="23">
        <v>0.95742332310717104</v>
      </c>
      <c r="K49" s="23">
        <v>0.25026112975609099</v>
      </c>
      <c r="L49" s="23">
        <v>114.541244928574</v>
      </c>
      <c r="M49" s="23">
        <v>0.20029140123898001</v>
      </c>
      <c r="N49" s="23">
        <v>5.7500872570164903E-2</v>
      </c>
      <c r="O49" s="23">
        <v>-0.91010329940035795</v>
      </c>
      <c r="P49" s="8">
        <v>0.90135330851473205</v>
      </c>
      <c r="Y49" s="12">
        <v>10847.9268535182</v>
      </c>
      <c r="AI49" s="12">
        <v>5.9920673901759898E-4</v>
      </c>
    </row>
    <row r="50" spans="1:35" x14ac:dyDescent="0.25">
      <c r="A50" s="10">
        <v>43979</v>
      </c>
      <c r="B50" s="12" t="s">
        <v>20</v>
      </c>
      <c r="C50" s="12">
        <v>5.2636363636363646</v>
      </c>
      <c r="D50" s="12">
        <v>55.073913043478257</v>
      </c>
      <c r="E50" s="12">
        <v>29.643478260869561</v>
      </c>
      <c r="F50" s="12">
        <v>7300</v>
      </c>
      <c r="G50" s="12">
        <v>1776.52142352388</v>
      </c>
      <c r="I50" s="23">
        <v>1.9998479183456599</v>
      </c>
      <c r="J50" s="23">
        <v>0.70200557281549103</v>
      </c>
      <c r="K50" s="23">
        <v>1.69776857171738</v>
      </c>
      <c r="L50" s="23">
        <v>101.16994666632399</v>
      </c>
      <c r="M50" s="23">
        <v>-0.88093149049945296</v>
      </c>
      <c r="N50" s="23">
        <v>0.32310739245082198</v>
      </c>
      <c r="O50" s="23">
        <v>-0.91067581124771502</v>
      </c>
      <c r="P50" s="8">
        <v>0.90135330851473205</v>
      </c>
      <c r="Y50" s="12">
        <v>11323.8458585549</v>
      </c>
      <c r="AI50" s="12">
        <v>6.1310965944075301E-4</v>
      </c>
    </row>
    <row r="51" spans="1:35" x14ac:dyDescent="0.25">
      <c r="A51" s="10">
        <v>43980</v>
      </c>
      <c r="B51" s="12" t="s">
        <v>20</v>
      </c>
      <c r="C51" s="12">
        <v>5.1181818181818164</v>
      </c>
      <c r="D51" s="12">
        <v>59.57391304347825</v>
      </c>
      <c r="E51" s="12">
        <v>29.65217391304348</v>
      </c>
      <c r="F51" s="12">
        <v>8105</v>
      </c>
      <c r="G51" s="12">
        <v>2140.1777809835498</v>
      </c>
      <c r="I51" s="23">
        <v>0.68201551933246196</v>
      </c>
      <c r="J51" s="23">
        <v>1.20588346265293</v>
      </c>
      <c r="K51" s="23">
        <v>1.65981744347652</v>
      </c>
      <c r="L51" s="23">
        <v>77.775003662693294</v>
      </c>
      <c r="M51" s="23">
        <v>-0.31894423860559601</v>
      </c>
      <c r="N51" s="23">
        <v>0.14945504082962999</v>
      </c>
      <c r="O51" s="23">
        <v>-0.92167702516703598</v>
      </c>
      <c r="P51" s="8">
        <v>0.90135330851473205</v>
      </c>
      <c r="Y51" s="12">
        <v>10398.3612210918</v>
      </c>
      <c r="AI51" s="12">
        <v>6.2732381491337999E-4</v>
      </c>
    </row>
    <row r="52" spans="1:35" x14ac:dyDescent="0.25">
      <c r="A52" s="10">
        <v>43981</v>
      </c>
      <c r="B52" s="12" t="s">
        <v>20</v>
      </c>
      <c r="C52" s="12">
        <v>6.3045454545454538</v>
      </c>
      <c r="D52" s="12">
        <v>62.786956521739143</v>
      </c>
      <c r="E52" s="12">
        <v>29.252173913043471</v>
      </c>
      <c r="F52" s="12">
        <v>8336</v>
      </c>
      <c r="G52" s="12">
        <v>2312.1585379672301</v>
      </c>
      <c r="P52" s="8">
        <v>0.90135330851473205</v>
      </c>
      <c r="Y52" s="12">
        <v>11052.7004851035</v>
      </c>
      <c r="AI52" s="12">
        <v>6.4185545095468005E-4</v>
      </c>
    </row>
    <row r="53" spans="1:35" x14ac:dyDescent="0.25">
      <c r="A53" s="10">
        <v>43982</v>
      </c>
      <c r="B53" s="12" t="s">
        <v>20</v>
      </c>
      <c r="C53" s="12">
        <v>5.0818181818181802</v>
      </c>
      <c r="D53" s="12">
        <v>66.486956521739131</v>
      </c>
      <c r="E53" s="12">
        <v>28.447826086956521</v>
      </c>
      <c r="F53" s="12">
        <v>8782</v>
      </c>
      <c r="G53" s="12">
        <v>1852.7175463189001</v>
      </c>
      <c r="P53" s="8">
        <v>0.90135330851473205</v>
      </c>
      <c r="Y53" s="12">
        <v>10785.602210588</v>
      </c>
      <c r="AI53" s="12">
        <v>6.5671090420517202E-4</v>
      </c>
    </row>
    <row r="54" spans="1:35" x14ac:dyDescent="0.25">
      <c r="A54" s="10">
        <v>43983</v>
      </c>
      <c r="B54" s="12" t="s">
        <v>20</v>
      </c>
      <c r="C54" s="12">
        <v>7.4318181818181808</v>
      </c>
      <c r="D54" s="12">
        <v>61.773913043478267</v>
      </c>
      <c r="E54" s="12">
        <v>28.717391304347831</v>
      </c>
      <c r="F54" s="12">
        <v>7761</v>
      </c>
      <c r="G54" s="12">
        <v>2540.4444006533699</v>
      </c>
      <c r="P54" s="8">
        <v>0.90135330851473205</v>
      </c>
      <c r="Y54" s="12">
        <v>12664.001530769199</v>
      </c>
      <c r="AI54" s="12">
        <v>6.7189660206801996E-4</v>
      </c>
    </row>
    <row r="55" spans="1:35" x14ac:dyDescent="0.25">
      <c r="A55" s="10">
        <v>43984</v>
      </c>
      <c r="B55" s="12" t="s">
        <v>20</v>
      </c>
      <c r="C55" s="12">
        <v>8.1952380952380928</v>
      </c>
      <c r="D55" s="12">
        <v>62.509090909090908</v>
      </c>
      <c r="E55" s="12">
        <v>28.760869565217391</v>
      </c>
      <c r="F55" s="12">
        <v>8821</v>
      </c>
      <c r="G55" s="12">
        <v>1424.44232106852</v>
      </c>
      <c r="P55" s="8">
        <v>0.90135330851473205</v>
      </c>
      <c r="Y55" s="12">
        <v>10230.721128007701</v>
      </c>
      <c r="AI55" s="12">
        <v>6.8741906224579997E-4</v>
      </c>
    </row>
    <row r="56" spans="1:35" x14ac:dyDescent="0.25">
      <c r="A56" s="10">
        <v>43985</v>
      </c>
      <c r="B56" s="12" t="s">
        <v>20</v>
      </c>
      <c r="C56" s="12">
        <v>7.1190476190476186</v>
      </c>
      <c r="D56" s="12">
        <v>62.100000000000023</v>
      </c>
      <c r="E56" s="12">
        <v>28.491304347826091</v>
      </c>
      <c r="F56" s="12">
        <v>9633</v>
      </c>
      <c r="G56" s="12">
        <v>1047.62978320001</v>
      </c>
      <c r="P56" s="8">
        <v>0.90135330851473205</v>
      </c>
      <c r="Y56" s="12">
        <v>15159.1290023901</v>
      </c>
      <c r="AI56" s="12">
        <v>7.03284892167465E-4</v>
      </c>
    </row>
    <row r="57" spans="1:35" x14ac:dyDescent="0.25">
      <c r="A57" s="10">
        <v>43986</v>
      </c>
      <c r="B57" s="12" t="s">
        <v>20</v>
      </c>
      <c r="C57" s="12">
        <v>6.5272727272727256</v>
      </c>
      <c r="D57" s="12">
        <v>69.96521739130435</v>
      </c>
      <c r="E57" s="12">
        <v>28.03043478260869</v>
      </c>
      <c r="F57" s="12">
        <v>9889</v>
      </c>
      <c r="G57" s="12">
        <v>1664.9160782225399</v>
      </c>
      <c r="P57" s="8">
        <v>0.90135330851473205</v>
      </c>
      <c r="Y57" s="12">
        <v>13143.2577487659</v>
      </c>
      <c r="AI57" s="12">
        <v>7.1950078830019702E-4</v>
      </c>
    </row>
    <row r="58" spans="1:35" x14ac:dyDescent="0.25">
      <c r="A58" s="10">
        <v>43987</v>
      </c>
      <c r="B58" s="12" t="s">
        <v>20</v>
      </c>
      <c r="C58" s="12">
        <v>6.4272727272727277</v>
      </c>
      <c r="D58" s="12">
        <v>71.826086956521749</v>
      </c>
      <c r="E58" s="12">
        <v>27.826086956521749</v>
      </c>
      <c r="F58" s="12">
        <v>9471</v>
      </c>
      <c r="G58" s="12">
        <v>2053.4593977137201</v>
      </c>
      <c r="P58" s="8">
        <v>0.90135330851473205</v>
      </c>
      <c r="Y58" s="12">
        <v>13735.480735113601</v>
      </c>
      <c r="AI58" s="12">
        <v>7.3607353534063398E-4</v>
      </c>
    </row>
    <row r="59" spans="1:35" x14ac:dyDescent="0.25">
      <c r="A59" s="10">
        <v>43988</v>
      </c>
      <c r="B59" s="12" t="s">
        <v>20</v>
      </c>
      <c r="C59" s="12">
        <v>6.3</v>
      </c>
      <c r="D59" s="12">
        <v>65.726086956521755</v>
      </c>
      <c r="E59" s="12">
        <v>28.321739130434779</v>
      </c>
      <c r="F59" s="12">
        <v>10438</v>
      </c>
      <c r="G59" s="12">
        <v>2187.0326588989901</v>
      </c>
      <c r="P59" s="8">
        <v>0.90135330851473205</v>
      </c>
      <c r="Y59" s="12">
        <v>13108.4281828615</v>
      </c>
      <c r="AI59" s="12">
        <v>7.5301000527990501E-4</v>
      </c>
    </row>
    <row r="60" spans="1:35" x14ac:dyDescent="0.25">
      <c r="A60" s="10">
        <v>43988</v>
      </c>
      <c r="B60" s="12" t="s">
        <v>20</v>
      </c>
      <c r="C60" s="12">
        <v>6.3</v>
      </c>
      <c r="D60" s="12">
        <v>65.726086956521755</v>
      </c>
      <c r="E60" s="12">
        <v>28.321739130434779</v>
      </c>
      <c r="F60" s="12">
        <v>10438</v>
      </c>
      <c r="G60" s="12">
        <v>2346.6016532332301</v>
      </c>
      <c r="P60" s="8">
        <v>0.90135330851473205</v>
      </c>
      <c r="Y60" s="12">
        <v>14052.205257686601</v>
      </c>
      <c r="AI60" s="12">
        <v>7.7031715633671101E-4</v>
      </c>
    </row>
    <row r="61" spans="1:35" x14ac:dyDescent="0.25">
      <c r="A61" s="10">
        <v>43989</v>
      </c>
      <c r="B61" s="12" t="s">
        <v>20</v>
      </c>
      <c r="C61" s="12">
        <v>5.6636363636363631</v>
      </c>
      <c r="D61" s="12">
        <v>67.065217391304358</v>
      </c>
      <c r="E61" s="12">
        <v>28.478260869565212</v>
      </c>
      <c r="F61" s="12">
        <v>10864</v>
      </c>
      <c r="G61" s="12">
        <v>2436.9471944729098</v>
      </c>
      <c r="P61" s="8">
        <v>0.90135330851473205</v>
      </c>
      <c r="Y61" s="12">
        <v>13692.579314022099</v>
      </c>
      <c r="AI61" s="12">
        <v>7.8800203175263101E-4</v>
      </c>
    </row>
    <row r="62" spans="1:35" x14ac:dyDescent="0.25">
      <c r="A62" s="10">
        <v>43990</v>
      </c>
      <c r="B62" s="12" t="s">
        <v>20</v>
      </c>
      <c r="C62" s="12">
        <v>6.7045454545454559</v>
      </c>
      <c r="D62" s="12">
        <v>59.960869565217401</v>
      </c>
      <c r="E62" s="12">
        <v>29.052173913043479</v>
      </c>
      <c r="F62" s="12">
        <v>8442</v>
      </c>
      <c r="G62" s="12">
        <v>2952.30693632366</v>
      </c>
      <c r="P62" s="8">
        <v>0.90135330851473205</v>
      </c>
      <c r="Y62" s="12">
        <v>14570.029274589</v>
      </c>
      <c r="AI62" s="12">
        <v>8.0607175844365998E-4</v>
      </c>
    </row>
    <row r="63" spans="1:35" x14ac:dyDescent="0.25">
      <c r="A63" s="10">
        <v>43991</v>
      </c>
      <c r="B63" s="12" t="s">
        <v>20</v>
      </c>
      <c r="C63" s="12">
        <v>7.5227272727272716</v>
      </c>
      <c r="D63" s="12">
        <v>59.065217391304351</v>
      </c>
      <c r="E63" s="12">
        <v>29.782608695652169</v>
      </c>
      <c r="F63" s="12">
        <v>10218</v>
      </c>
      <c r="G63" s="12">
        <v>2364.4245531481401</v>
      </c>
      <c r="P63" s="8">
        <v>0.90135330851473205</v>
      </c>
      <c r="Y63" s="12">
        <v>13611.5665144332</v>
      </c>
      <c r="AI63" s="12">
        <v>8.2453354550195005E-4</v>
      </c>
    </row>
    <row r="64" spans="1:35" x14ac:dyDescent="0.25">
      <c r="A64" s="10">
        <v>43992</v>
      </c>
      <c r="B64" s="12" t="s">
        <v>20</v>
      </c>
      <c r="C64" s="12">
        <v>7.5045454545454557</v>
      </c>
      <c r="D64" s="12">
        <v>65.173913043478265</v>
      </c>
      <c r="E64" s="12">
        <v>29.61304347826087</v>
      </c>
      <c r="F64" s="12">
        <v>10459</v>
      </c>
      <c r="G64" s="12">
        <v>1860.00579657557</v>
      </c>
      <c r="P64" s="8">
        <v>0.90135330851473205</v>
      </c>
      <c r="Y64" s="12">
        <v>16328.0126031073</v>
      </c>
      <c r="AI64" s="12">
        <v>8.4339468254153102E-4</v>
      </c>
    </row>
    <row r="65" spans="1:35" x14ac:dyDescent="0.25">
      <c r="A65" s="10">
        <v>43993</v>
      </c>
      <c r="B65" s="12" t="s">
        <v>20</v>
      </c>
      <c r="C65" s="12">
        <v>6.9545454545454559</v>
      </c>
      <c r="D65" s="12">
        <v>65.030434782608694</v>
      </c>
      <c r="E65" s="12">
        <v>29.756521739130442</v>
      </c>
      <c r="F65" s="12">
        <v>10930</v>
      </c>
      <c r="G65" s="12">
        <v>1922.05736803271</v>
      </c>
      <c r="P65" s="8">
        <v>0.90135330851473205</v>
      </c>
      <c r="Y65" s="12">
        <v>15996.024745032901</v>
      </c>
      <c r="AI65" s="12">
        <v>8.6266253788179904E-4</v>
      </c>
    </row>
    <row r="66" spans="1:35" x14ac:dyDescent="0.25">
      <c r="A66" s="10">
        <v>43994</v>
      </c>
      <c r="B66" s="12" t="s">
        <v>20</v>
      </c>
      <c r="C66" s="12">
        <v>6.4272727272727259</v>
      </c>
      <c r="D66" s="12">
        <v>64.252173913043492</v>
      </c>
      <c r="E66" s="12">
        <v>29.565217391304351</v>
      </c>
      <c r="F66" s="12">
        <v>11458</v>
      </c>
      <c r="G66" s="12">
        <v>2387.4842650191199</v>
      </c>
      <c r="P66" s="8">
        <v>0.90135330851473205</v>
      </c>
      <c r="Y66" s="12">
        <v>16840.436193051799</v>
      </c>
      <c r="AI66" s="12">
        <v>8.8234455656238003E-4</v>
      </c>
    </row>
    <row r="67" spans="1:35" x14ac:dyDescent="0.25">
      <c r="A67" s="10">
        <v>43995</v>
      </c>
      <c r="B67" s="12" t="s">
        <v>20</v>
      </c>
      <c r="C67" s="12">
        <v>6.0090909090909088</v>
      </c>
      <c r="D67" s="12">
        <v>67.308695652173924</v>
      </c>
      <c r="E67" s="12">
        <v>29.19130434782608</v>
      </c>
      <c r="F67" s="12">
        <v>11929</v>
      </c>
      <c r="G67" s="12">
        <v>2873.9605187184702</v>
      </c>
      <c r="P67" s="8">
        <v>0.90135330851473205</v>
      </c>
      <c r="Y67" s="12">
        <v>16053.8445078934</v>
      </c>
      <c r="AI67" s="12">
        <v>9.0244825818297199E-4</v>
      </c>
    </row>
    <row r="68" spans="1:35" x14ac:dyDescent="0.25">
      <c r="A68" s="10">
        <v>43996</v>
      </c>
      <c r="B68" s="12" t="s">
        <v>20</v>
      </c>
      <c r="C68" s="12">
        <v>5.3380952380952378</v>
      </c>
      <c r="D68" s="12">
        <v>65.890909090909091</v>
      </c>
      <c r="E68" s="12">
        <v>29.40909090909091</v>
      </c>
      <c r="F68" s="12">
        <v>11502</v>
      </c>
      <c r="G68" s="12">
        <v>3318.44895262826</v>
      </c>
      <c r="P68" s="8">
        <v>0.90135330851473205</v>
      </c>
      <c r="Y68" s="12">
        <v>16561.7149402779</v>
      </c>
      <c r="AI68" s="12">
        <v>9.2298123456166904E-4</v>
      </c>
    </row>
    <row r="69" spans="1:35" x14ac:dyDescent="0.25">
      <c r="A69" s="10">
        <v>43997</v>
      </c>
      <c r="B69" s="12" t="s">
        <v>20</v>
      </c>
      <c r="C69" s="12">
        <v>5.9909090909090903</v>
      </c>
      <c r="D69" s="12">
        <v>63.895652173913049</v>
      </c>
      <c r="E69" s="12">
        <v>29.869565217391312</v>
      </c>
      <c r="F69" s="12">
        <v>10667</v>
      </c>
      <c r="G69" s="12">
        <v>4019.9560772306199</v>
      </c>
      <c r="P69" s="8">
        <v>0.90135330851473205</v>
      </c>
      <c r="Y69" s="12">
        <v>16204.589928477901</v>
      </c>
      <c r="AI69" s="12">
        <v>9.4395114720522799E-4</v>
      </c>
    </row>
    <row r="70" spans="1:35" x14ac:dyDescent="0.25">
      <c r="A70" s="10">
        <v>43998</v>
      </c>
      <c r="B70" s="12" t="s">
        <v>20</v>
      </c>
      <c r="C70" s="12">
        <v>5.8863636363636367</v>
      </c>
      <c r="D70" s="12">
        <v>64.930434782608714</v>
      </c>
      <c r="E70" s="12">
        <v>29.595652173913042</v>
      </c>
      <c r="F70" s="12">
        <v>10974</v>
      </c>
      <c r="G70" s="12">
        <v>3638.5145161691498</v>
      </c>
      <c r="P70" s="8">
        <v>0.90135330851473205</v>
      </c>
      <c r="Y70" s="12">
        <v>16226.953862914799</v>
      </c>
      <c r="AI70" s="12">
        <v>9.6536572458470196E-4</v>
      </c>
    </row>
    <row r="71" spans="1:35" x14ac:dyDescent="0.25">
      <c r="A71" s="10">
        <v>43999</v>
      </c>
      <c r="B71" s="12" t="s">
        <v>20</v>
      </c>
      <c r="C71" s="12">
        <v>5.6863636363636356</v>
      </c>
      <c r="D71" s="12">
        <v>69.795652173913055</v>
      </c>
      <c r="E71" s="12">
        <v>29.256521739130431</v>
      </c>
      <c r="F71" s="12">
        <v>12881</v>
      </c>
      <c r="G71" s="12">
        <v>3885.8785889546202</v>
      </c>
      <c r="P71" s="8">
        <v>0.90135330851473205</v>
      </c>
      <c r="Y71" s="12">
        <v>17855.793182108599</v>
      </c>
      <c r="AI71" s="12">
        <v>9.872327592098469E-4</v>
      </c>
    </row>
    <row r="72" spans="1:35" x14ac:dyDescent="0.25">
      <c r="A72" s="10">
        <v>44000</v>
      </c>
      <c r="B72" s="12" t="s">
        <v>20</v>
      </c>
      <c r="C72" s="12">
        <v>5.8181818181818166</v>
      </c>
      <c r="D72" s="12">
        <v>70.152173913043484</v>
      </c>
      <c r="E72" s="12">
        <v>29.565217391304341</v>
      </c>
      <c r="F72" s="12">
        <v>13586</v>
      </c>
      <c r="G72" s="12">
        <v>4243.0653129519196</v>
      </c>
      <c r="P72" s="8">
        <v>0.90135330851473205</v>
      </c>
      <c r="Y72" s="12">
        <v>17018.458857912101</v>
      </c>
      <c r="AI72" s="12">
        <v>1.00956010449567E-3</v>
      </c>
    </row>
    <row r="73" spans="1:35" x14ac:dyDescent="0.25">
      <c r="A73" s="10">
        <v>44001</v>
      </c>
      <c r="B73" s="12" t="s">
        <v>20</v>
      </c>
      <c r="C73" s="12">
        <v>5.5181818181818194</v>
      </c>
      <c r="D73" s="12">
        <v>70.065217391304344</v>
      </c>
      <c r="E73" s="12">
        <v>29.965217391304339</v>
      </c>
      <c r="F73" s="12">
        <v>14516</v>
      </c>
      <c r="G73" s="12">
        <v>4300.8905470854797</v>
      </c>
      <c r="P73" s="8">
        <v>0.90135330851473205</v>
      </c>
      <c r="Y73" s="12">
        <v>18170.263358848799</v>
      </c>
      <c r="AI73" s="12">
        <v>1.0323556714145199E-3</v>
      </c>
    </row>
    <row r="74" spans="1:35" x14ac:dyDescent="0.25">
      <c r="A74" s="10">
        <v>44002</v>
      </c>
      <c r="B74" s="12" t="s">
        <v>20</v>
      </c>
      <c r="C74" s="12">
        <v>5.6227272727272739</v>
      </c>
      <c r="D74" s="12">
        <v>68.895652173913035</v>
      </c>
      <c r="E74" s="12">
        <v>29.35217391304348</v>
      </c>
      <c r="F74" s="12">
        <v>15403</v>
      </c>
      <c r="G74" s="12">
        <v>4800.2606832352903</v>
      </c>
      <c r="P74" s="8">
        <v>0.90135330851473205</v>
      </c>
      <c r="Y74" s="12">
        <v>18119.560422897801</v>
      </c>
      <c r="AI74" s="12">
        <v>1.0556274249271999E-3</v>
      </c>
    </row>
    <row r="75" spans="1:35" x14ac:dyDescent="0.25">
      <c r="A75" s="10">
        <v>44003</v>
      </c>
      <c r="B75" s="12" t="s">
        <v>20</v>
      </c>
      <c r="C75" s="12">
        <v>5.45</v>
      </c>
      <c r="D75" s="12">
        <v>73.865217391304341</v>
      </c>
      <c r="E75" s="12">
        <v>28.64782608695652</v>
      </c>
      <c r="F75" s="12">
        <v>14831</v>
      </c>
      <c r="G75" s="12">
        <v>4908.7945107452397</v>
      </c>
      <c r="P75" s="8">
        <v>0.90135330851473205</v>
      </c>
      <c r="Y75" s="12">
        <v>18443.208081907102</v>
      </c>
      <c r="AI75" s="12">
        <v>1.07938338018645E-3</v>
      </c>
    </row>
    <row r="76" spans="1:35" x14ac:dyDescent="0.25">
      <c r="A76" s="10">
        <v>44004</v>
      </c>
      <c r="B76" s="12" t="s">
        <v>20</v>
      </c>
      <c r="C76" s="12">
        <v>5.8681818181818182</v>
      </c>
      <c r="D76" s="12">
        <v>71.765217391304347</v>
      </c>
      <c r="E76" s="12">
        <v>28.917391304347831</v>
      </c>
      <c r="F76" s="12">
        <v>14933</v>
      </c>
      <c r="G76" s="12">
        <v>5328.3436001232103</v>
      </c>
      <c r="P76" s="8">
        <v>0.90135330851473205</v>
      </c>
      <c r="Y76" s="12">
        <v>19106.495321845901</v>
      </c>
      <c r="AI76" s="12">
        <v>1.1036315985064201E-3</v>
      </c>
    </row>
    <row r="77" spans="1:35" x14ac:dyDescent="0.25">
      <c r="A77" s="10">
        <v>44005</v>
      </c>
      <c r="B77" s="12" t="s">
        <v>20</v>
      </c>
      <c r="C77" s="12">
        <v>5.6954545454545462</v>
      </c>
      <c r="D77" s="12">
        <v>71.060869565217388</v>
      </c>
      <c r="E77" s="12">
        <v>29.334782608695651</v>
      </c>
      <c r="F77" s="12">
        <v>15968</v>
      </c>
      <c r="G77" s="12">
        <v>5079.5946361106198</v>
      </c>
      <c r="P77" s="8">
        <v>0.90135330851473205</v>
      </c>
      <c r="Y77" s="12">
        <v>19021.514956643299</v>
      </c>
      <c r="AI77" s="12">
        <v>1.1283801830917501E-3</v>
      </c>
    </row>
    <row r="78" spans="1:35" x14ac:dyDescent="0.25">
      <c r="A78" s="10">
        <v>44006</v>
      </c>
      <c r="B78" s="12" t="s">
        <v>20</v>
      </c>
      <c r="C78" s="12">
        <v>5.1818181818181808</v>
      </c>
      <c r="D78" s="12">
        <v>71.739130434782609</v>
      </c>
      <c r="E78" s="12">
        <v>29.286956521739128</v>
      </c>
      <c r="F78" s="12">
        <v>16922</v>
      </c>
      <c r="G78" s="12">
        <v>5512.4371851883598</v>
      </c>
      <c r="P78" s="8">
        <v>0.90135330851473205</v>
      </c>
      <c r="Y78" s="12">
        <v>20621.755225417899</v>
      </c>
      <c r="AI78" s="12">
        <v>1.15363727451997E-3</v>
      </c>
    </row>
    <row r="79" spans="1:35" x14ac:dyDescent="0.25">
      <c r="A79" s="10">
        <v>44007</v>
      </c>
      <c r="B79" s="12" t="s">
        <v>20</v>
      </c>
      <c r="C79" s="12">
        <v>5.8318181818181811</v>
      </c>
      <c r="D79" s="12">
        <v>71.62173913043479</v>
      </c>
      <c r="E79" s="12">
        <v>28.99565217391304</v>
      </c>
      <c r="F79" s="12">
        <v>17296</v>
      </c>
      <c r="G79" s="12">
        <v>6426.6354203854398</v>
      </c>
      <c r="P79" s="8">
        <v>0.90135330851473205</v>
      </c>
      <c r="Y79" s="12">
        <v>19751.852356326501</v>
      </c>
      <c r="AI79" s="12">
        <v>1.179411045971E-3</v>
      </c>
    </row>
    <row r="80" spans="1:35" x14ac:dyDescent="0.25">
      <c r="A80" s="10">
        <v>44008</v>
      </c>
      <c r="B80" s="12" t="s">
        <v>20</v>
      </c>
      <c r="C80" s="12">
        <v>5.7181818181818169</v>
      </c>
      <c r="D80" s="12">
        <v>71.62173913043479</v>
      </c>
      <c r="E80" s="12">
        <v>29.29999999999999</v>
      </c>
      <c r="F80" s="12">
        <v>18552</v>
      </c>
      <c r="G80" s="12">
        <v>5858.5551976040097</v>
      </c>
      <c r="P80" s="8">
        <v>0.90135330851473205</v>
      </c>
      <c r="Y80" s="12">
        <v>20458.557265281699</v>
      </c>
      <c r="AI80" s="12">
        <v>1.2057096981979501E-3</v>
      </c>
    </row>
    <row r="81" spans="1:35" x14ac:dyDescent="0.25">
      <c r="A81" s="10">
        <v>44009</v>
      </c>
      <c r="B81" s="12" t="s">
        <v>20</v>
      </c>
      <c r="C81" s="12">
        <v>5.7954545454545459</v>
      </c>
      <c r="D81" s="12">
        <v>68.082608695652183</v>
      </c>
      <c r="E81" s="12">
        <v>29.826086956521738</v>
      </c>
      <c r="F81" s="12">
        <v>19906</v>
      </c>
      <c r="G81" s="12">
        <v>6273.6944692072602</v>
      </c>
      <c r="P81" s="8">
        <v>0.90135330851473205</v>
      </c>
      <c r="Y81" s="12">
        <v>21856.689679437699</v>
      </c>
      <c r="AI81" s="12">
        <v>1.2325414542332699E-3</v>
      </c>
    </row>
    <row r="82" spans="1:35" x14ac:dyDescent="0.25">
      <c r="A82" s="10">
        <v>44010</v>
      </c>
      <c r="B82" s="12" t="s">
        <v>20</v>
      </c>
      <c r="C82" s="12">
        <v>4.9047619047619051</v>
      </c>
      <c r="D82" s="12">
        <v>67.395454545454541</v>
      </c>
      <c r="E82" s="12">
        <v>29.90454545454546</v>
      </c>
      <c r="F82" s="12">
        <v>19459</v>
      </c>
      <c r="G82" s="12">
        <v>6437.0139430959898</v>
      </c>
      <c r="P82" s="8">
        <v>0.90135330851473205</v>
      </c>
      <c r="Y82" s="12">
        <v>21305.097605891398</v>
      </c>
      <c r="AI82" s="12">
        <v>1.2599145538247699E-3</v>
      </c>
    </row>
    <row r="83" spans="1:35" x14ac:dyDescent="0.25">
      <c r="A83" s="10">
        <v>44011</v>
      </c>
      <c r="B83" s="12" t="s">
        <v>20</v>
      </c>
      <c r="C83" s="12">
        <v>5.5772727272727272</v>
      </c>
      <c r="D83" s="12">
        <v>68.969565217391306</v>
      </c>
      <c r="E83" s="12">
        <v>29.34782608695652</v>
      </c>
      <c r="F83" s="12">
        <v>18522</v>
      </c>
      <c r="G83" s="12">
        <v>8100.9670116469997</v>
      </c>
      <c r="P83" s="8">
        <v>0.90135330851473205</v>
      </c>
      <c r="Y83" s="12">
        <v>22836.162817818298</v>
      </c>
      <c r="AI83" s="12">
        <v>1.28783724759613E-3</v>
      </c>
    </row>
    <row r="84" spans="1:35" x14ac:dyDescent="0.25">
      <c r="A84" s="10">
        <v>44012</v>
      </c>
      <c r="B84" s="12" t="s">
        <v>20</v>
      </c>
      <c r="C84" s="12">
        <v>5.586363636363636</v>
      </c>
      <c r="D84" s="12">
        <v>68.530434782608694</v>
      </c>
      <c r="E84" s="12">
        <v>29.38695652173913</v>
      </c>
      <c r="F84" s="12">
        <v>18641</v>
      </c>
      <c r="G84" s="12">
        <v>7427.3369009688104</v>
      </c>
      <c r="P84" s="8">
        <v>0.90135330851473205</v>
      </c>
      <c r="Y84" s="12">
        <v>20606.534862979101</v>
      </c>
      <c r="AI84" s="12">
        <v>1.31631779092697E-3</v>
      </c>
    </row>
    <row r="85" spans="1:35" x14ac:dyDescent="0.25">
      <c r="A85" s="10">
        <v>44013</v>
      </c>
      <c r="B85" s="12" t="s">
        <v>20</v>
      </c>
      <c r="C85" s="12">
        <v>5.6454545454545464</v>
      </c>
      <c r="D85" s="12">
        <v>66.560869565217402</v>
      </c>
      <c r="E85" s="12">
        <v>29.35217391304348</v>
      </c>
      <c r="F85" s="12">
        <v>19160</v>
      </c>
      <c r="G85" s="12">
        <v>7751.8457087537599</v>
      </c>
      <c r="P85" s="8">
        <v>0.90135330851473205</v>
      </c>
      <c r="Y85" s="12">
        <v>24898.2942346333</v>
      </c>
      <c r="AI85" s="12">
        <v>1.34536443754762E-3</v>
      </c>
    </row>
    <row r="86" spans="1:35" x14ac:dyDescent="0.25">
      <c r="A86" s="10">
        <v>44014</v>
      </c>
      <c r="B86" s="12" t="s">
        <v>20</v>
      </c>
      <c r="C86" s="12">
        <v>5.7454545454545443</v>
      </c>
      <c r="D86" s="12">
        <v>67.265217391304347</v>
      </c>
      <c r="E86" s="12">
        <v>29.19130434782609</v>
      </c>
      <c r="F86" s="12">
        <v>20903</v>
      </c>
      <c r="G86" s="12">
        <v>8000.4029633640503</v>
      </c>
      <c r="P86" s="8">
        <v>0.90135330851473205</v>
      </c>
      <c r="Y86" s="12">
        <v>22055.480237354601</v>
      </c>
      <c r="AI86" s="12">
        <v>1.3749854328443201E-3</v>
      </c>
    </row>
    <row r="87" spans="1:35" x14ac:dyDescent="0.25">
      <c r="A87" s="10">
        <v>44015</v>
      </c>
      <c r="B87" s="12" t="s">
        <v>20</v>
      </c>
      <c r="C87" s="12">
        <v>5.6727272727272728</v>
      </c>
      <c r="D87" s="12">
        <v>73.895652173913049</v>
      </c>
      <c r="E87" s="12">
        <v>28.55217391304349</v>
      </c>
      <c r="F87" s="12">
        <v>22771</v>
      </c>
      <c r="G87" s="12">
        <v>8174.3550307516598</v>
      </c>
      <c r="P87" s="8">
        <v>0.90135330851473205</v>
      </c>
      <c r="Y87" s="12">
        <v>25673.5284671308</v>
      </c>
      <c r="AI87" s="12">
        <v>1.40518900687079E-3</v>
      </c>
    </row>
    <row r="88" spans="1:35" x14ac:dyDescent="0.25">
      <c r="A88" s="10">
        <v>44016</v>
      </c>
      <c r="B88" s="12" t="s">
        <v>20</v>
      </c>
      <c r="C88" s="12">
        <v>5.2499999999999991</v>
      </c>
      <c r="D88" s="12">
        <v>73.24782608695655</v>
      </c>
      <c r="E88" s="12">
        <v>28.4</v>
      </c>
      <c r="F88" s="12">
        <v>24850</v>
      </c>
      <c r="G88" s="12">
        <v>8676.6273051757507</v>
      </c>
      <c r="P88" s="8">
        <v>0.90135330851473205</v>
      </c>
      <c r="Y88" s="12">
        <v>23699.393214337499</v>
      </c>
      <c r="AI88" s="12">
        <v>1.4359833670627099E-3</v>
      </c>
    </row>
    <row r="89" spans="1:35" x14ac:dyDescent="0.25">
      <c r="A89" s="10">
        <v>44017</v>
      </c>
      <c r="B89" s="12" t="s">
        <v>20</v>
      </c>
      <c r="C89" s="12">
        <v>5.1000000000000014</v>
      </c>
      <c r="D89" s="12">
        <v>76.939130434782612</v>
      </c>
      <c r="E89" s="12">
        <v>27.873913043478261</v>
      </c>
      <c r="F89" s="12">
        <v>24248</v>
      </c>
      <c r="G89" s="12">
        <v>9927.1335664992494</v>
      </c>
      <c r="P89" s="8">
        <v>0.90135330851473205</v>
      </c>
      <c r="Y89" s="12">
        <v>26285.7778311287</v>
      </c>
      <c r="AI89" s="12">
        <v>1.4673766906519001E-3</v>
      </c>
    </row>
    <row r="90" spans="1:35" x14ac:dyDescent="0.25">
      <c r="A90" s="10">
        <v>44018</v>
      </c>
      <c r="B90" s="12" t="s">
        <v>20</v>
      </c>
      <c r="C90" s="12">
        <v>5.7772727272727273</v>
      </c>
      <c r="D90" s="12">
        <v>77.643478260869585</v>
      </c>
      <c r="E90" s="12">
        <v>27.860869565217399</v>
      </c>
      <c r="F90" s="12">
        <v>22251</v>
      </c>
      <c r="G90" s="12">
        <v>10735.1108713464</v>
      </c>
      <c r="P90" s="8">
        <v>0.90135330851473205</v>
      </c>
      <c r="Y90" s="12">
        <v>24047.945624207201</v>
      </c>
      <c r="AI90" s="12">
        <v>1.49937711677769E-3</v>
      </c>
    </row>
    <row r="91" spans="1:35" x14ac:dyDescent="0.25">
      <c r="A91" s="10">
        <v>44019</v>
      </c>
      <c r="B91" s="12" t="s">
        <v>20</v>
      </c>
      <c r="C91" s="12">
        <v>4.9590909090909099</v>
      </c>
      <c r="D91" s="12">
        <v>77.521739130434781</v>
      </c>
      <c r="E91" s="12">
        <v>27.786956521739139</v>
      </c>
      <c r="F91" s="12">
        <v>22753</v>
      </c>
      <c r="G91" s="12">
        <v>9756.7948748013805</v>
      </c>
      <c r="P91" s="8">
        <v>0.90135330851473205</v>
      </c>
      <c r="Y91" s="12">
        <v>26835.907568164101</v>
      </c>
      <c r="AI91" s="12">
        <v>1.5319927382934299E-3</v>
      </c>
    </row>
    <row r="92" spans="1:35" x14ac:dyDescent="0.25">
      <c r="A92" s="10">
        <v>44020</v>
      </c>
      <c r="B92" s="12" t="s">
        <v>20</v>
      </c>
      <c r="C92" s="12">
        <v>5.0952380952380949</v>
      </c>
      <c r="D92" s="12">
        <v>78.704545454545467</v>
      </c>
      <c r="E92" s="12">
        <v>28.15909090909091</v>
      </c>
      <c r="F92" s="12">
        <v>24879</v>
      </c>
      <c r="G92" s="12">
        <v>12102.2605471311</v>
      </c>
      <c r="P92" s="8">
        <v>0.90135330851473205</v>
      </c>
      <c r="Y92" s="12">
        <v>26932.752796787001</v>
      </c>
      <c r="AI92" s="12">
        <v>1.56523159326658E-3</v>
      </c>
    </row>
    <row r="93" spans="1:35" x14ac:dyDescent="0.25">
      <c r="A93" s="10">
        <v>44021</v>
      </c>
      <c r="B93" s="12" t="s">
        <v>20</v>
      </c>
      <c r="C93" s="12">
        <v>6.1142857142857148</v>
      </c>
      <c r="D93" s="12">
        <v>75.145454545454541</v>
      </c>
      <c r="E93" s="12">
        <v>28.854545454545448</v>
      </c>
      <c r="F93" s="12">
        <v>26506</v>
      </c>
      <c r="G93" s="12">
        <v>12395.9045475684</v>
      </c>
      <c r="P93" s="8">
        <v>0.90135330851473205</v>
      </c>
      <c r="Y93" s="12">
        <v>25975.643835282601</v>
      </c>
      <c r="AI93" s="12">
        <v>1.59910165617178E-3</v>
      </c>
    </row>
    <row r="94" spans="1:35" x14ac:dyDescent="0.25">
      <c r="A94" s="10">
        <v>44022</v>
      </c>
      <c r="B94" s="12" t="s">
        <v>20</v>
      </c>
      <c r="C94" s="12">
        <v>6.1523809523809536</v>
      </c>
      <c r="D94" s="12">
        <v>72.036363636363632</v>
      </c>
      <c r="E94" s="12">
        <v>29.027272727272731</v>
      </c>
      <c r="F94" s="12">
        <v>27114</v>
      </c>
      <c r="G94" s="12">
        <v>10382.6652501976</v>
      </c>
      <c r="P94" s="8">
        <v>0.90135330851473205</v>
      </c>
      <c r="Y94" s="12">
        <v>28311.155363945702</v>
      </c>
      <c r="AI94" s="12">
        <v>1.6336108287765101E-3</v>
      </c>
    </row>
    <row r="95" spans="1:35" x14ac:dyDescent="0.25">
      <c r="A95" s="10">
        <v>44023</v>
      </c>
      <c r="B95" s="12" t="s">
        <v>20</v>
      </c>
      <c r="C95" s="12">
        <v>5.5142857142857151</v>
      </c>
      <c r="D95" s="12">
        <v>73.168181818181822</v>
      </c>
      <c r="E95" s="12">
        <v>28.790909090909089</v>
      </c>
      <c r="F95" s="12">
        <v>28606</v>
      </c>
      <c r="G95" s="12">
        <v>10699.120822495501</v>
      </c>
      <c r="P95" s="8">
        <v>0.90135330851473205</v>
      </c>
      <c r="Y95" s="12">
        <v>29844.513213313399</v>
      </c>
      <c r="AI95" s="12">
        <v>1.66876693072006E-3</v>
      </c>
    </row>
    <row r="96" spans="1:35" x14ac:dyDescent="0.25">
      <c r="A96" s="10">
        <v>44024</v>
      </c>
      <c r="B96" s="12" t="s">
        <v>20</v>
      </c>
      <c r="C96" s="12">
        <v>5.0952380952380949</v>
      </c>
      <c r="D96" s="12">
        <v>75.513636363636365</v>
      </c>
      <c r="E96" s="12">
        <v>28.25454545454545</v>
      </c>
      <c r="F96" s="12">
        <v>28732</v>
      </c>
      <c r="G96" s="12">
        <v>12916.221239288499</v>
      </c>
      <c r="P96" s="8">
        <v>0.90135330851473205</v>
      </c>
      <c r="Y96" s="12">
        <v>29812.813506335999</v>
      </c>
      <c r="AI96" s="12">
        <v>1.7045776897871899E-3</v>
      </c>
    </row>
    <row r="97" spans="1:35" x14ac:dyDescent="0.25">
      <c r="A97" s="10">
        <v>44025</v>
      </c>
      <c r="B97" s="12" t="s">
        <v>20</v>
      </c>
      <c r="C97" s="12">
        <v>6.1818181818181808</v>
      </c>
      <c r="D97" s="12">
        <v>73.439130434782598</v>
      </c>
      <c r="E97" s="12">
        <v>28.373913043478261</v>
      </c>
      <c r="F97" s="12">
        <v>28498</v>
      </c>
      <c r="G97" s="12">
        <v>14745.3534345105</v>
      </c>
      <c r="P97" s="8">
        <v>0.90135330851473205</v>
      </c>
      <c r="Y97" s="12">
        <v>29320.625711024899</v>
      </c>
      <c r="AI97" s="12">
        <v>1.74105073187856E-3</v>
      </c>
    </row>
    <row r="98" spans="1:35" x14ac:dyDescent="0.25">
      <c r="A98" s="10">
        <v>44026</v>
      </c>
      <c r="B98" s="12" t="s">
        <v>20</v>
      </c>
      <c r="C98" s="12">
        <v>6.5863636363636369</v>
      </c>
      <c r="D98" s="12">
        <v>72.947826086956525</v>
      </c>
      <c r="E98" s="12">
        <v>28.839130434782611</v>
      </c>
      <c r="F98" s="12">
        <v>29429</v>
      </c>
      <c r="G98" s="12">
        <v>12142.345766164301</v>
      </c>
      <c r="P98" s="8">
        <v>0.90135330851473205</v>
      </c>
      <c r="Y98" s="12">
        <v>29866.093093650801</v>
      </c>
      <c r="AI98" s="12">
        <v>1.77819357068094E-3</v>
      </c>
    </row>
    <row r="99" spans="1:35" x14ac:dyDescent="0.25">
      <c r="A99" s="10">
        <v>44027</v>
      </c>
      <c r="B99" s="12" t="s">
        <v>20</v>
      </c>
      <c r="C99" s="12">
        <v>6.0045454545454557</v>
      </c>
      <c r="D99" s="12">
        <v>75.995652173913072</v>
      </c>
      <c r="E99" s="12">
        <v>27.53478260869565</v>
      </c>
      <c r="F99" s="12">
        <v>32676</v>
      </c>
      <c r="G99" s="12">
        <v>11327.6520182851</v>
      </c>
      <c r="P99" s="8">
        <v>0.90135330851473205</v>
      </c>
      <c r="Y99" s="12">
        <v>33477.946191548697</v>
      </c>
      <c r="AI99" s="12">
        <v>1.8160135970413001E-3</v>
      </c>
    </row>
    <row r="100" spans="1:35" x14ac:dyDescent="0.25">
      <c r="A100" s="10">
        <v>44028</v>
      </c>
      <c r="B100" s="12" t="s">
        <v>20</v>
      </c>
      <c r="C100" s="12">
        <v>5.8636363636363633</v>
      </c>
      <c r="D100" s="12">
        <v>75.178260869565221</v>
      </c>
      <c r="E100" s="12">
        <v>28.640909090909101</v>
      </c>
      <c r="F100" s="12">
        <v>34975</v>
      </c>
      <c r="G100" s="12">
        <v>13662.3336401466</v>
      </c>
      <c r="P100" s="8">
        <v>0.90135330851473205</v>
      </c>
      <c r="Y100" s="12">
        <v>32914.086045544202</v>
      </c>
      <c r="AI100" s="12">
        <v>1.85451806804948E-3</v>
      </c>
    </row>
    <row r="101" spans="1:35" x14ac:dyDescent="0.25">
      <c r="A101" s="10">
        <v>44029</v>
      </c>
      <c r="B101" s="12" t="s">
        <v>20</v>
      </c>
      <c r="C101" s="12">
        <v>5.5500000000000007</v>
      </c>
      <c r="D101" s="12">
        <v>74.560869565217402</v>
      </c>
      <c r="E101" s="12">
        <v>28.981818181818181</v>
      </c>
      <c r="F101" s="12">
        <v>35252</v>
      </c>
      <c r="G101" s="12">
        <v>14716.144181605599</v>
      </c>
      <c r="P101" s="8">
        <v>0.90135330851473205</v>
      </c>
      <c r="Y101" s="12">
        <v>32923.929698397304</v>
      </c>
      <c r="AI101" s="12">
        <v>1.8937140958354599E-3</v>
      </c>
    </row>
    <row r="102" spans="1:35" x14ac:dyDescent="0.25">
      <c r="A102" s="10">
        <v>44030</v>
      </c>
      <c r="B102" s="12" t="s">
        <v>20</v>
      </c>
      <c r="C102" s="12">
        <v>5.0954545454545448</v>
      </c>
      <c r="D102" s="12">
        <v>75.069565217391315</v>
      </c>
      <c r="E102" s="12">
        <v>28.943478260869568</v>
      </c>
      <c r="F102" s="12">
        <v>38697</v>
      </c>
      <c r="G102" s="12">
        <v>16478.193808628101</v>
      </c>
      <c r="P102" s="8">
        <v>0.90135330851473205</v>
      </c>
      <c r="Y102" s="12">
        <v>33793.020068789403</v>
      </c>
      <c r="AI102" s="12">
        <v>1.9336086360881701E-3</v>
      </c>
    </row>
    <row r="103" spans="1:35" x14ac:dyDescent="0.25">
      <c r="A103" s="10">
        <v>44031</v>
      </c>
      <c r="B103" s="12" t="s">
        <v>20</v>
      </c>
      <c r="C103" s="12">
        <v>5.5227272727272716</v>
      </c>
      <c r="D103" s="12">
        <v>77.208695652173915</v>
      </c>
      <c r="E103" s="12">
        <v>28.604347826086961</v>
      </c>
      <c r="F103" s="12">
        <v>40425</v>
      </c>
      <c r="G103" s="12">
        <v>18951.413924372901</v>
      </c>
      <c r="P103" s="8">
        <v>0.90135330851473205</v>
      </c>
      <c r="Y103" s="12">
        <v>33410.812690356601</v>
      </c>
      <c r="AI103" s="12">
        <v>1.9742084763037602E-3</v>
      </c>
    </row>
    <row r="104" spans="1:35" x14ac:dyDescent="0.25">
      <c r="A104" s="10">
        <v>44032</v>
      </c>
      <c r="B104" s="12" t="s">
        <v>20</v>
      </c>
      <c r="C104" s="12">
        <v>5.7136363636363638</v>
      </c>
      <c r="D104" s="12">
        <v>77.695652173913047</v>
      </c>
      <c r="E104" s="12">
        <v>27.973913043478259</v>
      </c>
      <c r="F104" s="12">
        <v>37132</v>
      </c>
      <c r="G104" s="12">
        <v>18218.0942738185</v>
      </c>
      <c r="P104" s="8">
        <v>0.90135330851473205</v>
      </c>
      <c r="Y104" s="12">
        <v>33734.634415636297</v>
      </c>
      <c r="AI104" s="12">
        <v>2.0155202237726998E-3</v>
      </c>
    </row>
    <row r="105" spans="1:35" x14ac:dyDescent="0.25">
      <c r="A105" s="10">
        <v>44033</v>
      </c>
      <c r="B105" s="12" t="s">
        <v>20</v>
      </c>
      <c r="C105" s="12">
        <v>5.5318181818181822</v>
      </c>
      <c r="D105" s="12">
        <v>76.530434782608708</v>
      </c>
      <c r="E105" s="12">
        <v>27.760869565217401</v>
      </c>
      <c r="F105" s="12">
        <v>37740</v>
      </c>
      <c r="G105" s="12">
        <v>18270.703386114201</v>
      </c>
      <c r="P105" s="8">
        <v>0.90135330851473205</v>
      </c>
      <c r="Y105" s="12">
        <v>36081.544815927402</v>
      </c>
      <c r="AI105" s="12">
        <v>2.05755029331583E-3</v>
      </c>
    </row>
    <row r="106" spans="1:35" x14ac:dyDescent="0.25">
      <c r="A106" s="10">
        <v>44034</v>
      </c>
      <c r="B106" s="12" t="s">
        <v>20</v>
      </c>
      <c r="C106" s="12">
        <v>6.2227272727272727</v>
      </c>
      <c r="D106" s="12">
        <v>78.160869565217396</v>
      </c>
      <c r="E106" s="12">
        <v>27.9304347826087</v>
      </c>
      <c r="F106" s="12">
        <v>45720</v>
      </c>
      <c r="G106" s="12">
        <v>19869.3797416739</v>
      </c>
      <c r="P106" s="8">
        <v>0.90135330851473205</v>
      </c>
      <c r="Y106" s="12">
        <v>35982.860025464302</v>
      </c>
      <c r="AI106" s="12">
        <v>2.1003048947810599E-3</v>
      </c>
    </row>
    <row r="107" spans="1:35" x14ac:dyDescent="0.25">
      <c r="A107" s="10">
        <v>44035</v>
      </c>
      <c r="B107" s="12" t="s">
        <v>20</v>
      </c>
      <c r="C107" s="12">
        <v>6.1090909090909076</v>
      </c>
      <c r="D107" s="12">
        <v>76.513043478260869</v>
      </c>
      <c r="E107" s="12">
        <v>28.182608695652171</v>
      </c>
      <c r="F107" s="12">
        <v>49310</v>
      </c>
      <c r="G107" s="12">
        <v>17658.160207312099</v>
      </c>
      <c r="P107" s="8">
        <v>0.90135330851473205</v>
      </c>
      <c r="Y107" s="12">
        <v>36895.321321386698</v>
      </c>
      <c r="AI107" s="12">
        <v>2.14379002031353E-3</v>
      </c>
    </row>
    <row r="108" spans="1:35" x14ac:dyDescent="0.25">
      <c r="A108" s="10">
        <v>44036</v>
      </c>
      <c r="B108" s="12" t="s">
        <v>20</v>
      </c>
      <c r="C108" s="12">
        <v>7.0181818181818194</v>
      </c>
      <c r="D108" s="12">
        <v>77.882608695652166</v>
      </c>
      <c r="E108" s="12">
        <v>27.695652173913039</v>
      </c>
      <c r="F108" s="12">
        <v>48916</v>
      </c>
      <c r="G108" s="12">
        <v>18886.7864072802</v>
      </c>
      <c r="P108" s="8">
        <v>0.90135330851473205</v>
      </c>
      <c r="Y108" s="12">
        <v>39789.423593145701</v>
      </c>
      <c r="AI108" s="12">
        <v>2.1880114314132499E-3</v>
      </c>
    </row>
    <row r="109" spans="1:35" x14ac:dyDescent="0.25">
      <c r="A109" s="10">
        <v>44037</v>
      </c>
      <c r="B109" s="12" t="s">
        <v>20</v>
      </c>
      <c r="C109" s="12">
        <v>5.9909090909090912</v>
      </c>
      <c r="D109" s="12">
        <v>76.739130434782624</v>
      </c>
      <c r="E109" s="12">
        <v>28.130434782608699</v>
      </c>
      <c r="F109" s="12">
        <v>48611</v>
      </c>
      <c r="G109" s="12">
        <v>15197.0388446009</v>
      </c>
      <c r="P109" s="8">
        <v>0.90135330851473205</v>
      </c>
      <c r="Y109" s="12">
        <v>38435.9570144932</v>
      </c>
      <c r="AI109" s="12">
        <v>2.2329746457956899E-3</v>
      </c>
    </row>
    <row r="110" spans="1:35" x14ac:dyDescent="0.25">
      <c r="A110" s="10">
        <v>44038</v>
      </c>
      <c r="B110" s="12" t="s">
        <v>20</v>
      </c>
      <c r="C110" s="12">
        <v>5.6181818181818182</v>
      </c>
      <c r="D110" s="12">
        <v>74.436363636363637</v>
      </c>
      <c r="E110" s="12">
        <v>28.686363636363641</v>
      </c>
      <c r="F110" s="12">
        <v>49981</v>
      </c>
      <c r="G110" s="12">
        <v>20861.625232154001</v>
      </c>
      <c r="P110" s="8">
        <v>0.90135330851473205</v>
      </c>
      <c r="Y110" s="12">
        <v>44177.681320196403</v>
      </c>
      <c r="AI110" s="12">
        <v>2.2786849240720099E-3</v>
      </c>
    </row>
    <row r="111" spans="1:35" x14ac:dyDescent="0.25">
      <c r="A111" s="10">
        <v>44039</v>
      </c>
      <c r="B111" s="12" t="s">
        <v>20</v>
      </c>
      <c r="C111" s="12">
        <v>6.0772727272727272</v>
      </c>
      <c r="D111" s="12">
        <v>72.017391304347825</v>
      </c>
      <c r="E111" s="12">
        <v>29.00434782608696</v>
      </c>
      <c r="F111" s="12">
        <v>44457</v>
      </c>
      <c r="G111" s="12">
        <v>23691.0554458757</v>
      </c>
      <c r="P111" s="8">
        <v>0.90135330851473205</v>
      </c>
      <c r="Y111" s="12">
        <v>37264.101999988503</v>
      </c>
      <c r="AI111" s="12">
        <v>2.3251472562671998E-3</v>
      </c>
    </row>
    <row r="112" spans="1:35" x14ac:dyDescent="0.25">
      <c r="A112" s="10">
        <v>44040</v>
      </c>
      <c r="B112" s="12" t="s">
        <v>20</v>
      </c>
      <c r="C112" s="12">
        <v>6.1363636363636367</v>
      </c>
      <c r="D112" s="12">
        <v>74.786956521739114</v>
      </c>
      <c r="E112" s="12">
        <v>28.695652173913039</v>
      </c>
      <c r="F112" s="12">
        <v>51596</v>
      </c>
      <c r="G112" s="12">
        <v>22240.643997558302</v>
      </c>
      <c r="P112" s="8">
        <v>0.90135330851473205</v>
      </c>
      <c r="Y112" s="12">
        <v>43452.6349014066</v>
      </c>
      <c r="AI112" s="12">
        <v>2.3723663481954298E-3</v>
      </c>
    </row>
    <row r="113" spans="1:35" x14ac:dyDescent="0.25">
      <c r="A113" s="10">
        <v>44041</v>
      </c>
      <c r="B113" s="12" t="s">
        <v>20</v>
      </c>
      <c r="C113" s="12">
        <v>5.1954545454545462</v>
      </c>
      <c r="D113" s="12">
        <v>79.647826086956528</v>
      </c>
      <c r="E113" s="12">
        <v>27.708695652173908</v>
      </c>
      <c r="F113" s="12">
        <v>50294</v>
      </c>
      <c r="G113" s="12">
        <v>22808.557091356499</v>
      </c>
      <c r="P113" s="8">
        <v>0.90135330851473205</v>
      </c>
      <c r="Y113" s="12">
        <v>41308.546296477798</v>
      </c>
      <c r="AI113" s="12">
        <v>2.4203466077137E-3</v>
      </c>
    </row>
    <row r="114" spans="1:35" x14ac:dyDescent="0.25">
      <c r="A114" s="10">
        <v>44042</v>
      </c>
      <c r="B114" s="12" t="s">
        <v>20</v>
      </c>
      <c r="C114" s="12">
        <v>4.995454545454546</v>
      </c>
      <c r="D114" s="12">
        <v>79.821739130434793</v>
      </c>
      <c r="E114" s="12">
        <v>27.643478260869571</v>
      </c>
      <c r="F114" s="12">
        <v>52783</v>
      </c>
      <c r="G114" s="12">
        <v>29327.093490744399</v>
      </c>
      <c r="P114" s="8">
        <v>0.90135330851473205</v>
      </c>
      <c r="Y114" s="12">
        <v>44921.457412145901</v>
      </c>
      <c r="AI114" s="12">
        <v>2.4690921308760899E-3</v>
      </c>
    </row>
    <row r="115" spans="1:35" x14ac:dyDescent="0.25">
      <c r="A115" s="10">
        <v>44043</v>
      </c>
      <c r="B115" s="12" t="s">
        <v>20</v>
      </c>
      <c r="C115" s="12">
        <v>6.0666666666666673</v>
      </c>
      <c r="D115" s="12">
        <v>80.236363636363649</v>
      </c>
      <c r="E115" s="12">
        <v>28.18636363636363</v>
      </c>
      <c r="F115" s="12">
        <v>61242</v>
      </c>
      <c r="G115" s="12">
        <v>32032.675480025398</v>
      </c>
      <c r="P115" s="8">
        <v>0.90135330851473205</v>
      </c>
      <c r="Y115" s="12">
        <v>39723.337889046103</v>
      </c>
      <c r="AI115" s="12">
        <v>2.5186066880122401E-3</v>
      </c>
    </row>
    <row r="116" spans="1:35" x14ac:dyDescent="0.25">
      <c r="A116" s="10">
        <v>44044</v>
      </c>
      <c r="B116" s="12" t="s">
        <v>20</v>
      </c>
      <c r="C116" s="12">
        <v>5.8761904761904766</v>
      </c>
      <c r="D116" s="12">
        <v>80.790909090909082</v>
      </c>
      <c r="E116" s="12">
        <v>28.41363636363636</v>
      </c>
      <c r="F116" s="12">
        <v>54735</v>
      </c>
      <c r="G116" s="12">
        <v>26645.998838002801</v>
      </c>
      <c r="P116" s="8">
        <v>0.90135330851473205</v>
      </c>
      <c r="Y116" s="12">
        <v>45450.948704420203</v>
      </c>
      <c r="AI116" s="12">
        <v>2.56889370975536E-3</v>
      </c>
    </row>
    <row r="117" spans="1:35" x14ac:dyDescent="0.25">
      <c r="A117" s="10">
        <v>44045</v>
      </c>
      <c r="B117" s="12" t="s">
        <v>20</v>
      </c>
      <c r="C117" s="12">
        <v>5.723809523809523</v>
      </c>
      <c r="D117" s="12">
        <v>75.890909090909105</v>
      </c>
      <c r="E117" s="12">
        <v>28.781818181818181</v>
      </c>
      <c r="F117" s="12">
        <v>52972</v>
      </c>
      <c r="G117" s="12">
        <v>29037.684141025798</v>
      </c>
      <c r="P117" s="8">
        <v>0.90135330851473205</v>
      </c>
      <c r="Y117" s="12">
        <v>46064.800954849197</v>
      </c>
      <c r="AI117" s="12">
        <v>2.6199562730463101E-3</v>
      </c>
    </row>
    <row r="118" spans="1:35" x14ac:dyDescent="0.25">
      <c r="A118" s="10">
        <v>44046</v>
      </c>
      <c r="B118" s="12" t="s">
        <v>20</v>
      </c>
      <c r="C118" s="12">
        <v>5.9761904761904781</v>
      </c>
      <c r="D118" s="12">
        <v>78.272727272727266</v>
      </c>
      <c r="E118" s="12">
        <v>28.518181818181819</v>
      </c>
      <c r="F118" s="12">
        <v>52050</v>
      </c>
      <c r="G118" s="12">
        <v>31366.772855574502</v>
      </c>
      <c r="P118" s="8">
        <v>0.90135330851473205</v>
      </c>
      <c r="Y118" s="12">
        <v>46448.005184324902</v>
      </c>
      <c r="AI118" s="12">
        <v>2.67179708714161E-3</v>
      </c>
    </row>
    <row r="119" spans="1:35" x14ac:dyDescent="0.25">
      <c r="A119" s="10">
        <v>44047</v>
      </c>
      <c r="B119" s="12" t="s">
        <v>20</v>
      </c>
      <c r="C119" s="12">
        <v>5.7999999999999989</v>
      </c>
      <c r="D119" s="12">
        <v>77.547826086956519</v>
      </c>
      <c r="E119" s="12">
        <v>28.473913043478259</v>
      </c>
      <c r="F119" s="12">
        <v>52509</v>
      </c>
      <c r="G119" s="12">
        <v>30876.247589963201</v>
      </c>
      <c r="P119" s="8">
        <v>0.90135330851473205</v>
      </c>
      <c r="Y119" s="12">
        <v>47197.253698663502</v>
      </c>
      <c r="AI119" s="12">
        <v>2.7244184796548802E-3</v>
      </c>
    </row>
    <row r="120" spans="1:35" x14ac:dyDescent="0.25">
      <c r="A120" s="10">
        <v>44048</v>
      </c>
      <c r="B120" s="12" t="s">
        <v>20</v>
      </c>
      <c r="C120" s="12">
        <v>6.040909090909091</v>
      </c>
      <c r="D120" s="12">
        <v>80.304347826086953</v>
      </c>
      <c r="E120" s="12">
        <v>28.134782608695659</v>
      </c>
      <c r="F120" s="12">
        <v>56282</v>
      </c>
      <c r="G120" s="12">
        <v>33533.233470964202</v>
      </c>
      <c r="P120" s="8">
        <v>0.90135330851473205</v>
      </c>
      <c r="Y120" s="12">
        <v>49341.714398159398</v>
      </c>
      <c r="AI120" s="12">
        <v>2.7778223826622501E-3</v>
      </c>
    </row>
    <row r="121" spans="1:35" x14ac:dyDescent="0.25">
      <c r="A121" s="10">
        <v>44049</v>
      </c>
      <c r="B121" s="12" t="s">
        <v>20</v>
      </c>
      <c r="C121" s="12">
        <v>5.7090909090909081</v>
      </c>
      <c r="D121" s="12">
        <v>77.639130434782615</v>
      </c>
      <c r="E121" s="12">
        <v>28.304347826086961</v>
      </c>
      <c r="F121" s="12">
        <v>62538</v>
      </c>
      <c r="G121" s="12">
        <v>33042.051377746</v>
      </c>
      <c r="P121" s="8">
        <v>0.90135330851473205</v>
      </c>
      <c r="Y121" s="12">
        <v>48497.964353000003</v>
      </c>
      <c r="AI121" s="12">
        <v>2.8320103189037799E-3</v>
      </c>
    </row>
    <row r="122" spans="1:35" x14ac:dyDescent="0.25">
      <c r="A122" s="10">
        <v>44050</v>
      </c>
      <c r="B122" s="12" t="s">
        <v>20</v>
      </c>
      <c r="C122" s="12">
        <v>5.7</v>
      </c>
      <c r="D122" s="12">
        <v>78.604347826086965</v>
      </c>
      <c r="E122" s="12">
        <v>28.565217391304351</v>
      </c>
      <c r="F122" s="12">
        <v>61537</v>
      </c>
      <c r="G122" s="12">
        <v>37198.439895976997</v>
      </c>
      <c r="P122" s="8">
        <v>0.90135330851473205</v>
      </c>
      <c r="Y122" s="12">
        <v>52064.695743914403</v>
      </c>
      <c r="AI122" s="12">
        <v>2.8869833881141E-3</v>
      </c>
    </row>
    <row r="123" spans="1:35" x14ac:dyDescent="0.25">
      <c r="A123" s="10">
        <v>44051</v>
      </c>
      <c r="B123" s="12" t="s">
        <v>20</v>
      </c>
      <c r="C123" s="12">
        <v>5.7318181818181824</v>
      </c>
      <c r="D123" s="12">
        <v>77.256521739130434</v>
      </c>
      <c r="E123" s="12">
        <v>28.591304347826089</v>
      </c>
      <c r="F123" s="12">
        <v>64399</v>
      </c>
      <c r="G123" s="12">
        <v>38932.1742635111</v>
      </c>
      <c r="P123" s="8">
        <v>0.90135330851473205</v>
      </c>
      <c r="Y123" s="12">
        <v>49313.045214663602</v>
      </c>
      <c r="AI123" s="12">
        <v>2.9427422535168398E-3</v>
      </c>
    </row>
    <row r="124" spans="1:35" x14ac:dyDescent="0.25">
      <c r="A124" s="10">
        <v>44052</v>
      </c>
      <c r="B124" s="12" t="s">
        <v>20</v>
      </c>
      <c r="C124" s="12">
        <v>5.2181818181818196</v>
      </c>
      <c r="D124" s="12">
        <v>81.326086956521749</v>
      </c>
      <c r="E124" s="12">
        <v>27.826086956521738</v>
      </c>
      <c r="F124" s="12">
        <v>62064</v>
      </c>
      <c r="G124" s="12">
        <v>40373.774250414703</v>
      </c>
      <c r="P124" s="8">
        <v>0.90135330851473205</v>
      </c>
      <c r="Y124" s="12">
        <v>53530.957669808799</v>
      </c>
      <c r="AI124" s="12">
        <v>2.9992871285182002E-3</v>
      </c>
    </row>
    <row r="125" spans="1:35" x14ac:dyDescent="0.25">
      <c r="A125" s="10">
        <v>44053</v>
      </c>
      <c r="B125" s="12" t="s">
        <v>20</v>
      </c>
      <c r="C125" s="12">
        <v>5.6499999999999986</v>
      </c>
      <c r="D125" s="12">
        <v>80.608695652173921</v>
      </c>
      <c r="E125" s="12">
        <v>28.15217391304348</v>
      </c>
      <c r="F125" s="12">
        <v>53601</v>
      </c>
      <c r="G125" s="12">
        <v>47093.510513689398</v>
      </c>
      <c r="P125" s="8">
        <v>0.90135330851473205</v>
      </c>
      <c r="Y125" s="12">
        <v>51845.554726328803</v>
      </c>
      <c r="AI125" s="12">
        <v>3.05661776363656E-3</v>
      </c>
    </row>
    <row r="126" spans="1:35" x14ac:dyDescent="0.25">
      <c r="A126" s="10">
        <v>44054</v>
      </c>
      <c r="B126" s="12" t="s">
        <v>20</v>
      </c>
      <c r="C126" s="12">
        <v>5.8909090909090924</v>
      </c>
      <c r="D126" s="12">
        <v>80.752173913043492</v>
      </c>
      <c r="E126" s="12">
        <v>28.18695652173913</v>
      </c>
      <c r="F126" s="12">
        <v>60963</v>
      </c>
      <c r="G126" s="12">
        <v>45066.930347110501</v>
      </c>
      <c r="P126" s="8">
        <v>0.90135330851473205</v>
      </c>
      <c r="Y126" s="12">
        <v>52839.368268072401</v>
      </c>
      <c r="AI126" s="12">
        <v>3.1147334337056501E-3</v>
      </c>
    </row>
    <row r="127" spans="1:35" x14ac:dyDescent="0.25">
      <c r="A127" s="10">
        <v>44055</v>
      </c>
      <c r="B127" s="12" t="s">
        <v>20</v>
      </c>
      <c r="C127" s="12">
        <v>5.7909090909090901</v>
      </c>
      <c r="D127" s="12">
        <v>81.669565217391309</v>
      </c>
      <c r="E127" s="12">
        <v>28.03478260869565</v>
      </c>
      <c r="F127" s="12">
        <v>66999</v>
      </c>
      <c r="G127" s="12">
        <v>44559.2451618622</v>
      </c>
      <c r="P127" s="8">
        <v>0.90135330851473205</v>
      </c>
      <c r="Y127" s="12">
        <v>55881.682299311302</v>
      </c>
      <c r="AI127" s="12">
        <v>3.1736329253899001E-3</v>
      </c>
    </row>
    <row r="128" spans="1:35" x14ac:dyDescent="0.25">
      <c r="A128" s="10">
        <v>44056</v>
      </c>
      <c r="B128" s="12" t="s">
        <v>20</v>
      </c>
      <c r="C128" s="12">
        <v>5.8363636363636351</v>
      </c>
      <c r="D128" s="12">
        <v>83.460869565217394</v>
      </c>
      <c r="E128" s="12">
        <v>27.65217391304348</v>
      </c>
      <c r="F128" s="12">
        <v>64553</v>
      </c>
      <c r="G128" s="12">
        <v>47556.9068214371</v>
      </c>
      <c r="P128" s="8">
        <v>0.90135330851473205</v>
      </c>
      <c r="Y128" s="12">
        <v>56343.850177931003</v>
      </c>
      <c r="AI128" s="12">
        <v>3.23331452505126E-3</v>
      </c>
    </row>
    <row r="129" spans="1:35" x14ac:dyDescent="0.25">
      <c r="A129" s="10">
        <v>44057</v>
      </c>
      <c r="B129" s="12" t="s">
        <v>20</v>
      </c>
      <c r="C129" s="12">
        <v>6.290909090909091</v>
      </c>
      <c r="D129" s="12">
        <v>83.826086956521749</v>
      </c>
      <c r="E129" s="12">
        <v>27.704347826086959</v>
      </c>
      <c r="F129" s="12">
        <v>64732</v>
      </c>
      <c r="G129" s="12">
        <v>49110.794570701597</v>
      </c>
      <c r="P129" s="8">
        <v>0.90135330851473205</v>
      </c>
      <c r="Y129" s="12">
        <v>57415.415272997001</v>
      </c>
      <c r="AI129" s="12">
        <v>3.2937760070075798E-3</v>
      </c>
    </row>
    <row r="130" spans="1:35" x14ac:dyDescent="0.25">
      <c r="A130" s="10">
        <v>44058</v>
      </c>
      <c r="B130" s="12" t="s">
        <v>20</v>
      </c>
      <c r="C130" s="12">
        <v>5.6863636363636374</v>
      </c>
      <c r="D130" s="12">
        <v>82.269565217391303</v>
      </c>
      <c r="E130" s="12">
        <v>28.134782608695652</v>
      </c>
      <c r="F130" s="12">
        <v>64030</v>
      </c>
      <c r="G130" s="12">
        <v>45795.4865319745</v>
      </c>
      <c r="P130" s="8">
        <v>0.90135330851473205</v>
      </c>
      <c r="Y130" s="12">
        <v>58714.491776612602</v>
      </c>
      <c r="AI130" s="12">
        <v>3.3550146222232498E-3</v>
      </c>
    </row>
    <row r="131" spans="1:35" x14ac:dyDescent="0.25">
      <c r="A131" s="10">
        <v>44059</v>
      </c>
      <c r="B131" s="12" t="s">
        <v>20</v>
      </c>
      <c r="C131" s="12">
        <v>5.7</v>
      </c>
      <c r="D131" s="12">
        <v>81.604545454545473</v>
      </c>
      <c r="E131" s="12">
        <v>28.22727272727273</v>
      </c>
      <c r="F131" s="12">
        <v>57711</v>
      </c>
      <c r="G131" s="12">
        <v>55071.121138624003</v>
      </c>
      <c r="P131" s="8">
        <v>0.90135330851473205</v>
      </c>
      <c r="Y131" s="12">
        <v>61995.846312739697</v>
      </c>
      <c r="AI131" s="12">
        <v>3.4170270874729698E-3</v>
      </c>
    </row>
    <row r="132" spans="1:35" x14ac:dyDescent="0.25">
      <c r="A132" s="10">
        <v>44060</v>
      </c>
      <c r="B132" s="12" t="s">
        <v>20</v>
      </c>
      <c r="C132" s="12">
        <v>6.290909090909091</v>
      </c>
      <c r="D132" s="12">
        <v>83.286956521739143</v>
      </c>
      <c r="E132" s="12">
        <v>28.004347826086949</v>
      </c>
      <c r="F132" s="12">
        <v>55018</v>
      </c>
      <c r="G132" s="12">
        <v>57355.0123024489</v>
      </c>
      <c r="P132" s="8">
        <v>0.90135330851473205</v>
      </c>
      <c r="Y132" s="12">
        <v>57990.175055966101</v>
      </c>
      <c r="AI132" s="12">
        <v>3.4798095750203E-3</v>
      </c>
    </row>
    <row r="133" spans="1:35" x14ac:dyDescent="0.25">
      <c r="A133" s="10">
        <v>44061</v>
      </c>
      <c r="B133" s="12" t="s">
        <v>20</v>
      </c>
      <c r="C133" s="12">
        <v>6.2636363636363646</v>
      </c>
      <c r="D133" s="12">
        <v>81.117391304347834</v>
      </c>
      <c r="E133" s="12">
        <v>28.204347826086948</v>
      </c>
      <c r="F133" s="12">
        <v>64572</v>
      </c>
      <c r="G133" s="12">
        <v>51901.606738183102</v>
      </c>
      <c r="P133" s="8">
        <v>0.90135330851473205</v>
      </c>
      <c r="Y133" s="12">
        <v>63661.3889186054</v>
      </c>
      <c r="AI133" s="12">
        <v>3.5433577028523401E-3</v>
      </c>
    </row>
    <row r="134" spans="1:35" x14ac:dyDescent="0.25">
      <c r="A134" s="10">
        <v>44062</v>
      </c>
      <c r="B134" s="12" t="s">
        <v>20</v>
      </c>
      <c r="C134" s="12">
        <v>6.7090909090909099</v>
      </c>
      <c r="D134" s="12">
        <v>83.030434782608694</v>
      </c>
      <c r="E134" s="12">
        <v>27.708695652173908</v>
      </c>
      <c r="F134" s="12">
        <v>69672</v>
      </c>
      <c r="G134" s="12">
        <v>54288.486566924301</v>
      </c>
      <c r="P134" s="8">
        <v>0.90135330851473205</v>
      </c>
      <c r="Y134" s="12">
        <v>64138.5259999185</v>
      </c>
      <c r="AI134" s="12">
        <v>3.60766652551221E-3</v>
      </c>
    </row>
    <row r="135" spans="1:35" x14ac:dyDescent="0.25">
      <c r="A135" s="10">
        <v>44063</v>
      </c>
      <c r="B135" s="12" t="s">
        <v>20</v>
      </c>
      <c r="C135" s="12">
        <v>6.2954545454545441</v>
      </c>
      <c r="D135" s="12">
        <v>83.313043478260894</v>
      </c>
      <c r="E135" s="12">
        <v>27.53478260869565</v>
      </c>
      <c r="F135" s="12">
        <v>68900</v>
      </c>
      <c r="G135" s="12">
        <v>49884.735248436999</v>
      </c>
      <c r="P135" s="8">
        <v>0.90135330851473205</v>
      </c>
      <c r="Y135" s="12">
        <v>65714.362318544401</v>
      </c>
      <c r="AI135" s="12">
        <v>3.6727305255707301E-3</v>
      </c>
    </row>
    <row r="136" spans="1:35" x14ac:dyDescent="0.25">
      <c r="A136" s="10">
        <v>44064</v>
      </c>
      <c r="B136" s="12" t="s">
        <v>20</v>
      </c>
      <c r="C136" s="12">
        <v>6.1714285714285708</v>
      </c>
      <c r="D136" s="12">
        <v>82.227272727272734</v>
      </c>
      <c r="E136" s="12">
        <v>28.04545454545455</v>
      </c>
      <c r="F136" s="12">
        <v>69876</v>
      </c>
      <c r="G136" s="12">
        <v>57856.125349187801</v>
      </c>
      <c r="P136" s="8">
        <v>0.90135330851473205</v>
      </c>
      <c r="Y136" s="12">
        <v>69173.283721919201</v>
      </c>
      <c r="AI136" s="12">
        <v>3.7385436057784998E-3</v>
      </c>
    </row>
    <row r="137" spans="1:35" x14ac:dyDescent="0.25">
      <c r="A137" s="10">
        <v>44065</v>
      </c>
      <c r="B137" s="12" t="s">
        <v>20</v>
      </c>
      <c r="C137" s="12">
        <v>5.8136363636363626</v>
      </c>
      <c r="D137" s="12">
        <v>79.978260869565233</v>
      </c>
      <c r="E137" s="12">
        <v>27.873913043478261</v>
      </c>
      <c r="F137" s="12">
        <v>69239</v>
      </c>
      <c r="G137" s="12">
        <v>62034.534223079499</v>
      </c>
      <c r="P137" s="8">
        <v>0.90135330851473205</v>
      </c>
      <c r="Y137" s="12">
        <v>66067.144223669806</v>
      </c>
      <c r="AI137" s="12">
        <v>3.8050990819387901E-3</v>
      </c>
    </row>
    <row r="138" spans="1:35" x14ac:dyDescent="0.25">
      <c r="A138" s="10">
        <v>44066</v>
      </c>
      <c r="B138" s="12" t="s">
        <v>20</v>
      </c>
      <c r="C138" s="12">
        <v>5.8590909090909093</v>
      </c>
      <c r="D138" s="12">
        <v>80.995652173913058</v>
      </c>
      <c r="E138" s="12">
        <v>27.791304347826092</v>
      </c>
      <c r="F138" s="12">
        <v>61408</v>
      </c>
      <c r="G138" s="12">
        <v>70347.329925112499</v>
      </c>
      <c r="P138" s="8">
        <v>0.90135330851473205</v>
      </c>
      <c r="Y138" s="12">
        <v>70100.291330821798</v>
      </c>
      <c r="AI138" s="12">
        <v>3.8723896765415502E-3</v>
      </c>
    </row>
    <row r="139" spans="1:35" x14ac:dyDescent="0.25">
      <c r="A139" s="10">
        <v>44067</v>
      </c>
      <c r="B139" s="12" t="s">
        <v>20</v>
      </c>
      <c r="C139" s="12">
        <v>6.3500000000000014</v>
      </c>
      <c r="D139" s="12">
        <v>80.756521739130434</v>
      </c>
      <c r="E139" s="12">
        <v>27.92608695652174</v>
      </c>
      <c r="F139" s="12">
        <v>60975</v>
      </c>
      <c r="G139" s="12">
        <v>72625.869523868198</v>
      </c>
      <c r="P139" s="8">
        <v>0.90135330851473205</v>
      </c>
      <c r="Y139" s="12">
        <v>66713.489324441995</v>
      </c>
      <c r="AI139" s="12">
        <v>3.9404075131972797E-3</v>
      </c>
    </row>
    <row r="140" spans="1:35" x14ac:dyDescent="0.25">
      <c r="A140" s="10">
        <v>44068</v>
      </c>
      <c r="B140" s="12" t="s">
        <v>20</v>
      </c>
      <c r="C140" s="12">
        <v>6.3142857142857141</v>
      </c>
      <c r="D140" s="12">
        <v>78.827272727272728</v>
      </c>
      <c r="E140" s="12">
        <v>28.577272727272732</v>
      </c>
      <c r="F140" s="12">
        <v>57224</v>
      </c>
      <c r="G140" s="12">
        <v>67019.064177423497</v>
      </c>
      <c r="P140" s="8">
        <v>0.90135330851473205</v>
      </c>
      <c r="Y140" s="12">
        <v>72175.823420179804</v>
      </c>
      <c r="AI140" s="12">
        <v>4.0091441119090698E-3</v>
      </c>
    </row>
    <row r="141" spans="1:35" x14ac:dyDescent="0.25">
      <c r="A141" s="10">
        <v>44069</v>
      </c>
      <c r="B141" s="12" t="s">
        <v>20</v>
      </c>
      <c r="C141" s="12">
        <v>6.8809523809523796</v>
      </c>
      <c r="D141" s="12">
        <v>77.540909090909096</v>
      </c>
      <c r="E141" s="12">
        <v>28.41363636363636</v>
      </c>
      <c r="F141" s="12">
        <v>85687</v>
      </c>
      <c r="G141" s="12">
        <v>70224.490677249094</v>
      </c>
      <c r="P141" s="8">
        <v>0.90135330851473205</v>
      </c>
      <c r="Y141" s="12">
        <v>72891.538671867005</v>
      </c>
      <c r="AI141" s="12">
        <v>4.0785903852196097E-3</v>
      </c>
    </row>
    <row r="142" spans="1:35" x14ac:dyDescent="0.25">
      <c r="A142" s="10">
        <v>44070</v>
      </c>
      <c r="B142" s="12" t="s">
        <v>20</v>
      </c>
      <c r="C142" s="12">
        <v>6.5619047619047608</v>
      </c>
      <c r="D142" s="12">
        <v>77.349999999999994</v>
      </c>
      <c r="E142" s="12">
        <v>28.240909090909089</v>
      </c>
      <c r="F142" s="12">
        <v>77266</v>
      </c>
      <c r="G142" s="12">
        <v>62062.159821043999</v>
      </c>
      <c r="P142" s="8">
        <v>0.90135330851473205</v>
      </c>
      <c r="Y142" s="12">
        <v>74368.464886901304</v>
      </c>
      <c r="AI142" s="12">
        <v>4.14873663526841E-3</v>
      </c>
    </row>
    <row r="143" spans="1:35" x14ac:dyDescent="0.25">
      <c r="A143" s="10">
        <v>44071</v>
      </c>
      <c r="B143" s="12" t="s">
        <v>20</v>
      </c>
      <c r="C143" s="12">
        <v>6.5571428571428552</v>
      </c>
      <c r="D143" s="12">
        <v>80.081818181818178</v>
      </c>
      <c r="E143" s="12">
        <v>28.16363636363636</v>
      </c>
      <c r="F143" s="12">
        <v>76472</v>
      </c>
      <c r="G143" s="12">
        <v>70399.9377994729</v>
      </c>
      <c r="P143" s="8">
        <v>0.90135330851473205</v>
      </c>
      <c r="Y143" s="12">
        <v>79233.405370786902</v>
      </c>
      <c r="AI143" s="12">
        <v>4.2195725517932296E-3</v>
      </c>
    </row>
    <row r="144" spans="1:35" x14ac:dyDescent="0.25">
      <c r="A144" s="10">
        <v>44072</v>
      </c>
      <c r="B144" s="12" t="s">
        <v>20</v>
      </c>
      <c r="C144" s="12">
        <v>5.9550000000000001</v>
      </c>
      <c r="D144" s="12">
        <v>77.709523809523787</v>
      </c>
      <c r="E144" s="12">
        <v>28.618181818181821</v>
      </c>
      <c r="F144" s="12">
        <v>78761</v>
      </c>
      <c r="G144" s="12">
        <v>73022.153479410699</v>
      </c>
      <c r="P144" s="8">
        <v>0.90135330851473205</v>
      </c>
      <c r="Y144" s="12">
        <v>75557.005005030704</v>
      </c>
      <c r="AI144" s="12">
        <v>4.2910872111073996E-3</v>
      </c>
    </row>
    <row r="145" spans="1:35" x14ac:dyDescent="0.25">
      <c r="A145" s="10">
        <v>44073</v>
      </c>
      <c r="B145" s="12" t="s">
        <v>20</v>
      </c>
      <c r="C145" s="12">
        <v>5.41</v>
      </c>
      <c r="D145" s="12">
        <v>79.995454545454535</v>
      </c>
      <c r="E145" s="12">
        <v>28.16363636363636</v>
      </c>
      <c r="F145" s="12">
        <v>78512</v>
      </c>
      <c r="G145" s="12">
        <v>88426.738119409303</v>
      </c>
      <c r="P145" s="8">
        <v>0.90135330851473205</v>
      </c>
      <c r="Y145" s="12">
        <v>80836.149899669806</v>
      </c>
      <c r="AI145" s="12">
        <v>4.3632690760831497E-3</v>
      </c>
    </row>
    <row r="146" spans="1:35" x14ac:dyDescent="0.25">
      <c r="A146" s="10">
        <v>44074</v>
      </c>
      <c r="B146" s="12" t="s">
        <v>20</v>
      </c>
      <c r="C146" s="12">
        <v>5.8049999999999997</v>
      </c>
      <c r="D146" s="12">
        <v>78.754545454545465</v>
      </c>
      <c r="E146" s="12">
        <v>28.43181818181818</v>
      </c>
      <c r="F146" s="12">
        <v>69921</v>
      </c>
      <c r="G146" s="12">
        <v>104193.671040275</v>
      </c>
      <c r="P146" s="8">
        <v>0.90135330851473205</v>
      </c>
      <c r="Y146" s="12">
        <v>74644.2427469822</v>
      </c>
      <c r="AI146" s="12">
        <v>4.4361059971684902E-3</v>
      </c>
    </row>
    <row r="147" spans="1:35" x14ac:dyDescent="0.25">
      <c r="A147" s="10">
        <v>44075</v>
      </c>
      <c r="B147" s="12" t="s">
        <v>20</v>
      </c>
      <c r="C147" s="12">
        <v>6.4849999999999994</v>
      </c>
      <c r="D147" s="12">
        <v>78.190909090909088</v>
      </c>
      <c r="E147" s="12">
        <v>28.43181818181818</v>
      </c>
      <c r="F147" s="12">
        <v>78357</v>
      </c>
      <c r="G147" s="12">
        <v>99987.807684267493</v>
      </c>
      <c r="P147" s="8">
        <v>0.90135330851473205</v>
      </c>
      <c r="Y147" s="12">
        <v>78721.697005035094</v>
      </c>
      <c r="AI147" s="12">
        <v>4.5095852144630003E-3</v>
      </c>
    </row>
    <row r="148" spans="1:35" x14ac:dyDescent="0.25">
      <c r="A148" s="10">
        <v>44076</v>
      </c>
      <c r="B148" s="12" t="s">
        <v>20</v>
      </c>
      <c r="C148" s="12">
        <v>6.2250000000000014</v>
      </c>
      <c r="D148" s="12">
        <v>79.954545454545453</v>
      </c>
      <c r="E148" s="12">
        <v>28.35</v>
      </c>
      <c r="F148" s="12">
        <v>83883</v>
      </c>
      <c r="G148" s="12">
        <v>87895.869219809407</v>
      </c>
      <c r="P148" s="8">
        <v>0.90135330851473205</v>
      </c>
      <c r="Y148" s="12">
        <v>80242.7596264725</v>
      </c>
      <c r="AI148" s="12">
        <v>4.58369336087511E-3</v>
      </c>
    </row>
    <row r="149" spans="1:35" x14ac:dyDescent="0.25">
      <c r="A149" s="10">
        <v>44077</v>
      </c>
      <c r="B149" s="12" t="s">
        <v>20</v>
      </c>
      <c r="C149" s="12">
        <v>5.9649999999999999</v>
      </c>
      <c r="D149" s="12">
        <v>78.672727272727272</v>
      </c>
      <c r="E149" s="12">
        <v>28.85</v>
      </c>
      <c r="F149" s="12">
        <v>83341</v>
      </c>
      <c r="G149" s="12">
        <v>97632.337432918794</v>
      </c>
      <c r="P149" s="8">
        <v>0.90135330851473205</v>
      </c>
      <c r="Y149" s="12">
        <v>86243.813284205404</v>
      </c>
      <c r="AI149" s="12">
        <v>4.65841646638085E-3</v>
      </c>
    </row>
    <row r="150" spans="1:35" x14ac:dyDescent="0.25">
      <c r="A150" s="10">
        <v>44078</v>
      </c>
      <c r="B150" s="12" t="s">
        <v>20</v>
      </c>
      <c r="C150" s="12">
        <v>6.6954545454545444</v>
      </c>
      <c r="D150" s="12">
        <v>76.134782608695645</v>
      </c>
      <c r="E150" s="12">
        <v>28.782608695652179</v>
      </c>
      <c r="F150" s="12">
        <v>86432</v>
      </c>
      <c r="G150" s="12">
        <v>108237.125649009</v>
      </c>
      <c r="P150" s="8">
        <v>0.90135330851473205</v>
      </c>
      <c r="Y150" s="12">
        <v>81861.339610651194</v>
      </c>
      <c r="AI150" s="12">
        <v>4.7337399634009803E-3</v>
      </c>
    </row>
    <row r="151" spans="1:35" x14ac:dyDescent="0.25">
      <c r="A151" s="10">
        <v>44079</v>
      </c>
      <c r="B151" s="12" t="s">
        <v>20</v>
      </c>
      <c r="C151" s="12">
        <v>6.95</v>
      </c>
      <c r="D151" s="12">
        <v>76.856521739130429</v>
      </c>
      <c r="E151" s="12">
        <v>28.717391304347831</v>
      </c>
      <c r="F151" s="12">
        <v>90632</v>
      </c>
      <c r="G151" s="12">
        <v>92947.181372532694</v>
      </c>
      <c r="P151" s="8">
        <v>0.90135330851473205</v>
      </c>
      <c r="Y151" s="12">
        <v>86096.883486298306</v>
      </c>
      <c r="AI151" s="12">
        <v>4.8096486933102804E-3</v>
      </c>
    </row>
    <row r="152" spans="1:35" x14ac:dyDescent="0.25">
      <c r="A152" s="10">
        <v>44080</v>
      </c>
      <c r="B152" s="12" t="s">
        <v>20</v>
      </c>
      <c r="C152" s="12">
        <v>6.2499999999999991</v>
      </c>
      <c r="D152" s="12">
        <v>77.586956521739125</v>
      </c>
      <c r="E152" s="12">
        <v>28.5695652173913</v>
      </c>
      <c r="F152" s="12">
        <v>90802</v>
      </c>
      <c r="G152" s="12">
        <v>89009.210541975204</v>
      </c>
      <c r="P152" s="8">
        <v>0.90135330851473205</v>
      </c>
      <c r="Y152" s="12">
        <v>90601.109678334498</v>
      </c>
      <c r="AI152" s="12">
        <v>4.8861269140895898E-3</v>
      </c>
    </row>
    <row r="153" spans="1:35" x14ac:dyDescent="0.25">
      <c r="A153" s="10">
        <v>44081</v>
      </c>
      <c r="B153" s="12" t="s">
        <v>20</v>
      </c>
      <c r="C153" s="12">
        <v>7.0954545454545439</v>
      </c>
      <c r="D153" s="12">
        <v>78.078260869565213</v>
      </c>
      <c r="E153" s="12">
        <v>28.178260869565229</v>
      </c>
      <c r="F153" s="12">
        <v>75809</v>
      </c>
      <c r="G153" s="12">
        <v>112132.705832433</v>
      </c>
      <c r="P153" s="8">
        <v>0.90135330851473205</v>
      </c>
      <c r="Y153" s="12">
        <v>91630.240430983496</v>
      </c>
      <c r="AI153" s="12">
        <v>4.9631583091277603E-3</v>
      </c>
    </row>
    <row r="154" spans="1:35" x14ac:dyDescent="0.25">
      <c r="A154" s="10">
        <v>44082</v>
      </c>
      <c r="B154" s="12" t="s">
        <v>20</v>
      </c>
      <c r="C154" s="12">
        <v>7.2227272727272727</v>
      </c>
      <c r="D154" s="12">
        <v>75.508695652173913</v>
      </c>
      <c r="E154" s="12">
        <v>28.38695652173913</v>
      </c>
      <c r="F154" s="12">
        <v>89706</v>
      </c>
      <c r="G154" s="12">
        <v>91057.455560546703</v>
      </c>
      <c r="P154" s="8">
        <v>0.90135330851473205</v>
      </c>
      <c r="Y154" s="12">
        <v>87659.590698047701</v>
      </c>
      <c r="AI154" s="12">
        <v>5.0407259971770998E-3</v>
      </c>
    </row>
    <row r="155" spans="1:35" x14ac:dyDescent="0.25">
      <c r="A155" s="10">
        <v>44083</v>
      </c>
      <c r="B155" s="12" t="s">
        <v>20</v>
      </c>
      <c r="C155" s="12">
        <v>7.4681818181818178</v>
      </c>
      <c r="D155" s="12">
        <v>76.495652173913044</v>
      </c>
      <c r="E155" s="12">
        <v>28.46521739130435</v>
      </c>
      <c r="F155" s="12">
        <v>95735</v>
      </c>
      <c r="G155" s="12">
        <v>89885.494345453699</v>
      </c>
      <c r="P155" s="8">
        <v>0.90135330851473205</v>
      </c>
      <c r="Y155" s="12">
        <v>100132.350752817</v>
      </c>
      <c r="AI155" s="12">
        <v>5.1188125434622799E-3</v>
      </c>
    </row>
    <row r="156" spans="1:35" x14ac:dyDescent="0.25">
      <c r="A156" s="10">
        <v>44084</v>
      </c>
      <c r="B156" s="12" t="s">
        <v>20</v>
      </c>
      <c r="C156" s="12">
        <v>7.3272727272727272</v>
      </c>
      <c r="D156" s="12">
        <v>76.695652173913061</v>
      </c>
      <c r="E156" s="12">
        <v>28.08260869565218</v>
      </c>
      <c r="F156" s="12">
        <v>96551</v>
      </c>
      <c r="G156" s="12">
        <v>84674.367635976407</v>
      </c>
      <c r="P156" s="8">
        <v>0.90135330851473205</v>
      </c>
      <c r="Y156" s="12">
        <v>94445.148546828801</v>
      </c>
      <c r="AI156" s="12">
        <v>5.1973999719388403E-3</v>
      </c>
    </row>
    <row r="157" spans="1:35" x14ac:dyDescent="0.25">
      <c r="A157" s="10">
        <v>44085</v>
      </c>
      <c r="B157" s="12" t="s">
        <v>20</v>
      </c>
      <c r="C157" s="12">
        <v>8.086363636363636</v>
      </c>
      <c r="D157" s="12">
        <v>74.526086956521752</v>
      </c>
      <c r="E157" s="12">
        <v>28.252173913043482</v>
      </c>
      <c r="F157" s="12">
        <v>97570</v>
      </c>
      <c r="G157" s="12">
        <v>91556.244192013095</v>
      </c>
      <c r="P157" s="8">
        <v>0.90135330851473205</v>
      </c>
      <c r="Y157" s="12">
        <v>103329.963281341</v>
      </c>
      <c r="AI157" s="12">
        <v>5.2764697786937898E-3</v>
      </c>
    </row>
    <row r="158" spans="1:35" x14ac:dyDescent="0.25">
      <c r="A158" s="10">
        <v>44086</v>
      </c>
      <c r="B158" s="12" t="s">
        <v>20</v>
      </c>
      <c r="C158" s="12">
        <v>6.9318181818181817</v>
      </c>
      <c r="D158" s="12">
        <v>75.186956521739134</v>
      </c>
      <c r="E158" s="12">
        <v>28.204347826086959</v>
      </c>
      <c r="F158" s="12">
        <v>94372</v>
      </c>
      <c r="G158" s="12">
        <v>68551.881575556807</v>
      </c>
      <c r="P158" s="8">
        <v>0.90135330851473205</v>
      </c>
      <c r="Y158" s="12">
        <v>98235.972503448094</v>
      </c>
      <c r="AI158" s="12">
        <v>5.3560029464767003E-3</v>
      </c>
    </row>
    <row r="159" spans="1:35" x14ac:dyDescent="0.25">
      <c r="A159" s="10">
        <v>44087</v>
      </c>
      <c r="B159" s="12" t="s">
        <v>20</v>
      </c>
      <c r="C159" s="12">
        <v>6.55</v>
      </c>
      <c r="D159" s="12">
        <v>77.608695652173907</v>
      </c>
      <c r="E159" s="12">
        <v>28.204347826086948</v>
      </c>
      <c r="F159" s="12">
        <v>92071</v>
      </c>
      <c r="G159" s="12">
        <v>109663.133847126</v>
      </c>
      <c r="P159" s="8">
        <v>0.90135330851473205</v>
      </c>
      <c r="Y159" s="12">
        <v>111249.69512813901</v>
      </c>
      <c r="AI159" s="12">
        <v>5.4359799603457904E-3</v>
      </c>
    </row>
    <row r="160" spans="1:35" x14ac:dyDescent="0.25">
      <c r="A160" s="10">
        <v>44088</v>
      </c>
      <c r="B160" s="12" t="s">
        <v>20</v>
      </c>
      <c r="C160" s="12">
        <v>7.3363636363636369</v>
      </c>
      <c r="D160" s="12">
        <v>76.369565217391298</v>
      </c>
      <c r="E160" s="12">
        <v>28.19130434782609</v>
      </c>
      <c r="F160" s="12">
        <v>83809</v>
      </c>
      <c r="G160" s="12">
        <v>126740.075212001</v>
      </c>
      <c r="P160" s="8">
        <v>0.90135330851473205</v>
      </c>
      <c r="Y160" s="12">
        <v>93759.535444002002</v>
      </c>
      <c r="AI160" s="12">
        <v>5.5163808244097397E-3</v>
      </c>
    </row>
    <row r="161" spans="1:35" x14ac:dyDescent="0.25">
      <c r="A161" s="10">
        <v>44089</v>
      </c>
      <c r="B161" s="12" t="s">
        <v>20</v>
      </c>
      <c r="C161" s="12">
        <v>7.0181818181818167</v>
      </c>
      <c r="D161" s="12">
        <v>76.8</v>
      </c>
      <c r="E161" s="12">
        <v>28.369565217391301</v>
      </c>
      <c r="F161" s="12">
        <v>90123</v>
      </c>
      <c r="G161" s="12">
        <v>102383.126385183</v>
      </c>
      <c r="P161" s="8">
        <v>0.90135330851473205</v>
      </c>
      <c r="Y161" s="12">
        <v>106656.379771372</v>
      </c>
      <c r="AI161" s="12">
        <v>5.59718507964158E-3</v>
      </c>
    </row>
    <row r="162" spans="1:35" x14ac:dyDescent="0.25">
      <c r="A162" s="10">
        <v>44090</v>
      </c>
      <c r="B162" s="12" t="s">
        <v>20</v>
      </c>
      <c r="C162" s="12">
        <v>6.9818181818181806</v>
      </c>
      <c r="D162" s="12">
        <v>76.030434782608694</v>
      </c>
      <c r="E162" s="12">
        <v>28.595652173913042</v>
      </c>
      <c r="F162" s="12">
        <v>97894</v>
      </c>
      <c r="G162" s="12">
        <v>117284.565013543</v>
      </c>
      <c r="P162" s="8">
        <v>0</v>
      </c>
      <c r="Y162" s="12">
        <v>106461.11722090399</v>
      </c>
      <c r="AI162" s="12">
        <v>0</v>
      </c>
    </row>
  </sheetData>
  <mergeCells count="4">
    <mergeCell ref="S1:W1"/>
    <mergeCell ref="I1:N1"/>
    <mergeCell ref="AA1:AF1"/>
    <mergeCell ref="AL1:AP1"/>
  </mergeCells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2"/>
  <sheetViews>
    <sheetView topLeftCell="H1" workbookViewId="0">
      <selection activeCell="O2" sqref="O2"/>
    </sheetView>
  </sheetViews>
  <sheetFormatPr defaultRowHeight="14.4" x14ac:dyDescent="0.25"/>
  <cols>
    <col min="1" max="1" width="14.6640625" customWidth="1"/>
    <col min="9" max="11" width="9" bestFit="1" customWidth="1"/>
    <col min="12" max="12" width="9.5546875" bestFit="1" customWidth="1"/>
    <col min="13" max="13" width="9" bestFit="1" customWidth="1"/>
    <col min="14" max="14" width="9.5546875" bestFit="1" customWidth="1"/>
    <col min="15" max="15" width="9" bestFit="1" customWidth="1"/>
    <col min="16" max="16" width="14.33203125" style="8" customWidth="1"/>
    <col min="17" max="17" width="8.88671875" style="5"/>
    <col min="34" max="34" width="8.88671875" style="12"/>
  </cols>
  <sheetData>
    <row r="1" spans="1:46" s="5" customFormat="1" x14ac:dyDescent="0.25">
      <c r="A1" s="1" t="s">
        <v>1</v>
      </c>
      <c r="B1" s="7" t="s">
        <v>2</v>
      </c>
      <c r="C1" s="5" t="s">
        <v>3</v>
      </c>
      <c r="D1" s="5" t="s">
        <v>0</v>
      </c>
      <c r="E1" s="5" t="s">
        <v>4</v>
      </c>
      <c r="F1" s="5" t="s">
        <v>5</v>
      </c>
      <c r="G1" s="5" t="s">
        <v>13</v>
      </c>
      <c r="I1" s="26" t="s">
        <v>17</v>
      </c>
      <c r="J1" s="26"/>
      <c r="K1" s="26"/>
      <c r="L1" s="26"/>
      <c r="M1" s="26"/>
      <c r="N1" s="26"/>
      <c r="P1" s="8" t="s">
        <v>15</v>
      </c>
      <c r="Q1" s="5" t="s">
        <v>14</v>
      </c>
      <c r="S1" s="26" t="s">
        <v>16</v>
      </c>
      <c r="T1" s="26"/>
      <c r="U1" s="26"/>
      <c r="V1" s="26"/>
      <c r="W1" s="26"/>
      <c r="Y1" s="12" t="s">
        <v>43</v>
      </c>
      <c r="Z1" s="12"/>
      <c r="AA1" s="26" t="s">
        <v>17</v>
      </c>
      <c r="AB1" s="26"/>
      <c r="AC1" s="26"/>
      <c r="AD1" s="26"/>
      <c r="AE1" s="26"/>
      <c r="AF1" s="26"/>
      <c r="AG1" s="12"/>
      <c r="AH1" s="12"/>
      <c r="AI1" s="8" t="s">
        <v>15</v>
      </c>
      <c r="AJ1" s="12" t="s">
        <v>14</v>
      </c>
      <c r="AK1" s="12"/>
      <c r="AL1" s="26" t="s">
        <v>16</v>
      </c>
      <c r="AM1" s="26"/>
      <c r="AN1" s="26"/>
      <c r="AO1" s="26"/>
      <c r="AP1" s="26"/>
    </row>
    <row r="2" spans="1:46" x14ac:dyDescent="0.25">
      <c r="A2" s="10">
        <v>44090</v>
      </c>
      <c r="B2" s="12" t="s">
        <v>20</v>
      </c>
      <c r="C2" s="12">
        <v>6.9818181818181806</v>
      </c>
      <c r="D2" s="12">
        <v>76.030434782608694</v>
      </c>
      <c r="E2" s="12">
        <v>28.595652173913042</v>
      </c>
      <c r="F2" s="12">
        <v>97894</v>
      </c>
      <c r="G2" s="12">
        <v>114286.829442221</v>
      </c>
      <c r="I2" s="14">
        <v>0.47362889255562002</v>
      </c>
      <c r="J2" s="14">
        <v>4.0702220308822097E-2</v>
      </c>
      <c r="K2" s="14">
        <v>4.1988147223684498E-2</v>
      </c>
      <c r="L2" s="15">
        <v>7.5457137391765602E-6</v>
      </c>
      <c r="M2" s="14">
        <v>0.40737469576276802</v>
      </c>
      <c r="N2" s="15">
        <v>8.1702914668912996E-5</v>
      </c>
      <c r="O2" s="14">
        <v>0.90405873708524498</v>
      </c>
      <c r="P2" s="8">
        <v>0.49355281598751199</v>
      </c>
      <c r="Q2" s="5">
        <v>1</v>
      </c>
      <c r="S2" s="12">
        <v>9406621.1366989203</v>
      </c>
      <c r="T2" s="12">
        <v>68771426.710881099</v>
      </c>
      <c r="U2" s="12">
        <v>17158.798195079002</v>
      </c>
      <c r="V2" s="12">
        <v>0.47362889255562002</v>
      </c>
      <c r="W2" s="12">
        <v>6.4329006999999994E-2</v>
      </c>
      <c r="Y2" s="12">
        <v>106461.11722090399</v>
      </c>
      <c r="AA2" s="12">
        <v>5.3191184997558605E-4</v>
      </c>
      <c r="AB2" s="12">
        <v>6.3897067427708398E-3</v>
      </c>
      <c r="AC2" s="12">
        <v>4.1066470479977399E-2</v>
      </c>
      <c r="AD2" s="12">
        <v>6.8138122558593806E-2</v>
      </c>
      <c r="AE2" s="12">
        <v>0.99999998016896796</v>
      </c>
      <c r="AF2" s="12">
        <v>6.0137268713431599E-2</v>
      </c>
      <c r="AG2" s="12">
        <v>0.86773996572494305</v>
      </c>
      <c r="AI2" s="12">
        <v>3.66564191162935E-3</v>
      </c>
      <c r="AL2" s="12">
        <v>1292305026.9103701</v>
      </c>
      <c r="AM2" s="12">
        <v>3824899.46216504</v>
      </c>
      <c r="AN2" s="12">
        <v>278921.59438889602</v>
      </c>
      <c r="AO2" s="12">
        <v>275695.74879325001</v>
      </c>
      <c r="AP2" s="12">
        <v>226273.797659206</v>
      </c>
      <c r="AQ2" s="12">
        <v>63157995.834372699</v>
      </c>
      <c r="AR2" s="12">
        <v>15765.3157863832</v>
      </c>
      <c r="AS2" s="2">
        <v>9.9778320247718595E-5</v>
      </c>
      <c r="AT2" s="12">
        <v>5.5737304694258798E-2</v>
      </c>
    </row>
    <row r="3" spans="1:46" x14ac:dyDescent="0.25">
      <c r="A3" s="10">
        <v>44091</v>
      </c>
      <c r="B3" s="12" t="s">
        <v>20</v>
      </c>
      <c r="C3" s="12">
        <v>6.7227272727272718</v>
      </c>
      <c r="D3" s="12">
        <v>75.056521739130446</v>
      </c>
      <c r="E3" s="12">
        <v>28.413043478260871</v>
      </c>
      <c r="F3" s="12">
        <v>96424</v>
      </c>
      <c r="G3" s="12">
        <v>82225.785794332798</v>
      </c>
      <c r="I3" s="12">
        <v>0.85574281007047603</v>
      </c>
      <c r="J3" s="12">
        <v>3.5281827792441198E-2</v>
      </c>
      <c r="K3" s="2">
        <v>4.4403898733931697E-2</v>
      </c>
      <c r="L3" s="12">
        <v>5.9639037925167697</v>
      </c>
      <c r="M3" s="12">
        <v>0.789414871500974</v>
      </c>
      <c r="N3" s="2">
        <v>8.8119069959313707E-5</v>
      </c>
      <c r="O3" s="12">
        <v>0.89894723955933797</v>
      </c>
      <c r="P3" s="8">
        <v>0.49312600233070603</v>
      </c>
      <c r="Q3" s="5">
        <v>2</v>
      </c>
      <c r="Y3" s="12">
        <v>106255.68987988601</v>
      </c>
      <c r="AA3" s="12">
        <v>5.3974986076355002E-4</v>
      </c>
      <c r="AB3" s="12">
        <v>6.39541713090464E-3</v>
      </c>
      <c r="AC3" s="12">
        <v>4.1338462591853399E-2</v>
      </c>
      <c r="AD3" s="2">
        <v>5.4977270291800597E-8</v>
      </c>
      <c r="AE3" s="12">
        <v>0.99999999212288004</v>
      </c>
      <c r="AF3" s="12">
        <v>6.0134898427859802E-2</v>
      </c>
      <c r="AG3" s="12">
        <v>0.86763211159279996</v>
      </c>
      <c r="AI3" s="12">
        <v>3.6001002054446099E-3</v>
      </c>
    </row>
    <row r="4" spans="1:46" x14ac:dyDescent="0.25">
      <c r="A4" s="10">
        <v>44092</v>
      </c>
      <c r="B4" s="12" t="s">
        <v>20</v>
      </c>
      <c r="C4" s="12">
        <v>6.6499999999999986</v>
      </c>
      <c r="D4" s="12">
        <v>74.547826086956533</v>
      </c>
      <c r="E4" s="12">
        <v>28.547826086956519</v>
      </c>
      <c r="F4" s="12">
        <v>93337</v>
      </c>
      <c r="G4" s="12">
        <v>82188.248600062594</v>
      </c>
      <c r="I4" s="12">
        <v>0.81054160060650904</v>
      </c>
      <c r="J4" s="12">
        <v>3.6553405626768003E-2</v>
      </c>
      <c r="K4" s="2">
        <v>4.5312909354096501E-2</v>
      </c>
      <c r="L4" s="12">
        <v>5.4990577095928401</v>
      </c>
      <c r="M4" s="12">
        <v>0.74416052125625898</v>
      </c>
      <c r="N4" s="2">
        <v>1.3237929197829101E-4</v>
      </c>
      <c r="O4" s="12">
        <v>0.89698327991364701</v>
      </c>
      <c r="P4" s="8">
        <v>0.49269993993135902</v>
      </c>
      <c r="Y4" s="12">
        <v>122310.883106521</v>
      </c>
      <c r="AA4" s="12">
        <v>5.3880573986486702E-4</v>
      </c>
      <c r="AB4" s="12">
        <v>6.4257486104244404E-3</v>
      </c>
      <c r="AC4" s="12">
        <v>4.1361413641871E-2</v>
      </c>
      <c r="AD4" s="12">
        <v>0.12609191729834199</v>
      </c>
      <c r="AE4" s="12">
        <v>0.99999999236885895</v>
      </c>
      <c r="AF4" s="12">
        <v>6.1132323155616702E-2</v>
      </c>
      <c r="AG4" s="12">
        <v>0.86746905271036701</v>
      </c>
      <c r="AI4" s="12">
        <v>3.5346651089030201E-3</v>
      </c>
    </row>
    <row r="5" spans="1:46" x14ac:dyDescent="0.25">
      <c r="A5" s="10">
        <v>44093</v>
      </c>
      <c r="B5" s="12" t="s">
        <v>20</v>
      </c>
      <c r="C5" s="12">
        <v>7.0090909090909088</v>
      </c>
      <c r="D5" s="12">
        <v>76.391304347826093</v>
      </c>
      <c r="E5" s="12">
        <v>28.53478260869565</v>
      </c>
      <c r="F5" s="12">
        <v>92605</v>
      </c>
      <c r="G5" s="12">
        <v>82140.990300891906</v>
      </c>
      <c r="I5" s="12">
        <v>0.95549779138016</v>
      </c>
      <c r="J5" s="12">
        <v>2.4792119860649098E-2</v>
      </c>
      <c r="K5" s="2">
        <v>5.2636675173224103E-2</v>
      </c>
      <c r="L5" s="12">
        <v>20.265517957750699</v>
      </c>
      <c r="M5" s="12">
        <v>0.88901403890794195</v>
      </c>
      <c r="N5" s="2">
        <v>1.0427183004879699E-4</v>
      </c>
      <c r="O5" s="12">
        <v>0.87542377458429099</v>
      </c>
      <c r="P5" s="8">
        <v>0.49227500111786099</v>
      </c>
      <c r="Y5" s="12">
        <v>98971.575658157803</v>
      </c>
      <c r="AA5" s="12">
        <v>5.42828432252063E-4</v>
      </c>
      <c r="AB5" s="12">
        <v>6.4497537231606996E-3</v>
      </c>
      <c r="AC5" s="12">
        <v>4.1748236019913697E-2</v>
      </c>
      <c r="AD5" s="2">
        <v>9.6069362443884602E-5</v>
      </c>
      <c r="AE5" s="12">
        <v>0.99999999814372198</v>
      </c>
      <c r="AF5" s="12">
        <v>6.0809280194837403E-2</v>
      </c>
      <c r="AG5" s="12">
        <v>0.86746074747387902</v>
      </c>
      <c r="AI5" s="12">
        <v>3.4693913657170001E-3</v>
      </c>
    </row>
    <row r="6" spans="1:46" x14ac:dyDescent="0.25">
      <c r="A6" s="10">
        <v>44094</v>
      </c>
      <c r="B6" s="12" t="s">
        <v>20</v>
      </c>
      <c r="C6" s="12">
        <v>6.9409090909090914</v>
      </c>
      <c r="D6" s="12">
        <v>75.613043478260863</v>
      </c>
      <c r="E6" s="12">
        <v>28.513043478260869</v>
      </c>
      <c r="F6" s="12">
        <v>86961</v>
      </c>
      <c r="G6" s="12">
        <v>82172.213483236104</v>
      </c>
      <c r="I6" s="12">
        <v>0.56703873111769298</v>
      </c>
      <c r="J6" s="12">
        <v>2.2160055091768199E-2</v>
      </c>
      <c r="K6" s="2">
        <v>5.4103288261337298E-2</v>
      </c>
      <c r="L6" s="12">
        <v>24.453757643060499</v>
      </c>
      <c r="M6" s="12">
        <v>0.50058595427253605</v>
      </c>
      <c r="N6" s="2">
        <v>7.8501680943698901E-5</v>
      </c>
      <c r="O6" s="12">
        <v>0.86438084079354005</v>
      </c>
      <c r="P6" s="8">
        <v>0.49185155428406002</v>
      </c>
      <c r="Y6" s="12">
        <v>104281.46684866201</v>
      </c>
      <c r="AA6" s="12">
        <v>5.3243386202828102E-4</v>
      </c>
      <c r="AB6" s="12">
        <v>6.2621740161469298E-3</v>
      </c>
      <c r="AC6" s="12">
        <v>4.1869265442153497E-2</v>
      </c>
      <c r="AD6" s="12">
        <v>1.2911478563209999</v>
      </c>
      <c r="AE6" s="12">
        <v>0.99998365245490695</v>
      </c>
      <c r="AF6" s="12">
        <v>6.0762577990278503E-2</v>
      </c>
      <c r="AG6" s="12">
        <v>0.86744815823031196</v>
      </c>
      <c r="AI6" s="12">
        <v>3.4043331788101501E-3</v>
      </c>
    </row>
    <row r="7" spans="1:46" x14ac:dyDescent="0.25">
      <c r="A7" s="10">
        <v>44095</v>
      </c>
      <c r="B7" s="12" t="s">
        <v>20</v>
      </c>
      <c r="C7" s="12">
        <v>7.0909090909090882</v>
      </c>
      <c r="D7" s="12">
        <v>73.84782608695653</v>
      </c>
      <c r="E7" s="12">
        <v>28.360869565217389</v>
      </c>
      <c r="F7" s="12">
        <v>75083</v>
      </c>
      <c r="G7" s="12">
        <v>81998.221063395002</v>
      </c>
      <c r="I7" s="12">
        <v>1.0551213527058201</v>
      </c>
      <c r="J7" s="12">
        <v>2.3189328665790699E-2</v>
      </c>
      <c r="K7" s="12">
        <v>5.7001894127833401E-2</v>
      </c>
      <c r="L7" s="12">
        <v>23.683886701798102</v>
      </c>
      <c r="M7" s="12">
        <v>0.98855936356349405</v>
      </c>
      <c r="N7" s="12">
        <v>1.61761215725864E-4</v>
      </c>
      <c r="O7" s="12">
        <v>0.85969910293182095</v>
      </c>
      <c r="P7" s="8">
        <v>0.49142996262335098</v>
      </c>
      <c r="Y7" s="12">
        <v>94967.592437109706</v>
      </c>
      <c r="AA7" s="12">
        <v>5.2954351535960996E-4</v>
      </c>
      <c r="AB7" s="12">
        <v>5.63999264950432E-3</v>
      </c>
      <c r="AC7" s="12">
        <v>4.17950431474459E-2</v>
      </c>
      <c r="AD7" s="12">
        <v>4.6152457022952103</v>
      </c>
      <c r="AE7" s="12">
        <v>0.99999998344831798</v>
      </c>
      <c r="AF7" s="12">
        <v>5.8363169776697303E-2</v>
      </c>
      <c r="AG7" s="12">
        <v>0.86738806757834697</v>
      </c>
      <c r="AI7" s="12">
        <v>3.33954403177947E-3</v>
      </c>
    </row>
    <row r="8" spans="1:46" x14ac:dyDescent="0.25">
      <c r="A8" s="10">
        <v>44096</v>
      </c>
      <c r="B8" s="12" t="s">
        <v>20</v>
      </c>
      <c r="C8" s="12">
        <v>6.7545454545454557</v>
      </c>
      <c r="D8" s="12">
        <v>76.839130434782618</v>
      </c>
      <c r="E8" s="12">
        <v>27.939130434782609</v>
      </c>
      <c r="F8" s="12">
        <v>83347</v>
      </c>
      <c r="G8" s="12">
        <v>81834.969702288203</v>
      </c>
      <c r="I8" s="12">
        <v>1.0018943766032999</v>
      </c>
      <c r="J8" s="12">
        <v>2.2020434549540498E-2</v>
      </c>
      <c r="K8" s="12">
        <v>7.8740460465230006E-2</v>
      </c>
      <c r="L8" s="12">
        <v>27.6920713763046</v>
      </c>
      <c r="M8" s="12">
        <v>0.93477869550188997</v>
      </c>
      <c r="N8" s="12">
        <v>4.7236691467178498E-4</v>
      </c>
      <c r="O8" s="12">
        <v>0.73078188530518995</v>
      </c>
      <c r="P8" s="8">
        <v>0.49101058290108801</v>
      </c>
      <c r="Y8" s="12">
        <v>93533.794368486298</v>
      </c>
      <c r="AA8" s="12">
        <v>5.3014242054372196E-4</v>
      </c>
      <c r="AB8" s="12">
        <v>5.9267229766258901E-3</v>
      </c>
      <c r="AC8" s="12">
        <v>4.2117561766306301E-2</v>
      </c>
      <c r="AD8" s="12">
        <v>3.3106110866558001</v>
      </c>
      <c r="AE8" s="12">
        <v>0.99999999810256701</v>
      </c>
      <c r="AF8" s="12">
        <v>6.00448065035857E-2</v>
      </c>
      <c r="AG8" s="12">
        <v>0.86734452745905</v>
      </c>
      <c r="AI8" s="12">
        <v>3.2750765154359999E-3</v>
      </c>
    </row>
    <row r="9" spans="1:46" x14ac:dyDescent="0.25">
      <c r="A9" s="10">
        <v>44097</v>
      </c>
      <c r="B9" s="12" t="s">
        <v>20</v>
      </c>
      <c r="C9" s="12">
        <v>6.6636363636363631</v>
      </c>
      <c r="D9" s="12">
        <v>77.943478260869568</v>
      </c>
      <c r="E9" s="12">
        <v>27.982608695652171</v>
      </c>
      <c r="F9" s="12">
        <v>86508</v>
      </c>
      <c r="G9" s="12">
        <v>81437.251409725897</v>
      </c>
      <c r="I9" s="12">
        <v>0.95790804597299795</v>
      </c>
      <c r="J9" s="12">
        <v>0.220975407548445</v>
      </c>
      <c r="K9" s="12">
        <v>1.85123496227746E-3</v>
      </c>
      <c r="L9" s="12">
        <v>26.703336051485</v>
      </c>
      <c r="M9" s="12">
        <v>0.99392525343487304</v>
      </c>
      <c r="N9" s="12">
        <v>-2.6431150133410198E-4</v>
      </c>
      <c r="O9" s="12">
        <v>0.70955126403505098</v>
      </c>
      <c r="P9" s="8">
        <v>0.49059376427400703</v>
      </c>
      <c r="Y9" s="12">
        <v>89240.266673412698</v>
      </c>
      <c r="AA9" s="12">
        <v>5.3445475491364902E-4</v>
      </c>
      <c r="AB9" s="12">
        <v>6.5391136469340498E-3</v>
      </c>
      <c r="AC9" s="12">
        <v>4.17482008374176E-2</v>
      </c>
      <c r="AD9" s="2">
        <v>2.0170432684096799E-6</v>
      </c>
      <c r="AE9" s="12">
        <v>0.99999998830184</v>
      </c>
      <c r="AF9" s="12">
        <v>6.1730655538631198E-2</v>
      </c>
      <c r="AG9" s="12">
        <v>0.86731496202504998</v>
      </c>
      <c r="AI9" s="12">
        <v>3.2109821606004199E-3</v>
      </c>
    </row>
    <row r="10" spans="1:46" x14ac:dyDescent="0.25">
      <c r="A10" s="10">
        <v>44098</v>
      </c>
      <c r="B10" s="12" t="s">
        <v>20</v>
      </c>
      <c r="C10" s="12">
        <v>6.75</v>
      </c>
      <c r="D10" s="12">
        <v>78.665217391304353</v>
      </c>
      <c r="E10" s="12">
        <v>27.9</v>
      </c>
      <c r="F10" s="12">
        <v>86052</v>
      </c>
      <c r="G10" s="12">
        <v>81060.032497417793</v>
      </c>
      <c r="I10" s="12">
        <v>0.91957891983108997</v>
      </c>
      <c r="J10" s="12">
        <v>0.21382020272376401</v>
      </c>
      <c r="K10" s="12">
        <v>1.9434695688971299E-3</v>
      </c>
      <c r="L10" s="12">
        <v>33.138450792388198</v>
      </c>
      <c r="M10" s="12">
        <v>0.95257746106478303</v>
      </c>
      <c r="N10" s="12">
        <v>-2.3747845804233901E-4</v>
      </c>
      <c r="O10" s="12">
        <v>0.70747543544125502</v>
      </c>
      <c r="P10" s="8">
        <v>0.49017984716473201</v>
      </c>
      <c r="Y10" s="12">
        <v>84814.772304438098</v>
      </c>
      <c r="AA10" s="12">
        <v>5.3656101226806597E-4</v>
      </c>
      <c r="AB10" s="12">
        <v>6.5635487503946698E-3</v>
      </c>
      <c r="AC10" s="12">
        <v>4.21469217879036E-2</v>
      </c>
      <c r="AD10" s="2">
        <v>1.28147773703624E-5</v>
      </c>
      <c r="AE10" s="12">
        <v>0.99999998925970401</v>
      </c>
      <c r="AF10" s="12">
        <v>6.2140465708227198E-2</v>
      </c>
      <c r="AG10" s="12">
        <v>0.86720767735366999</v>
      </c>
      <c r="AI10" s="12">
        <v>3.1473112782557698E-3</v>
      </c>
    </row>
    <row r="11" spans="1:46" x14ac:dyDescent="0.25">
      <c r="A11" s="10">
        <v>44099</v>
      </c>
      <c r="B11" s="12" t="s">
        <v>20</v>
      </c>
      <c r="C11" s="12">
        <v>7.3409090909090908</v>
      </c>
      <c r="D11" s="12">
        <v>78.091304347826096</v>
      </c>
      <c r="E11" s="12">
        <v>27.96086956521739</v>
      </c>
      <c r="F11" s="12">
        <v>85362</v>
      </c>
      <c r="G11" s="12">
        <v>80685.959725093198</v>
      </c>
      <c r="I11" s="12">
        <v>0.63385161795005496</v>
      </c>
      <c r="J11" s="12">
        <v>0.10625971393889801</v>
      </c>
      <c r="K11" s="12">
        <v>3.8506554385739902E-3</v>
      </c>
      <c r="L11" s="12">
        <v>89.970873543891202</v>
      </c>
      <c r="M11" s="12">
        <v>0.61897410486681903</v>
      </c>
      <c r="N11" s="12">
        <v>-2.6980501934703599E-4</v>
      </c>
      <c r="O11" s="12">
        <v>0.70661570701844201</v>
      </c>
      <c r="P11" s="8">
        <v>0.48976916219876598</v>
      </c>
      <c r="Y11" s="12">
        <v>82491.882409898899</v>
      </c>
      <c r="AA11" s="12">
        <v>5.4860028635017599E-4</v>
      </c>
      <c r="AB11" s="12">
        <v>5.7423461962365901E-3</v>
      </c>
      <c r="AC11" s="12">
        <v>4.3415461030491202E-2</v>
      </c>
      <c r="AD11" s="12">
        <v>4.7228922649728604</v>
      </c>
      <c r="AE11" s="12">
        <v>0.99999999979010301</v>
      </c>
      <c r="AF11" s="12">
        <v>6.0522500799709E-2</v>
      </c>
      <c r="AG11" s="12">
        <v>0.86688589846622199</v>
      </c>
      <c r="AI11" s="12">
        <v>3.0841128080722402E-3</v>
      </c>
    </row>
    <row r="12" spans="1:46" x14ac:dyDescent="0.25">
      <c r="A12" s="10">
        <v>44100</v>
      </c>
      <c r="B12" s="12" t="s">
        <v>20</v>
      </c>
      <c r="C12" s="12">
        <v>8.163636363636364</v>
      </c>
      <c r="D12" s="12">
        <v>77.265217391304347</v>
      </c>
      <c r="E12" s="12">
        <v>27.53043478260869</v>
      </c>
      <c r="F12" s="12">
        <v>88600</v>
      </c>
      <c r="G12" s="12">
        <v>80444.876332378393</v>
      </c>
      <c r="I12" s="12">
        <v>0.88294285295896002</v>
      </c>
      <c r="J12" s="12">
        <v>0.227941657248841</v>
      </c>
      <c r="K12" s="12">
        <v>1.70386152235769E-3</v>
      </c>
      <c r="L12" s="12">
        <v>57.826330102308503</v>
      </c>
      <c r="M12" s="12">
        <v>0.92584899799809695</v>
      </c>
      <c r="N12" s="12">
        <v>-3.7069531869282602E-4</v>
      </c>
      <c r="O12" s="12">
        <v>0.70204905500945503</v>
      </c>
      <c r="P12" s="8">
        <v>0.48936202921062</v>
      </c>
      <c r="Y12" s="12">
        <v>80181.956397496993</v>
      </c>
      <c r="AA12" s="12">
        <v>5.4786332312395402E-4</v>
      </c>
      <c r="AB12" s="12">
        <v>6.0204768964588996E-3</v>
      </c>
      <c r="AC12" s="12">
        <v>4.3644738014837002E-2</v>
      </c>
      <c r="AD12" s="12">
        <v>3.2450211700362002</v>
      </c>
      <c r="AE12" s="12">
        <v>0.99999999560153796</v>
      </c>
      <c r="AF12" s="12">
        <v>6.1975383342254102E-2</v>
      </c>
      <c r="AG12" s="12">
        <v>0.86676960015216598</v>
      </c>
      <c r="AI12" s="12">
        <v>3.0214341762221102E-3</v>
      </c>
    </row>
    <row r="13" spans="1:46" x14ac:dyDescent="0.25">
      <c r="A13" s="10">
        <v>44101</v>
      </c>
      <c r="B13" s="12" t="s">
        <v>20</v>
      </c>
      <c r="C13" s="12">
        <v>7.0285714285714276</v>
      </c>
      <c r="D13" s="12">
        <v>73.840909090909079</v>
      </c>
      <c r="E13" s="12">
        <v>27.6</v>
      </c>
      <c r="F13" s="12">
        <v>82170</v>
      </c>
      <c r="G13" s="12">
        <v>80246.956618455399</v>
      </c>
      <c r="I13" s="12">
        <v>0.75690171917862603</v>
      </c>
      <c r="J13" s="12">
        <v>4.0950827664144998E-2</v>
      </c>
      <c r="K13" s="12">
        <v>1.0019256397688E-2</v>
      </c>
      <c r="L13" s="12">
        <v>80.106872023662106</v>
      </c>
      <c r="M13" s="12">
        <v>0.70837060585894496</v>
      </c>
      <c r="N13" s="12">
        <v>-2.9514608627168E-4</v>
      </c>
      <c r="O13" s="12">
        <v>0.699608128052295</v>
      </c>
      <c r="P13" s="8">
        <v>0.48895875632489799</v>
      </c>
      <c r="Y13" s="12">
        <v>80657.0668141067</v>
      </c>
      <c r="AA13" s="12">
        <v>5.5752410593346003E-4</v>
      </c>
      <c r="AB13" s="12">
        <v>6.56272061384799E-3</v>
      </c>
      <c r="AC13" s="12">
        <v>4.3204110770757399E-2</v>
      </c>
      <c r="AD13" s="12">
        <v>2.16478126839048E-2</v>
      </c>
      <c r="AE13" s="12">
        <v>0.99999999297854403</v>
      </c>
      <c r="AF13" s="12">
        <v>6.19528719870579E-2</v>
      </c>
      <c r="AG13" s="12">
        <v>0.86676265639084205</v>
      </c>
      <c r="AI13" s="12">
        <v>2.9593211632962801E-3</v>
      </c>
    </row>
    <row r="14" spans="1:46" x14ac:dyDescent="0.25">
      <c r="A14" s="10">
        <v>44102</v>
      </c>
      <c r="B14" s="12" t="s">
        <v>20</v>
      </c>
      <c r="C14" s="12">
        <v>8.7761904761904734</v>
      </c>
      <c r="D14" s="12">
        <v>72.063636363636363</v>
      </c>
      <c r="E14" s="12">
        <v>27.868181818181821</v>
      </c>
      <c r="F14" s="12">
        <v>70589</v>
      </c>
      <c r="G14" s="2">
        <v>79244.565194593</v>
      </c>
      <c r="I14" s="12">
        <v>1.0186224533053201</v>
      </c>
      <c r="J14" s="12">
        <v>3.06924665477788E-2</v>
      </c>
      <c r="K14" s="12">
        <v>1.34327898542657E-2</v>
      </c>
      <c r="L14" s="12">
        <v>77.604211354251007</v>
      </c>
      <c r="M14" s="12">
        <v>0.96472556243586105</v>
      </c>
      <c r="N14" s="12">
        <v>-3.0198993955266002E-4</v>
      </c>
      <c r="O14" s="12">
        <v>0.69459807506063098</v>
      </c>
      <c r="P14" s="8">
        <v>0.48855963911729999</v>
      </c>
      <c r="Y14" s="12">
        <v>80790.361205741807</v>
      </c>
      <c r="AA14" s="12">
        <v>5.3828129827493399E-4</v>
      </c>
      <c r="AB14" s="12">
        <v>5.0817864952580304E-3</v>
      </c>
      <c r="AC14" s="12">
        <v>4.3563068077901002E-2</v>
      </c>
      <c r="AD14" s="12">
        <v>8.9446414786279007</v>
      </c>
      <c r="AE14" s="12">
        <v>0.999999950570024</v>
      </c>
      <c r="AF14" s="12">
        <v>5.8253145615628103E-2</v>
      </c>
      <c r="AG14" s="12">
        <v>0.86654638789056004</v>
      </c>
      <c r="AI14" s="12">
        <v>2.8978177830209701E-3</v>
      </c>
    </row>
    <row r="15" spans="1:46" x14ac:dyDescent="0.25">
      <c r="A15" s="10">
        <v>44103</v>
      </c>
      <c r="B15" s="12" t="s">
        <v>20</v>
      </c>
      <c r="C15" s="12">
        <v>8.9090909090909118</v>
      </c>
      <c r="D15" s="12">
        <v>73.008695652173913</v>
      </c>
      <c r="E15" s="12">
        <v>27.678260869565211</v>
      </c>
      <c r="F15" s="12">
        <v>80472</v>
      </c>
      <c r="G15" s="2">
        <v>79311.617284015505</v>
      </c>
      <c r="I15" s="12">
        <v>1.0005054168715899</v>
      </c>
      <c r="J15" s="12">
        <v>2.4507473172918199E-2</v>
      </c>
      <c r="K15" s="12">
        <v>1.6993120540598001E-2</v>
      </c>
      <c r="L15" s="12">
        <v>74.668770334168798</v>
      </c>
      <c r="M15" s="12">
        <v>0.94320955134838902</v>
      </c>
      <c r="N15" s="12">
        <v>-2.9446429569302001E-4</v>
      </c>
      <c r="O15" s="12">
        <v>0.69048497704408496</v>
      </c>
      <c r="P15" s="8">
        <v>0.48816495985957198</v>
      </c>
      <c r="Y15" s="12">
        <v>71888.779483128004</v>
      </c>
      <c r="AA15" s="12">
        <v>5.6087474311439201E-4</v>
      </c>
      <c r="AB15" s="12">
        <v>6.5739733666890796E-3</v>
      </c>
      <c r="AC15" s="12">
        <v>4.4440469766868003E-2</v>
      </c>
      <c r="AD15" s="12">
        <v>0.75273212506365905</v>
      </c>
      <c r="AE15" s="12">
        <v>0.99999938433411595</v>
      </c>
      <c r="AF15" s="12">
        <v>6.3627805418769307E-2</v>
      </c>
      <c r="AG15" s="12">
        <v>0.86602826785243403</v>
      </c>
      <c r="AI15" s="12">
        <v>2.83696617235443E-3</v>
      </c>
    </row>
    <row r="16" spans="1:46" x14ac:dyDescent="0.25">
      <c r="A16" s="10">
        <v>44104</v>
      </c>
      <c r="B16" s="12" t="s">
        <v>20</v>
      </c>
      <c r="C16" s="12">
        <v>9.2363636363636363</v>
      </c>
      <c r="D16" s="12">
        <v>71.047826086956505</v>
      </c>
      <c r="E16" s="12">
        <v>27.704347826086948</v>
      </c>
      <c r="F16" s="12">
        <v>86821</v>
      </c>
      <c r="G16" s="2">
        <v>78709.239808639104</v>
      </c>
      <c r="I16" s="12">
        <v>0.758765458859463</v>
      </c>
      <c r="J16" s="12">
        <v>3.4477777502877699E-2</v>
      </c>
      <c r="K16" s="12">
        <v>1.21124063138875E-2</v>
      </c>
      <c r="L16" s="12">
        <v>94.954332423492801</v>
      </c>
      <c r="M16" s="12">
        <v>0.70845731230222497</v>
      </c>
      <c r="N16" s="12">
        <v>-2.7799078240620101E-4</v>
      </c>
      <c r="O16" s="12">
        <v>0.68258337916459999</v>
      </c>
      <c r="P16" s="8">
        <v>0.48777498685152798</v>
      </c>
      <c r="Y16" s="12">
        <v>81985.417550753293</v>
      </c>
      <c r="AA16" s="12">
        <v>5.6228830687278498E-4</v>
      </c>
      <c r="AB16" s="12">
        <v>4.9435659670002997E-3</v>
      </c>
      <c r="AC16" s="12">
        <v>4.5621544108322899E-2</v>
      </c>
      <c r="AD16" s="12">
        <v>10.0967593059798</v>
      </c>
      <c r="AE16" s="12">
        <v>0.99999997531087104</v>
      </c>
      <c r="AF16" s="12">
        <v>5.8681670472766803E-2</v>
      </c>
      <c r="AG16" s="12">
        <v>0.86592832446314105</v>
      </c>
      <c r="AI16" s="12">
        <v>2.7768064934223899E-3</v>
      </c>
    </row>
    <row r="17" spans="1:35" x14ac:dyDescent="0.25">
      <c r="A17" s="10">
        <v>44105</v>
      </c>
      <c r="B17" s="12" t="s">
        <v>20</v>
      </c>
      <c r="C17" s="12">
        <v>8.9045454545454561</v>
      </c>
      <c r="D17" s="12">
        <v>67.77391304347826</v>
      </c>
      <c r="E17" s="12">
        <v>27.860869565217389</v>
      </c>
      <c r="F17" s="12">
        <v>81484</v>
      </c>
      <c r="G17" s="2">
        <v>78139.948014752896</v>
      </c>
      <c r="I17" s="12">
        <v>0.53924560665203003</v>
      </c>
      <c r="J17" s="12">
        <v>2.1670017981674901E-2</v>
      </c>
      <c r="K17" s="12">
        <v>9.0338535174774803E-2</v>
      </c>
      <c r="L17" s="12">
        <v>29.478929607043099</v>
      </c>
      <c r="M17" s="12">
        <v>0.47210164045633901</v>
      </c>
      <c r="N17" s="12">
        <v>6.1851276691471402E-4</v>
      </c>
      <c r="O17" s="12">
        <v>0.62252551442512205</v>
      </c>
      <c r="P17" s="8">
        <v>0.48738997384232002</v>
      </c>
      <c r="Y17" s="12">
        <v>74372.282405436199</v>
      </c>
      <c r="AA17" s="12">
        <v>5.5996561708637803E-4</v>
      </c>
      <c r="AB17" s="12">
        <v>5.8584508896605304E-3</v>
      </c>
      <c r="AC17" s="12">
        <v>4.6460628512650301E-2</v>
      </c>
      <c r="AD17" s="12">
        <v>5.4056048952437603</v>
      </c>
      <c r="AE17" s="12">
        <v>0.99999972115784597</v>
      </c>
      <c r="AF17" s="12">
        <v>6.4433577157664096E-2</v>
      </c>
      <c r="AG17" s="12">
        <v>0.86522540588605601</v>
      </c>
      <c r="AI17" s="12">
        <v>2.71737684762765E-3</v>
      </c>
    </row>
    <row r="18" spans="1:35" x14ac:dyDescent="0.25">
      <c r="A18" s="10">
        <v>44106</v>
      </c>
      <c r="B18" s="12" t="s">
        <v>20</v>
      </c>
      <c r="C18" s="12">
        <v>7.8863636363636367</v>
      </c>
      <c r="D18" s="12">
        <v>68.213043478260857</v>
      </c>
      <c r="E18" s="12">
        <v>27.756521739130431</v>
      </c>
      <c r="F18" s="12">
        <v>79476</v>
      </c>
      <c r="G18" s="2">
        <v>77255.605508350098</v>
      </c>
      <c r="I18" s="2">
        <v>0.17558656945083301</v>
      </c>
      <c r="J18" s="12">
        <v>2.4706329884284201E-2</v>
      </c>
      <c r="K18" s="12">
        <v>9.3338816056725699E-2</v>
      </c>
      <c r="L18" s="12">
        <v>26.9298169722022</v>
      </c>
      <c r="M18" s="12">
        <v>0.10837880640908799</v>
      </c>
      <c r="N18" s="12">
        <v>8.1879307900711905E-4</v>
      </c>
      <c r="O18" s="12">
        <v>0.47056890385147898</v>
      </c>
      <c r="P18" s="8">
        <v>0.48701015954220001</v>
      </c>
      <c r="Y18" s="12">
        <v>77012.566709093604</v>
      </c>
      <c r="AA18" s="12">
        <v>5.2113414298515803E-4</v>
      </c>
      <c r="AB18" s="12">
        <v>4.3897490032938098E-3</v>
      </c>
      <c r="AC18" s="12">
        <v>4.33049160340363E-2</v>
      </c>
      <c r="AD18" s="12">
        <v>14.3397756591863</v>
      </c>
      <c r="AE18" s="12">
        <v>0.99999959053178999</v>
      </c>
      <c r="AF18" s="12">
        <v>5.4604061371084499E-2</v>
      </c>
      <c r="AG18" s="12">
        <v>0.86514645869560802</v>
      </c>
      <c r="AI18" s="12">
        <v>2.65871320214706E-3</v>
      </c>
    </row>
    <row r="19" spans="1:35" x14ac:dyDescent="0.25">
      <c r="A19" s="10">
        <v>44107</v>
      </c>
      <c r="B19" s="12" t="s">
        <v>20</v>
      </c>
      <c r="C19" s="12">
        <v>8.4090909090909083</v>
      </c>
      <c r="D19" s="12">
        <v>67.30869565217391</v>
      </c>
      <c r="E19" s="12">
        <v>27.595652173913042</v>
      </c>
      <c r="F19" s="12">
        <v>75829</v>
      </c>
      <c r="G19" s="2">
        <v>76030.530459729096</v>
      </c>
      <c r="I19" s="12">
        <v>0.257071043142519</v>
      </c>
      <c r="J19" s="12">
        <v>0.30927076727018099</v>
      </c>
      <c r="K19" s="12">
        <v>4.9190633834247398E-2</v>
      </c>
      <c r="L19" s="12">
        <v>199.99169622049899</v>
      </c>
      <c r="M19" s="12">
        <v>0.49531307521181001</v>
      </c>
      <c r="N19" s="12">
        <v>-6.5793691717685998E-4</v>
      </c>
      <c r="O19" s="12">
        <v>0.2628686139882</v>
      </c>
      <c r="P19" s="8">
        <v>0.48663576722513902</v>
      </c>
      <c r="Y19" s="12">
        <v>71485.378266655607</v>
      </c>
      <c r="AA19" s="12">
        <v>5.5939488740264199E-4</v>
      </c>
      <c r="AB19" s="12">
        <v>6.8462538778909501E-3</v>
      </c>
      <c r="AC19" s="12">
        <v>4.5891104925744303E-2</v>
      </c>
      <c r="AD19" s="12">
        <v>0.92407736371794502</v>
      </c>
      <c r="AE19" s="12">
        <v>0.999999776439217</v>
      </c>
      <c r="AF19" s="12">
        <v>6.7207079347665594E-2</v>
      </c>
      <c r="AG19" s="12">
        <v>0.86423690613219095</v>
      </c>
      <c r="AI19" s="12">
        <v>2.6008493289092602E-3</v>
      </c>
    </row>
    <row r="20" spans="1:35" x14ac:dyDescent="0.25">
      <c r="A20" s="10">
        <v>44108</v>
      </c>
      <c r="B20" s="12" t="s">
        <v>20</v>
      </c>
      <c r="C20" s="12">
        <v>8.5136363636363637</v>
      </c>
      <c r="D20" s="12">
        <v>66.808695652173924</v>
      </c>
      <c r="E20" s="12">
        <v>27.586956521739129</v>
      </c>
      <c r="F20" s="12">
        <v>74442</v>
      </c>
      <c r="G20" s="2">
        <v>75406.011269772003</v>
      </c>
      <c r="I20" s="12">
        <v>0.91118716267130395</v>
      </c>
      <c r="J20" s="12">
        <v>0.12969516801620901</v>
      </c>
      <c r="K20" s="12">
        <v>6.3827331567870405E-2</v>
      </c>
      <c r="L20" s="12">
        <v>168.837441403935</v>
      </c>
      <c r="M20" s="12">
        <v>0.97026017186451996</v>
      </c>
      <c r="N20" s="12">
        <v>-7.0557270483395695E-4</v>
      </c>
      <c r="O20" s="12">
        <v>0.18657563221842699</v>
      </c>
      <c r="P20" s="8">
        <v>0.48626700442177301</v>
      </c>
      <c r="Y20" s="12">
        <v>67422.634779877902</v>
      </c>
      <c r="AA20" s="12">
        <v>5.5262833925606703E-4</v>
      </c>
      <c r="AB20" s="12">
        <v>3.9730944351125102E-3</v>
      </c>
      <c r="AC20" s="12">
        <v>4.5423255387968701E-2</v>
      </c>
      <c r="AD20" s="12">
        <v>17.474836540760698</v>
      </c>
      <c r="AE20" s="12">
        <v>0.99999952103564405</v>
      </c>
      <c r="AF20" s="12">
        <v>5.2680550881654402E-2</v>
      </c>
      <c r="AG20" s="12">
        <v>0.86361309323844304</v>
      </c>
      <c r="AI20" s="12">
        <v>2.5438167560302102E-3</v>
      </c>
    </row>
    <row r="21" spans="1:35" x14ac:dyDescent="0.25">
      <c r="A21" s="10">
        <v>44109</v>
      </c>
      <c r="B21" s="12" t="s">
        <v>20</v>
      </c>
      <c r="C21" s="12">
        <v>8.5272727272727273</v>
      </c>
      <c r="D21" s="12">
        <v>65.356521739130429</v>
      </c>
      <c r="E21" s="12">
        <v>27.617391304347819</v>
      </c>
      <c r="F21" s="12">
        <v>61267</v>
      </c>
      <c r="G21" s="2">
        <v>74570.299829355004</v>
      </c>
      <c r="I21" s="2">
        <v>0.10612612720656101</v>
      </c>
      <c r="J21" s="12">
        <v>0.80615745010026696</v>
      </c>
      <c r="K21" s="12">
        <v>6.3660349362947705E-2</v>
      </c>
      <c r="L21" s="12">
        <v>199.179675440214</v>
      </c>
      <c r="M21" s="12">
        <v>0.84173353044924804</v>
      </c>
      <c r="N21" s="12">
        <v>-6.9711828435536905E-4</v>
      </c>
      <c r="O21" s="12">
        <v>0.18118125321258</v>
      </c>
      <c r="P21" s="8">
        <v>0.48590406270134501</v>
      </c>
      <c r="Y21" s="12">
        <v>69431.1884388935</v>
      </c>
      <c r="AA21" s="12">
        <v>5.76019287109375E-4</v>
      </c>
      <c r="AB21" s="12">
        <v>3.91387939453125E-3</v>
      </c>
      <c r="AC21" s="12">
        <v>4.8680851387808803E-2</v>
      </c>
      <c r="AD21" s="12">
        <v>18.718656175734498</v>
      </c>
      <c r="AE21" s="12">
        <v>0.99999627263116397</v>
      </c>
      <c r="AF21" s="12">
        <v>5.61929087908664E-2</v>
      </c>
      <c r="AG21" s="12">
        <v>0.86298946252231101</v>
      </c>
      <c r="AI21" s="12">
        <v>2.4876447315728698E-3</v>
      </c>
    </row>
    <row r="22" spans="1:35" x14ac:dyDescent="0.25">
      <c r="A22" s="10">
        <v>44110</v>
      </c>
      <c r="B22" s="12" t="s">
        <v>20</v>
      </c>
      <c r="C22" s="12">
        <v>10.236363636363629</v>
      </c>
      <c r="D22" s="12">
        <v>64.539130434782606</v>
      </c>
      <c r="E22" s="12">
        <v>27.786956521739128</v>
      </c>
      <c r="F22" s="12">
        <v>72049</v>
      </c>
      <c r="G22" s="2">
        <v>73660.187147535296</v>
      </c>
      <c r="I22" s="12">
        <v>0.78229058832104703</v>
      </c>
      <c r="J22" s="12">
        <v>0.162562539549469</v>
      </c>
      <c r="K22" s="12">
        <v>7.1628570556640597E-2</v>
      </c>
      <c r="L22" s="12">
        <v>169.02381158164999</v>
      </c>
      <c r="M22" s="12">
        <v>0.87443385317663203</v>
      </c>
      <c r="N22" s="12">
        <v>-7.1497392062314102E-4</v>
      </c>
      <c r="O22" s="12">
        <v>0.15290059443867601</v>
      </c>
      <c r="P22" s="8">
        <v>0.48554711754052898</v>
      </c>
      <c r="Y22" s="12">
        <v>66360.270364448006</v>
      </c>
      <c r="AA22" s="12">
        <v>5.75604232520455E-4</v>
      </c>
      <c r="AB22" s="12">
        <v>3.7853165500742999E-3</v>
      </c>
      <c r="AC22" s="12">
        <v>4.9360657388629298E-2</v>
      </c>
      <c r="AD22" s="12">
        <v>19.8179583673965</v>
      </c>
      <c r="AE22" s="12">
        <v>0.99999989522382704</v>
      </c>
      <c r="AF22" s="12">
        <v>5.5213015546143197E-2</v>
      </c>
      <c r="AG22" s="12">
        <v>0.86245827325689695</v>
      </c>
      <c r="AI22" s="12">
        <v>2.4323601993938302E-3</v>
      </c>
    </row>
    <row r="23" spans="1:35" x14ac:dyDescent="0.25">
      <c r="A23" s="10">
        <v>44111</v>
      </c>
      <c r="B23" s="12" t="s">
        <v>20</v>
      </c>
      <c r="C23" s="12">
        <v>10.359090909090909</v>
      </c>
      <c r="D23" s="12">
        <v>65.191304347826076</v>
      </c>
      <c r="E23" s="12">
        <v>27.81304347826087</v>
      </c>
      <c r="F23" s="12">
        <v>78524</v>
      </c>
      <c r="G23" s="2">
        <v>73475.192682181703</v>
      </c>
      <c r="I23" s="12">
        <v>0.54625767548763204</v>
      </c>
      <c r="J23" s="12">
        <v>0.349065513750211</v>
      </c>
      <c r="K23" s="12">
        <v>9.0447024756796598E-2</v>
      </c>
      <c r="L23" s="12">
        <v>169.15853480467399</v>
      </c>
      <c r="M23" s="12">
        <v>0.82521348999944399</v>
      </c>
      <c r="N23" s="12">
        <v>-7.1166763435726E-4</v>
      </c>
      <c r="O23" s="12">
        <v>7.75441316755036E-2</v>
      </c>
      <c r="P23" s="8">
        <v>0.48519632827635301</v>
      </c>
      <c r="Y23" s="12">
        <v>65752.321026115693</v>
      </c>
      <c r="AA23" s="12">
        <v>5.9509277520963799E-4</v>
      </c>
      <c r="AB23" s="12">
        <v>3.4677863862611099E-3</v>
      </c>
      <c r="AC23" s="12">
        <v>5.3278144801125998E-2</v>
      </c>
      <c r="AD23" s="12">
        <v>23.517217019259402</v>
      </c>
      <c r="AE23" s="12">
        <v>0.99999917815810602</v>
      </c>
      <c r="AF23" s="12">
        <v>5.5838342762313697E-2</v>
      </c>
      <c r="AG23" s="12">
        <v>0.85980218915217399</v>
      </c>
      <c r="AI23" s="12">
        <v>2.37798778674301E-3</v>
      </c>
    </row>
    <row r="24" spans="1:35" x14ac:dyDescent="0.25">
      <c r="A24" s="10">
        <v>44112</v>
      </c>
      <c r="B24" s="12" t="s">
        <v>20</v>
      </c>
      <c r="C24" s="12">
        <v>10.35454545454545</v>
      </c>
      <c r="D24" s="12">
        <v>65.839130434782604</v>
      </c>
      <c r="E24" s="12">
        <v>27.952173913043481</v>
      </c>
      <c r="F24" s="12">
        <v>70496</v>
      </c>
      <c r="G24" s="2">
        <v>72570.827419252106</v>
      </c>
      <c r="I24" s="12">
        <v>0.54556734276602503</v>
      </c>
      <c r="J24" s="12">
        <v>0.49255535098752601</v>
      </c>
      <c r="K24" s="12">
        <v>0.12335968619478099</v>
      </c>
      <c r="L24" s="12">
        <v>161.80705165919699</v>
      </c>
      <c r="M24" s="12">
        <v>0.96838840036602303</v>
      </c>
      <c r="N24" s="12">
        <v>-7.4910587839394104E-4</v>
      </c>
      <c r="O24" s="12">
        <v>-4.2618842935724403E-3</v>
      </c>
      <c r="P24" s="8">
        <v>0.48485183813976301</v>
      </c>
      <c r="Y24" s="12">
        <v>70566.225330210204</v>
      </c>
      <c r="AA24" s="12">
        <v>5.9068964227793096E-4</v>
      </c>
      <c r="AB24" s="12">
        <v>3.23758923725048E-3</v>
      </c>
      <c r="AC24" s="12">
        <v>5.43922965255541E-2</v>
      </c>
      <c r="AD24" s="12">
        <v>26.045059463895502</v>
      </c>
      <c r="AE24" s="12">
        <v>0.99999936999263594</v>
      </c>
      <c r="AF24" s="12">
        <v>5.3141412973816998E-2</v>
      </c>
      <c r="AG24" s="12">
        <v>0.85791738463265399</v>
      </c>
      <c r="AI24" s="12">
        <v>2.3245498031959099E-3</v>
      </c>
    </row>
    <row r="25" spans="1:35" x14ac:dyDescent="0.25">
      <c r="A25" s="10">
        <v>44113</v>
      </c>
      <c r="B25" s="12" t="s">
        <v>20</v>
      </c>
      <c r="C25" s="12">
        <v>11.15454545454546</v>
      </c>
      <c r="D25" s="12">
        <v>65.821739130434793</v>
      </c>
      <c r="E25" s="12">
        <v>27.765217391304351</v>
      </c>
      <c r="F25" s="12">
        <v>73272</v>
      </c>
      <c r="G25" s="2">
        <v>71581.824707248205</v>
      </c>
      <c r="I25" s="12">
        <v>0.31764545291820401</v>
      </c>
      <c r="J25" s="12">
        <v>0.70356523915718405</v>
      </c>
      <c r="K25" s="12">
        <v>0.183047454342921</v>
      </c>
      <c r="L25" s="12">
        <v>153.58760132315899</v>
      </c>
      <c r="M25" s="12">
        <v>0.95173883851672303</v>
      </c>
      <c r="N25" s="12">
        <v>-7.5650597219656401E-4</v>
      </c>
      <c r="O25" s="12">
        <v>-8.7404567623492496E-2</v>
      </c>
      <c r="P25" s="8">
        <v>0.48451377436586102</v>
      </c>
      <c r="Y25" s="12">
        <v>66742.139744406799</v>
      </c>
      <c r="AA25" s="12">
        <v>5.9291224582047597E-4</v>
      </c>
      <c r="AB25" s="12">
        <v>2.9570445783790901E-3</v>
      </c>
      <c r="AC25" s="12">
        <v>5.3672211949205198E-2</v>
      </c>
      <c r="AD25" s="12">
        <v>28.421943664550799</v>
      </c>
      <c r="AE25" s="12">
        <v>0.99999958764377905</v>
      </c>
      <c r="AF25" s="12">
        <v>4.8719014213525397E-2</v>
      </c>
      <c r="AG25" s="12">
        <v>0.85530295585455196</v>
      </c>
      <c r="AI25" s="12">
        <v>2.27206625041931E-3</v>
      </c>
    </row>
    <row r="26" spans="1:35" x14ac:dyDescent="0.25">
      <c r="A26" s="10">
        <v>44114</v>
      </c>
      <c r="B26" s="12" t="s">
        <v>20</v>
      </c>
      <c r="C26" s="12">
        <v>10.61363636363636</v>
      </c>
      <c r="D26" s="12">
        <v>66.908695652173918</v>
      </c>
      <c r="E26" s="12">
        <v>27.704347826086959</v>
      </c>
      <c r="F26" s="12">
        <v>74383</v>
      </c>
      <c r="G26" s="2">
        <v>70941.2525463973</v>
      </c>
      <c r="I26" s="12">
        <v>0.170003095858444</v>
      </c>
      <c r="J26" s="12">
        <v>0.79077044556107201</v>
      </c>
      <c r="K26" s="12">
        <v>0.193157245926694</v>
      </c>
      <c r="L26" s="12">
        <v>153.05622759323799</v>
      </c>
      <c r="M26" s="12">
        <v>0.89133271718524398</v>
      </c>
      <c r="N26" s="12">
        <v>-7.4490742421229295E-4</v>
      </c>
      <c r="O26" s="12">
        <v>-9.6224725904055203E-2</v>
      </c>
      <c r="P26" s="8">
        <v>0.48418224837634899</v>
      </c>
      <c r="Y26" s="12">
        <v>66209.357961684</v>
      </c>
      <c r="AA26" s="12">
        <v>6.0662388507626297E-4</v>
      </c>
      <c r="AB26" s="12">
        <v>2.6753782222669301E-3</v>
      </c>
      <c r="AC26" s="12">
        <v>5.6630200103667899E-2</v>
      </c>
      <c r="AD26" s="12">
        <v>31.640497548632101</v>
      </c>
      <c r="AE26" s="12">
        <v>0.99999743911036798</v>
      </c>
      <c r="AF26" s="12">
        <v>4.5769908356234401E-2</v>
      </c>
      <c r="AG26" s="12">
        <v>0.85068019009333296</v>
      </c>
      <c r="AI26" s="12">
        <v>2.22055484220421E-3</v>
      </c>
    </row>
    <row r="27" spans="1:35" x14ac:dyDescent="0.25">
      <c r="A27" s="10">
        <v>44115</v>
      </c>
      <c r="B27" s="12" t="s">
        <v>20</v>
      </c>
      <c r="C27" s="12">
        <v>9.6681818181818198</v>
      </c>
      <c r="D27" s="12">
        <v>67.756521739130434</v>
      </c>
      <c r="E27" s="12">
        <v>27.865217391304348</v>
      </c>
      <c r="F27" s="12">
        <v>66732</v>
      </c>
      <c r="G27" s="2">
        <v>69660.135913584207</v>
      </c>
      <c r="I27" s="2">
        <v>0.51301682383125202</v>
      </c>
      <c r="J27" s="12">
        <v>0.45016528601375599</v>
      </c>
      <c r="K27" s="12">
        <v>0.21590005647097901</v>
      </c>
      <c r="L27" s="12">
        <v>148.48358213870901</v>
      </c>
      <c r="M27" s="12">
        <v>0.89389788123135705</v>
      </c>
      <c r="N27" s="12">
        <v>-7.6377837335384101E-4</v>
      </c>
      <c r="O27" s="12">
        <v>-0.11184635632701199</v>
      </c>
      <c r="P27" s="8">
        <v>0.483857356029325</v>
      </c>
      <c r="Y27" s="12">
        <v>67500.566175281798</v>
      </c>
      <c r="AA27" s="12">
        <v>5.6570076363538001E-4</v>
      </c>
      <c r="AB27" s="12">
        <v>2.6760181052217801E-3</v>
      </c>
      <c r="AC27" s="12">
        <v>5.3385177379958397E-2</v>
      </c>
      <c r="AD27" s="12">
        <v>33.31907805881</v>
      </c>
      <c r="AE27" s="12">
        <v>0.99999900468117597</v>
      </c>
      <c r="AF27" s="12">
        <v>4.6170478893072797E-2</v>
      </c>
      <c r="AG27" s="12">
        <v>0.85010494890618904</v>
      </c>
      <c r="AI27" s="12">
        <v>2.1700310341415301E-3</v>
      </c>
    </row>
    <row r="28" spans="1:35" x14ac:dyDescent="0.25">
      <c r="A28" s="10">
        <v>44116</v>
      </c>
      <c r="B28" s="12" t="s">
        <v>20</v>
      </c>
      <c r="C28" s="12">
        <v>10.018181818181819</v>
      </c>
      <c r="D28" s="12">
        <v>69.308695652173924</v>
      </c>
      <c r="E28" s="12">
        <v>27.743478260869569</v>
      </c>
      <c r="F28" s="12">
        <v>55342</v>
      </c>
      <c r="G28" s="2">
        <v>68156.614701536004</v>
      </c>
      <c r="I28" s="12">
        <v>0.38555464712748799</v>
      </c>
      <c r="J28" s="12">
        <v>0.45586480322351097</v>
      </c>
      <c r="K28" s="12">
        <v>1.83925792496209</v>
      </c>
      <c r="L28" s="12">
        <v>184.815322882662</v>
      </c>
      <c r="M28" s="12">
        <v>0.77253668036844603</v>
      </c>
      <c r="N28" s="12">
        <v>-7.5594752182750501E-4</v>
      </c>
      <c r="O28" s="12">
        <v>-0.28154070977644002</v>
      </c>
      <c r="P28" s="8">
        <v>0.483539177931264</v>
      </c>
      <c r="Y28" s="12">
        <v>62725.239152783099</v>
      </c>
      <c r="AA28" s="12">
        <v>6.2230977926758301E-4</v>
      </c>
      <c r="AB28" s="12">
        <v>2.24317524111139E-3</v>
      </c>
      <c r="AC28" s="12">
        <v>6.0364715624700097E-2</v>
      </c>
      <c r="AD28" s="12">
        <v>37.415030725210599</v>
      </c>
      <c r="AE28" s="12">
        <v>0.99999959899367497</v>
      </c>
      <c r="AF28" s="12">
        <v>4.1602309350347498E-2</v>
      </c>
      <c r="AG28" s="12">
        <v>0.83953964911197199</v>
      </c>
      <c r="AI28" s="12">
        <v>2.1205080622692602E-3</v>
      </c>
    </row>
    <row r="29" spans="1:35" x14ac:dyDescent="0.25">
      <c r="A29" s="10">
        <v>44117</v>
      </c>
      <c r="B29" s="12" t="s">
        <v>20</v>
      </c>
      <c r="C29" s="12">
        <v>9.1619047619047613</v>
      </c>
      <c r="D29" s="12">
        <v>69.568181818181827</v>
      </c>
      <c r="E29" s="12">
        <v>27.722727272727269</v>
      </c>
      <c r="F29" s="12">
        <v>63509</v>
      </c>
      <c r="G29" s="2">
        <v>67244.278685317797</v>
      </c>
      <c r="I29" s="12">
        <v>0.363905558150032</v>
      </c>
      <c r="J29" s="12">
        <v>0.6735080919034</v>
      </c>
      <c r="K29" s="12">
        <v>0.77319069067674695</v>
      </c>
      <c r="L29" s="12">
        <v>180.16127825281799</v>
      </c>
      <c r="M29" s="12">
        <v>0.96853343093548405</v>
      </c>
      <c r="N29" s="12">
        <v>-7.5710960427488605E-4</v>
      </c>
      <c r="O29" s="12">
        <v>-0.28154111167646101</v>
      </c>
      <c r="P29" s="8">
        <v>0.48322777980578302</v>
      </c>
      <c r="Y29" s="12">
        <v>59117.881151740003</v>
      </c>
      <c r="AA29" s="12">
        <v>6.5752073796909705E-4</v>
      </c>
      <c r="AB29" s="12">
        <v>2.2080467090312998E-3</v>
      </c>
      <c r="AC29" s="12">
        <v>6.2954499112687495E-2</v>
      </c>
      <c r="AD29" s="12">
        <v>36.809152199754699</v>
      </c>
      <c r="AE29" s="12">
        <v>0.99999624949608301</v>
      </c>
      <c r="AF29" s="12">
        <v>4.0954938300396898E-2</v>
      </c>
      <c r="AG29" s="12">
        <v>0.838177601913634</v>
      </c>
      <c r="AI29" s="12">
        <v>2.0719969899826501E-3</v>
      </c>
    </row>
    <row r="30" spans="1:35" x14ac:dyDescent="0.25">
      <c r="A30" s="10">
        <v>44118</v>
      </c>
      <c r="B30" s="12" t="s">
        <v>20</v>
      </c>
      <c r="C30" s="12">
        <v>9.3681818181818173</v>
      </c>
      <c r="D30" s="12">
        <v>68.978260869565233</v>
      </c>
      <c r="E30" s="12">
        <v>27.791304347826092</v>
      </c>
      <c r="F30" s="12">
        <v>67708</v>
      </c>
      <c r="G30" s="2">
        <v>65734.6095381989</v>
      </c>
      <c r="I30" s="2">
        <v>0.62204069107961202</v>
      </c>
      <c r="J30" s="12">
        <v>0.15974608426002199</v>
      </c>
      <c r="K30" s="12">
        <v>1.6214518986686799</v>
      </c>
      <c r="L30" s="12">
        <v>173.82855367424199</v>
      </c>
      <c r="M30" s="12">
        <v>0.71290103007852601</v>
      </c>
      <c r="N30" s="12">
        <v>-7.5422617074383301E-4</v>
      </c>
      <c r="O30" s="12">
        <v>-0.28154489101333702</v>
      </c>
      <c r="P30" s="8">
        <v>0.482923212913627</v>
      </c>
      <c r="Y30" s="12">
        <v>60080.3019538347</v>
      </c>
      <c r="AA30" s="12">
        <v>5.5097703606921101E-4</v>
      </c>
      <c r="AB30" s="12">
        <v>2.1118851112701402E-3</v>
      </c>
      <c r="AC30" s="12">
        <v>5.55823329582971E-2</v>
      </c>
      <c r="AD30" s="12">
        <v>43.370953897283698</v>
      </c>
      <c r="AE30" s="12">
        <v>0.99999808533176804</v>
      </c>
      <c r="AF30" s="12">
        <v>3.6665978589471002E-2</v>
      </c>
      <c r="AG30" s="12">
        <v>0.83310387573825695</v>
      </c>
      <c r="AI30" s="12">
        <v>2.0245067624721298E-3</v>
      </c>
    </row>
    <row r="31" spans="1:35" x14ac:dyDescent="0.25">
      <c r="A31" s="10">
        <v>44119</v>
      </c>
      <c r="B31" s="12" t="s">
        <v>20</v>
      </c>
      <c r="C31" s="12">
        <v>9.8227272727272776</v>
      </c>
      <c r="D31" s="12">
        <v>66.591304347826096</v>
      </c>
      <c r="E31" s="12">
        <v>27.765217391304351</v>
      </c>
      <c r="F31" s="12">
        <v>63371</v>
      </c>
      <c r="G31" s="2">
        <v>64722.634113735701</v>
      </c>
      <c r="I31" s="2">
        <v>0.339660079986778</v>
      </c>
      <c r="J31" s="12">
        <v>0.50072274806136097</v>
      </c>
      <c r="K31" s="12">
        <v>1.45025243923665</v>
      </c>
      <c r="L31" s="12">
        <v>159.38686001421601</v>
      </c>
      <c r="M31" s="12">
        <v>0.771497281864158</v>
      </c>
      <c r="N31" s="12">
        <v>-7.5394540760620498E-4</v>
      </c>
      <c r="O31" s="12">
        <v>-0.28154617439111701</v>
      </c>
      <c r="P31" s="8">
        <v>0.48262551451823299</v>
      </c>
      <c r="Y31" s="12">
        <v>54593.626466941903</v>
      </c>
      <c r="AA31" s="12">
        <v>4.6634769235343E-4</v>
      </c>
      <c r="AB31" s="12">
        <v>1.9721984863281302E-3</v>
      </c>
      <c r="AC31" s="12">
        <v>5.1424466609636801E-2</v>
      </c>
      <c r="AD31" s="12">
        <v>51.416441035406102</v>
      </c>
      <c r="AE31" s="12">
        <v>0.99999891902884497</v>
      </c>
      <c r="AF31" s="12">
        <v>3.0002696805875299E-2</v>
      </c>
      <c r="AG31" s="12">
        <v>0.82149354524073004</v>
      </c>
      <c r="AI31" s="12">
        <v>1.9780442679365501E-3</v>
      </c>
    </row>
    <row r="32" spans="1:35" x14ac:dyDescent="0.25">
      <c r="A32" s="10">
        <v>44120</v>
      </c>
      <c r="B32" s="12" t="s">
        <v>20</v>
      </c>
      <c r="C32" s="12">
        <v>11.21818181818182</v>
      </c>
      <c r="D32" s="12">
        <v>63.969565217391313</v>
      </c>
      <c r="E32" s="12">
        <v>27.560869565217391</v>
      </c>
      <c r="F32" s="12">
        <v>62212</v>
      </c>
      <c r="G32" s="2">
        <v>63827.860668269197</v>
      </c>
      <c r="I32" s="12">
        <v>0.66542284424758302</v>
      </c>
      <c r="J32" s="12">
        <v>0.19709373238049399</v>
      </c>
      <c r="K32" s="12">
        <v>1.9465502825197101</v>
      </c>
      <c r="L32" s="12">
        <v>147.609691929332</v>
      </c>
      <c r="M32" s="12">
        <v>0.79363001796680699</v>
      </c>
      <c r="N32" s="12">
        <v>-7.5379388089724696E-4</v>
      </c>
      <c r="O32" s="12">
        <v>-0.28154682592050501</v>
      </c>
      <c r="P32" s="8">
        <v>0.48233470839120701</v>
      </c>
      <c r="Y32" s="12">
        <v>56129.131190764499</v>
      </c>
      <c r="AI32" s="12">
        <v>1.9326144048110499E-3</v>
      </c>
    </row>
    <row r="33" spans="1:35" x14ac:dyDescent="0.25">
      <c r="A33" s="10">
        <v>44121</v>
      </c>
      <c r="B33" s="12" t="s">
        <v>20</v>
      </c>
      <c r="C33" s="12">
        <v>12.09090909090909</v>
      </c>
      <c r="D33" s="12">
        <v>64.821739130434779</v>
      </c>
      <c r="E33" s="12">
        <v>27.830434782608691</v>
      </c>
      <c r="F33" s="12">
        <v>61871</v>
      </c>
      <c r="G33" s="2">
        <v>63406.429885257603</v>
      </c>
      <c r="I33" s="12">
        <v>4.9543703578356401E-3</v>
      </c>
      <c r="J33" s="12">
        <v>0.75897320138576996</v>
      </c>
      <c r="K33" s="12">
        <v>1.97317355598207</v>
      </c>
      <c r="L33" s="12">
        <v>172.97082381202</v>
      </c>
      <c r="M33" s="12">
        <v>0.69503405355784598</v>
      </c>
      <c r="N33" s="12">
        <v>-7.4981537470653102E-4</v>
      </c>
      <c r="O33" s="12">
        <v>-0.28158126722091598</v>
      </c>
      <c r="P33" s="8">
        <v>0.48205080535210498</v>
      </c>
      <c r="Y33" s="12">
        <v>55029.234323693498</v>
      </c>
      <c r="AI33" s="12">
        <v>1.88822015424967E-3</v>
      </c>
    </row>
    <row r="34" spans="1:35" x14ac:dyDescent="0.25">
      <c r="A34" s="10">
        <v>44122</v>
      </c>
      <c r="B34" s="12" t="s">
        <v>20</v>
      </c>
      <c r="C34" s="12">
        <v>12.32727272727273</v>
      </c>
      <c r="D34" s="12">
        <v>65.873913043478282</v>
      </c>
      <c r="E34" s="12">
        <v>28.060869565217381</v>
      </c>
      <c r="F34" s="12">
        <v>55722</v>
      </c>
      <c r="G34" s="2">
        <v>62735.254153224399</v>
      </c>
      <c r="I34" s="12">
        <v>1.04511991519708</v>
      </c>
      <c r="J34" s="12">
        <v>4.51825977101896E-2</v>
      </c>
      <c r="K34" s="12">
        <v>0.200611444699238</v>
      </c>
      <c r="L34" s="12">
        <v>31.019781401753999</v>
      </c>
      <c r="M34" s="12">
        <v>0.98502253918180405</v>
      </c>
      <c r="N34" s="12">
        <v>4.9044725335263299E-3</v>
      </c>
      <c r="O34" s="12">
        <v>-7.4872211486316802</v>
      </c>
      <c r="P34" s="8">
        <v>0.48177380383699098</v>
      </c>
      <c r="Y34" s="12">
        <v>58320.752623221197</v>
      </c>
      <c r="AI34" s="12">
        <v>1.84486265711075E-3</v>
      </c>
    </row>
    <row r="35" spans="1:35" x14ac:dyDescent="0.25">
      <c r="A35" s="10">
        <v>44123</v>
      </c>
      <c r="B35" s="12" t="s">
        <v>20</v>
      </c>
      <c r="C35" s="12">
        <v>11.972727272727271</v>
      </c>
      <c r="D35" s="12">
        <v>65.682608695652178</v>
      </c>
      <c r="E35" s="12">
        <v>27.595652173913042</v>
      </c>
      <c r="F35" s="12">
        <v>46790</v>
      </c>
      <c r="G35" s="2">
        <v>61746.942055738502</v>
      </c>
      <c r="I35" s="12">
        <v>0.35616195076515</v>
      </c>
      <c r="J35" s="12">
        <v>0.39129403702468502</v>
      </c>
      <c r="K35" s="12">
        <v>7.2152412543549102E-3</v>
      </c>
      <c r="L35" s="12">
        <v>13.299757809503101</v>
      </c>
      <c r="M35" s="12">
        <v>0.46315711116659503</v>
      </c>
      <c r="N35" s="12">
        <v>4.0415979375087998E-3</v>
      </c>
      <c r="O35" s="12">
        <v>-9.6393784696459903</v>
      </c>
      <c r="P35" s="8">
        <v>0.48150369049042602</v>
      </c>
      <c r="Y35" s="12">
        <v>58322.718268527598</v>
      </c>
      <c r="AI35" s="12">
        <v>1.80254129470907E-3</v>
      </c>
    </row>
    <row r="36" spans="1:35" x14ac:dyDescent="0.25">
      <c r="A36" s="10">
        <v>44124</v>
      </c>
      <c r="B36" s="12" t="s">
        <v>20</v>
      </c>
      <c r="C36" s="12">
        <v>12.75</v>
      </c>
      <c r="D36" s="12">
        <v>65.400000000000006</v>
      </c>
      <c r="E36" s="12">
        <v>27.22608695652174</v>
      </c>
      <c r="F36" s="12">
        <v>54044</v>
      </c>
      <c r="G36" s="2">
        <v>60454.006552500898</v>
      </c>
      <c r="I36" s="12">
        <v>1.0178869032942</v>
      </c>
      <c r="J36" s="12">
        <v>7.23666102546099E-2</v>
      </c>
      <c r="K36" s="12">
        <v>0.171499615656245</v>
      </c>
      <c r="L36" s="12">
        <v>27.538292764929199</v>
      </c>
      <c r="M36" s="12">
        <v>0.965220612035807</v>
      </c>
      <c r="N36" s="12">
        <v>7.8924215885465294E-3</v>
      </c>
      <c r="O36" s="12">
        <v>-10.5946490437957</v>
      </c>
      <c r="P36" s="8">
        <v>0.48124044077571598</v>
      </c>
      <c r="Y36" s="12">
        <v>57386.550920523601</v>
      </c>
      <c r="AI36" s="12">
        <v>1.7612537726199801E-3</v>
      </c>
    </row>
    <row r="37" spans="1:35" x14ac:dyDescent="0.25">
      <c r="A37" s="10">
        <v>44125</v>
      </c>
      <c r="B37" s="12" t="s">
        <v>20</v>
      </c>
      <c r="C37" s="12">
        <v>13.41818181818182</v>
      </c>
      <c r="D37" s="12">
        <v>65.547826086956533</v>
      </c>
      <c r="E37" s="12">
        <v>26.969565217391299</v>
      </c>
      <c r="F37" s="12">
        <v>55839</v>
      </c>
      <c r="G37" s="2">
        <v>59749.029258426301</v>
      </c>
      <c r="I37" s="2">
        <v>0.84836917176514604</v>
      </c>
      <c r="J37" s="12">
        <v>0.100285905184034</v>
      </c>
      <c r="K37" s="12">
        <v>0.13384919352871499</v>
      </c>
      <c r="L37" s="12">
        <v>30.5435921422213</v>
      </c>
      <c r="M37" s="12">
        <v>0.81347665255839197</v>
      </c>
      <c r="N37" s="12">
        <v>8.9561920991763095E-3</v>
      </c>
      <c r="O37" s="12">
        <v>-11.255379818320399</v>
      </c>
      <c r="P37" s="8">
        <v>0.48098401959849402</v>
      </c>
      <c r="Y37" s="12">
        <v>54731.379739437798</v>
      </c>
      <c r="AI37" s="12">
        <v>1.72099620684841E-3</v>
      </c>
    </row>
    <row r="38" spans="1:35" x14ac:dyDescent="0.25">
      <c r="A38" s="10">
        <v>44126</v>
      </c>
      <c r="B38" s="12" t="s">
        <v>20</v>
      </c>
      <c r="C38" s="12">
        <v>13.254545454545459</v>
      </c>
      <c r="D38" s="12">
        <v>66.043478260869563</v>
      </c>
      <c r="E38" s="12">
        <v>26.61304347826087</v>
      </c>
      <c r="F38" s="12">
        <v>54366</v>
      </c>
      <c r="G38" s="2">
        <v>58999.983879773201</v>
      </c>
      <c r="I38" s="12">
        <v>0.81864494765760698</v>
      </c>
      <c r="J38" s="12">
        <v>0.35284096412084498</v>
      </c>
      <c r="K38" s="12">
        <v>7.94764975043947E-2</v>
      </c>
      <c r="L38" s="12">
        <v>36.305186291737797</v>
      </c>
      <c r="M38" s="12">
        <v>0.91759657416445495</v>
      </c>
      <c r="N38" s="12">
        <v>2.0997056233860199E-2</v>
      </c>
      <c r="O38" s="12">
        <v>-13.9677261351026</v>
      </c>
      <c r="P38" s="8">
        <v>0.48073438193898199</v>
      </c>
      <c r="Y38" s="12">
        <v>56494.844369469298</v>
      </c>
      <c r="AI38" s="12">
        <v>1.6817632117070299E-3</v>
      </c>
    </row>
    <row r="39" spans="1:35" x14ac:dyDescent="0.25">
      <c r="A39" s="10">
        <v>44127</v>
      </c>
      <c r="B39" s="12" t="s">
        <v>20</v>
      </c>
      <c r="C39" s="12">
        <v>13.40454545454546</v>
      </c>
      <c r="D39" s="12">
        <v>65.139130434782615</v>
      </c>
      <c r="E39" s="12">
        <v>26.53478260869565</v>
      </c>
      <c r="F39" s="12">
        <v>53370</v>
      </c>
      <c r="G39" s="2">
        <v>57820.680768422797</v>
      </c>
      <c r="I39" s="12">
        <v>0.63488615128610404</v>
      </c>
      <c r="J39" s="12">
        <v>0.42766471419463398</v>
      </c>
      <c r="K39" s="12">
        <v>7.2239178812520705E-2</v>
      </c>
      <c r="L39" s="12">
        <v>39.694933915495298</v>
      </c>
      <c r="M39" s="12">
        <v>0.793644831086733</v>
      </c>
      <c r="N39" s="12">
        <v>2.2282530177571501E-2</v>
      </c>
      <c r="O39" s="12">
        <v>-14.102942800764801</v>
      </c>
      <c r="P39" s="8">
        <v>0.48049147348854798</v>
      </c>
      <c r="Y39" s="12">
        <v>56602.620102022498</v>
      </c>
      <c r="AI39" s="12">
        <v>1.6435479887841099E-3</v>
      </c>
    </row>
    <row r="40" spans="1:35" x14ac:dyDescent="0.25">
      <c r="A40" s="10">
        <v>44128</v>
      </c>
      <c r="B40" s="12" t="s">
        <v>20</v>
      </c>
      <c r="C40" s="12">
        <v>13.73636363636364</v>
      </c>
      <c r="D40" s="12">
        <v>61.978260869565219</v>
      </c>
      <c r="E40" s="12">
        <v>26.243478260869569</v>
      </c>
      <c r="F40" s="12">
        <v>50129</v>
      </c>
      <c r="G40" s="2">
        <v>56813.335241528803</v>
      </c>
      <c r="I40" s="12">
        <v>0.73231935976432705</v>
      </c>
      <c r="J40" s="12">
        <v>0.34264673682270702</v>
      </c>
      <c r="K40" s="2">
        <v>8.2781649448880001E-2</v>
      </c>
      <c r="L40" s="12">
        <v>34.002347329208803</v>
      </c>
      <c r="M40" s="12">
        <v>0.81323790150625597</v>
      </c>
      <c r="N40" s="12">
        <v>2.1567648225227401E-2</v>
      </c>
      <c r="O40" s="12">
        <v>-14.1176699997401</v>
      </c>
      <c r="P40" s="8">
        <v>0.48025523128652098</v>
      </c>
      <c r="Y40" s="12">
        <v>54404.5230067827</v>
      </c>
      <c r="AI40" s="12">
        <v>1.60634241641999E-3</v>
      </c>
    </row>
    <row r="41" spans="1:35" x14ac:dyDescent="0.25">
      <c r="A41" s="10">
        <v>44129</v>
      </c>
      <c r="B41" s="12" t="s">
        <v>20</v>
      </c>
      <c r="C41" s="12">
        <v>12.87142857142857</v>
      </c>
      <c r="D41" s="12">
        <v>60.543478260869577</v>
      </c>
      <c r="E41" s="12">
        <v>25.747826086956518</v>
      </c>
      <c r="F41" s="12">
        <v>45148</v>
      </c>
      <c r="G41" s="2">
        <v>55913.850085183702</v>
      </c>
      <c r="I41" s="2">
        <v>0.33523401545814602</v>
      </c>
      <c r="J41" s="12">
        <v>0.99153640490105599</v>
      </c>
      <c r="K41" s="12">
        <v>3.2737589233627899E-2</v>
      </c>
      <c r="L41" s="12">
        <v>25.708332522355299</v>
      </c>
      <c r="M41" s="12">
        <v>0.65390749480351495</v>
      </c>
      <c r="N41" s="12">
        <v>3.4058289893725398E-2</v>
      </c>
      <c r="O41" s="12">
        <v>-16.7353425768381</v>
      </c>
      <c r="P41" s="8">
        <v>0.48002558435350901</v>
      </c>
      <c r="Y41" s="12">
        <v>53889.1582885674</v>
      </c>
      <c r="AI41" s="12">
        <v>1.57013713915223E-3</v>
      </c>
    </row>
    <row r="42" spans="1:35" x14ac:dyDescent="0.25">
      <c r="A42" s="10">
        <v>44130</v>
      </c>
      <c r="B42" s="12" t="s">
        <v>20</v>
      </c>
      <c r="C42" s="12">
        <v>13.25</v>
      </c>
      <c r="D42" s="12">
        <v>58.291304347826092</v>
      </c>
      <c r="E42" s="12">
        <v>26.4</v>
      </c>
      <c r="F42" s="12">
        <v>36470</v>
      </c>
      <c r="G42" s="2">
        <v>54372.296207309599</v>
      </c>
      <c r="I42" s="12">
        <v>0.89822881019918599</v>
      </c>
      <c r="J42" s="12">
        <v>0.58893700704501695</v>
      </c>
      <c r="K42" s="12">
        <v>7.2074661272072404E-2</v>
      </c>
      <c r="L42" s="12">
        <v>26.449305850650699</v>
      </c>
      <c r="M42" s="12">
        <v>0.994586996401021</v>
      </c>
      <c r="N42" s="12">
        <v>4.1241380502031702E-2</v>
      </c>
      <c r="O42" s="12">
        <v>-17.197676913252799</v>
      </c>
      <c r="P42" s="8">
        <v>0.47980245431782098</v>
      </c>
      <c r="Y42" s="12">
        <v>53554.448232538904</v>
      </c>
      <c r="AI42" s="12">
        <v>1.5349216566322699E-3</v>
      </c>
    </row>
    <row r="43" spans="1:35" x14ac:dyDescent="0.25">
      <c r="A43" s="10">
        <v>44131</v>
      </c>
      <c r="B43" s="12" t="s">
        <v>20</v>
      </c>
      <c r="C43" s="12">
        <v>12.936363636363639</v>
      </c>
      <c r="D43" s="12">
        <v>57.495652173913051</v>
      </c>
      <c r="E43" s="12">
        <v>26.008695652173909</v>
      </c>
      <c r="F43" s="12">
        <v>43893</v>
      </c>
      <c r="G43" s="2">
        <v>53515.3586536652</v>
      </c>
      <c r="I43" s="12">
        <v>0.92393909711616695</v>
      </c>
      <c r="J43" s="12">
        <v>0.48416891604718498</v>
      </c>
      <c r="K43" s="12">
        <v>0.101560838494641</v>
      </c>
      <c r="L43" s="12">
        <v>26.271834886814801</v>
      </c>
      <c r="M43" s="12">
        <v>0.97993780255428398</v>
      </c>
      <c r="N43" s="12">
        <v>4.1363818622746497E-2</v>
      </c>
      <c r="O43" s="12">
        <v>-17.468560819926701</v>
      </c>
      <c r="P43" s="8">
        <v>0.47958575603192999</v>
      </c>
      <c r="Y43" s="12">
        <v>49343.831665560399</v>
      </c>
      <c r="AI43" s="12">
        <v>1.5006844115599599E-3</v>
      </c>
    </row>
    <row r="44" spans="1:35" x14ac:dyDescent="0.25">
      <c r="A44" s="10">
        <v>44132</v>
      </c>
      <c r="B44" s="12" t="s">
        <v>20</v>
      </c>
      <c r="C44" s="12">
        <v>15.31818181818182</v>
      </c>
      <c r="D44" s="12">
        <v>57.1</v>
      </c>
      <c r="E44" s="12">
        <v>25.917391304347831</v>
      </c>
      <c r="F44" s="12">
        <v>49881</v>
      </c>
      <c r="G44" s="2">
        <v>52289.660301435499</v>
      </c>
      <c r="I44" s="2">
        <v>0.83413029367959202</v>
      </c>
      <c r="J44" s="12">
        <v>0.56592608119144605</v>
      </c>
      <c r="K44" s="12">
        <v>9.3125216036826594E-2</v>
      </c>
      <c r="L44" s="12">
        <v>27.958939328722799</v>
      </c>
      <c r="M44" s="12">
        <v>0.91399727303230904</v>
      </c>
      <c r="N44" s="12">
        <v>4.6282045488900601E-2</v>
      </c>
      <c r="O44" s="12">
        <v>-17.533939469068802</v>
      </c>
      <c r="P44" s="8">
        <v>0.47937539817622499</v>
      </c>
      <c r="Y44" s="12">
        <v>50192.344900957098</v>
      </c>
      <c r="AI44" s="12">
        <v>1.4674128762260999E-3</v>
      </c>
    </row>
    <row r="45" spans="1:35" x14ac:dyDescent="0.25">
      <c r="A45" s="10">
        <v>44133</v>
      </c>
      <c r="B45" s="12" t="s">
        <v>20</v>
      </c>
      <c r="C45" s="12">
        <v>17.604545454545459</v>
      </c>
      <c r="D45" s="12">
        <v>58.913043478260853</v>
      </c>
      <c r="E45" s="12">
        <v>25.6</v>
      </c>
      <c r="F45" s="12">
        <v>48648</v>
      </c>
      <c r="G45" s="2">
        <v>52583.193804162598</v>
      </c>
      <c r="I45" s="12">
        <v>0.76432948823911195</v>
      </c>
      <c r="J45" s="12">
        <v>0.71747351104367396</v>
      </c>
      <c r="K45" s="12">
        <v>9.2637940097477098E-2</v>
      </c>
      <c r="L45" s="12">
        <v>26.6513208869336</v>
      </c>
      <c r="M45" s="12">
        <v>0.858109825589638</v>
      </c>
      <c r="N45" s="12">
        <v>6.0281397654250397E-2</v>
      </c>
      <c r="O45" s="12">
        <v>-18.972457701217301</v>
      </c>
      <c r="P45" s="8">
        <v>0.47917128384765201</v>
      </c>
      <c r="Y45" s="12">
        <v>47597.295815106503</v>
      </c>
      <c r="AI45" s="12">
        <v>1.43509363729708E-3</v>
      </c>
    </row>
    <row r="46" spans="1:35" x14ac:dyDescent="0.25">
      <c r="A46" s="10">
        <v>44134</v>
      </c>
      <c r="B46" s="12" t="s">
        <v>20</v>
      </c>
      <c r="C46" s="12">
        <v>17.77727272727272</v>
      </c>
      <c r="D46" s="12">
        <v>55.556521739130432</v>
      </c>
      <c r="E46" s="12">
        <v>25.84782608695652</v>
      </c>
      <c r="F46" s="12">
        <v>48268</v>
      </c>
      <c r="G46" s="12">
        <v>52866.572836133899</v>
      </c>
      <c r="I46" s="2">
        <v>0.96276965495229305</v>
      </c>
      <c r="J46" s="12">
        <v>0.68794829298346905</v>
      </c>
      <c r="K46" s="12">
        <v>0.12052776786139401</v>
      </c>
      <c r="L46" s="12">
        <v>23.4976436350318</v>
      </c>
      <c r="M46" s="12">
        <v>0.96800809628524698</v>
      </c>
      <c r="N46" s="12">
        <v>6.9829856261993895E-2</v>
      </c>
      <c r="O46" s="12">
        <v>-19.998286886905198</v>
      </c>
      <c r="P46" s="8">
        <v>0.478973311131146</v>
      </c>
      <c r="Y46" s="12">
        <v>53746.710625813103</v>
      </c>
      <c r="AI46" s="12">
        <v>1.40371247851845E-3</v>
      </c>
    </row>
    <row r="47" spans="1:35" x14ac:dyDescent="0.25">
      <c r="A47" s="10">
        <v>44135</v>
      </c>
      <c r="B47" s="12" t="s">
        <v>20</v>
      </c>
      <c r="C47" s="12">
        <v>16</v>
      </c>
      <c r="D47" s="12">
        <v>56.413043478260867</v>
      </c>
      <c r="E47" s="12">
        <v>25.904347826086951</v>
      </c>
      <c r="F47" s="12">
        <v>46963</v>
      </c>
      <c r="G47" s="12">
        <v>51990.180835721003</v>
      </c>
      <c r="I47" s="12">
        <v>0.74398918132136904</v>
      </c>
      <c r="J47" s="12">
        <v>0.78808730779477798</v>
      </c>
      <c r="K47" s="12">
        <v>0.11074003710552401</v>
      </c>
      <c r="L47" s="12">
        <v>25.4701866385975</v>
      </c>
      <c r="M47" s="12">
        <v>0.80708008902890405</v>
      </c>
      <c r="N47" s="12">
        <v>7.4498444875621905E-2</v>
      </c>
      <c r="O47" s="12">
        <v>-20.223195678352798</v>
      </c>
      <c r="P47" s="8">
        <v>0.47878137365207302</v>
      </c>
      <c r="Y47" s="12">
        <v>58947.391560639597</v>
      </c>
      <c r="AI47" s="12">
        <v>1.3732544610563001E-3</v>
      </c>
    </row>
    <row r="48" spans="1:35" x14ac:dyDescent="0.25">
      <c r="A48" s="10">
        <v>44136</v>
      </c>
      <c r="B48" s="12" t="s">
        <v>20</v>
      </c>
      <c r="C48" s="12">
        <v>14.84090909090909</v>
      </c>
      <c r="D48" s="12">
        <v>57.426086956521743</v>
      </c>
      <c r="E48" s="12">
        <v>26.052173913043479</v>
      </c>
      <c r="F48" s="12">
        <v>45231</v>
      </c>
      <c r="G48" s="12">
        <v>50012.272754142403</v>
      </c>
      <c r="I48" s="12">
        <v>0.91516601897342897</v>
      </c>
      <c r="J48" s="12">
        <v>0.85913213631970198</v>
      </c>
      <c r="K48" s="12">
        <v>0.192038930407396</v>
      </c>
      <c r="L48" s="12">
        <v>18.659316840589501</v>
      </c>
      <c r="M48" s="12">
        <v>0.79772560470657905</v>
      </c>
      <c r="N48" s="12">
        <v>0.10770007412428</v>
      </c>
      <c r="O48" s="12">
        <v>-23.374845606582198</v>
      </c>
      <c r="P48" s="8">
        <v>0.47859536110818202</v>
      </c>
      <c r="Y48" s="12">
        <v>58247.972331957302</v>
      </c>
      <c r="AI48" s="12">
        <v>1.34370400123576E-3</v>
      </c>
    </row>
    <row r="49" spans="1:35" x14ac:dyDescent="0.25">
      <c r="A49" s="10">
        <v>44137</v>
      </c>
      <c r="B49" s="12" t="s">
        <v>20</v>
      </c>
      <c r="C49" s="12">
        <v>15.527272727272729</v>
      </c>
      <c r="D49" s="12">
        <v>56.047826086956519</v>
      </c>
      <c r="E49" s="12">
        <v>25.556521739130432</v>
      </c>
      <c r="F49" s="12">
        <v>38310</v>
      </c>
      <c r="G49" s="12">
        <v>48384.719832408497</v>
      </c>
      <c r="I49" s="12">
        <v>1.11052906423095</v>
      </c>
      <c r="J49" s="12">
        <v>0.93459467455616796</v>
      </c>
      <c r="K49" s="12">
        <v>0.189187370958873</v>
      </c>
      <c r="L49" s="12">
        <v>19.959943700929699</v>
      </c>
      <c r="M49" s="12">
        <v>0.99655011779103997</v>
      </c>
      <c r="N49" s="12">
        <v>0.117697533812084</v>
      </c>
      <c r="O49" s="12">
        <v>-23.683547184768202</v>
      </c>
      <c r="P49" s="8">
        <v>0.47841515977986998</v>
      </c>
      <c r="Y49" s="12">
        <v>50726.189861397201</v>
      </c>
      <c r="AI49" s="12">
        <v>1.3150449454745201E-3</v>
      </c>
    </row>
    <row r="50" spans="1:35" x14ac:dyDescent="0.25">
      <c r="A50" s="10">
        <v>44138</v>
      </c>
      <c r="B50" s="12" t="s">
        <v>20</v>
      </c>
      <c r="C50" s="12">
        <v>17.627272727272729</v>
      </c>
      <c r="D50" s="12">
        <v>56.104347826086951</v>
      </c>
      <c r="E50" s="12">
        <v>25.482608695652171</v>
      </c>
      <c r="F50" s="12">
        <v>46253</v>
      </c>
      <c r="G50" s="12">
        <v>47832.698829427201</v>
      </c>
      <c r="I50" s="12">
        <v>1.08768976669562</v>
      </c>
      <c r="J50" s="12">
        <v>1.0397755581797401</v>
      </c>
      <c r="K50" s="12">
        <v>0.25464737507866197</v>
      </c>
      <c r="L50" s="12">
        <v>17.537382630671601</v>
      </c>
      <c r="M50" s="12">
        <v>0.89349753074804605</v>
      </c>
      <c r="N50" s="12">
        <v>0.141250653722445</v>
      </c>
      <c r="O50" s="12">
        <v>-25.190676243497599</v>
      </c>
      <c r="P50" s="8">
        <v>0.47824065301779201</v>
      </c>
      <c r="Y50" s="12">
        <v>46649.536727702303</v>
      </c>
      <c r="AI50" s="12">
        <v>1.2872606422461E-3</v>
      </c>
    </row>
    <row r="51" spans="1:35" x14ac:dyDescent="0.25">
      <c r="A51" s="10">
        <v>44139</v>
      </c>
      <c r="B51" s="12" t="s">
        <v>20</v>
      </c>
      <c r="C51" s="12">
        <v>19.722727272727269</v>
      </c>
      <c r="D51" s="12">
        <v>57.230434782608697</v>
      </c>
      <c r="E51" s="12">
        <v>25.126086956521739</v>
      </c>
      <c r="F51" s="12">
        <v>50210</v>
      </c>
      <c r="G51" s="12">
        <v>48133.228709768897</v>
      </c>
      <c r="I51" s="2">
        <v>0.83502148047371305</v>
      </c>
      <c r="J51" s="12">
        <v>1.4436455069219201</v>
      </c>
      <c r="K51" s="12">
        <v>0.39723864565878902</v>
      </c>
      <c r="L51" s="12">
        <v>15.1716912389764</v>
      </c>
      <c r="M51" s="12">
        <v>0.315578011969463</v>
      </c>
      <c r="N51" s="12">
        <v>0.23036977631309599</v>
      </c>
      <c r="O51" s="12">
        <v>-28.435502426200699</v>
      </c>
      <c r="P51" s="8">
        <v>0.47807172170711798</v>
      </c>
      <c r="Y51" s="12">
        <v>48028.934502446202</v>
      </c>
      <c r="AI51" s="12">
        <v>1.26033401094193E-3</v>
      </c>
    </row>
    <row r="52" spans="1:35" x14ac:dyDescent="0.25">
      <c r="A52" s="10">
        <v>44140</v>
      </c>
      <c r="B52" s="12" t="s">
        <v>20</v>
      </c>
      <c r="C52" s="12">
        <v>17.22727272727272</v>
      </c>
      <c r="D52" s="12">
        <v>58.460869565217394</v>
      </c>
      <c r="E52" s="12">
        <v>24.695652173913039</v>
      </c>
      <c r="F52" s="12">
        <v>47638</v>
      </c>
      <c r="G52" s="12">
        <v>48473.028174553903</v>
      </c>
      <c r="P52" s="8">
        <v>0.47790824470795101</v>
      </c>
      <c r="Y52" s="12">
        <v>52743.712329596499</v>
      </c>
      <c r="AI52" s="12">
        <v>1.23424760753385E-3</v>
      </c>
    </row>
    <row r="53" spans="1:35" x14ac:dyDescent="0.25">
      <c r="A53" s="10">
        <v>44141</v>
      </c>
      <c r="B53" s="12" t="s">
        <v>20</v>
      </c>
      <c r="C53" s="12">
        <v>18.3</v>
      </c>
      <c r="D53" s="12">
        <v>59.500000000000007</v>
      </c>
      <c r="E53" s="12">
        <v>24.904347826086958</v>
      </c>
      <c r="F53" s="12">
        <v>50356</v>
      </c>
      <c r="G53" s="12">
        <v>46131.610425538398</v>
      </c>
      <c r="P53" s="8">
        <v>0.47775009927162898</v>
      </c>
      <c r="Y53" s="12">
        <v>58257.5832034575</v>
      </c>
      <c r="AI53" s="12">
        <v>1.2089836869679999E-3</v>
      </c>
    </row>
    <row r="54" spans="1:35" x14ac:dyDescent="0.25">
      <c r="A54" s="10">
        <v>44142</v>
      </c>
      <c r="B54" s="12" t="s">
        <v>20</v>
      </c>
      <c r="C54" s="12">
        <v>18.322727272727271</v>
      </c>
      <c r="D54" s="12">
        <v>57.352173913043472</v>
      </c>
      <c r="E54" s="12">
        <v>25.017391304347829</v>
      </c>
      <c r="F54" s="12">
        <v>45674</v>
      </c>
      <c r="G54" s="12">
        <v>45909.6065377622</v>
      </c>
      <c r="P54" s="8">
        <v>0.477597161432815</v>
      </c>
      <c r="Y54" s="12">
        <v>49111.468269957797</v>
      </c>
      <c r="AI54" s="12">
        <v>1.18452426224901E-3</v>
      </c>
    </row>
    <row r="55" spans="1:35" x14ac:dyDescent="0.25">
      <c r="A55" s="10">
        <v>44143</v>
      </c>
      <c r="B55" s="12" t="s">
        <v>20</v>
      </c>
      <c r="C55" s="12">
        <v>18.600000000000001</v>
      </c>
      <c r="D55" s="12">
        <v>59.739130434782609</v>
      </c>
      <c r="E55" s="12">
        <v>24.68695652173913</v>
      </c>
      <c r="F55" s="12">
        <v>45903</v>
      </c>
      <c r="G55" s="12">
        <v>45087.252822989401</v>
      </c>
      <c r="P55" s="8">
        <v>0.47744930637746102</v>
      </c>
      <c r="Y55" s="12">
        <v>51385.086756062403</v>
      </c>
      <c r="AI55" s="12">
        <v>1.16085116019787E-3</v>
      </c>
    </row>
    <row r="56" spans="1:35" x14ac:dyDescent="0.25">
      <c r="A56" s="10">
        <v>44144</v>
      </c>
      <c r="B56" s="12" t="s">
        <v>20</v>
      </c>
      <c r="C56" s="12">
        <v>19.41363636363636</v>
      </c>
      <c r="D56" s="12">
        <v>59.013043478260869</v>
      </c>
      <c r="E56" s="12">
        <v>24.9</v>
      </c>
      <c r="F56" s="12">
        <v>38073</v>
      </c>
      <c r="G56" s="12">
        <v>44437.556460113497</v>
      </c>
      <c r="P56" s="8">
        <v>0.47730640878686598</v>
      </c>
      <c r="Y56" s="12">
        <v>50503.9167942446</v>
      </c>
      <c r="AI56" s="12">
        <v>1.13794607388981E-3</v>
      </c>
    </row>
    <row r="57" spans="1:35" x14ac:dyDescent="0.25">
      <c r="A57" s="10">
        <v>44145</v>
      </c>
      <c r="B57" s="12" t="s">
        <v>20</v>
      </c>
      <c r="C57" s="12">
        <v>18.131818181818179</v>
      </c>
      <c r="D57" s="12">
        <v>58.586956521739133</v>
      </c>
      <c r="E57" s="12">
        <v>24.72608695652174</v>
      </c>
      <c r="F57" s="12">
        <v>44281</v>
      </c>
      <c r="G57" s="12">
        <v>44135.769086375301</v>
      </c>
      <c r="P57" s="8">
        <v>0.47716834315818701</v>
      </c>
      <c r="Y57" s="12">
        <v>50286.404290343002</v>
      </c>
      <c r="AI57" s="12">
        <v>1.1157906117982899E-3</v>
      </c>
    </row>
    <row r="58" spans="1:35" x14ac:dyDescent="0.25">
      <c r="A58" s="10">
        <v>44146</v>
      </c>
      <c r="B58" s="12" t="s">
        <v>20</v>
      </c>
      <c r="C58" s="12">
        <v>16.31818181818182</v>
      </c>
      <c r="D58" s="12">
        <v>60.747826086956508</v>
      </c>
      <c r="E58" s="12">
        <v>24.58695652173914</v>
      </c>
      <c r="F58" s="12">
        <v>47905</v>
      </c>
      <c r="G58" s="12">
        <v>42579.933614962902</v>
      </c>
      <c r="P58" s="8">
        <v>0.477034984101878</v>
      </c>
      <c r="Y58" s="12">
        <v>51744.551979894699</v>
      </c>
      <c r="AI58" s="12">
        <v>1.09436634368944E-3</v>
      </c>
    </row>
    <row r="59" spans="1:35" x14ac:dyDescent="0.25">
      <c r="A59" s="10">
        <v>44147</v>
      </c>
      <c r="B59" s="12" t="s">
        <v>20</v>
      </c>
      <c r="C59" s="12">
        <v>15.93181818181818</v>
      </c>
      <c r="D59" s="12">
        <v>62.54782608695654</v>
      </c>
      <c r="E59" s="12">
        <v>25.0695652173913</v>
      </c>
      <c r="F59" s="12">
        <v>44879</v>
      </c>
      <c r="G59" s="12">
        <v>40702.498212575498</v>
      </c>
      <c r="P59" s="8">
        <v>0.47690620661663502</v>
      </c>
      <c r="Y59" s="12">
        <v>46958.511689783198</v>
      </c>
      <c r="AI59" s="12">
        <v>1.0736548433266501E-3</v>
      </c>
    </row>
    <row r="60" spans="1:35" x14ac:dyDescent="0.25">
      <c r="A60" s="10">
        <v>44148</v>
      </c>
      <c r="B60" s="12" t="s">
        <v>20</v>
      </c>
      <c r="C60" s="12">
        <v>15.78181818181818</v>
      </c>
      <c r="D60" s="12">
        <v>63.960869565217401</v>
      </c>
      <c r="E60" s="12">
        <v>25.321739130434779</v>
      </c>
      <c r="F60" s="12">
        <v>44684</v>
      </c>
      <c r="G60" s="12">
        <v>39708.833182735303</v>
      </c>
      <c r="P60" s="8">
        <v>0.47678188634248803</v>
      </c>
      <c r="Y60" s="12">
        <v>40746.7284050936</v>
      </c>
      <c r="AI60" s="12">
        <v>1.05363772805869E-3</v>
      </c>
    </row>
    <row r="61" spans="1:35" x14ac:dyDescent="0.25">
      <c r="A61" s="10">
        <v>44149</v>
      </c>
      <c r="B61" s="12" t="s">
        <v>20</v>
      </c>
      <c r="C61" s="12">
        <v>14.427272727272729</v>
      </c>
      <c r="D61" s="12">
        <v>63.052173913043482</v>
      </c>
      <c r="E61" s="12">
        <v>25.42608695652174</v>
      </c>
      <c r="F61" s="12">
        <v>41100</v>
      </c>
      <c r="G61" s="12">
        <v>38877.9218310711</v>
      </c>
      <c r="P61" s="8">
        <v>0.47666189979277601</v>
      </c>
      <c r="Y61" s="12">
        <v>39369.457871868901</v>
      </c>
      <c r="AI61" s="12">
        <v>1.0342966953762901E-3</v>
      </c>
    </row>
    <row r="62" spans="1:35" x14ac:dyDescent="0.25">
      <c r="A62" s="10">
        <v>44150</v>
      </c>
      <c r="B62" s="12" t="s">
        <v>20</v>
      </c>
      <c r="C62" s="12">
        <v>10.94090909090909</v>
      </c>
      <c r="D62" s="12">
        <v>65.717391304347828</v>
      </c>
      <c r="E62" s="12">
        <v>25.57391304347826</v>
      </c>
      <c r="F62" s="12">
        <v>30548</v>
      </c>
      <c r="G62" s="12">
        <v>37312.4987812498</v>
      </c>
      <c r="P62" s="8">
        <v>0.47654612456578799</v>
      </c>
      <c r="Y62" s="12">
        <v>38280.491119509497</v>
      </c>
      <c r="AI62" s="12">
        <v>1.01561355653174E-3</v>
      </c>
    </row>
    <row r="63" spans="1:35" x14ac:dyDescent="0.25">
      <c r="A63" s="10">
        <v>44151</v>
      </c>
      <c r="B63" s="12" t="s">
        <v>20</v>
      </c>
      <c r="C63" s="12">
        <v>9.5499999999999989</v>
      </c>
      <c r="D63" s="12">
        <v>72.9304347826087</v>
      </c>
      <c r="E63" s="12">
        <v>24.88695652173913</v>
      </c>
      <c r="F63" s="12">
        <v>29163</v>
      </c>
      <c r="G63" s="12">
        <v>34415.633770545603</v>
      </c>
      <c r="P63" s="8">
        <v>0.47643443953689002</v>
      </c>
      <c r="Y63" s="12">
        <v>34437.635269552396</v>
      </c>
      <c r="AI63" s="12">
        <v>9.9757026732406407E-4</v>
      </c>
    </row>
    <row r="64" spans="1:35" x14ac:dyDescent="0.25">
      <c r="A64" s="10">
        <v>44152</v>
      </c>
      <c r="B64" s="12" t="s">
        <v>20</v>
      </c>
      <c r="C64" s="12">
        <v>11.23636363636364</v>
      </c>
      <c r="D64" s="12">
        <v>70.765217391304333</v>
      </c>
      <c r="E64" s="12">
        <v>24.84782608695652</v>
      </c>
      <c r="F64" s="12">
        <v>38617</v>
      </c>
      <c r="G64" s="12">
        <v>32830.290862804497</v>
      </c>
      <c r="P64" s="8">
        <v>0.47632672503198698</v>
      </c>
      <c r="Y64" s="12">
        <v>27129.756893395501</v>
      </c>
      <c r="AI64" s="12">
        <v>9.8014895615868101E-4</v>
      </c>
    </row>
    <row r="65" spans="1:35" x14ac:dyDescent="0.25">
      <c r="A65" s="10">
        <v>44153</v>
      </c>
      <c r="B65" s="12" t="s">
        <v>20</v>
      </c>
      <c r="C65" s="12">
        <v>11.94090909090909</v>
      </c>
      <c r="D65" s="12">
        <v>70.526086956521752</v>
      </c>
      <c r="E65" s="12">
        <v>24.591304347826089</v>
      </c>
      <c r="F65" s="12">
        <v>45576</v>
      </c>
      <c r="G65" s="12">
        <v>33203.001776671197</v>
      </c>
      <c r="P65" s="8">
        <v>0.47622286298322603</v>
      </c>
      <c r="Y65" s="12">
        <v>26987.623338682901</v>
      </c>
      <c r="AI65" s="12">
        <v>9.63331949495214E-4</v>
      </c>
    </row>
    <row r="66" spans="1:35" x14ac:dyDescent="0.25">
      <c r="A66" s="10">
        <v>44154</v>
      </c>
      <c r="B66" s="12" t="s">
        <v>20</v>
      </c>
      <c r="C66" s="12">
        <v>12.84090909090909</v>
      </c>
      <c r="D66" s="12">
        <v>68.139130434782615</v>
      </c>
      <c r="E66" s="12">
        <v>24.586956521739129</v>
      </c>
      <c r="F66" s="12">
        <v>45882</v>
      </c>
      <c r="G66" s="12">
        <v>32984.7345702846</v>
      </c>
      <c r="P66" s="8">
        <v>0.476122737067806</v>
      </c>
      <c r="Y66" s="12">
        <v>29032.5337548637</v>
      </c>
      <c r="AI66" s="12">
        <v>9.4710179480084601E-4</v>
      </c>
    </row>
    <row r="67" spans="1:35" x14ac:dyDescent="0.25">
      <c r="A67" s="10">
        <v>44155</v>
      </c>
      <c r="B67" s="12" t="s">
        <v>20</v>
      </c>
      <c r="C67" s="12">
        <v>12.618181818181821</v>
      </c>
      <c r="D67" s="12">
        <v>64.604347826086965</v>
      </c>
      <c r="E67" s="12">
        <v>24.31304347826087</v>
      </c>
      <c r="F67" s="12">
        <v>46232</v>
      </c>
      <c r="G67" s="12">
        <v>32916.5494320379</v>
      </c>
      <c r="P67" s="8">
        <v>0.47602623283082002</v>
      </c>
      <c r="Y67" s="12">
        <v>28747.736473000899</v>
      </c>
      <c r="AI67" s="12">
        <v>9.3144128112875903E-4</v>
      </c>
    </row>
    <row r="68" spans="1:35" x14ac:dyDescent="0.25">
      <c r="A68" s="10">
        <v>44156</v>
      </c>
      <c r="B68" s="12" t="s">
        <v>20</v>
      </c>
      <c r="C68" s="12">
        <v>12.072727272727271</v>
      </c>
      <c r="D68" s="12">
        <v>60.213043478260872</v>
      </c>
      <c r="E68" s="12">
        <v>23.830434782608691</v>
      </c>
      <c r="F68" s="12">
        <v>45209</v>
      </c>
      <c r="G68" s="12">
        <v>32154.5266292659</v>
      </c>
      <c r="P68" s="8">
        <v>0.475933237793008</v>
      </c>
      <c r="Y68" s="12">
        <v>29688.470906002</v>
      </c>
      <c r="AI68" s="12">
        <v>9.16333457442499E-4</v>
      </c>
    </row>
    <row r="69" spans="1:35" x14ac:dyDescent="0.25">
      <c r="A69" s="10">
        <v>44157</v>
      </c>
      <c r="B69" s="12" t="s">
        <v>20</v>
      </c>
      <c r="C69" s="12">
        <v>13.231818181818181</v>
      </c>
      <c r="D69" s="12">
        <v>57.943478260869547</v>
      </c>
      <c r="E69" s="12">
        <v>23.304347826086961</v>
      </c>
      <c r="F69" s="12">
        <v>44059</v>
      </c>
      <c r="G69" s="12">
        <v>31201.7065439285</v>
      </c>
      <c r="P69" s="8">
        <v>0.47584364154433501</v>
      </c>
      <c r="Y69" s="12">
        <v>28335.212910796999</v>
      </c>
      <c r="AI69" s="12">
        <v>9.0176164880738797E-4</v>
      </c>
    </row>
    <row r="70" spans="1:35" x14ac:dyDescent="0.25">
      <c r="A70" s="10">
        <v>44158</v>
      </c>
      <c r="B70" s="12" t="s">
        <v>20</v>
      </c>
      <c r="C70" s="12">
        <v>16.468181818181819</v>
      </c>
      <c r="D70" s="12">
        <v>60.234782608695653</v>
      </c>
      <c r="E70" s="12">
        <v>23.143478260869561</v>
      </c>
      <c r="F70" s="12">
        <v>37975</v>
      </c>
      <c r="G70" s="12">
        <v>31365.598208007799</v>
      </c>
      <c r="P70" s="8">
        <v>0.47575733582424601</v>
      </c>
      <c r="Y70" s="12">
        <v>27144.083939204</v>
      </c>
      <c r="AI70" s="12">
        <v>8.8770947056948299E-4</v>
      </c>
    </row>
    <row r="71" spans="1:35" x14ac:dyDescent="0.25">
      <c r="A71" s="10">
        <v>44159</v>
      </c>
      <c r="B71" s="12" t="s">
        <v>20</v>
      </c>
      <c r="C71" s="12">
        <v>17.918181818181822</v>
      </c>
      <c r="D71" s="12">
        <v>62.708695652173922</v>
      </c>
      <c r="E71" s="12">
        <v>22.92173913043478</v>
      </c>
      <c r="F71" s="12">
        <v>44376</v>
      </c>
      <c r="G71" s="12">
        <v>32905.261924942199</v>
      </c>
      <c r="P71" s="8">
        <v>0.47567421458949399</v>
      </c>
      <c r="Y71" s="12">
        <v>28787.9853343</v>
      </c>
      <c r="AI71" s="12">
        <v>8.7416084064127601E-4</v>
      </c>
    </row>
    <row r="72" spans="1:35" x14ac:dyDescent="0.25">
      <c r="A72" s="10">
        <v>44160</v>
      </c>
      <c r="B72" s="12" t="s">
        <v>20</v>
      </c>
      <c r="C72" s="12">
        <v>17.145454545454552</v>
      </c>
      <c r="D72" s="12">
        <v>66.321739130434779</v>
      </c>
      <c r="E72" s="12">
        <v>24</v>
      </c>
      <c r="F72" s="12">
        <v>44489</v>
      </c>
      <c r="G72" s="12">
        <v>33323.571628129102</v>
      </c>
      <c r="P72" s="8">
        <v>0.47559417407034599</v>
      </c>
      <c r="Y72" s="12">
        <v>33341.5924430245</v>
      </c>
      <c r="AI72" s="12">
        <v>8.6109999001134096E-4</v>
      </c>
    </row>
    <row r="73" spans="1:35" x14ac:dyDescent="0.25">
      <c r="A73" s="10">
        <v>44161</v>
      </c>
      <c r="B73" s="12" t="s">
        <v>20</v>
      </c>
      <c r="C73" s="12">
        <v>15.131818181818179</v>
      </c>
      <c r="D73" s="12">
        <v>68.721739130434784</v>
      </c>
      <c r="E73" s="12">
        <v>24.11739130434783</v>
      </c>
      <c r="F73" s="12">
        <v>43082</v>
      </c>
      <c r="G73" s="12">
        <v>32315.535835161299</v>
      </c>
      <c r="P73" s="8">
        <v>0.475517112816014</v>
      </c>
      <c r="Y73" s="12">
        <v>35347.213212916002</v>
      </c>
      <c r="AI73" s="12">
        <v>8.4851147159263E-4</v>
      </c>
    </row>
    <row r="74" spans="1:35" x14ac:dyDescent="0.25">
      <c r="A74" s="10">
        <v>44162</v>
      </c>
      <c r="B74" s="12" t="s">
        <v>20</v>
      </c>
      <c r="C74" s="12">
        <v>12.928571428571431</v>
      </c>
      <c r="D74" s="12">
        <v>64.268181818181816</v>
      </c>
      <c r="E74" s="12">
        <v>23.645454545454552</v>
      </c>
      <c r="F74" s="12">
        <v>41322</v>
      </c>
      <c r="G74" s="12">
        <v>30502.3617944859</v>
      </c>
      <c r="P74" s="8">
        <v>0.47544293173007701</v>
      </c>
      <c r="Y74" s="12">
        <v>33167.047803736801</v>
      </c>
      <c r="AI74" s="12">
        <v>8.3638016752110795E-4</v>
      </c>
    </row>
    <row r="75" spans="1:35" x14ac:dyDescent="0.25">
      <c r="A75" s="10">
        <v>44163</v>
      </c>
      <c r="B75" s="12" t="s">
        <v>20</v>
      </c>
      <c r="C75" s="12">
        <v>13.21904761904762</v>
      </c>
      <c r="D75" s="12">
        <v>63.190909090909088</v>
      </c>
      <c r="E75" s="12">
        <v>23.804545454545458</v>
      </c>
      <c r="F75" s="12">
        <v>41810</v>
      </c>
      <c r="G75" s="12">
        <v>28565.293674740002</v>
      </c>
      <c r="P75" s="8">
        <v>0.47537153409667299</v>
      </c>
      <c r="Y75" s="12">
        <v>28647.4107410125</v>
      </c>
      <c r="AI75" s="12">
        <v>8.2469129501307995E-4</v>
      </c>
    </row>
    <row r="76" spans="1:35" x14ac:dyDescent="0.25">
      <c r="A76" s="10">
        <v>44164</v>
      </c>
      <c r="B76" s="12" t="s">
        <v>20</v>
      </c>
      <c r="C76" s="12">
        <v>15.040909090909089</v>
      </c>
      <c r="D76" s="12">
        <v>64.260869565217405</v>
      </c>
      <c r="E76" s="12">
        <v>24.182608695652171</v>
      </c>
      <c r="F76" s="12">
        <v>38772</v>
      </c>
      <c r="G76" s="12">
        <v>28280.061527303402</v>
      </c>
      <c r="P76" s="8">
        <v>0.475302825598169</v>
      </c>
      <c r="Y76" s="12">
        <v>24975.843947138401</v>
      </c>
      <c r="AI76" s="12">
        <v>8.1343041088587499E-4</v>
      </c>
    </row>
    <row r="77" spans="1:35" x14ac:dyDescent="0.25">
      <c r="A77" s="10">
        <v>44165</v>
      </c>
      <c r="B77" s="12" t="s">
        <v>20</v>
      </c>
      <c r="C77" s="12">
        <v>17.722727272727269</v>
      </c>
      <c r="D77" s="12">
        <v>63.586956521739133</v>
      </c>
      <c r="E77" s="12">
        <v>24.247826086956529</v>
      </c>
      <c r="F77" s="12">
        <v>31118</v>
      </c>
      <c r="G77" s="12">
        <v>29030.4934704193</v>
      </c>
      <c r="P77" s="8">
        <v>0.475236714325035</v>
      </c>
      <c r="Y77" s="12">
        <v>25917.9182381793</v>
      </c>
      <c r="AI77" s="12">
        <v>8.0258341484262298E-4</v>
      </c>
    </row>
    <row r="78" spans="1:35" x14ac:dyDescent="0.25">
      <c r="A78" s="10">
        <v>44166</v>
      </c>
      <c r="B78" s="12" t="s">
        <v>20</v>
      </c>
      <c r="C78" s="12">
        <v>21.122727272727278</v>
      </c>
      <c r="D78" s="12">
        <v>62.595652173913038</v>
      </c>
      <c r="E78" s="12">
        <v>24.182608695652171</v>
      </c>
      <c r="F78" s="12">
        <v>36604</v>
      </c>
      <c r="G78" s="12">
        <v>30382.815882070299</v>
      </c>
      <c r="P78" s="8">
        <v>0.47517311077855101</v>
      </c>
      <c r="Y78" s="12">
        <v>28010.012105132999</v>
      </c>
      <c r="AI78" s="12">
        <v>7.9213655161778501E-4</v>
      </c>
    </row>
    <row r="79" spans="1:35" x14ac:dyDescent="0.25">
      <c r="A79" s="10">
        <v>44167</v>
      </c>
      <c r="B79" s="12" t="s">
        <v>20</v>
      </c>
      <c r="C79" s="12">
        <v>22.4</v>
      </c>
      <c r="D79" s="12">
        <v>63.259090909090901</v>
      </c>
      <c r="E79" s="12">
        <v>23.918181818181822</v>
      </c>
      <c r="F79" s="12">
        <v>35551</v>
      </c>
      <c r="G79" s="12">
        <v>32250.474174365401</v>
      </c>
      <c r="P79" s="8">
        <v>0.47511192786701201</v>
      </c>
      <c r="Y79" s="12">
        <v>31725.5511045524</v>
      </c>
      <c r="AI79" s="12">
        <v>7.8207641207585698E-4</v>
      </c>
    </row>
    <row r="80" spans="1:35" x14ac:dyDescent="0.25">
      <c r="A80" s="10">
        <v>44168</v>
      </c>
      <c r="B80" s="12" t="s">
        <v>20</v>
      </c>
      <c r="C80" s="12">
        <v>21.333333333333329</v>
      </c>
      <c r="D80" s="12">
        <v>68.686363636363637</v>
      </c>
      <c r="E80" s="12">
        <v>23.513636363636358</v>
      </c>
      <c r="F80" s="12">
        <v>36595</v>
      </c>
      <c r="G80" s="12">
        <v>32732.503984966701</v>
      </c>
      <c r="P80" s="8">
        <v>0.47505308089601</v>
      </c>
      <c r="Y80" s="12">
        <v>37779.415631268297</v>
      </c>
      <c r="AI80" s="12">
        <v>7.7238993335133096E-4</v>
      </c>
    </row>
    <row r="81" spans="1:35" x14ac:dyDescent="0.25">
      <c r="A81" s="10">
        <v>44169</v>
      </c>
      <c r="B81" s="12" t="s">
        <v>20</v>
      </c>
      <c r="C81" s="12">
        <v>21.023809523809529</v>
      </c>
      <c r="D81" s="12">
        <v>66.536363636363646</v>
      </c>
      <c r="E81" s="12">
        <v>23.904545454545449</v>
      </c>
      <c r="F81" s="12">
        <v>36652</v>
      </c>
      <c r="G81" s="12">
        <v>31657.335830886601</v>
      </c>
      <c r="P81" s="8">
        <v>0.47499648755336199</v>
      </c>
      <c r="Y81" s="12">
        <v>41523.316174904998</v>
      </c>
      <c r="AI81" s="12">
        <v>7.6306439811369103E-4</v>
      </c>
    </row>
    <row r="82" spans="1:35" x14ac:dyDescent="0.25">
      <c r="A82" s="10">
        <v>44170</v>
      </c>
      <c r="B82" s="12" t="s">
        <v>20</v>
      </c>
      <c r="C82" s="12">
        <v>15.90952380952381</v>
      </c>
      <c r="D82" s="12">
        <v>67.204545454545439</v>
      </c>
      <c r="E82" s="12">
        <v>23.686363636363641</v>
      </c>
      <c r="F82" s="12">
        <v>36011</v>
      </c>
      <c r="G82" s="12">
        <v>31100.046385597299</v>
      </c>
      <c r="P82" s="8">
        <v>0.474942067889221</v>
      </c>
      <c r="Y82" s="12">
        <v>39511.545156231798</v>
      </c>
      <c r="AI82" s="12">
        <v>7.54087433036825E-4</v>
      </c>
    </row>
    <row r="83" spans="1:35" x14ac:dyDescent="0.25">
      <c r="A83" s="10">
        <v>44171</v>
      </c>
      <c r="B83" s="12" t="s">
        <v>20</v>
      </c>
      <c r="C83" s="12">
        <v>16.00476190476191</v>
      </c>
      <c r="D83" s="12">
        <v>67.24545454545455</v>
      </c>
      <c r="E83" s="12">
        <v>24.140909090909091</v>
      </c>
      <c r="F83" s="12">
        <v>32981</v>
      </c>
      <c r="G83" s="12">
        <v>27287.707535795998</v>
      </c>
      <c r="P83" s="8">
        <v>0.47488974429186398</v>
      </c>
      <c r="Y83" s="12">
        <v>37901.447229456397</v>
      </c>
      <c r="AI83" s="12">
        <v>7.4544700654792203E-4</v>
      </c>
    </row>
    <row r="84" spans="1:35" x14ac:dyDescent="0.25">
      <c r="A84" s="10">
        <v>44172</v>
      </c>
      <c r="B84" s="12" t="s">
        <v>20</v>
      </c>
      <c r="C84" s="12">
        <v>16.427272727272729</v>
      </c>
      <c r="D84" s="12">
        <v>70.308695652173924</v>
      </c>
      <c r="E84" s="12">
        <v>23.65652173913044</v>
      </c>
      <c r="F84" s="12">
        <v>26567</v>
      </c>
      <c r="G84" s="12">
        <v>27005.428217935299</v>
      </c>
      <c r="P84" s="8">
        <v>0.47483944145963702</v>
      </c>
      <c r="Y84" s="12">
        <v>25506.2223036701</v>
      </c>
      <c r="AI84" s="12">
        <v>7.3713142592663904E-4</v>
      </c>
    </row>
    <row r="85" spans="1:35" x14ac:dyDescent="0.25">
      <c r="A85" s="10">
        <v>44173</v>
      </c>
      <c r="B85" s="12" t="s">
        <v>20</v>
      </c>
      <c r="C85" s="12">
        <v>20.154545454545449</v>
      </c>
      <c r="D85" s="12">
        <v>70.491304347826102</v>
      </c>
      <c r="E85" s="12">
        <v>23.695652173913039</v>
      </c>
      <c r="F85" s="12">
        <v>32080</v>
      </c>
      <c r="G85" s="12">
        <v>26960.644886684298</v>
      </c>
      <c r="P85" s="8">
        <v>0.47479108636948297</v>
      </c>
      <c r="Y85" s="12">
        <v>26503.312032091599</v>
      </c>
      <c r="AI85" s="12">
        <v>7.2912933382115097E-4</v>
      </c>
    </row>
    <row r="86" spans="1:35" x14ac:dyDescent="0.25">
      <c r="A86" s="10">
        <v>44174</v>
      </c>
      <c r="B86" s="12" t="s">
        <v>20</v>
      </c>
      <c r="C86" s="12">
        <v>20.09545454545454</v>
      </c>
      <c r="D86" s="12">
        <v>69.086956521739125</v>
      </c>
      <c r="E86" s="12">
        <v>23.643478260869571</v>
      </c>
      <c r="F86" s="12">
        <v>31521</v>
      </c>
      <c r="G86" s="12">
        <v>29199.487308788299</v>
      </c>
      <c r="P86" s="8">
        <v>0.474744608242476</v>
      </c>
      <c r="Y86" s="12">
        <v>26709.4798861538</v>
      </c>
      <c r="AI86" s="12">
        <v>7.2142970424355799E-4</v>
      </c>
    </row>
    <row r="87" spans="1:35" x14ac:dyDescent="0.25">
      <c r="A87" s="10">
        <v>44175</v>
      </c>
      <c r="B87" s="12" t="s">
        <v>20</v>
      </c>
      <c r="C87" s="12">
        <v>16.077272727272732</v>
      </c>
      <c r="D87" s="12">
        <v>67.204347826086945</v>
      </c>
      <c r="E87" s="12">
        <v>23.973913043478259</v>
      </c>
      <c r="F87" s="12">
        <v>29373</v>
      </c>
      <c r="G87" s="12">
        <v>28868.4760209335</v>
      </c>
      <c r="P87" s="8">
        <v>0.47469993850672598</v>
      </c>
      <c r="Y87" s="12">
        <v>32322.4822110731</v>
      </c>
      <c r="AI87" s="12">
        <v>7.1402183810317704E-4</v>
      </c>
    </row>
    <row r="88" spans="1:35" x14ac:dyDescent="0.25">
      <c r="A88" s="10">
        <v>44176</v>
      </c>
      <c r="B88" s="12" t="s">
        <v>20</v>
      </c>
      <c r="C88" s="12">
        <v>14.69090909090909</v>
      </c>
      <c r="D88" s="12">
        <v>72.930434782608685</v>
      </c>
      <c r="E88" s="12">
        <v>23.291304347826081</v>
      </c>
      <c r="F88" s="12">
        <v>30031</v>
      </c>
      <c r="G88" s="12">
        <v>25812.500368404799</v>
      </c>
      <c r="P88" s="8">
        <v>0.47465701075802602</v>
      </c>
      <c r="Y88" s="12">
        <v>32732.426668153301</v>
      </c>
      <c r="AI88" s="12">
        <v>7.0689535833236695E-4</v>
      </c>
    </row>
    <row r="89" spans="1:35" x14ac:dyDescent="0.25">
      <c r="A89" s="10">
        <v>44177</v>
      </c>
      <c r="B89" s="12" t="s">
        <v>20</v>
      </c>
      <c r="C89" s="12">
        <v>12.609090909090909</v>
      </c>
      <c r="D89" s="12">
        <v>76.252173913043478</v>
      </c>
      <c r="E89" s="12">
        <v>23.208695652173908</v>
      </c>
      <c r="F89" s="12">
        <v>30254</v>
      </c>
      <c r="G89" s="12">
        <v>24565.998626693501</v>
      </c>
      <c r="P89" s="8">
        <v>0.47461576071856099</v>
      </c>
      <c r="Y89" s="12">
        <v>24550.561410510902</v>
      </c>
      <c r="AI89" s="12">
        <v>7.0004020465580996E-4</v>
      </c>
    </row>
    <row r="90" spans="1:35" x14ac:dyDescent="0.25">
      <c r="A90" s="10">
        <v>44178</v>
      </c>
      <c r="B90" s="12" t="s">
        <v>20</v>
      </c>
      <c r="C90" s="12">
        <v>10.9</v>
      </c>
      <c r="D90" s="12">
        <v>76.382608695652166</v>
      </c>
      <c r="E90" s="12">
        <v>22.7695652173913</v>
      </c>
      <c r="F90" s="12">
        <v>27071</v>
      </c>
      <c r="G90" s="12">
        <v>22838.799856864702</v>
      </c>
      <c r="P90" s="8">
        <v>0.47457612619397599</v>
      </c>
      <c r="Y90" s="12">
        <v>22917.663344511599</v>
      </c>
      <c r="AI90" s="12">
        <v>6.9344662805061001E-4</v>
      </c>
    </row>
    <row r="91" spans="1:35" x14ac:dyDescent="0.25">
      <c r="A91" s="10">
        <v>44179</v>
      </c>
      <c r="B91" s="12" t="s">
        <v>20</v>
      </c>
      <c r="C91" s="12">
        <v>10.98636363636364</v>
      </c>
      <c r="D91" s="12">
        <v>73.900000000000006</v>
      </c>
      <c r="E91" s="12">
        <v>22.408695652173911</v>
      </c>
      <c r="F91" s="12">
        <v>22065</v>
      </c>
      <c r="G91" s="12">
        <v>21370.553637161302</v>
      </c>
      <c r="P91" s="8">
        <v>0.47453804702909003</v>
      </c>
      <c r="Y91" s="12">
        <v>20022.443042481598</v>
      </c>
      <c r="AI91" s="12">
        <v>6.8710518494112202E-4</v>
      </c>
    </row>
    <row r="92" spans="1:35" x14ac:dyDescent="0.25">
      <c r="A92" s="10">
        <v>44180</v>
      </c>
      <c r="B92" s="12" t="s">
        <v>20</v>
      </c>
      <c r="C92" s="12">
        <v>12.036363636363641</v>
      </c>
      <c r="D92" s="12">
        <v>71.504347826086956</v>
      </c>
      <c r="E92" s="12">
        <v>22.565217391304351</v>
      </c>
      <c r="F92" s="12">
        <v>26382</v>
      </c>
      <c r="G92" s="12">
        <v>21158.731262425499</v>
      </c>
      <c r="P92" s="8">
        <v>0.47450146506251301</v>
      </c>
      <c r="Y92" s="12">
        <v>18531.488087637401</v>
      </c>
      <c r="AI92" s="12">
        <v>6.8100673116916596E-4</v>
      </c>
    </row>
    <row r="93" spans="1:35" x14ac:dyDescent="0.25">
      <c r="A93" s="10">
        <v>44181</v>
      </c>
      <c r="B93" s="12" t="s">
        <v>20</v>
      </c>
      <c r="C93" s="12">
        <v>12.77272727272727</v>
      </c>
      <c r="D93" s="12">
        <v>71.304347826086953</v>
      </c>
      <c r="E93" s="12">
        <v>22.256521739130442</v>
      </c>
      <c r="F93" s="12">
        <v>24010</v>
      </c>
      <c r="G93" s="12">
        <v>21632.990292247599</v>
      </c>
      <c r="P93" s="8">
        <v>0.47446632408039502</v>
      </c>
      <c r="Y93" s="12">
        <v>18940.1741692096</v>
      </c>
      <c r="AI93" s="12">
        <v>6.7514241577715304E-4</v>
      </c>
    </row>
    <row r="94" spans="1:35" x14ac:dyDescent="0.25">
      <c r="A94" s="10">
        <v>44182</v>
      </c>
      <c r="B94" s="12" t="s">
        <v>20</v>
      </c>
      <c r="C94" s="12">
        <v>12.786363636363641</v>
      </c>
      <c r="D94" s="12">
        <v>71.173913043478265</v>
      </c>
      <c r="E94" s="12">
        <v>21.556521739130439</v>
      </c>
      <c r="F94" s="12">
        <v>22890</v>
      </c>
      <c r="G94" s="12">
        <v>21902.662291280601</v>
      </c>
      <c r="P94" s="8">
        <v>0.47443256976952802</v>
      </c>
      <c r="Y94" s="12">
        <v>19699.222818706799</v>
      </c>
      <c r="AI94" s="12">
        <v>6.6950367463867403E-4</v>
      </c>
    </row>
    <row r="95" spans="1:35" x14ac:dyDescent="0.25">
      <c r="A95" s="10">
        <v>44183</v>
      </c>
      <c r="B95" s="12" t="s">
        <v>20</v>
      </c>
      <c r="C95" s="12">
        <v>14.127272727272731</v>
      </c>
      <c r="D95" s="12">
        <v>65.578260869565227</v>
      </c>
      <c r="E95" s="12">
        <v>21.291304347826092</v>
      </c>
      <c r="F95" s="12">
        <v>25152</v>
      </c>
      <c r="G95" s="12">
        <v>21677.175125795002</v>
      </c>
      <c r="P95" s="8">
        <v>0.474400149669991</v>
      </c>
      <c r="Y95" s="12">
        <v>20054.039770363299</v>
      </c>
      <c r="AI95" s="12">
        <v>6.6408222396832899E-4</v>
      </c>
    </row>
    <row r="96" spans="1:35" x14ac:dyDescent="0.25">
      <c r="A96" s="10">
        <v>44184</v>
      </c>
      <c r="B96" s="12" t="s">
        <v>20</v>
      </c>
      <c r="C96" s="12">
        <v>16.468181818181819</v>
      </c>
      <c r="D96" s="12">
        <v>62.239130434782609</v>
      </c>
      <c r="E96" s="12">
        <v>21.252173913043482</v>
      </c>
      <c r="F96" s="12">
        <v>26624</v>
      </c>
      <c r="G96" s="12">
        <v>22398.134234483001</v>
      </c>
      <c r="P96" s="8">
        <v>0.474369013127524</v>
      </c>
      <c r="Y96" s="12">
        <v>19713.123510233501</v>
      </c>
      <c r="AI96" s="12">
        <v>6.5887005373987202E-4</v>
      </c>
    </row>
    <row r="97" spans="1:35" x14ac:dyDescent="0.25">
      <c r="A97" s="10">
        <v>44185</v>
      </c>
      <c r="B97" s="12" t="s">
        <v>20</v>
      </c>
      <c r="C97" s="12">
        <v>16.890909090909091</v>
      </c>
      <c r="D97" s="12">
        <v>61.252173913043492</v>
      </c>
      <c r="E97" s="12">
        <v>21.286956521739139</v>
      </c>
      <c r="F97" s="12">
        <v>24337</v>
      </c>
      <c r="G97" s="12">
        <v>23843.200621910601</v>
      </c>
      <c r="P97" s="8">
        <v>0.47433911124578398</v>
      </c>
      <c r="Y97" s="12">
        <v>21155.534134836402</v>
      </c>
      <c r="AI97" s="12">
        <v>6.5385942103928104E-4</v>
      </c>
    </row>
    <row r="98" spans="1:35" x14ac:dyDescent="0.25">
      <c r="A98" s="10">
        <v>44186</v>
      </c>
      <c r="B98" s="12" t="s">
        <v>20</v>
      </c>
      <c r="C98" s="12">
        <v>18.109090909090909</v>
      </c>
      <c r="D98" s="12">
        <v>61.065217391304351</v>
      </c>
      <c r="E98" s="12">
        <v>21.35217391304348</v>
      </c>
      <c r="F98" s="12">
        <v>19556</v>
      </c>
      <c r="G98" s="12">
        <v>23949.100602553</v>
      </c>
      <c r="P98" s="8">
        <v>0.47431039683863802</v>
      </c>
      <c r="Y98" s="12">
        <v>23598.745571822001</v>
      </c>
      <c r="AI98" s="12">
        <v>6.4904284337697704E-4</v>
      </c>
    </row>
    <row r="99" spans="1:35" x14ac:dyDescent="0.25">
      <c r="A99" s="10">
        <v>44187</v>
      </c>
      <c r="B99" s="12" t="s">
        <v>20</v>
      </c>
      <c r="C99" s="12">
        <v>20.168181818181822</v>
      </c>
      <c r="D99" s="12">
        <v>63.743478260869573</v>
      </c>
      <c r="E99" s="12">
        <v>21.5695652173913</v>
      </c>
      <c r="F99" s="12">
        <v>23950</v>
      </c>
      <c r="G99" s="12">
        <v>24631.922180993701</v>
      </c>
      <c r="P99" s="8">
        <v>0.47428282438261599</v>
      </c>
      <c r="Y99" s="12">
        <v>23808.9840831074</v>
      </c>
      <c r="AI99" s="12">
        <v>6.4441309198123495E-4</v>
      </c>
    </row>
    <row r="100" spans="1:35" x14ac:dyDescent="0.25">
      <c r="A100" s="10">
        <v>44188</v>
      </c>
      <c r="B100" s="12" t="s">
        <v>20</v>
      </c>
      <c r="C100" s="12">
        <v>20.513636363636369</v>
      </c>
      <c r="D100" s="12">
        <v>66.969565217391306</v>
      </c>
      <c r="E100" s="12">
        <v>21.634782608695652</v>
      </c>
      <c r="F100" s="12">
        <v>24712</v>
      </c>
      <c r="G100" s="12">
        <v>25930.193621023402</v>
      </c>
      <c r="P100" s="8">
        <v>0.474256349969646</v>
      </c>
      <c r="Y100" s="12">
        <v>25325.5702944695</v>
      </c>
      <c r="AI100" s="12">
        <v>6.3996318509271395E-4</v>
      </c>
    </row>
    <row r="101" spans="1:35" x14ac:dyDescent="0.25">
      <c r="A101" s="10">
        <v>44189</v>
      </c>
      <c r="B101" s="12" t="s">
        <v>20</v>
      </c>
      <c r="C101" s="12">
        <v>18.927272727272729</v>
      </c>
      <c r="D101" s="12">
        <v>65.460869565217394</v>
      </c>
      <c r="E101" s="12">
        <v>21.913043478260871</v>
      </c>
      <c r="F101" s="12">
        <v>23067</v>
      </c>
      <c r="G101" s="12">
        <v>26022.505322520301</v>
      </c>
      <c r="P101" s="8">
        <v>0.47423093126018001</v>
      </c>
      <c r="Y101" s="12">
        <v>28299.765997381201</v>
      </c>
      <c r="AI101" s="12">
        <v>6.3568638127812203E-4</v>
      </c>
    </row>
    <row r="102" spans="1:35" x14ac:dyDescent="0.25">
      <c r="A102" s="10">
        <v>44190</v>
      </c>
      <c r="B102" s="12" t="s">
        <v>20</v>
      </c>
      <c r="C102" s="12">
        <v>17.622727272727271</v>
      </c>
      <c r="D102" s="12">
        <v>64.604347826086965</v>
      </c>
      <c r="E102" s="12">
        <v>22.013043478260869</v>
      </c>
      <c r="F102" s="12">
        <v>22273</v>
      </c>
      <c r="G102" s="12">
        <v>24737.640474149099</v>
      </c>
      <c r="P102" s="8">
        <v>0.47420652743679198</v>
      </c>
      <c r="Y102" s="12">
        <v>29148.955611797501</v>
      </c>
      <c r="AI102" s="12">
        <v>6.3157617277921402E-4</v>
      </c>
    </row>
    <row r="103" spans="1:35" x14ac:dyDescent="0.25">
      <c r="A103" s="10">
        <v>44191</v>
      </c>
      <c r="B103" s="12" t="s">
        <v>20</v>
      </c>
      <c r="C103" s="12">
        <v>19.713636363636361</v>
      </c>
      <c r="D103" s="12">
        <v>65.069565217391315</v>
      </c>
      <c r="E103" s="12">
        <v>21.786956521739139</v>
      </c>
      <c r="F103" s="12">
        <v>18732</v>
      </c>
      <c r="G103" s="12">
        <v>23653.113093853299</v>
      </c>
      <c r="P103" s="8">
        <v>0.474183099158348</v>
      </c>
      <c r="Y103" s="12">
        <v>26322.842693520499</v>
      </c>
      <c r="AI103" s="12">
        <v>6.2762627891162605E-4</v>
      </c>
    </row>
    <row r="104" spans="1:35" x14ac:dyDescent="0.25">
      <c r="A104" s="10">
        <v>44192</v>
      </c>
      <c r="B104" s="12" t="s">
        <v>20</v>
      </c>
      <c r="C104" s="12">
        <v>18.104545454545448</v>
      </c>
      <c r="D104" s="12">
        <v>65.395652173913049</v>
      </c>
      <c r="E104" s="12">
        <v>21.895652173913049</v>
      </c>
      <c r="F104" s="12">
        <v>20021</v>
      </c>
      <c r="G104" s="12">
        <v>25018.914945532499</v>
      </c>
      <c r="P104" s="8">
        <v>0.47416060851480102</v>
      </c>
      <c r="Y104" s="12">
        <v>23839.557007776999</v>
      </c>
      <c r="AI104" s="12">
        <v>6.23830639526488E-4</v>
      </c>
    </row>
    <row r="105" spans="1:35" x14ac:dyDescent="0.25">
      <c r="A105" s="10">
        <v>44193</v>
      </c>
      <c r="B105" s="12" t="s">
        <v>20</v>
      </c>
      <c r="C105" s="12">
        <v>16.133333333333329</v>
      </c>
      <c r="D105" s="12">
        <v>57.039130434782599</v>
      </c>
      <c r="E105" s="12">
        <v>21.822727272727271</v>
      </c>
      <c r="F105" s="12">
        <v>16432</v>
      </c>
      <c r="G105" s="12">
        <v>23725.7109536481</v>
      </c>
      <c r="P105" s="8">
        <v>0.474139018982696</v>
      </c>
      <c r="Y105" s="12">
        <v>26649.247495769301</v>
      </c>
      <c r="AI105" s="12">
        <v>6.2018340854627803E-4</v>
      </c>
    </row>
    <row r="106" spans="1:35" x14ac:dyDescent="0.25">
      <c r="A106" s="10">
        <v>44194</v>
      </c>
      <c r="B106" s="12" t="s">
        <v>20</v>
      </c>
      <c r="C106" s="12">
        <v>18.457142857142859</v>
      </c>
      <c r="D106" s="12">
        <v>63.269565217391303</v>
      </c>
      <c r="E106" s="12">
        <v>21.463636363636361</v>
      </c>
      <c r="F106" s="12">
        <v>20549</v>
      </c>
      <c r="G106" s="12">
        <v>22166.710229814998</v>
      </c>
      <c r="P106" s="8">
        <v>0.47411829538141598</v>
      </c>
      <c r="Y106" s="12">
        <v>24258.8043798172</v>
      </c>
      <c r="AI106" s="12">
        <v>6.1667894758507503E-4</v>
      </c>
    </row>
    <row r="107" spans="1:35" x14ac:dyDescent="0.25">
      <c r="A107" s="10">
        <v>44195</v>
      </c>
      <c r="B107" s="12" t="s">
        <v>20</v>
      </c>
      <c r="C107" s="12">
        <v>15.823809523809521</v>
      </c>
      <c r="D107" s="12">
        <v>67.286956521739128</v>
      </c>
      <c r="E107" s="12">
        <v>21.45</v>
      </c>
      <c r="F107" s="12">
        <v>21822</v>
      </c>
      <c r="G107" s="12">
        <v>23728.333272155</v>
      </c>
      <c r="P107" s="8">
        <v>0.47409840383023699</v>
      </c>
      <c r="Y107" s="12">
        <v>21139.689598224199</v>
      </c>
      <c r="AI107" s="12">
        <v>6.1331181966206105E-4</v>
      </c>
    </row>
    <row r="108" spans="1:35" x14ac:dyDescent="0.25">
      <c r="A108" s="10">
        <v>44196</v>
      </c>
      <c r="B108" s="12" t="s">
        <v>20</v>
      </c>
      <c r="C108" s="12">
        <v>14.40952380952381</v>
      </c>
      <c r="D108" s="12">
        <v>70.386956521739137</v>
      </c>
      <c r="E108" s="12">
        <v>21.195454545454549</v>
      </c>
      <c r="F108" s="12">
        <v>20035</v>
      </c>
      <c r="G108" s="12">
        <v>21692.736368943399</v>
      </c>
      <c r="P108" s="8">
        <v>0.47407931170621898</v>
      </c>
      <c r="Y108" s="12">
        <v>24203.680951437502</v>
      </c>
      <c r="AI108" s="12">
        <v>6.10076783016018E-4</v>
      </c>
    </row>
    <row r="109" spans="1:35" x14ac:dyDescent="0.25">
      <c r="A109" s="10">
        <v>44197</v>
      </c>
      <c r="B109" s="12" t="s">
        <v>20</v>
      </c>
      <c r="C109" s="12">
        <v>15.404999999999999</v>
      </c>
      <c r="D109" s="12">
        <v>70.36818181818181</v>
      </c>
      <c r="E109" s="12">
        <v>21.766666666666669</v>
      </c>
      <c r="F109" s="12">
        <v>39114</v>
      </c>
      <c r="G109" s="12">
        <v>20540.2130958659</v>
      </c>
      <c r="P109" s="8">
        <v>0.474060987602968</v>
      </c>
      <c r="Y109" s="12">
        <v>20379.798753744901</v>
      </c>
      <c r="AI109" s="12">
        <v>6.0696878502748198E-4</v>
      </c>
    </row>
    <row r="110" spans="1:35" x14ac:dyDescent="0.25">
      <c r="A110" s="10">
        <v>44198</v>
      </c>
      <c r="B110" s="12" t="s">
        <v>20</v>
      </c>
      <c r="C110" s="12">
        <v>14.29</v>
      </c>
      <c r="D110" s="12">
        <v>69.618181818181824</v>
      </c>
      <c r="E110" s="12">
        <v>22.652380952380948</v>
      </c>
      <c r="F110" s="12">
        <v>-1858</v>
      </c>
      <c r="G110" s="12">
        <v>21152.649594836301</v>
      </c>
      <c r="P110" s="8">
        <v>0.47404340129030098</v>
      </c>
      <c r="Y110" s="12">
        <v>18900.5296195458</v>
      </c>
      <c r="AI110" s="12">
        <v>6.0398295625423495E-4</v>
      </c>
    </row>
    <row r="111" spans="1:35" x14ac:dyDescent="0.25">
      <c r="A111" s="10">
        <v>44199</v>
      </c>
      <c r="B111" s="12" t="s">
        <v>20</v>
      </c>
      <c r="C111" s="12">
        <v>12.504761904761899</v>
      </c>
      <c r="D111" s="12">
        <v>74.431818181818187</v>
      </c>
      <c r="E111" s="12">
        <v>23.01428571428572</v>
      </c>
      <c r="F111" s="12">
        <v>16504</v>
      </c>
      <c r="G111" s="12">
        <v>20225.126213088399</v>
      </c>
      <c r="P111" s="8">
        <v>0.47402652367483</v>
      </c>
      <c r="Y111" s="12">
        <v>20171.3600812199</v>
      </c>
      <c r="AI111" s="12">
        <v>6.0111460458493195E-4</v>
      </c>
    </row>
    <row r="112" spans="1:35" x14ac:dyDescent="0.25">
      <c r="A112" s="10">
        <v>44200</v>
      </c>
      <c r="B112" s="12" t="s">
        <v>20</v>
      </c>
      <c r="C112" s="12">
        <v>13.166666666666661</v>
      </c>
      <c r="D112" s="12">
        <v>74.065217391304344</v>
      </c>
      <c r="E112" s="12">
        <v>22.91363636363636</v>
      </c>
      <c r="F112" s="12">
        <v>16375</v>
      </c>
      <c r="G112" s="12">
        <v>18803.844393893301</v>
      </c>
      <c r="P112" s="8">
        <v>0.47401032676148402</v>
      </c>
      <c r="Y112" s="12">
        <v>18516.640561780201</v>
      </c>
      <c r="AI112" s="12">
        <v>5.9835920951483801E-4</v>
      </c>
    </row>
    <row r="113" spans="1:35" x14ac:dyDescent="0.25">
      <c r="A113" s="10">
        <v>44201</v>
      </c>
      <c r="B113" s="12" t="s">
        <v>20</v>
      </c>
      <c r="C113" s="12">
        <v>12.54545454545454</v>
      </c>
      <c r="D113" s="12">
        <v>74.104347826086951</v>
      </c>
      <c r="E113" s="12">
        <v>23.231818181818181</v>
      </c>
      <c r="F113" s="12">
        <v>18088</v>
      </c>
      <c r="G113" s="12">
        <v>19185.227916056101</v>
      </c>
      <c r="P113" s="8">
        <v>0.47399478361598402</v>
      </c>
      <c r="Y113" s="12">
        <v>16724.0843468731</v>
      </c>
      <c r="AI113" s="12">
        <v>5.9571241654688605E-4</v>
      </c>
    </row>
    <row r="114" spans="1:35" x14ac:dyDescent="0.25">
      <c r="A114" s="10">
        <v>44202</v>
      </c>
      <c r="B114" s="12" t="s">
        <v>20</v>
      </c>
      <c r="C114" s="12">
        <v>12.733333333333331</v>
      </c>
      <c r="D114" s="12">
        <v>76.900000000000006</v>
      </c>
      <c r="E114" s="12">
        <v>23.213636363636361</v>
      </c>
      <c r="F114" s="12">
        <v>20346</v>
      </c>
      <c r="G114" s="12">
        <v>18625.909075289401</v>
      </c>
      <c r="P114" s="8">
        <v>0.47397986832827199</v>
      </c>
      <c r="Y114" s="12">
        <v>17810.088482775001</v>
      </c>
      <c r="AI114" s="12">
        <v>5.9317003172059801E-4</v>
      </c>
    </row>
    <row r="115" spans="1:35" x14ac:dyDescent="0.25">
      <c r="A115" s="10">
        <v>44203</v>
      </c>
      <c r="B115" s="12" t="s">
        <v>20</v>
      </c>
      <c r="C115" s="12">
        <v>11.419047619047619</v>
      </c>
      <c r="D115" s="12">
        <v>78.347826086956516</v>
      </c>
      <c r="E115" s="12">
        <v>23.231818181818181</v>
      </c>
      <c r="F115" s="12">
        <v>18139</v>
      </c>
      <c r="G115" s="12">
        <v>18668.183466666</v>
      </c>
      <c r="P115" s="8">
        <v>0.47396555597690099</v>
      </c>
      <c r="Y115" s="12">
        <v>16735.931655264802</v>
      </c>
      <c r="AI115" s="12">
        <v>5.9072801627079396E-4</v>
      </c>
    </row>
    <row r="116" spans="1:35" x14ac:dyDescent="0.25">
      <c r="A116" s="10">
        <v>44204</v>
      </c>
      <c r="B116" s="12" t="s">
        <v>20</v>
      </c>
      <c r="C116" s="12">
        <v>11.31904761904762</v>
      </c>
      <c r="D116" s="12">
        <v>79.747826086956522</v>
      </c>
      <c r="E116" s="12">
        <v>22.91363636363636</v>
      </c>
      <c r="F116" s="12">
        <v>0</v>
      </c>
      <c r="G116" s="12">
        <v>17600.608342330299</v>
      </c>
      <c r="P116" s="8">
        <v>0.473951822594396</v>
      </c>
      <c r="Y116" s="12">
        <v>17133.3475020982</v>
      </c>
      <c r="AI116" s="12">
        <v>5.88382481417414E-4</v>
      </c>
    </row>
    <row r="117" spans="1:35" x14ac:dyDescent="0.25">
      <c r="A117" s="10">
        <v>44205</v>
      </c>
      <c r="B117" s="12" t="s">
        <v>20</v>
      </c>
      <c r="C117" s="12">
        <v>13.004545454545459</v>
      </c>
      <c r="D117" s="12">
        <v>79.260869565217391</v>
      </c>
      <c r="E117" s="12">
        <v>23.1</v>
      </c>
      <c r="F117" s="12">
        <v>36867</v>
      </c>
      <c r="G117" s="12">
        <v>17435.238401309802</v>
      </c>
      <c r="P117" s="8">
        <v>0.47393864513356698</v>
      </c>
      <c r="Y117" s="12">
        <v>15551.6630369876</v>
      </c>
      <c r="AI117" s="12">
        <v>5.8612968328731704E-4</v>
      </c>
    </row>
    <row r="118" spans="1:35" x14ac:dyDescent="0.25">
      <c r="A118" s="10">
        <v>44206</v>
      </c>
      <c r="B118" s="12" t="s">
        <v>20</v>
      </c>
      <c r="C118" s="12">
        <v>11.62380952380952</v>
      </c>
      <c r="D118" s="12">
        <v>77.078260869565227</v>
      </c>
      <c r="E118" s="12">
        <v>23.11363636363636</v>
      </c>
      <c r="F118" s="12">
        <v>16311</v>
      </c>
      <c r="G118" s="12">
        <v>18604.789079472499</v>
      </c>
      <c r="P118" s="8">
        <v>0.47392600143478603</v>
      </c>
      <c r="Y118" s="12">
        <v>15935.976868981799</v>
      </c>
      <c r="AI118" s="12">
        <v>5.83966017968422E-4</v>
      </c>
    </row>
    <row r="119" spans="1:35" x14ac:dyDescent="0.25">
      <c r="A119" s="10">
        <v>44207</v>
      </c>
      <c r="B119" s="12" t="s">
        <v>20</v>
      </c>
      <c r="C119" s="12">
        <v>13.25238095238095</v>
      </c>
      <c r="D119" s="12">
        <v>74.413043478260875</v>
      </c>
      <c r="E119" s="12">
        <v>22.354545454545448</v>
      </c>
      <c r="F119" s="12">
        <v>12584</v>
      </c>
      <c r="G119" s="12">
        <v>17495.8221500416</v>
      </c>
      <c r="P119" s="8">
        <v>0.473913870194209</v>
      </c>
      <c r="Y119" s="12">
        <v>17303.521050060299</v>
      </c>
      <c r="AI119" s="12">
        <v>5.8188801669615902E-4</v>
      </c>
    </row>
    <row r="120" spans="1:35" x14ac:dyDescent="0.25">
      <c r="A120" s="10">
        <v>44208</v>
      </c>
      <c r="B120" s="12" t="s">
        <v>20</v>
      </c>
      <c r="C120" s="12">
        <v>14.984999999999999</v>
      </c>
      <c r="D120" s="12">
        <v>72.38181818181819</v>
      </c>
      <c r="E120" s="12">
        <v>21.719047619047618</v>
      </c>
      <c r="F120" s="12">
        <v>15968</v>
      </c>
      <c r="G120" s="12">
        <v>18636.949752311</v>
      </c>
      <c r="P120" s="8">
        <v>0.47390223093294198</v>
      </c>
      <c r="Y120" s="12">
        <v>15391.768220832</v>
      </c>
      <c r="AI120" s="12">
        <v>5.7989234117181002E-4</v>
      </c>
    </row>
    <row r="121" spans="1:35" x14ac:dyDescent="0.25">
      <c r="A121" s="10">
        <v>44209</v>
      </c>
      <c r="B121" s="12" t="s">
        <v>20</v>
      </c>
      <c r="C121" s="12">
        <v>16.018181818181809</v>
      </c>
      <c r="D121" s="12">
        <v>68.791304347826085</v>
      </c>
      <c r="E121" s="12">
        <v>21.759090909090911</v>
      </c>
      <c r="F121" s="12">
        <v>16946</v>
      </c>
      <c r="G121" s="12">
        <v>19867.307882832702</v>
      </c>
      <c r="P121" s="8">
        <v>0.47389106396713299</v>
      </c>
      <c r="Y121" s="12">
        <v>17487.663954555399</v>
      </c>
      <c r="AI121" s="12">
        <v>5.7797577901201396E-4</v>
      </c>
    </row>
    <row r="122" spans="1:35" x14ac:dyDescent="0.25">
      <c r="A122" s="10">
        <v>44210</v>
      </c>
      <c r="B122" s="12" t="s">
        <v>20</v>
      </c>
      <c r="C122" s="12">
        <v>13.514285714285711</v>
      </c>
      <c r="D122" s="12">
        <v>71.46521739130435</v>
      </c>
      <c r="E122" s="12">
        <v>21.4</v>
      </c>
      <c r="F122" s="12">
        <v>15590</v>
      </c>
      <c r="G122" s="12">
        <v>20584.043216976301</v>
      </c>
      <c r="P122" s="8">
        <v>0.47388035037898701</v>
      </c>
      <c r="Y122" s="12">
        <v>18673.5558436295</v>
      </c>
      <c r="AI122" s="12">
        <v>5.7613523932839204E-4</v>
      </c>
    </row>
    <row r="123" spans="1:35" x14ac:dyDescent="0.25">
      <c r="A123" s="10">
        <v>44211</v>
      </c>
      <c r="B123" s="12" t="s">
        <v>20</v>
      </c>
      <c r="C123" s="12">
        <v>14.08181818181818</v>
      </c>
      <c r="D123" s="12">
        <v>70.895652173913035</v>
      </c>
      <c r="E123" s="12">
        <v>21.877272727272729</v>
      </c>
      <c r="F123" s="12">
        <v>15158</v>
      </c>
      <c r="G123" s="12">
        <v>18645.433612730099</v>
      </c>
      <c r="P123" s="8">
        <v>0.47387007198867898</v>
      </c>
      <c r="Y123" s="12">
        <v>19560.916661828502</v>
      </c>
      <c r="AI123" s="12">
        <v>5.7436774843598398E-4</v>
      </c>
    </row>
    <row r="124" spans="1:35" x14ac:dyDescent="0.25">
      <c r="A124" s="10">
        <v>44212</v>
      </c>
      <c r="B124" s="12" t="s">
        <v>20</v>
      </c>
      <c r="C124" s="12">
        <v>14.2</v>
      </c>
      <c r="D124" s="12">
        <v>71.58695652173914</v>
      </c>
      <c r="E124" s="12">
        <v>21.981818181818181</v>
      </c>
      <c r="F124" s="12">
        <v>15144</v>
      </c>
      <c r="G124" s="12">
        <v>19016.5253304289</v>
      </c>
      <c r="P124" s="8">
        <v>0.473860211327159</v>
      </c>
      <c r="Y124" s="12">
        <v>16447.506820169299</v>
      </c>
      <c r="AI124" s="12">
        <v>5.7267044568897905E-4</v>
      </c>
    </row>
    <row r="125" spans="1:35" x14ac:dyDescent="0.25">
      <c r="A125" s="10">
        <v>44213</v>
      </c>
      <c r="B125" s="12" t="s">
        <v>20</v>
      </c>
      <c r="C125" s="12">
        <v>13.790476190476189</v>
      </c>
      <c r="D125" s="12">
        <v>74.613043478260863</v>
      </c>
      <c r="E125" s="12">
        <v>22.04545454545455</v>
      </c>
      <c r="F125" s="12">
        <v>13788</v>
      </c>
      <c r="G125" s="12">
        <v>19053.777809644602</v>
      </c>
      <c r="P125" s="8">
        <v>0.47385075160982798</v>
      </c>
      <c r="Y125" s="12">
        <v>17687.060292843002</v>
      </c>
      <c r="AI125" s="12">
        <v>5.7104057944200196E-4</v>
      </c>
    </row>
    <row r="126" spans="1:35" x14ac:dyDescent="0.25">
      <c r="A126" s="10">
        <v>44214</v>
      </c>
      <c r="B126" s="12" t="s">
        <v>20</v>
      </c>
      <c r="C126" s="12">
        <v>14.7</v>
      </c>
      <c r="D126" s="12">
        <v>71.021739130434781</v>
      </c>
      <c r="E126" s="12">
        <v>22.31818181818182</v>
      </c>
      <c r="F126" s="12">
        <v>10050</v>
      </c>
      <c r="G126" s="12">
        <v>18694.910220692898</v>
      </c>
      <c r="P126" s="8">
        <v>0.47384167671107003</v>
      </c>
      <c r="Y126" s="12">
        <v>17474.243959236501</v>
      </c>
      <c r="AI126" s="12">
        <v>5.6947550313504096E-4</v>
      </c>
    </row>
    <row r="127" spans="1:35" x14ac:dyDescent="0.25">
      <c r="A127" s="10">
        <v>44215</v>
      </c>
      <c r="B127" s="12" t="s">
        <v>20</v>
      </c>
      <c r="C127" s="12">
        <v>16.233333333333331</v>
      </c>
      <c r="D127" s="12">
        <v>72.295652173913041</v>
      </c>
      <c r="E127" s="12">
        <v>22.736363636363642</v>
      </c>
      <c r="F127" s="12">
        <v>13816</v>
      </c>
      <c r="G127" s="12">
        <v>19338.896056890801</v>
      </c>
      <c r="P127" s="8">
        <v>0.47383297113961897</v>
      </c>
      <c r="Y127" s="12">
        <v>17011.7243127949</v>
      </c>
      <c r="AI127" s="12">
        <v>5.6797267149996905E-4</v>
      </c>
    </row>
    <row r="128" spans="1:35" x14ac:dyDescent="0.25">
      <c r="A128" s="10">
        <v>44216</v>
      </c>
      <c r="B128" s="12" t="s">
        <v>20</v>
      </c>
      <c r="C128" s="12">
        <v>15.52380952380952</v>
      </c>
      <c r="D128" s="12">
        <v>70.956521739130423</v>
      </c>
      <c r="E128" s="12">
        <v>22.731818181818181</v>
      </c>
      <c r="F128" s="12">
        <v>15244</v>
      </c>
      <c r="G128" s="12">
        <v>20464.818882232001</v>
      </c>
      <c r="P128" s="8">
        <v>0.47382462001475401</v>
      </c>
      <c r="Y128" s="12">
        <v>17975.030404274999</v>
      </c>
      <c r="AI128" s="12">
        <v>5.6652963688645305E-4</v>
      </c>
    </row>
    <row r="129" spans="1:35" x14ac:dyDescent="0.25">
      <c r="A129" s="10">
        <v>44217</v>
      </c>
      <c r="B129" s="12" t="s">
        <v>20</v>
      </c>
      <c r="C129" s="12">
        <v>13.352380952380949</v>
      </c>
      <c r="D129" s="12">
        <v>66.900000000000006</v>
      </c>
      <c r="E129" s="12">
        <v>22.61363636363636</v>
      </c>
      <c r="F129" s="12">
        <v>14545</v>
      </c>
      <c r="G129" s="12">
        <v>19890.753976873901</v>
      </c>
      <c r="P129" s="8">
        <v>0.47381660904327999</v>
      </c>
      <c r="Y129" s="12">
        <v>19396.539659415899</v>
      </c>
      <c r="AI129" s="12">
        <v>5.6514404570495995E-4</v>
      </c>
    </row>
    <row r="130" spans="1:35" x14ac:dyDescent="0.25">
      <c r="A130" s="10">
        <v>44218</v>
      </c>
      <c r="B130" s="12" t="s">
        <v>20</v>
      </c>
      <c r="C130" s="12">
        <v>12.509523809523809</v>
      </c>
      <c r="D130" s="12">
        <v>71.752173913043478</v>
      </c>
      <c r="E130" s="12">
        <v>22.1</v>
      </c>
      <c r="F130" s="12">
        <v>14256</v>
      </c>
      <c r="G130" s="12">
        <v>18198.741885956701</v>
      </c>
      <c r="P130" s="8">
        <v>0.47380892449730699</v>
      </c>
      <c r="Y130" s="12">
        <v>18387.436896517</v>
      </c>
      <c r="AI130" s="12">
        <v>5.6381363498446305E-4</v>
      </c>
    </row>
    <row r="131" spans="1:35" x14ac:dyDescent="0.25">
      <c r="A131" s="10">
        <v>44219</v>
      </c>
      <c r="B131" s="12" t="s">
        <v>20</v>
      </c>
      <c r="C131" s="12">
        <v>12.09047619047619</v>
      </c>
      <c r="D131" s="12">
        <v>71.513043478260869</v>
      </c>
      <c r="E131" s="12">
        <v>22.55</v>
      </c>
      <c r="F131" s="12">
        <v>14849</v>
      </c>
      <c r="G131" s="12">
        <v>17516.741804517002</v>
      </c>
      <c r="P131" s="8">
        <v>0.47380155319278</v>
      </c>
      <c r="Y131" s="12">
        <v>16046.231992703</v>
      </c>
      <c r="AI131" s="12">
        <v>5.6253622904238595E-4</v>
      </c>
    </row>
    <row r="132" spans="1:35" x14ac:dyDescent="0.25">
      <c r="A132" s="10">
        <v>44220</v>
      </c>
      <c r="B132" s="12" t="s">
        <v>20</v>
      </c>
      <c r="C132" s="12">
        <v>13.722727272727271</v>
      </c>
      <c r="D132" s="12">
        <v>69.256521739130434</v>
      </c>
      <c r="E132" s="12">
        <v>22.109090909090909</v>
      </c>
      <c r="F132" s="12">
        <v>13203</v>
      </c>
      <c r="G132" s="12">
        <v>17158.798195079002</v>
      </c>
      <c r="P132" s="8">
        <v>0</v>
      </c>
      <c r="Y132" s="12">
        <v>15765.3157863832</v>
      </c>
      <c r="AI132" s="12">
        <v>0</v>
      </c>
    </row>
  </sheetData>
  <mergeCells count="4">
    <mergeCell ref="I1:N1"/>
    <mergeCell ref="S1:W1"/>
    <mergeCell ref="AA1:AF1"/>
    <mergeCell ref="AL1:AP1"/>
  </mergeCells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topLeftCell="H1" workbookViewId="0">
      <selection activeCell="O2" sqref="I2:O2"/>
    </sheetView>
  </sheetViews>
  <sheetFormatPr defaultRowHeight="14.4" x14ac:dyDescent="0.25"/>
  <cols>
    <col min="1" max="1" width="14.5546875" customWidth="1"/>
    <col min="16" max="16" width="14.33203125" style="8" customWidth="1"/>
    <col min="17" max="17" width="8.88671875" style="5"/>
  </cols>
  <sheetData>
    <row r="1" spans="1:45" s="5" customFormat="1" x14ac:dyDescent="0.25">
      <c r="A1" s="1" t="s">
        <v>1</v>
      </c>
      <c r="B1" s="7" t="s">
        <v>2</v>
      </c>
      <c r="C1" s="5" t="s">
        <v>3</v>
      </c>
      <c r="D1" s="5" t="s">
        <v>0</v>
      </c>
      <c r="E1" s="5" t="s">
        <v>4</v>
      </c>
      <c r="F1" s="5" t="s">
        <v>5</v>
      </c>
      <c r="G1" s="5" t="s">
        <v>13</v>
      </c>
      <c r="I1" s="26" t="s">
        <v>17</v>
      </c>
      <c r="J1" s="26"/>
      <c r="K1" s="26"/>
      <c r="L1" s="26"/>
      <c r="M1" s="26"/>
      <c r="N1" s="26"/>
      <c r="P1" s="8" t="s">
        <v>15</v>
      </c>
      <c r="Q1" s="5" t="s">
        <v>14</v>
      </c>
      <c r="S1" s="26" t="s">
        <v>16</v>
      </c>
      <c r="T1" s="26"/>
      <c r="U1" s="26"/>
      <c r="V1" s="26"/>
      <c r="W1" s="26"/>
      <c r="Y1" s="12" t="s">
        <v>13</v>
      </c>
      <c r="Z1" s="12"/>
      <c r="AA1" s="26" t="s">
        <v>17</v>
      </c>
      <c r="AB1" s="26"/>
      <c r="AC1" s="26"/>
      <c r="AD1" s="26"/>
      <c r="AE1" s="26"/>
      <c r="AF1" s="26"/>
      <c r="AG1" s="12"/>
      <c r="AH1" s="8" t="s">
        <v>15</v>
      </c>
      <c r="AI1" s="12" t="s">
        <v>14</v>
      </c>
      <c r="AJ1" s="12"/>
      <c r="AK1" s="26" t="s">
        <v>16</v>
      </c>
      <c r="AL1" s="26"/>
      <c r="AM1" s="26"/>
      <c r="AN1" s="26"/>
      <c r="AO1" s="26"/>
    </row>
    <row r="2" spans="1:45" x14ac:dyDescent="0.25">
      <c r="A2" s="10">
        <v>44220</v>
      </c>
      <c r="B2" s="12" t="s">
        <v>20</v>
      </c>
      <c r="C2" s="12">
        <v>13.722727272727271</v>
      </c>
      <c r="D2" s="12">
        <v>69.256521739130434</v>
      </c>
      <c r="E2" s="12">
        <v>22.109090909090909</v>
      </c>
      <c r="F2" s="12">
        <v>13203</v>
      </c>
      <c r="G2" s="12">
        <v>17158.798195079002</v>
      </c>
      <c r="I2" s="14">
        <v>0.248291437440427</v>
      </c>
      <c r="J2" s="14">
        <v>2.19114819652373E-2</v>
      </c>
      <c r="K2" s="14">
        <v>0.14294770899508799</v>
      </c>
      <c r="L2" s="14">
        <v>74.239525673837505</v>
      </c>
      <c r="M2" s="14">
        <v>0.182318457917716</v>
      </c>
      <c r="N2" s="14">
        <v>1.7412951550288501E-4</v>
      </c>
      <c r="O2" s="14">
        <v>0.988893095120981</v>
      </c>
      <c r="P2" s="8">
        <v>0.24829205952157901</v>
      </c>
      <c r="Q2" s="5">
        <v>1</v>
      </c>
      <c r="S2" s="12">
        <v>20217007.211621899</v>
      </c>
      <c r="T2" s="12">
        <v>144900770.92129999</v>
      </c>
      <c r="U2" s="12">
        <v>431312.04422485997</v>
      </c>
      <c r="V2" s="12">
        <v>0.27020291940566399</v>
      </c>
      <c r="W2" s="12">
        <v>6.4329006999999994E-2</v>
      </c>
      <c r="Y2" s="12">
        <v>15765.3157863832</v>
      </c>
      <c r="AA2" s="2">
        <v>2.12192535400391E-5</v>
      </c>
      <c r="AB2" s="12">
        <v>3.2688287695484403E-2</v>
      </c>
      <c r="AC2" s="12">
        <v>6.8073468647114499E-2</v>
      </c>
      <c r="AD2" s="12">
        <v>95.546759767083202</v>
      </c>
      <c r="AE2" s="12">
        <v>0.99999998097696297</v>
      </c>
      <c r="AF2" s="12">
        <v>1.9113991358566101E-2</v>
      </c>
      <c r="AG2" s="12">
        <v>0.98179185345624997</v>
      </c>
      <c r="AI2" s="2">
        <v>7.3521792242382797E-5</v>
      </c>
      <c r="AK2" s="12">
        <v>1172773632.7862401</v>
      </c>
      <c r="AL2" s="12">
        <v>113133128.414984</v>
      </c>
      <c r="AM2" s="12">
        <v>8268818.7611750197</v>
      </c>
      <c r="AN2" s="12">
        <v>8174891.0821310896</v>
      </c>
      <c r="AO2" s="12">
        <v>4045426.5883098198</v>
      </c>
      <c r="AP2" s="12">
        <v>123467923.488483</v>
      </c>
      <c r="AQ2" s="12">
        <v>450283.325091623</v>
      </c>
      <c r="AR2" s="2">
        <v>9.9778320247718595E-5</v>
      </c>
      <c r="AS2" s="12">
        <v>5.5737304694258798E-2</v>
      </c>
    </row>
    <row r="3" spans="1:45" ht="12.3" customHeight="1" x14ac:dyDescent="0.25">
      <c r="A3" s="10">
        <v>44221</v>
      </c>
      <c r="B3" s="12" t="s">
        <v>20</v>
      </c>
      <c r="C3" s="12">
        <v>13.39523809523809</v>
      </c>
      <c r="D3" s="12">
        <v>70.404347826086948</v>
      </c>
      <c r="E3" s="12">
        <v>21.61363636363637</v>
      </c>
      <c r="F3" s="12">
        <v>9102</v>
      </c>
      <c r="G3" s="12">
        <v>12722.7553137837</v>
      </c>
      <c r="I3" s="12">
        <v>0.79514144916666996</v>
      </c>
      <c r="J3" s="12">
        <v>2.25235404685615E-2</v>
      </c>
      <c r="K3" s="12">
        <v>0.13939696956781</v>
      </c>
      <c r="L3" s="12">
        <v>73.890925830651597</v>
      </c>
      <c r="M3" s="12">
        <v>0.72924371303519697</v>
      </c>
      <c r="N3" s="2">
        <v>2.59384058630241E-4</v>
      </c>
      <c r="O3" s="12">
        <v>0.98764187070885301</v>
      </c>
      <c r="P3" s="8">
        <v>0.248292155113331</v>
      </c>
      <c r="Q3" s="5">
        <v>2</v>
      </c>
      <c r="Y3" s="12">
        <v>15394.368281570099</v>
      </c>
      <c r="AA3" s="2">
        <v>1.7703814858549599E-8</v>
      </c>
      <c r="AB3" s="12">
        <v>4.1554312770449402E-2</v>
      </c>
      <c r="AC3" s="12">
        <v>6.2576387977962597E-2</v>
      </c>
      <c r="AD3" s="12">
        <v>102.111261547037</v>
      </c>
      <c r="AE3" s="12">
        <v>0.99999935124455197</v>
      </c>
      <c r="AF3" s="12">
        <v>1.9950376058225999E-2</v>
      </c>
      <c r="AG3" s="12">
        <v>0.97820772135247802</v>
      </c>
      <c r="AI3" s="2">
        <v>7.7199879897248898E-5</v>
      </c>
      <c r="AK3" s="12"/>
      <c r="AL3" s="12"/>
      <c r="AM3" s="12"/>
      <c r="AN3" s="12"/>
      <c r="AO3" s="12"/>
    </row>
    <row r="4" spans="1:45" x14ac:dyDescent="0.25">
      <c r="A4" s="10">
        <v>44222</v>
      </c>
      <c r="B4" s="12" t="s">
        <v>20</v>
      </c>
      <c r="C4" s="12">
        <v>15.957142857142861</v>
      </c>
      <c r="D4" s="12">
        <v>71.234782608695653</v>
      </c>
      <c r="E4" s="12">
        <v>21.427272727272729</v>
      </c>
      <c r="F4" s="12">
        <v>12689</v>
      </c>
      <c r="G4" s="12">
        <v>12203.720563267399</v>
      </c>
      <c r="I4" s="12">
        <v>1.0481688568626499</v>
      </c>
      <c r="J4" s="12">
        <v>3.2761331699548098E-2</v>
      </c>
      <c r="K4" s="12">
        <v>6.2474342974359498E-2</v>
      </c>
      <c r="L4" s="2">
        <v>84.3643176652525</v>
      </c>
      <c r="M4" s="2">
        <v>0.98327301396887001</v>
      </c>
      <c r="N4" s="2">
        <v>1.9553545411699099E-4</v>
      </c>
      <c r="O4" s="12">
        <v>0.97069593105615404</v>
      </c>
      <c r="P4" s="8">
        <v>0.24829226539358101</v>
      </c>
      <c r="Y4" s="12">
        <v>17777.5377827224</v>
      </c>
      <c r="AA4" s="2">
        <v>2.9174414450938702E-7</v>
      </c>
      <c r="AB4" s="12">
        <v>4.3882652124957497E-2</v>
      </c>
      <c r="AC4" s="12">
        <v>6.0911575556230099E-2</v>
      </c>
      <c r="AD4" s="12">
        <v>104.066113271999</v>
      </c>
      <c r="AE4" s="12">
        <v>0.99999978047078397</v>
      </c>
      <c r="AF4" s="12">
        <v>1.7676898898254301E-2</v>
      </c>
      <c r="AG4" s="12">
        <v>0.97744197268377098</v>
      </c>
      <c r="AI4" s="2">
        <v>8.1136147982171497E-5</v>
      </c>
    </row>
    <row r="5" spans="1:45" x14ac:dyDescent="0.25">
      <c r="A5" s="10">
        <v>44223</v>
      </c>
      <c r="B5" s="12" t="s">
        <v>20</v>
      </c>
      <c r="C5" s="12">
        <v>14.733333333333331</v>
      </c>
      <c r="D5" s="12">
        <v>67.77391304347826</v>
      </c>
      <c r="E5" s="12">
        <v>21.404545454545449</v>
      </c>
      <c r="F5" s="12">
        <v>11666</v>
      </c>
      <c r="G5" s="12">
        <v>16428.015741781699</v>
      </c>
      <c r="I5" s="12">
        <v>0.71376921159182405</v>
      </c>
      <c r="J5" s="12">
        <v>3.5399198532104499E-2</v>
      </c>
      <c r="K5" s="12">
        <v>5.9503394758622999E-2</v>
      </c>
      <c r="L5" s="12">
        <v>82.156326449796794</v>
      </c>
      <c r="M5" s="2">
        <v>0.64944512488580897</v>
      </c>
      <c r="N5" s="12">
        <v>4.9002849474089104E-4</v>
      </c>
      <c r="O5" s="12">
        <v>0.967223605056307</v>
      </c>
      <c r="P5" s="8">
        <v>0.24829239261916</v>
      </c>
      <c r="Y5" s="12">
        <v>13825.1487584112</v>
      </c>
      <c r="AA5" s="12">
        <v>0</v>
      </c>
      <c r="AB5" s="12">
        <v>4.48920166779464E-2</v>
      </c>
      <c r="AC5" s="12">
        <v>6.0226766530636702E-2</v>
      </c>
      <c r="AD5" s="12">
        <v>104.827990442713</v>
      </c>
      <c r="AE5" s="12">
        <v>0.99999996362616095</v>
      </c>
      <c r="AF5" s="12">
        <v>1.7325671020653299E-2</v>
      </c>
      <c r="AG5" s="12">
        <v>0.97712336367910602</v>
      </c>
      <c r="AI5" s="2">
        <v>8.5348650150999806E-5</v>
      </c>
    </row>
    <row r="6" spans="1:45" x14ac:dyDescent="0.25">
      <c r="A6" s="10">
        <v>44224</v>
      </c>
      <c r="B6" s="12" t="s">
        <v>20</v>
      </c>
      <c r="C6" s="12">
        <v>14.37619047619047</v>
      </c>
      <c r="D6" s="12">
        <v>70.586956521739125</v>
      </c>
      <c r="E6" s="12">
        <v>21.25454545454545</v>
      </c>
      <c r="F6" s="12">
        <v>18855</v>
      </c>
      <c r="G6" s="12">
        <v>14444.4558878344</v>
      </c>
      <c r="I6" s="12">
        <v>1.02039835763606</v>
      </c>
      <c r="J6" s="2">
        <v>3.4412808574359799E-2</v>
      </c>
      <c r="K6" s="12">
        <v>6.2927059576063996E-2</v>
      </c>
      <c r="L6" s="12">
        <v>76.6828665963004</v>
      </c>
      <c r="M6" s="12">
        <v>0.95755684290105603</v>
      </c>
      <c r="N6" s="2">
        <v>4.3810840273561503E-4</v>
      </c>
      <c r="O6" s="12">
        <v>0.96718842065194599</v>
      </c>
      <c r="P6" s="8">
        <v>0.248292539393592</v>
      </c>
      <c r="Y6" s="12">
        <v>12504.420325642999</v>
      </c>
      <c r="AA6" s="2">
        <v>1.2856355979806699E-9</v>
      </c>
      <c r="AB6" s="12">
        <v>4.4556348537903703E-2</v>
      </c>
      <c r="AC6" s="12">
        <v>5.9779145817383902E-2</v>
      </c>
      <c r="AD6" s="12">
        <v>105.10860569774</v>
      </c>
      <c r="AE6" s="12">
        <v>1</v>
      </c>
      <c r="AF6" s="12">
        <v>1.48550564944805E-2</v>
      </c>
      <c r="AG6" s="12">
        <v>0.97707297763490297</v>
      </c>
      <c r="AI6" s="2">
        <v>8.9856692429535599E-5</v>
      </c>
    </row>
    <row r="7" spans="1:45" x14ac:dyDescent="0.25">
      <c r="A7" s="10">
        <v>44225</v>
      </c>
      <c r="B7" s="12" t="s">
        <v>20</v>
      </c>
      <c r="C7" s="12">
        <v>15.53333333333333</v>
      </c>
      <c r="D7" s="12">
        <v>68.772727272727266</v>
      </c>
      <c r="E7" s="12">
        <v>21.957142857142859</v>
      </c>
      <c r="F7" s="12">
        <v>13082</v>
      </c>
      <c r="G7" s="12">
        <v>13879.4685018747</v>
      </c>
      <c r="I7" s="12">
        <v>1.0036904451670401</v>
      </c>
      <c r="J7" s="12">
        <v>4.1186717595542703E-2</v>
      </c>
      <c r="K7" s="12">
        <v>4.80042639801328E-2</v>
      </c>
      <c r="L7" s="12">
        <v>92.026658499498197</v>
      </c>
      <c r="M7" s="12">
        <v>0.93976540897919103</v>
      </c>
      <c r="N7" s="2">
        <v>1.5157686471511901E-4</v>
      </c>
      <c r="O7" s="12">
        <v>0.96415294463127998</v>
      </c>
      <c r="P7" s="8">
        <v>0.24829270872032999</v>
      </c>
      <c r="Y7" s="12">
        <v>10215.554216373501</v>
      </c>
      <c r="AA7" s="2">
        <v>1.8283615799141699E-7</v>
      </c>
      <c r="AB7" s="12">
        <v>4.7442829802780799E-2</v>
      </c>
      <c r="AC7" s="12">
        <v>5.9851276284565297E-2</v>
      </c>
      <c r="AD7" s="12">
        <v>106.075280375509</v>
      </c>
      <c r="AE7" s="12">
        <v>0.99999992844459795</v>
      </c>
      <c r="AF7" s="12">
        <v>1.8887065333308199E-2</v>
      </c>
      <c r="AG7" s="12">
        <v>0.97648403010020401</v>
      </c>
      <c r="AI7" s="2">
        <v>9.4680918627704797E-5</v>
      </c>
    </row>
    <row r="8" spans="1:45" x14ac:dyDescent="0.25">
      <c r="A8" s="10">
        <v>44226</v>
      </c>
      <c r="B8" s="12" t="s">
        <v>20</v>
      </c>
      <c r="C8" s="12">
        <v>15.574999999999999</v>
      </c>
      <c r="D8" s="12">
        <v>63.031818181818167</v>
      </c>
      <c r="E8" s="12">
        <v>22.00476190476191</v>
      </c>
      <c r="F8" s="12">
        <v>13044</v>
      </c>
      <c r="G8" s="12">
        <v>15810.8369041238</v>
      </c>
      <c r="I8" s="12">
        <v>0.76016220454368399</v>
      </c>
      <c r="J8" s="12">
        <v>4.7529149689860703E-2</v>
      </c>
      <c r="K8" s="12">
        <v>4.2182007221179402E-2</v>
      </c>
      <c r="L8" s="12">
        <v>98.041598904569994</v>
      </c>
      <c r="M8" s="12">
        <v>0.69671414871965798</v>
      </c>
      <c r="N8" s="12">
        <v>1.33725663996165E-4</v>
      </c>
      <c r="O8" s="12">
        <v>0.96111921182798399</v>
      </c>
      <c r="P8" s="8">
        <v>0.24829290406416701</v>
      </c>
      <c r="Y8" s="12">
        <v>8784.5345929277901</v>
      </c>
      <c r="AA8" s="2">
        <v>1.5489224258757901E-7</v>
      </c>
      <c r="AB8" s="12">
        <v>4.7772091135071297E-2</v>
      </c>
      <c r="AC8" s="12">
        <v>5.9231601496437698E-2</v>
      </c>
      <c r="AD8" s="12">
        <v>106.59270277207</v>
      </c>
      <c r="AE8" s="12">
        <v>0.99999917669784799</v>
      </c>
      <c r="AF8" s="12">
        <v>1.7249949349975601E-2</v>
      </c>
      <c r="AG8" s="12">
        <v>0.97634551512596701</v>
      </c>
      <c r="AI8" s="2">
        <v>9.9843401363065802E-5</v>
      </c>
    </row>
    <row r="9" spans="1:45" x14ac:dyDescent="0.25">
      <c r="A9" s="10">
        <v>44227</v>
      </c>
      <c r="B9" s="12" t="s">
        <v>20</v>
      </c>
      <c r="C9" s="12">
        <v>16.114999999999998</v>
      </c>
      <c r="D9" s="12">
        <v>64.713636363636368</v>
      </c>
      <c r="E9" s="12">
        <v>22.709523809523809</v>
      </c>
      <c r="F9" s="12">
        <v>11436</v>
      </c>
      <c r="G9" s="12">
        <v>15907.939919573701</v>
      </c>
      <c r="I9" s="12">
        <v>0.78240480422401204</v>
      </c>
      <c r="J9" s="2">
        <v>5.1875252301415202E-2</v>
      </c>
      <c r="K9" s="12">
        <v>3.9457899126398299E-2</v>
      </c>
      <c r="L9" s="12">
        <v>101.57397621639301</v>
      </c>
      <c r="M9" s="12">
        <v>0.71923092580384895</v>
      </c>
      <c r="N9" s="12">
        <v>1.68537563637772E-4</v>
      </c>
      <c r="O9" s="12">
        <v>0.95973572050892197</v>
      </c>
      <c r="P9" s="8">
        <v>0.248293129422062</v>
      </c>
      <c r="Y9" s="12">
        <v>7855.3347807461996</v>
      </c>
      <c r="AA9" s="2">
        <v>1.31853237439472E-7</v>
      </c>
      <c r="AB9" s="12">
        <v>5.0678111292505698E-2</v>
      </c>
      <c r="AC9" s="12">
        <v>5.8646658916660897E-2</v>
      </c>
      <c r="AD9" s="12">
        <v>108.075703669006</v>
      </c>
      <c r="AE9" s="12">
        <v>0.99999999284138097</v>
      </c>
      <c r="AF9" s="12">
        <v>1.80553404432045E-2</v>
      </c>
      <c r="AG9" s="12">
        <v>0.975683576531304</v>
      </c>
      <c r="AI9" s="12">
        <v>1.05367739032795E-4</v>
      </c>
    </row>
    <row r="10" spans="1:45" x14ac:dyDescent="0.25">
      <c r="A10" s="10">
        <v>44228</v>
      </c>
      <c r="B10" s="12" t="s">
        <v>20</v>
      </c>
      <c r="C10" s="12">
        <v>16.1952380952381</v>
      </c>
      <c r="D10" s="12">
        <v>60.956521739130437</v>
      </c>
      <c r="E10" s="12">
        <v>23.15</v>
      </c>
      <c r="F10" s="12">
        <v>8635</v>
      </c>
      <c r="G10" s="12">
        <v>16830.781308540401</v>
      </c>
      <c r="I10" s="12">
        <v>0.97857392831732504</v>
      </c>
      <c r="J10" s="12">
        <v>5.9704720555937299E-2</v>
      </c>
      <c r="K10" s="12">
        <v>3.6239929191713899E-2</v>
      </c>
      <c r="L10" s="12">
        <v>105.86398774036699</v>
      </c>
      <c r="M10" s="12">
        <v>0.91616459128702799</v>
      </c>
      <c r="N10" s="12">
        <v>2.5717601347197101E-4</v>
      </c>
      <c r="O10" s="12">
        <v>0.95785749638703199</v>
      </c>
      <c r="P10" s="8">
        <v>0.24829338940482701</v>
      </c>
      <c r="Y10" s="12">
        <v>6931.11088671981</v>
      </c>
      <c r="AA10" s="2">
        <v>5.5066910950030101E-6</v>
      </c>
      <c r="AB10" s="12">
        <v>5.4311477396570898E-2</v>
      </c>
      <c r="AC10" s="12">
        <v>5.9128462687853399E-2</v>
      </c>
      <c r="AD10" s="12">
        <v>109.163160959623</v>
      </c>
      <c r="AE10" s="12">
        <v>0.99999985588144602</v>
      </c>
      <c r="AF10" s="12">
        <v>2.1275946329749398E-2</v>
      </c>
      <c r="AG10" s="12">
        <v>0.97487159002867196</v>
      </c>
      <c r="AI10" s="12">
        <v>1.11279159086777E-4</v>
      </c>
    </row>
    <row r="11" spans="1:45" x14ac:dyDescent="0.25">
      <c r="A11" s="10">
        <v>44229</v>
      </c>
      <c r="B11" s="12" t="s">
        <v>20</v>
      </c>
      <c r="C11" s="12">
        <v>19.768181818181819</v>
      </c>
      <c r="D11" s="12">
        <v>60.795652173913041</v>
      </c>
      <c r="E11" s="12">
        <v>23.240909090909089</v>
      </c>
      <c r="F11" s="12">
        <v>11039</v>
      </c>
      <c r="G11" s="12">
        <v>16996.130384101802</v>
      </c>
      <c r="I11" s="2">
        <v>0.30079637006899601</v>
      </c>
      <c r="J11" s="12">
        <v>5.8729621781505398E-2</v>
      </c>
      <c r="K11" s="12">
        <v>3.7053692462600603E-2</v>
      </c>
      <c r="L11" s="12">
        <v>105.19780186482301</v>
      </c>
      <c r="M11" s="12">
        <v>0.238089271174938</v>
      </c>
      <c r="N11" s="12">
        <v>3.03123274258077E-4</v>
      </c>
      <c r="O11" s="12">
        <v>0.95765913153063498</v>
      </c>
      <c r="P11" s="8">
        <v>0.24829368933134099</v>
      </c>
      <c r="Y11" s="12">
        <v>6313.2093868782704</v>
      </c>
      <c r="AA11" s="2">
        <v>4.3951284152132803E-6</v>
      </c>
      <c r="AB11" s="12">
        <v>5.45353341818057E-2</v>
      </c>
      <c r="AC11" s="12">
        <v>5.8651328111473597E-2</v>
      </c>
      <c r="AD11" s="12">
        <v>109.55373468997099</v>
      </c>
      <c r="AE11" s="12">
        <v>0.99999955391538697</v>
      </c>
      <c r="AF11" s="12">
        <v>1.99882396316244E-2</v>
      </c>
      <c r="AG11" s="12">
        <v>0.97486821399208201</v>
      </c>
      <c r="AI11" s="12">
        <v>1.1760462796985399E-4</v>
      </c>
    </row>
    <row r="12" spans="1:45" x14ac:dyDescent="0.25">
      <c r="A12" s="10">
        <v>44230</v>
      </c>
      <c r="B12" s="12" t="s">
        <v>20</v>
      </c>
      <c r="C12" s="12">
        <v>16.440000000000001</v>
      </c>
      <c r="D12" s="12">
        <v>59.786363636363653</v>
      </c>
      <c r="E12" s="12">
        <v>23.43809523809524</v>
      </c>
      <c r="F12" s="12">
        <v>12899</v>
      </c>
      <c r="G12" s="12">
        <v>22965.826451649798</v>
      </c>
      <c r="I12" s="12">
        <v>0.60234554837322296</v>
      </c>
      <c r="J12" s="12">
        <v>6.2570804908345296E-2</v>
      </c>
      <c r="K12" s="12">
        <v>3.50692161077455E-2</v>
      </c>
      <c r="L12" s="12">
        <v>109.83303067519699</v>
      </c>
      <c r="M12" s="2">
        <v>0.53987348378891997</v>
      </c>
      <c r="N12" s="12">
        <v>1.77337483153961E-4</v>
      </c>
      <c r="O12" s="12">
        <v>0.95743034980346897</v>
      </c>
      <c r="P12" s="8">
        <v>0.24829403533720401</v>
      </c>
      <c r="Y12" s="12">
        <v>5781.5209212925402</v>
      </c>
      <c r="AA12" s="2">
        <v>8.3123761074333E-7</v>
      </c>
      <c r="AB12" s="12">
        <v>5.6115942022023503E-2</v>
      </c>
      <c r="AC12" s="12">
        <v>5.6874224731011599E-2</v>
      </c>
      <c r="AD12" s="12">
        <v>111.26146515300699</v>
      </c>
      <c r="AE12" s="12">
        <v>0.99999909362094797</v>
      </c>
      <c r="AF12" s="12">
        <v>1.6530837217001201E-2</v>
      </c>
      <c r="AG12" s="12">
        <v>0.974491383463987</v>
      </c>
      <c r="AI12" s="12">
        <v>1.2437296811648599E-4</v>
      </c>
    </row>
    <row r="13" spans="1:45" x14ac:dyDescent="0.25">
      <c r="A13" s="10">
        <v>44231</v>
      </c>
      <c r="B13" s="12" t="s">
        <v>20</v>
      </c>
      <c r="C13" s="12">
        <v>16.18571428571428</v>
      </c>
      <c r="D13" s="12">
        <v>60.954545454545467</v>
      </c>
      <c r="E13" s="12">
        <v>23.095238095238098</v>
      </c>
      <c r="F13" s="12">
        <v>12408</v>
      </c>
      <c r="G13" s="12">
        <v>17481.271525803801</v>
      </c>
      <c r="I13" s="12">
        <v>1.05405014493744</v>
      </c>
      <c r="J13" s="12">
        <v>6.3201344268126097E-2</v>
      </c>
      <c r="K13" s="12">
        <v>3.4758817497277099E-2</v>
      </c>
      <c r="L13" s="12">
        <v>111.004554166654</v>
      </c>
      <c r="M13" s="2">
        <v>0.99157828203643295</v>
      </c>
      <c r="N13" s="12">
        <v>1.2841052332657199E-4</v>
      </c>
      <c r="O13" s="12">
        <v>0.95723418173149399</v>
      </c>
      <c r="P13" s="8">
        <v>0.248294434500029</v>
      </c>
      <c r="Y13" s="12">
        <v>5785.7895072278698</v>
      </c>
      <c r="AA13" s="2">
        <v>1.6418937254236699E-7</v>
      </c>
      <c r="AB13" s="12">
        <v>5.82887721687411E-2</v>
      </c>
      <c r="AC13" s="12">
        <v>5.6840531260033501E-2</v>
      </c>
      <c r="AD13" s="12">
        <v>112.072432132562</v>
      </c>
      <c r="AE13" s="12">
        <v>0.99999998714882898</v>
      </c>
      <c r="AF13" s="12">
        <v>1.7175674595237399E-2</v>
      </c>
      <c r="AG13" s="12">
        <v>0.97416788160961898</v>
      </c>
      <c r="AI13" s="12">
        <v>1.3161498239587001E-4</v>
      </c>
    </row>
    <row r="14" spans="1:45" x14ac:dyDescent="0.25">
      <c r="A14" s="10">
        <v>44232</v>
      </c>
      <c r="B14" s="12" t="s">
        <v>20</v>
      </c>
      <c r="C14" s="12">
        <v>14.17</v>
      </c>
      <c r="D14" s="12">
        <v>60.659090909090907</v>
      </c>
      <c r="E14" s="12">
        <v>22.652380952380959</v>
      </c>
      <c r="F14" s="12">
        <v>11713</v>
      </c>
      <c r="G14" s="12">
        <v>17092.7553791235</v>
      </c>
      <c r="I14" s="12">
        <v>0.82488653074599305</v>
      </c>
      <c r="J14" s="12">
        <v>7.0271391719938001E-2</v>
      </c>
      <c r="K14" s="12">
        <v>3.2711403475804902E-2</v>
      </c>
      <c r="L14" s="12">
        <v>116.21953986278101</v>
      </c>
      <c r="M14" s="2">
        <v>0.76280005749165503</v>
      </c>
      <c r="N14" s="12">
        <v>1.3129589014138101E-4</v>
      </c>
      <c r="O14" s="12">
        <v>0.95622533700621903</v>
      </c>
      <c r="P14" s="8">
        <v>0.24829489498392601</v>
      </c>
      <c r="Y14" s="12">
        <v>5091.5096958838203</v>
      </c>
      <c r="AA14" s="2">
        <v>8.9265620384360002E-7</v>
      </c>
      <c r="AB14" s="12">
        <v>6.5589183195412598E-2</v>
      </c>
      <c r="AC14" s="12">
        <v>5.67274919280749E-2</v>
      </c>
      <c r="AD14" s="12">
        <v>114.56689206301699</v>
      </c>
      <c r="AE14" s="12">
        <v>0.99999939673778704</v>
      </c>
      <c r="AF14" s="12">
        <v>1.90789858426395E-2</v>
      </c>
      <c r="AG14" s="12">
        <v>0.973055706136155</v>
      </c>
      <c r="AI14" s="12">
        <v>1.3936358641965899E-4</v>
      </c>
    </row>
    <row r="15" spans="1:45" x14ac:dyDescent="0.25">
      <c r="A15" s="10">
        <v>44233</v>
      </c>
      <c r="B15" s="12" t="s">
        <v>20</v>
      </c>
      <c r="C15" s="12">
        <v>13.823809523809521</v>
      </c>
      <c r="D15" s="12">
        <v>61.217391304347828</v>
      </c>
      <c r="E15" s="12">
        <v>22.81363636363637</v>
      </c>
      <c r="F15" s="12">
        <v>12059</v>
      </c>
      <c r="G15" s="12">
        <v>13758.326002902601</v>
      </c>
      <c r="I15" s="12">
        <v>1.0071417847777799</v>
      </c>
      <c r="J15" s="12">
        <v>7.1254087522616597E-2</v>
      </c>
      <c r="K15" s="12">
        <v>3.27434378395439E-2</v>
      </c>
      <c r="L15" s="12">
        <v>115.49506639010301</v>
      </c>
      <c r="M15" s="2">
        <v>0.94517321493278605</v>
      </c>
      <c r="N15" s="12">
        <v>2.23558172921967E-4</v>
      </c>
      <c r="O15" s="12">
        <v>0.95605882113015395</v>
      </c>
      <c r="P15" s="8">
        <v>0.24829542620609399</v>
      </c>
      <c r="Y15" s="12">
        <v>4941.1976975514399</v>
      </c>
      <c r="AA15" s="2">
        <v>7.4539391869965499E-7</v>
      </c>
      <c r="AB15" s="12">
        <v>6.9639307549942298E-2</v>
      </c>
      <c r="AC15" s="12">
        <v>5.5566271780693101E-2</v>
      </c>
      <c r="AD15" s="12">
        <v>116.424362481535</v>
      </c>
      <c r="AE15" s="12">
        <v>0.99999970289766105</v>
      </c>
      <c r="AF15" s="12">
        <v>1.9717842895901099E-2</v>
      </c>
      <c r="AG15" s="12">
        <v>0.97255990985651997</v>
      </c>
      <c r="AI15" s="12">
        <v>1.4765394913767501E-4</v>
      </c>
    </row>
    <row r="16" spans="1:45" x14ac:dyDescent="0.25">
      <c r="A16" s="10">
        <v>44234</v>
      </c>
      <c r="B16" s="12" t="s">
        <v>20</v>
      </c>
      <c r="C16" s="12">
        <v>13.452380952380951</v>
      </c>
      <c r="D16" s="12">
        <v>61.234782608695667</v>
      </c>
      <c r="E16" s="12">
        <v>22.709090909090911</v>
      </c>
      <c r="F16" s="12">
        <v>11831</v>
      </c>
      <c r="G16" s="12">
        <v>13203.652530654899</v>
      </c>
      <c r="I16" s="12">
        <v>1.03155645780584</v>
      </c>
      <c r="J16" s="12">
        <v>6.8284189441217794E-2</v>
      </c>
      <c r="K16" s="12">
        <v>3.3647570643635903E-2</v>
      </c>
      <c r="L16" s="12">
        <v>112.39965347249699</v>
      </c>
      <c r="M16" s="12">
        <v>0.96947419562529202</v>
      </c>
      <c r="N16" s="12">
        <v>2.9495454158356998E-4</v>
      </c>
      <c r="O16" s="12">
        <v>0.95601848469583395</v>
      </c>
      <c r="P16" s="8">
        <v>0.24829603902889</v>
      </c>
      <c r="Y16" s="12">
        <v>4650.73788437232</v>
      </c>
      <c r="AA16" s="2">
        <v>2.3714425101406499E-7</v>
      </c>
      <c r="AB16" s="12">
        <v>8.0720874938900497E-2</v>
      </c>
      <c r="AC16" s="12">
        <v>5.5594026886618998E-2</v>
      </c>
      <c r="AD16" s="12">
        <v>119.492277229542</v>
      </c>
      <c r="AE16" s="12">
        <v>0.99999959690429596</v>
      </c>
      <c r="AF16" s="12">
        <v>2.11549124431945E-2</v>
      </c>
      <c r="AG16" s="12">
        <v>0.97129110754558101</v>
      </c>
      <c r="AI16" s="12">
        <v>1.5652364215893201E-4</v>
      </c>
    </row>
    <row r="17" spans="1:35" x14ac:dyDescent="0.25">
      <c r="A17" s="10">
        <v>44235</v>
      </c>
      <c r="B17" s="12" t="s">
        <v>20</v>
      </c>
      <c r="C17" s="12">
        <v>15.83333333333333</v>
      </c>
      <c r="D17" s="12">
        <v>59.552173913043482</v>
      </c>
      <c r="E17" s="12">
        <v>22.822727272727271</v>
      </c>
      <c r="F17" s="12">
        <v>9110</v>
      </c>
      <c r="G17" s="12">
        <v>12605.086850251701</v>
      </c>
      <c r="I17" s="12">
        <v>0.55568126879607904</v>
      </c>
      <c r="J17" s="12">
        <v>7.4838298781260595E-2</v>
      </c>
      <c r="K17" s="12">
        <v>3.1878159944834998E-2</v>
      </c>
      <c r="L17" s="12">
        <v>118.886437139272</v>
      </c>
      <c r="M17" s="12">
        <v>0.49377352740954999</v>
      </c>
      <c r="N17" s="12">
        <v>1.7244673668681499E-4</v>
      </c>
      <c r="O17" s="12">
        <v>0.95572860520353198</v>
      </c>
      <c r="P17" s="8">
        <v>0.24829674598125001</v>
      </c>
      <c r="Y17" s="12">
        <v>4629.1450158839298</v>
      </c>
      <c r="AA17" s="2">
        <v>5.73798798110259E-5</v>
      </c>
      <c r="AB17" s="12">
        <v>7.1748534333704803E-2</v>
      </c>
      <c r="AC17" s="12">
        <v>5.9461072101701401E-2</v>
      </c>
      <c r="AD17" s="12">
        <v>114.51343215398001</v>
      </c>
      <c r="AE17" s="12">
        <v>0.99999891060940904</v>
      </c>
      <c r="AF17" s="12">
        <v>2.8047545600444299E-2</v>
      </c>
      <c r="AG17" s="12">
        <v>0.97069311333284203</v>
      </c>
      <c r="AI17" s="12">
        <v>1.6601279824565601E-4</v>
      </c>
    </row>
    <row r="18" spans="1:35" x14ac:dyDescent="0.25">
      <c r="A18" s="10">
        <v>44236</v>
      </c>
      <c r="B18" s="12" t="s">
        <v>20</v>
      </c>
      <c r="C18" s="12">
        <v>18.071428571428569</v>
      </c>
      <c r="D18" s="12">
        <v>59.165217391304353</v>
      </c>
      <c r="E18" s="12">
        <v>23.8</v>
      </c>
      <c r="F18" s="12">
        <v>11067</v>
      </c>
      <c r="G18" s="12">
        <v>16624.659233223101</v>
      </c>
      <c r="I18" s="12">
        <v>0.52584426626306902</v>
      </c>
      <c r="J18" s="12">
        <v>7.3293245042406197E-2</v>
      </c>
      <c r="K18" s="12">
        <v>3.23469082602479E-2</v>
      </c>
      <c r="L18" s="12">
        <v>116.738495890938</v>
      </c>
      <c r="M18" s="12">
        <v>0.46393061451812401</v>
      </c>
      <c r="N18" s="12">
        <v>2.4935201400433398E-4</v>
      </c>
      <c r="O18" s="12">
        <v>0.95565268105114498</v>
      </c>
      <c r="P18" s="8">
        <v>0.24829756151392501</v>
      </c>
      <c r="Y18" s="12">
        <v>4627.9357773434303</v>
      </c>
      <c r="AA18" s="2">
        <v>1.9073486328125E-6</v>
      </c>
      <c r="AB18" s="12">
        <v>9.31301101960956E-2</v>
      </c>
      <c r="AC18" s="12">
        <v>5.5725937706838501E-2</v>
      </c>
      <c r="AD18" s="12">
        <v>122.106325275695</v>
      </c>
      <c r="AE18" s="12">
        <v>0.99999974435473604</v>
      </c>
      <c r="AF18" s="12">
        <v>2.36068967274672E-2</v>
      </c>
      <c r="AG18" s="12">
        <v>0.96986118545705602</v>
      </c>
      <c r="AI18" s="12">
        <v>1.76164279436261E-4</v>
      </c>
    </row>
    <row r="19" spans="1:35" x14ac:dyDescent="0.25">
      <c r="A19" s="10">
        <v>44237</v>
      </c>
      <c r="B19" s="12" t="s">
        <v>20</v>
      </c>
      <c r="C19" s="12">
        <v>17.971428571428572</v>
      </c>
      <c r="D19" s="12">
        <v>56.578260869565227</v>
      </c>
      <c r="E19" s="12">
        <v>23.422727272727268</v>
      </c>
      <c r="F19" s="12">
        <v>12923</v>
      </c>
      <c r="G19" s="12">
        <v>20424.163169671101</v>
      </c>
      <c r="I19" s="12">
        <v>0.18617951908057301</v>
      </c>
      <c r="J19" s="12">
        <v>7.6143924678505406E-2</v>
      </c>
      <c r="K19" s="12">
        <v>3.1428168044927499E-2</v>
      </c>
      <c r="L19" s="12">
        <v>120.519461220577</v>
      </c>
      <c r="M19" s="12">
        <v>0.124298646042132</v>
      </c>
      <c r="N19" s="12">
        <v>1.3216221601264301E-4</v>
      </c>
      <c r="O19" s="12">
        <v>0.95553643259190402</v>
      </c>
      <c r="P19" s="8">
        <v>0.248298502293645</v>
      </c>
      <c r="Y19" s="12">
        <v>4925.8961018886703</v>
      </c>
      <c r="AA19" s="2">
        <v>1.0895343460992599E-5</v>
      </c>
      <c r="AB19" s="12">
        <v>0.117204007724658</v>
      </c>
      <c r="AC19" s="12">
        <v>5.6632660867945203E-2</v>
      </c>
      <c r="AD19" s="12">
        <v>125.97358800137</v>
      </c>
      <c r="AE19" s="12">
        <v>0.99999969540354205</v>
      </c>
      <c r="AF19" s="12">
        <v>2.86385492632346E-2</v>
      </c>
      <c r="AG19" s="12">
        <v>0.96695152333122902</v>
      </c>
      <c r="AI19" s="12">
        <v>1.87023855258975E-4</v>
      </c>
    </row>
    <row r="20" spans="1:35" x14ac:dyDescent="0.25">
      <c r="A20" s="10">
        <v>44238</v>
      </c>
      <c r="B20" s="12" t="s">
        <v>20</v>
      </c>
      <c r="C20" s="12">
        <v>16.676190476190481</v>
      </c>
      <c r="D20" s="12">
        <v>61.104347826086972</v>
      </c>
      <c r="E20" s="12">
        <v>23.47727272727273</v>
      </c>
      <c r="F20" s="12">
        <v>9309</v>
      </c>
      <c r="G20" s="12">
        <v>20307.981062158899</v>
      </c>
      <c r="I20" s="12">
        <v>1.0620709137145501</v>
      </c>
      <c r="J20" s="12">
        <v>7.6411807227583894E-2</v>
      </c>
      <c r="K20" s="12">
        <v>3.2411761184127003E-2</v>
      </c>
      <c r="L20" s="12">
        <v>120.47695004020299</v>
      </c>
      <c r="M20" s="12">
        <v>0.99974616708723796</v>
      </c>
      <c r="N20" s="12">
        <v>1.6556430810021899E-4</v>
      </c>
      <c r="O20" s="12">
        <v>0.95538843090449599</v>
      </c>
      <c r="P20" s="8">
        <v>0.24829958754210499</v>
      </c>
      <c r="Y20" s="12">
        <v>5234.7732699776898</v>
      </c>
      <c r="AA20" s="12">
        <v>1.2213913402647799E-4</v>
      </c>
      <c r="AB20" s="12">
        <v>9.8634460079337904E-2</v>
      </c>
      <c r="AC20" s="12">
        <v>6.0220201006880601E-2</v>
      </c>
      <c r="AD20" s="12">
        <v>120.375327202641</v>
      </c>
      <c r="AE20" s="12">
        <v>0.99999760459012199</v>
      </c>
      <c r="AF20" s="12">
        <v>3.1584597991339003E-2</v>
      </c>
      <c r="AG20" s="12">
        <v>0.96513597428230402</v>
      </c>
      <c r="AI20" s="12">
        <v>1.98640391500379E-4</v>
      </c>
    </row>
    <row r="21" spans="1:35" x14ac:dyDescent="0.25">
      <c r="A21" s="10">
        <v>44239</v>
      </c>
      <c r="B21" s="12" t="s">
        <v>20</v>
      </c>
      <c r="C21" s="12">
        <v>16.38095238095238</v>
      </c>
      <c r="D21" s="12">
        <v>64.573913043478257</v>
      </c>
      <c r="E21" s="12">
        <v>23.65909090909091</v>
      </c>
      <c r="F21" s="12">
        <v>12143</v>
      </c>
      <c r="G21" s="12">
        <v>18174.2287447341</v>
      </c>
      <c r="I21" s="12">
        <v>0.96925371978773001</v>
      </c>
      <c r="J21" s="12">
        <v>7.5397383178525998E-2</v>
      </c>
      <c r="K21" s="12">
        <v>3.21812547281317E-2</v>
      </c>
      <c r="L21" s="12">
        <v>116.55541228986699</v>
      </c>
      <c r="M21" s="12">
        <v>0.90765007141379195</v>
      </c>
      <c r="N21" s="12">
        <v>3.0318914153038001E-4</v>
      </c>
      <c r="O21" s="12">
        <v>0.95500187141319404</v>
      </c>
      <c r="P21" s="8">
        <v>0.24830083942653899</v>
      </c>
      <c r="Y21" s="12">
        <v>5381.7418672306303</v>
      </c>
      <c r="AA21" s="2">
        <v>1.1298838534123899E-5</v>
      </c>
      <c r="AB21" s="12">
        <v>0.99999612874730404</v>
      </c>
      <c r="AC21" s="12">
        <v>5.2621201996450803E-2</v>
      </c>
      <c r="AD21" s="12">
        <v>172.00611545735001</v>
      </c>
      <c r="AE21" s="12">
        <v>0.99984033933939198</v>
      </c>
      <c r="AF21" s="12">
        <v>2.5426196003353701E-2</v>
      </c>
      <c r="AG21" s="12">
        <v>0.96226589606245005</v>
      </c>
      <c r="AI21" s="12">
        <v>2.11066049991886E-4</v>
      </c>
    </row>
    <row r="22" spans="1:35" x14ac:dyDescent="0.25">
      <c r="A22" s="10">
        <v>44240</v>
      </c>
      <c r="B22" s="12" t="s">
        <v>20</v>
      </c>
      <c r="C22" s="12">
        <v>20.054545454545458</v>
      </c>
      <c r="D22" s="12">
        <v>65.004347826086956</v>
      </c>
      <c r="E22" s="12">
        <v>23.15</v>
      </c>
      <c r="F22" s="12">
        <v>12194</v>
      </c>
      <c r="G22" s="12">
        <v>17721.036589819701</v>
      </c>
      <c r="I22" s="12">
        <v>0.53424475152625095</v>
      </c>
      <c r="J22" s="2">
        <v>8.4696034051894104E-2</v>
      </c>
      <c r="K22" s="12">
        <v>3.11721438348747E-2</v>
      </c>
      <c r="L22" s="12">
        <v>124.214900450146</v>
      </c>
      <c r="M22" s="12">
        <v>0.47248211314062899</v>
      </c>
      <c r="N22" s="12">
        <v>2.1047157873876901E-4</v>
      </c>
      <c r="O22" s="12">
        <v>0.95466727553380304</v>
      </c>
      <c r="P22" s="8">
        <v>0.24830228350962699</v>
      </c>
      <c r="Y22" s="12">
        <v>5463.9551784159603</v>
      </c>
      <c r="AA22" s="12">
        <v>1.9110337832195501E-4</v>
      </c>
      <c r="AB22" s="12">
        <v>0.16259765625</v>
      </c>
      <c r="AC22" s="12">
        <v>6.0004143998960903E-2</v>
      </c>
      <c r="AD22" s="12">
        <v>129.75015508131901</v>
      </c>
      <c r="AE22" s="12">
        <v>0.99999900351209703</v>
      </c>
      <c r="AF22" s="12">
        <v>3.74987064691139E-2</v>
      </c>
      <c r="AG22" s="12">
        <v>0.95900613813748703</v>
      </c>
      <c r="AI22" s="12">
        <v>2.2435649987133399E-4</v>
      </c>
    </row>
    <row r="23" spans="1:35" x14ac:dyDescent="0.25">
      <c r="A23" s="10">
        <v>44241</v>
      </c>
      <c r="B23" s="12" t="s">
        <v>20</v>
      </c>
      <c r="C23" s="12">
        <v>18.076190476190469</v>
      </c>
      <c r="D23" s="12">
        <v>63.260869565217391</v>
      </c>
      <c r="E23" s="12">
        <v>23.54545454545455</v>
      </c>
      <c r="F23" s="12">
        <v>11649</v>
      </c>
      <c r="G23" s="12">
        <v>23992.923149407699</v>
      </c>
      <c r="I23" s="12">
        <v>0.46891048235537203</v>
      </c>
      <c r="J23" s="12">
        <v>7.5052655306191901E-2</v>
      </c>
      <c r="K23" s="12">
        <v>3.7930704440252198E-2</v>
      </c>
      <c r="L23" s="12">
        <v>121.019573287466</v>
      </c>
      <c r="M23" s="12">
        <v>0.40474118678822502</v>
      </c>
      <c r="N23" s="2">
        <v>-1.2814158543150699E-5</v>
      </c>
      <c r="O23" s="12">
        <v>0.95116031997323902</v>
      </c>
      <c r="P23" s="8">
        <v>0.24830394926765201</v>
      </c>
      <c r="Y23" s="12">
        <v>5693.2815148135196</v>
      </c>
      <c r="AA23" s="12">
        <v>3.8081240206699901E-4</v>
      </c>
      <c r="AB23" s="12">
        <v>0.21419125873459799</v>
      </c>
      <c r="AC23" s="12">
        <v>6.3087911140277605E-2</v>
      </c>
      <c r="AD23" s="12">
        <v>132.81074221260499</v>
      </c>
      <c r="AE23" s="12">
        <v>0.99999761635335005</v>
      </c>
      <c r="AF23" s="12">
        <v>3.7767664372109197E-2</v>
      </c>
      <c r="AG23" s="12">
        <v>0.95048403727453101</v>
      </c>
      <c r="AI23" s="12">
        <v>2.3857114076554601E-4</v>
      </c>
    </row>
    <row r="24" spans="1:35" x14ac:dyDescent="0.25">
      <c r="A24" s="10">
        <v>44242</v>
      </c>
      <c r="B24" s="12" t="s">
        <v>20</v>
      </c>
      <c r="C24" s="12">
        <v>17.347619047619052</v>
      </c>
      <c r="D24" s="12">
        <v>62.747826086956543</v>
      </c>
      <c r="E24" s="12">
        <v>24.22272727272728</v>
      </c>
      <c r="F24" s="12">
        <v>9121</v>
      </c>
      <c r="G24" s="12">
        <v>20707.412365447701</v>
      </c>
      <c r="I24" s="12">
        <v>0.66538574910485204</v>
      </c>
      <c r="J24" s="12">
        <v>0.12958032003935799</v>
      </c>
      <c r="K24" s="12">
        <v>3.2941922525685702E-2</v>
      </c>
      <c r="L24" s="12">
        <v>139.707028900605</v>
      </c>
      <c r="M24" s="12">
        <v>0.60269923760280297</v>
      </c>
      <c r="N24" s="12">
        <v>2.80041561830702E-4</v>
      </c>
      <c r="O24" s="12">
        <v>0.94801070490823003</v>
      </c>
      <c r="P24" s="8">
        <v>0.248305870687068</v>
      </c>
      <c r="Y24" s="12">
        <v>6372.3747807309801</v>
      </c>
      <c r="AA24" s="12">
        <v>4.5280158022453798E-4</v>
      </c>
      <c r="AB24" s="12">
        <v>0.74532292145333801</v>
      </c>
      <c r="AC24" s="12">
        <v>6.4090277914194596E-2</v>
      </c>
      <c r="AD24" s="12">
        <v>152.37206703319501</v>
      </c>
      <c r="AE24" s="12">
        <v>0.99999977575544896</v>
      </c>
      <c r="AF24" s="12">
        <v>4.0392853056443197E-2</v>
      </c>
      <c r="AG24" s="12">
        <v>0.94066402945598104</v>
      </c>
      <c r="AI24" s="12">
        <v>2.53773338321889E-4</v>
      </c>
    </row>
    <row r="25" spans="1:35" x14ac:dyDescent="0.25">
      <c r="A25" s="10">
        <v>44243</v>
      </c>
      <c r="B25" s="12" t="s">
        <v>20</v>
      </c>
      <c r="C25" s="12">
        <v>15.290476190476189</v>
      </c>
      <c r="D25" s="12">
        <v>59.865217391304363</v>
      </c>
      <c r="E25" s="12">
        <v>24.05</v>
      </c>
      <c r="F25" s="12">
        <v>11610</v>
      </c>
      <c r="G25" s="12">
        <v>19529.794416058801</v>
      </c>
      <c r="I25" s="12">
        <v>0.380644296187653</v>
      </c>
      <c r="J25" s="12">
        <v>0.24784728481034399</v>
      </c>
      <c r="K25" s="2">
        <v>3.1325010983776401E-2</v>
      </c>
      <c r="L25" s="12">
        <v>167.80645209930799</v>
      </c>
      <c r="M25" s="12">
        <v>0.317720306776553</v>
      </c>
      <c r="N25" s="12">
        <v>1.49446032788214E-4</v>
      </c>
      <c r="O25" s="12">
        <v>0.94554042734648303</v>
      </c>
      <c r="P25" s="8">
        <v>0.24830808695116499</v>
      </c>
      <c r="Y25" s="12">
        <v>6438.0739067416798</v>
      </c>
      <c r="AA25" s="12">
        <v>5.7731546006512002E-4</v>
      </c>
      <c r="AB25" s="12">
        <v>0.30002958911195299</v>
      </c>
      <c r="AC25" s="12">
        <v>6.8174053880170601E-2</v>
      </c>
      <c r="AD25" s="12">
        <v>134.91707321985601</v>
      </c>
      <c r="AE25" s="12">
        <v>0.99999940598416504</v>
      </c>
      <c r="AF25" s="12">
        <v>4.1541127345709097E-2</v>
      </c>
      <c r="AG25" s="12">
        <v>0.935090128366595</v>
      </c>
      <c r="AI25" s="12">
        <v>2.7003067249141497E-4</v>
      </c>
    </row>
    <row r="26" spans="1:35" x14ac:dyDescent="0.25">
      <c r="A26" s="10">
        <v>44244</v>
      </c>
      <c r="B26" s="12" t="s">
        <v>20</v>
      </c>
      <c r="C26" s="12">
        <v>13.91363636363636</v>
      </c>
      <c r="D26" s="12">
        <v>56.647826086956513</v>
      </c>
      <c r="E26" s="12">
        <v>24.43181818181818</v>
      </c>
      <c r="F26" s="12">
        <v>12881</v>
      </c>
      <c r="G26" s="12">
        <v>16081.343733498799</v>
      </c>
      <c r="I26" s="12">
        <v>0.75412925556093602</v>
      </c>
      <c r="J26" s="12">
        <v>0.105121062013685</v>
      </c>
      <c r="K26" s="12">
        <v>4.4651852517717798E-2</v>
      </c>
      <c r="L26" s="12">
        <v>123.842584717888</v>
      </c>
      <c r="M26" s="12">
        <v>0.68952173740196299</v>
      </c>
      <c r="N26" s="12">
        <v>2.5516119066248998E-4</v>
      </c>
      <c r="O26" s="12">
        <v>0.93143080808237899</v>
      </c>
      <c r="P26" s="8">
        <v>0.248310643230127</v>
      </c>
      <c r="Y26" s="12">
        <v>6725.1485536156197</v>
      </c>
      <c r="AA26" s="12">
        <v>5.3900675244866801E-4</v>
      </c>
      <c r="AB26" s="12">
        <v>0.58271109619660999</v>
      </c>
      <c r="AC26" s="12">
        <v>6.7432872880859196E-2</v>
      </c>
      <c r="AD26" s="12">
        <v>145.484646304585</v>
      </c>
      <c r="AE26" s="12">
        <v>1</v>
      </c>
      <c r="AF26" s="12">
        <v>4.4726247437267802E-2</v>
      </c>
      <c r="AG26" s="12">
        <v>0.93265315543430505</v>
      </c>
      <c r="AI26" s="12">
        <v>2.8741519893175303E-4</v>
      </c>
    </row>
    <row r="27" spans="1:35" x14ac:dyDescent="0.25">
      <c r="A27" s="10">
        <v>44245</v>
      </c>
      <c r="B27" s="12" t="s">
        <v>20</v>
      </c>
      <c r="C27" s="12">
        <v>13.990476190476191</v>
      </c>
      <c r="D27" s="12">
        <v>59.573913043478257</v>
      </c>
      <c r="E27" s="12">
        <v>24.190909090909091</v>
      </c>
      <c r="F27" s="12">
        <v>13193</v>
      </c>
      <c r="G27" s="12">
        <v>13780.290152490699</v>
      </c>
      <c r="I27" s="12">
        <v>0.98427044379575301</v>
      </c>
      <c r="J27" s="12">
        <v>0.16688237908284601</v>
      </c>
      <c r="K27" s="12">
        <v>6.8340339260295497E-3</v>
      </c>
      <c r="L27" s="12">
        <v>96.748150299130799</v>
      </c>
      <c r="M27" s="12">
        <v>0.98291200591565298</v>
      </c>
      <c r="N27" s="12">
        <v>1.2652403256430101E-4</v>
      </c>
      <c r="O27" s="12">
        <v>0.91291612688703305</v>
      </c>
      <c r="P27" s="8">
        <v>0.24831359158968999</v>
      </c>
      <c r="Y27" s="12">
        <v>6849.1918521346997</v>
      </c>
      <c r="AA27" s="12">
        <v>6.6564301417226801E-4</v>
      </c>
      <c r="AB27" s="12">
        <v>0.38834083091701099</v>
      </c>
      <c r="AC27" s="12">
        <v>7.0730435129919403E-2</v>
      </c>
      <c r="AD27" s="12">
        <v>137.261724184315</v>
      </c>
      <c r="AE27" s="12">
        <v>0.99999916518564003</v>
      </c>
      <c r="AF27" s="12">
        <v>4.32370325021618E-2</v>
      </c>
      <c r="AG27" s="12">
        <v>0.92566626077134395</v>
      </c>
      <c r="AI27" s="12">
        <v>3.0600372385316101E-4</v>
      </c>
    </row>
    <row r="28" spans="1:35" x14ac:dyDescent="0.25">
      <c r="A28" s="10">
        <v>44246</v>
      </c>
      <c r="B28" s="12" t="s">
        <v>20</v>
      </c>
      <c r="C28" s="12">
        <v>13.09047619047619</v>
      </c>
      <c r="D28" s="12">
        <v>62.169565217391309</v>
      </c>
      <c r="E28" s="12">
        <v>23.563636363636359</v>
      </c>
      <c r="F28" s="12">
        <v>13993</v>
      </c>
      <c r="G28" s="12">
        <v>13960.0907186638</v>
      </c>
      <c r="I28" s="12">
        <v>0.96429678545442798</v>
      </c>
      <c r="J28" s="12">
        <v>0.19678921652557699</v>
      </c>
      <c r="K28" s="12">
        <v>5.6731467032227201E-3</v>
      </c>
      <c r="L28" s="12">
        <v>92.245948576451994</v>
      </c>
      <c r="M28" s="12">
        <v>0.97953210747987596</v>
      </c>
      <c r="N28" s="2">
        <v>4.01118286263991E-5</v>
      </c>
      <c r="O28" s="12">
        <v>0.91202865745171902</v>
      </c>
      <c r="P28" s="8">
        <v>0.24831699203569299</v>
      </c>
      <c r="Y28" s="12">
        <v>7107.9798534126303</v>
      </c>
      <c r="AA28" s="12">
        <v>6.5597563799069103E-4</v>
      </c>
      <c r="AB28" s="12">
        <v>0.42680268823850998</v>
      </c>
      <c r="AC28" s="12">
        <v>7.1248900396651896E-2</v>
      </c>
      <c r="AD28" s="12">
        <v>138.04491627040099</v>
      </c>
      <c r="AE28" s="12">
        <v>0.99999824716553398</v>
      </c>
      <c r="AF28" s="12">
        <v>4.5888417017242202E-2</v>
      </c>
      <c r="AG28" s="12">
        <v>0.92344012128210795</v>
      </c>
      <c r="AI28" s="12">
        <v>3.2587809257427901E-4</v>
      </c>
    </row>
    <row r="29" spans="1:35" x14ac:dyDescent="0.25">
      <c r="A29" s="10">
        <v>44247</v>
      </c>
      <c r="B29" s="12" t="s">
        <v>20</v>
      </c>
      <c r="C29" s="12">
        <v>13.55238095238095</v>
      </c>
      <c r="D29" s="12">
        <v>61.621739130434783</v>
      </c>
      <c r="E29" s="12">
        <v>23.34090909090909</v>
      </c>
      <c r="F29" s="12">
        <v>14264</v>
      </c>
      <c r="G29" s="12">
        <v>12471.253775375801</v>
      </c>
      <c r="I29" s="12">
        <v>0.46203436137665299</v>
      </c>
      <c r="J29" s="12">
        <v>0.112781689215755</v>
      </c>
      <c r="K29" s="12">
        <v>9.1390005305505007E-3</v>
      </c>
      <c r="L29" s="12">
        <v>1.2543625158257199</v>
      </c>
      <c r="M29" s="12">
        <v>0.45932807290255301</v>
      </c>
      <c r="N29" s="12">
        <v>-1.6814384620511501E-4</v>
      </c>
      <c r="O29" s="12">
        <v>0.90183956689756595</v>
      </c>
      <c r="P29" s="8">
        <v>0.248320913714176</v>
      </c>
      <c r="Y29" s="12">
        <v>7569.0369990959298</v>
      </c>
      <c r="AA29" s="12">
        <v>7.4975177483615997E-4</v>
      </c>
      <c r="AB29" s="12">
        <v>0.76253277193831503</v>
      </c>
      <c r="AC29" s="12">
        <v>7.27172455754789E-2</v>
      </c>
      <c r="AD29" s="12">
        <v>145.06729490590999</v>
      </c>
      <c r="AE29" s="12">
        <v>0.99990841030375199</v>
      </c>
      <c r="AF29" s="12">
        <v>4.58124783094747E-2</v>
      </c>
      <c r="AG29" s="12">
        <v>0.91436932582209096</v>
      </c>
      <c r="AI29" s="12">
        <v>3.4712549198341402E-4</v>
      </c>
    </row>
    <row r="30" spans="1:35" x14ac:dyDescent="0.25">
      <c r="A30" s="10">
        <v>44248</v>
      </c>
      <c r="B30" s="12" t="s">
        <v>20</v>
      </c>
      <c r="C30" s="12">
        <v>13.290476190476189</v>
      </c>
      <c r="D30" s="12">
        <v>60.752173913043478</v>
      </c>
      <c r="E30" s="12">
        <v>23.736363636363642</v>
      </c>
      <c r="F30" s="12">
        <v>14199</v>
      </c>
      <c r="G30" s="12">
        <v>13318.165907013101</v>
      </c>
      <c r="I30" s="12">
        <v>0.563314417383452</v>
      </c>
      <c r="J30" s="12">
        <v>9.2373823626898097E-2</v>
      </c>
      <c r="K30" s="12">
        <v>1.15575608687635E-2</v>
      </c>
      <c r="L30" s="12">
        <v>3.8766244351863901</v>
      </c>
      <c r="M30" s="12">
        <v>0.55016760073516702</v>
      </c>
      <c r="N30" s="12">
        <v>-2.3237137153022899E-4</v>
      </c>
      <c r="O30" s="12">
        <v>0.897886375955123</v>
      </c>
      <c r="P30" s="8">
        <v>0.24832543628930701</v>
      </c>
      <c r="Y30" s="12">
        <v>7894.4422276714104</v>
      </c>
      <c r="AA30" s="12">
        <v>5.8746337890625E-4</v>
      </c>
      <c r="AB30" s="12">
        <v>0.99999937423851004</v>
      </c>
      <c r="AC30" s="12">
        <v>7.2267223183251003E-2</v>
      </c>
      <c r="AD30" s="12">
        <v>152.70539882123001</v>
      </c>
      <c r="AE30" s="12">
        <v>0.76551022560664195</v>
      </c>
      <c r="AF30" s="12">
        <v>4.0037980849783897E-2</v>
      </c>
      <c r="AG30" s="12">
        <v>0.91332072300260703</v>
      </c>
      <c r="AI30" s="12">
        <v>3.6983876701453499E-4</v>
      </c>
    </row>
    <row r="31" spans="1:35" x14ac:dyDescent="0.25">
      <c r="A31" s="10">
        <v>44249</v>
      </c>
      <c r="B31" s="12" t="s">
        <v>20</v>
      </c>
      <c r="C31" s="12">
        <v>16.15454545454546</v>
      </c>
      <c r="D31" s="12">
        <v>60.869565217391312</v>
      </c>
      <c r="E31" s="12">
        <v>24.395454545454552</v>
      </c>
      <c r="F31" s="12">
        <v>10584</v>
      </c>
      <c r="G31" s="12">
        <v>12930.843869345001</v>
      </c>
      <c r="I31" s="12">
        <v>0.953123596540288</v>
      </c>
      <c r="J31" s="12">
        <v>0.612735012163239</v>
      </c>
      <c r="K31" s="12">
        <v>5.85561977169256E-2</v>
      </c>
      <c r="L31" s="12">
        <v>157.864100242256</v>
      </c>
      <c r="M31" s="12">
        <v>0.88543917046402898</v>
      </c>
      <c r="N31" s="2">
        <v>-7.5794664004202899E-5</v>
      </c>
      <c r="O31" s="12">
        <v>0.88102696695907401</v>
      </c>
      <c r="P31" s="8">
        <v>0.24833065152428899</v>
      </c>
      <c r="Y31" s="12">
        <v>8479.2385505647799</v>
      </c>
      <c r="AA31" s="12">
        <v>5.1784515380859397E-4</v>
      </c>
      <c r="AB31" s="12">
        <v>0.99999998720124195</v>
      </c>
      <c r="AC31" s="12">
        <v>7.7820451194593895E-2</v>
      </c>
      <c r="AD31" s="12">
        <v>152.27846983229301</v>
      </c>
      <c r="AE31" s="12">
        <v>0.51184481110670499</v>
      </c>
      <c r="AF31" s="12">
        <v>3.4882302667200098E-2</v>
      </c>
      <c r="AG31" s="12">
        <v>0.88974835700576005</v>
      </c>
      <c r="AI31" s="12">
        <v>3.9411675114224901E-4</v>
      </c>
    </row>
    <row r="32" spans="1:35" x14ac:dyDescent="0.25">
      <c r="A32" s="10">
        <v>44249</v>
      </c>
      <c r="B32" s="12" t="s">
        <v>20</v>
      </c>
      <c r="C32" s="12">
        <v>16.15454545454546</v>
      </c>
      <c r="D32" s="12">
        <v>60.869565217391312</v>
      </c>
      <c r="E32" s="12">
        <v>24.395454545454552</v>
      </c>
      <c r="F32" s="12">
        <v>10584</v>
      </c>
      <c r="G32" s="12">
        <v>17926.145885405502</v>
      </c>
      <c r="I32" s="12">
        <v>0.78121557674904096</v>
      </c>
      <c r="J32" s="12">
        <v>0.10876382479301901</v>
      </c>
      <c r="K32" s="12">
        <v>4.1497313700351798E-2</v>
      </c>
      <c r="L32" s="12">
        <v>116.337327818809</v>
      </c>
      <c r="M32" s="12">
        <v>0.71830524677072205</v>
      </c>
      <c r="N32" s="12">
        <v>1.4435078382903899E-3</v>
      </c>
      <c r="O32" s="12">
        <v>0.87331087857655498</v>
      </c>
      <c r="P32" s="8">
        <v>0.24833666509358501</v>
      </c>
      <c r="Y32" s="12">
        <v>8950.8980394007594</v>
      </c>
      <c r="AI32" s="12">
        <v>4.20064610774432E-4</v>
      </c>
    </row>
    <row r="33" spans="1:35" x14ac:dyDescent="0.25">
      <c r="A33" s="10">
        <v>44250</v>
      </c>
      <c r="B33" s="12" t="s">
        <v>20</v>
      </c>
      <c r="C33" s="12">
        <v>16.790476190476191</v>
      </c>
      <c r="D33" s="12">
        <v>55.939130434782598</v>
      </c>
      <c r="E33" s="12">
        <v>25.05</v>
      </c>
      <c r="F33" s="12">
        <v>13742</v>
      </c>
      <c r="G33" s="12">
        <v>18018.1899348486</v>
      </c>
      <c r="I33" s="12">
        <v>0.42759331187757899</v>
      </c>
      <c r="J33" s="12">
        <v>1.4706426869812901</v>
      </c>
      <c r="K33" s="12">
        <v>6.3981190177716807E-2</v>
      </c>
      <c r="L33" s="12">
        <v>167.63126175503501</v>
      </c>
      <c r="M33" s="12">
        <v>0.359884809265752</v>
      </c>
      <c r="N33" s="12">
        <v>-2.4456815615780898E-4</v>
      </c>
      <c r="O33" s="12">
        <v>0.86675512045913905</v>
      </c>
      <c r="P33" s="8">
        <v>0.24834359865820299</v>
      </c>
      <c r="Y33" s="12">
        <v>10018.988737109399</v>
      </c>
      <c r="AI33" s="12">
        <v>4.4779420327205902E-4</v>
      </c>
    </row>
    <row r="34" spans="1:35" x14ac:dyDescent="0.25">
      <c r="A34" s="10">
        <v>44251</v>
      </c>
      <c r="B34" s="12" t="s">
        <v>20</v>
      </c>
      <c r="C34" s="12">
        <v>16.00454545454545</v>
      </c>
      <c r="D34" s="12">
        <v>52.282608695652172</v>
      </c>
      <c r="E34" s="12">
        <v>25.61363636363636</v>
      </c>
      <c r="F34" s="12">
        <v>16738</v>
      </c>
      <c r="G34" s="12">
        <v>19217.661302894099</v>
      </c>
      <c r="I34" s="12">
        <v>0.93004477803983399</v>
      </c>
      <c r="J34" s="12">
        <v>1.3498439230274499</v>
      </c>
      <c r="K34" s="12">
        <v>7.5588357773706705E-2</v>
      </c>
      <c r="L34" s="12">
        <v>158.06251803529901</v>
      </c>
      <c r="M34" s="12">
        <v>0.861968757005382</v>
      </c>
      <c r="N34" s="12">
        <v>-4.9847180463547002E-4</v>
      </c>
      <c r="O34" s="12">
        <v>0.84220379384036703</v>
      </c>
      <c r="P34" s="8">
        <v>0.248351592239446</v>
      </c>
      <c r="Y34" s="12">
        <v>10592.0019918738</v>
      </c>
      <c r="AI34" s="12">
        <v>4.7742444815009901E-4</v>
      </c>
    </row>
    <row r="35" spans="1:35" x14ac:dyDescent="0.25">
      <c r="A35" s="10">
        <v>44252</v>
      </c>
      <c r="B35" s="12" t="s">
        <v>20</v>
      </c>
      <c r="C35" s="12">
        <v>15.176190476190479</v>
      </c>
      <c r="D35" s="12">
        <v>52.086956521739133</v>
      </c>
      <c r="E35" s="12">
        <v>25.381818181818179</v>
      </c>
      <c r="F35" s="12">
        <v>16577</v>
      </c>
      <c r="G35" s="12">
        <v>17974.795436504901</v>
      </c>
      <c r="I35" s="12">
        <v>0.66932698295759796</v>
      </c>
      <c r="J35" s="12">
        <v>0.32365587026565001</v>
      </c>
      <c r="K35" s="12">
        <v>8.0988858609070805E-2</v>
      </c>
      <c r="L35" s="12">
        <v>135.44535326777901</v>
      </c>
      <c r="M35" s="12">
        <v>0.60147627521781599</v>
      </c>
      <c r="N35" s="12">
        <v>-5.5753238214717503E-4</v>
      </c>
      <c r="O35" s="12">
        <v>0.83327704007584202</v>
      </c>
      <c r="P35" s="8">
        <v>0.248360806930332</v>
      </c>
      <c r="Y35" s="12">
        <v>11410.4552430195</v>
      </c>
      <c r="AI35" s="12">
        <v>5.0908171080789896E-4</v>
      </c>
    </row>
    <row r="36" spans="1:35" x14ac:dyDescent="0.25">
      <c r="A36" s="10">
        <v>44253</v>
      </c>
      <c r="B36" s="12" t="s">
        <v>20</v>
      </c>
      <c r="C36" s="12">
        <v>14.24090909090909</v>
      </c>
      <c r="D36" s="12">
        <v>52.260869565217376</v>
      </c>
      <c r="E36" s="12">
        <v>25.81818181818182</v>
      </c>
      <c r="F36" s="12">
        <v>16488</v>
      </c>
      <c r="G36" s="12">
        <v>16663.521355861601</v>
      </c>
      <c r="I36" s="12">
        <v>0.98179093124972805</v>
      </c>
      <c r="J36" s="12">
        <v>0.65633550555798903</v>
      </c>
      <c r="K36" s="12">
        <v>9.6744325466158396E-2</v>
      </c>
      <c r="L36" s="12">
        <v>139.693565044775</v>
      </c>
      <c r="M36" s="12">
        <v>0.91339025989739397</v>
      </c>
      <c r="N36" s="12">
        <v>-7.4905394332347398E-4</v>
      </c>
      <c r="O36" s="12">
        <v>0.80320691909007202</v>
      </c>
      <c r="P36" s="8">
        <v>0.24837142798778999</v>
      </c>
      <c r="Y36" s="12">
        <v>11960.241439068301</v>
      </c>
      <c r="AI36" s="12">
        <v>5.4290019789858903E-4</v>
      </c>
    </row>
    <row r="37" spans="1:35" x14ac:dyDescent="0.25">
      <c r="A37" s="10">
        <v>44254</v>
      </c>
      <c r="B37" s="12" t="s">
        <v>20</v>
      </c>
      <c r="C37" s="12">
        <v>13.423809523809529</v>
      </c>
      <c r="D37" s="12">
        <v>51.208695652173908</v>
      </c>
      <c r="E37" s="12">
        <v>26.222727272727269</v>
      </c>
      <c r="F37" s="12">
        <v>16752</v>
      </c>
      <c r="G37" s="12">
        <v>15173.7852998214</v>
      </c>
      <c r="I37" s="12">
        <v>0.95081740124654701</v>
      </c>
      <c r="J37" s="12">
        <v>0.53107892970513104</v>
      </c>
      <c r="K37" s="12">
        <v>0.10093863828481101</v>
      </c>
      <c r="L37" s="12">
        <v>136.47244984481799</v>
      </c>
      <c r="M37" s="12">
        <v>0.88228514980196204</v>
      </c>
      <c r="N37" s="12">
        <v>-7.8003413642435703E-4</v>
      </c>
      <c r="O37" s="12">
        <v>0.79714834328370598</v>
      </c>
      <c r="P37" s="8">
        <v>0.248383668352544</v>
      </c>
      <c r="Y37" s="12">
        <v>12573.610344293</v>
      </c>
      <c r="AI37" s="12">
        <v>5.7902236317110202E-4</v>
      </c>
    </row>
    <row r="38" spans="1:35" x14ac:dyDescent="0.25">
      <c r="A38" s="10">
        <v>44255</v>
      </c>
      <c r="B38" s="12" t="s">
        <v>20</v>
      </c>
      <c r="C38" s="12">
        <v>11.53333333333333</v>
      </c>
      <c r="D38" s="12">
        <v>50.326086956521728</v>
      </c>
      <c r="E38" s="12">
        <v>26.072727272727271</v>
      </c>
      <c r="F38" s="12">
        <v>15510</v>
      </c>
      <c r="G38" s="12">
        <v>13898.5610176136</v>
      </c>
      <c r="I38" s="12">
        <v>0.89776829934829805</v>
      </c>
      <c r="J38" s="12">
        <v>0.51448467333939496</v>
      </c>
      <c r="K38" s="2">
        <v>0.106551191407177</v>
      </c>
      <c r="L38" s="12">
        <v>134.08298500498901</v>
      </c>
      <c r="M38" s="2">
        <v>0.82895726227556699</v>
      </c>
      <c r="N38" s="12">
        <v>-7.3099933675901995E-4</v>
      </c>
      <c r="O38" s="12">
        <v>0.78736538460058803</v>
      </c>
      <c r="P38" s="8">
        <v>0.248397772647104</v>
      </c>
      <c r="Y38" s="12">
        <v>13194.274132095101</v>
      </c>
      <c r="AI38" s="12">
        <v>6.1759932230115596E-4</v>
      </c>
    </row>
    <row r="39" spans="1:35" x14ac:dyDescent="0.25">
      <c r="A39" s="10">
        <v>44256</v>
      </c>
      <c r="B39" s="12" t="s">
        <v>20</v>
      </c>
      <c r="C39" s="12">
        <v>11.53809523809524</v>
      </c>
      <c r="D39" s="12">
        <v>51.043478260869577</v>
      </c>
      <c r="E39" s="12">
        <v>25.6</v>
      </c>
      <c r="F39" s="12">
        <v>12286</v>
      </c>
      <c r="G39" s="12">
        <v>10767.752726817</v>
      </c>
      <c r="I39" s="12">
        <v>1.04322105317931</v>
      </c>
      <c r="J39" s="12">
        <v>0.13103164643548601</v>
      </c>
      <c r="K39" s="12">
        <v>2.3359635382740801E-2</v>
      </c>
      <c r="L39" s="12">
        <v>104.20573950869201</v>
      </c>
      <c r="M39" s="12">
        <v>0.99966634718526004</v>
      </c>
      <c r="N39" s="12">
        <v>2.3366869744838601E-3</v>
      </c>
      <c r="O39" s="12">
        <v>0.76929015444089699</v>
      </c>
      <c r="P39" s="8">
        <v>0.248414021705188</v>
      </c>
      <c r="Y39" s="12">
        <v>13886.337696144399</v>
      </c>
      <c r="AI39" s="12">
        <v>6.5879127486505795E-4</v>
      </c>
    </row>
    <row r="40" spans="1:35" x14ac:dyDescent="0.25">
      <c r="A40" s="10">
        <v>44257</v>
      </c>
      <c r="B40" s="12" t="s">
        <v>20</v>
      </c>
      <c r="C40" s="12">
        <v>10.81904761904762</v>
      </c>
      <c r="D40" s="12">
        <v>51.173913043478258</v>
      </c>
      <c r="E40" s="12">
        <v>25.33636363636364</v>
      </c>
      <c r="F40" s="12">
        <v>14989</v>
      </c>
      <c r="G40" s="12">
        <v>10950.2792928709</v>
      </c>
      <c r="I40" s="12">
        <v>0.70593527486054297</v>
      </c>
      <c r="J40" s="12">
        <v>0.193166177660891</v>
      </c>
      <c r="K40" s="12">
        <v>1.2585786150686401E-2</v>
      </c>
      <c r="L40" s="12">
        <v>99.302018944294502</v>
      </c>
      <c r="M40" s="12">
        <v>0.70003644320571501</v>
      </c>
      <c r="N40" s="12">
        <v>2.02323080022926E-3</v>
      </c>
      <c r="O40" s="12">
        <v>0.744829016535001</v>
      </c>
      <c r="P40" s="8">
        <v>0.24843273768777599</v>
      </c>
      <c r="Y40" s="12">
        <v>14328.824788121199</v>
      </c>
      <c r="AI40" s="12">
        <v>7.0276793119785502E-4</v>
      </c>
    </row>
    <row r="41" spans="1:35" x14ac:dyDescent="0.25">
      <c r="A41" s="10">
        <v>44258</v>
      </c>
      <c r="B41" s="12" t="s">
        <v>20</v>
      </c>
      <c r="C41" s="12">
        <v>13.776190476190481</v>
      </c>
      <c r="D41" s="12">
        <v>45.586956521739133</v>
      </c>
      <c r="E41" s="12">
        <v>25.222727272727269</v>
      </c>
      <c r="F41" s="12">
        <v>17407</v>
      </c>
      <c r="G41" s="12">
        <v>9895.26179978857</v>
      </c>
      <c r="I41" s="12">
        <v>0.70126949925730298</v>
      </c>
      <c r="J41" s="2">
        <v>0.12894463681089</v>
      </c>
      <c r="K41" s="12">
        <v>3.31147298306207E-2</v>
      </c>
      <c r="L41" s="12">
        <v>109.948088614856</v>
      </c>
      <c r="M41" s="12">
        <v>0.64675224464954995</v>
      </c>
      <c r="N41" s="12">
        <v>2.79792831026815E-3</v>
      </c>
      <c r="O41" s="12">
        <v>0.67960305064820004</v>
      </c>
      <c r="P41" s="8">
        <v>0.24845428984119999</v>
      </c>
      <c r="Y41" s="12">
        <v>15377.9798453689</v>
      </c>
      <c r="AI41" s="12">
        <v>7.4970894141094299E-4</v>
      </c>
    </row>
    <row r="42" spans="1:35" x14ac:dyDescent="0.25">
      <c r="A42" s="10">
        <v>44259</v>
      </c>
      <c r="B42" s="12" t="s">
        <v>20</v>
      </c>
      <c r="C42" s="12">
        <v>16.528571428571428</v>
      </c>
      <c r="D42" s="12">
        <v>46.621739130434783</v>
      </c>
      <c r="E42" s="12">
        <v>25.554545454545451</v>
      </c>
      <c r="F42" s="12">
        <v>16838</v>
      </c>
      <c r="G42" s="12">
        <v>15285.6202390704</v>
      </c>
      <c r="I42" s="12">
        <v>0.77524511786626205</v>
      </c>
      <c r="J42" s="12">
        <v>0.14905563896100499</v>
      </c>
      <c r="K42" s="12">
        <v>2.22699245429132E-2</v>
      </c>
      <c r="L42" s="12">
        <v>100.14989235359501</v>
      </c>
      <c r="M42" s="12">
        <v>0.73891663981420397</v>
      </c>
      <c r="N42" s="12">
        <v>2.91385311135994E-3</v>
      </c>
      <c r="O42" s="12">
        <v>0.67334392331805204</v>
      </c>
      <c r="P42" s="8">
        <v>0.248479100950494</v>
      </c>
      <c r="Y42" s="12">
        <v>16158.6645606948</v>
      </c>
      <c r="AI42" s="12">
        <v>7.9980432331923097E-4</v>
      </c>
    </row>
    <row r="43" spans="1:35" x14ac:dyDescent="0.25">
      <c r="A43" s="10">
        <v>44260</v>
      </c>
      <c r="B43" s="12" t="s">
        <v>20</v>
      </c>
      <c r="C43" s="12">
        <v>12.94761904761905</v>
      </c>
      <c r="D43" s="12">
        <v>49.686956521739141</v>
      </c>
      <c r="E43" s="12">
        <v>25.47727272727273</v>
      </c>
      <c r="F43" s="12">
        <v>18284</v>
      </c>
      <c r="G43" s="12">
        <v>20372.291947106401</v>
      </c>
      <c r="I43" s="12">
        <v>0.82390162193818095</v>
      </c>
      <c r="J43" s="12">
        <v>0.903336805964992</v>
      </c>
      <c r="K43" s="12">
        <v>1.2213973811763099</v>
      </c>
      <c r="L43" s="12">
        <v>188.24295218450499</v>
      </c>
      <c r="M43" s="12">
        <v>0.755300912624983</v>
      </c>
      <c r="N43" s="12">
        <v>-1.71913783381794E-3</v>
      </c>
      <c r="O43" s="12">
        <v>0.66409234145073304</v>
      </c>
      <c r="P43" s="8">
        <v>0.24850765453551801</v>
      </c>
      <c r="Y43" s="12">
        <v>18195.720157711501</v>
      </c>
      <c r="AI43" s="12">
        <v>8.5325488544019698E-4</v>
      </c>
    </row>
    <row r="44" spans="1:35" x14ac:dyDescent="0.25">
      <c r="A44" s="10">
        <v>44261</v>
      </c>
      <c r="B44" s="12" t="s">
        <v>20</v>
      </c>
      <c r="C44" s="12">
        <v>12.795238095238091</v>
      </c>
      <c r="D44" s="12">
        <v>50.978260869565219</v>
      </c>
      <c r="E44" s="12">
        <v>25.377272727272729</v>
      </c>
      <c r="F44" s="12">
        <v>18754</v>
      </c>
      <c r="G44" s="12">
        <v>14424.904642870801</v>
      </c>
      <c r="I44" s="12">
        <v>0.74513002509083404</v>
      </c>
      <c r="J44" s="12">
        <v>0.23754629236160499</v>
      </c>
      <c r="K44" s="12">
        <v>1.14901117444419</v>
      </c>
      <c r="L44" s="12">
        <v>146.49937125384801</v>
      </c>
      <c r="M44" s="12">
        <v>0.67653421586395701</v>
      </c>
      <c r="N44" s="12">
        <v>-1.7187995965648501E-3</v>
      </c>
      <c r="O44" s="12">
        <v>0.66409104775808503</v>
      </c>
      <c r="P44" s="8">
        <v>0.24854050282680801</v>
      </c>
      <c r="Y44" s="12">
        <v>20185.467498243099</v>
      </c>
      <c r="AI44" s="12">
        <v>9.1027264057259502E-4</v>
      </c>
    </row>
    <row r="45" spans="1:35" x14ac:dyDescent="0.25">
      <c r="A45" s="10">
        <v>44262</v>
      </c>
      <c r="B45" s="12" t="s">
        <v>20</v>
      </c>
      <c r="C45" s="12">
        <v>18.780952380952382</v>
      </c>
      <c r="D45" s="12">
        <v>50.454545454545453</v>
      </c>
      <c r="E45" s="12">
        <v>26.009090909090901</v>
      </c>
      <c r="F45" s="12">
        <v>18599</v>
      </c>
      <c r="G45" s="12">
        <v>14509.222774330599</v>
      </c>
      <c r="I45" s="12">
        <v>0.54890810105896204</v>
      </c>
      <c r="J45" s="12">
        <v>0.73999006491349795</v>
      </c>
      <c r="K45" s="12">
        <v>0.69346926565020905</v>
      </c>
      <c r="L45" s="12">
        <v>193.63369413722901</v>
      </c>
      <c r="M45" s="12">
        <v>0.48028407898515102</v>
      </c>
      <c r="N45" s="12">
        <v>-1.71180777823499E-3</v>
      </c>
      <c r="O45" s="12">
        <v>0.66408990605188101</v>
      </c>
      <c r="P45" s="8">
        <v>0.24857827554091999</v>
      </c>
      <c r="Y45" s="12">
        <v>20043.344440792898</v>
      </c>
      <c r="AI45" s="12">
        <v>9.7108120473785302E-4</v>
      </c>
    </row>
    <row r="46" spans="1:35" x14ac:dyDescent="0.25">
      <c r="A46" s="10">
        <v>44263</v>
      </c>
      <c r="B46" s="12" t="s">
        <v>20</v>
      </c>
      <c r="C46" s="12">
        <v>14.8047619047619</v>
      </c>
      <c r="D46" s="12">
        <v>55.43181818181818</v>
      </c>
      <c r="E46" s="12">
        <v>25.904545454545449</v>
      </c>
      <c r="F46" s="12">
        <v>15388</v>
      </c>
      <c r="G46" s="12">
        <v>25432.315362128698</v>
      </c>
      <c r="I46" s="12">
        <v>0.83952004626170595</v>
      </c>
      <c r="J46" s="12">
        <v>0.49542862176191799</v>
      </c>
      <c r="K46" s="12">
        <v>1.4771127308640699</v>
      </c>
      <c r="L46" s="12">
        <v>196.94270346025601</v>
      </c>
      <c r="M46" s="12">
        <v>0.77088171428363195</v>
      </c>
      <c r="N46" s="12">
        <v>-1.7069522062895799E-3</v>
      </c>
      <c r="O46" s="12">
        <v>0.66408403104379099</v>
      </c>
      <c r="P46" s="8">
        <v>0.24862168944895399</v>
      </c>
      <c r="Y46" s="12">
        <v>21601.6789167262</v>
      </c>
      <c r="AI46" s="12">
        <v>1.03591617546953E-3</v>
      </c>
    </row>
    <row r="47" spans="1:35" x14ac:dyDescent="0.25">
      <c r="A47" s="10">
        <v>44264</v>
      </c>
      <c r="B47" s="12" t="s">
        <v>20</v>
      </c>
      <c r="C47" s="12">
        <v>11.7</v>
      </c>
      <c r="D47" s="12">
        <v>56.821739130434793</v>
      </c>
      <c r="E47" s="12">
        <v>26.31818181818182</v>
      </c>
      <c r="F47" s="12">
        <v>17921</v>
      </c>
      <c r="G47" s="12">
        <v>18929.2689730575</v>
      </c>
      <c r="I47" s="12">
        <v>0.41224441436688702</v>
      </c>
      <c r="J47" s="12">
        <v>1.2602176586621701</v>
      </c>
      <c r="K47" s="12">
        <v>0.97301973651762197</v>
      </c>
      <c r="L47" s="12">
        <v>173.55249426949399</v>
      </c>
      <c r="M47" s="12">
        <v>0.34358741617831701</v>
      </c>
      <c r="N47" s="12">
        <v>-1.7013221362931501E-3</v>
      </c>
      <c r="O47" s="12">
        <v>0.66407280645713296</v>
      </c>
      <c r="P47" s="8">
        <v>0.24867155869427399</v>
      </c>
      <c r="Y47" s="12">
        <v>25461.9937649729</v>
      </c>
      <c r="AI47" s="12">
        <v>1.1050254825639501E-3</v>
      </c>
    </row>
    <row r="48" spans="1:35" x14ac:dyDescent="0.25">
      <c r="A48" s="10">
        <v>44265</v>
      </c>
      <c r="B48" s="12" t="s">
        <v>20</v>
      </c>
      <c r="C48" s="12">
        <v>12.80952380952381</v>
      </c>
      <c r="D48" s="12">
        <v>56.352173913043487</v>
      </c>
      <c r="E48" s="12">
        <v>26.572727272727271</v>
      </c>
      <c r="F48" s="12">
        <v>22854</v>
      </c>
      <c r="G48" s="12">
        <v>13989.134001681299</v>
      </c>
      <c r="I48" s="12">
        <v>1.0088707458310699</v>
      </c>
      <c r="J48" s="12">
        <v>1.0758561118413901</v>
      </c>
      <c r="K48" s="12">
        <v>1.5334841000756501</v>
      </c>
      <c r="L48" s="12">
        <v>138.01653650229699</v>
      </c>
      <c r="M48" s="12">
        <v>0.94021049986540695</v>
      </c>
      <c r="N48" s="12">
        <v>-1.6997128355544799E-3</v>
      </c>
      <c r="O48" s="12">
        <v>0.66406887912866697</v>
      </c>
      <c r="P48" s="8">
        <v>0.24872880576273301</v>
      </c>
      <c r="Y48" s="12">
        <v>25017.022559574099</v>
      </c>
      <c r="AI48" s="12">
        <v>1.1786697034580399E-3</v>
      </c>
    </row>
    <row r="49" spans="1:35" x14ac:dyDescent="0.25">
      <c r="A49" s="10">
        <v>44266</v>
      </c>
      <c r="B49" s="12" t="s">
        <v>20</v>
      </c>
      <c r="C49" s="12">
        <v>12.366666666666671</v>
      </c>
      <c r="D49" s="12">
        <v>55.3</v>
      </c>
      <c r="E49" s="12">
        <v>26.672727272727268</v>
      </c>
      <c r="F49" s="12">
        <v>23285</v>
      </c>
      <c r="G49" s="12">
        <v>16551.085059839199</v>
      </c>
      <c r="I49" s="12">
        <v>0.82391068407003798</v>
      </c>
      <c r="J49" s="12">
        <v>0.15476064650701901</v>
      </c>
      <c r="K49" s="12">
        <v>1.9029810090852499</v>
      </c>
      <c r="L49" s="12">
        <v>120.653689994472</v>
      </c>
      <c r="M49" s="12">
        <v>0.75522409232762699</v>
      </c>
      <c r="N49" s="12">
        <v>-1.6911239748000899E-3</v>
      </c>
      <c r="O49" s="12">
        <v>0.66404096981939698</v>
      </c>
      <c r="P49" s="8">
        <v>0.248794472937199</v>
      </c>
      <c r="Y49" s="12">
        <v>25530.961384899601</v>
      </c>
      <c r="AI49" s="12">
        <v>1.2571223343797501E-3</v>
      </c>
    </row>
    <row r="50" spans="1:35" x14ac:dyDescent="0.25">
      <c r="A50" s="10">
        <v>44267</v>
      </c>
      <c r="B50" s="12" t="s">
        <v>20</v>
      </c>
      <c r="C50" s="12">
        <v>11.140909090909091</v>
      </c>
      <c r="D50" s="12">
        <v>54.14347826086955</v>
      </c>
      <c r="E50" s="12">
        <v>26.104545454545448</v>
      </c>
      <c r="F50" s="12">
        <v>24882</v>
      </c>
      <c r="G50" s="12">
        <v>16461.6603243307</v>
      </c>
      <c r="I50" s="12">
        <v>0.75592151438691402</v>
      </c>
      <c r="J50" s="12">
        <v>0.13707074522951701</v>
      </c>
      <c r="K50" s="12">
        <v>2.77784594297119E-2</v>
      </c>
      <c r="L50" s="12">
        <v>92.276870556913295</v>
      </c>
      <c r="M50" s="12">
        <v>0.71281627657898505</v>
      </c>
      <c r="N50" s="12">
        <v>4.5297833058284302E-3</v>
      </c>
      <c r="O50" s="12">
        <v>0.42869574576994801</v>
      </c>
      <c r="P50" s="8">
        <v>0.248869733973202</v>
      </c>
      <c r="Y50" s="12">
        <v>28016.2271662528</v>
      </c>
      <c r="AI50" s="12">
        <v>1.3406700073265499E-3</v>
      </c>
    </row>
    <row r="51" spans="1:35" x14ac:dyDescent="0.25">
      <c r="A51" s="10">
        <v>44268</v>
      </c>
      <c r="B51" s="12" t="s">
        <v>20</v>
      </c>
      <c r="C51" s="12">
        <v>11.766666666666669</v>
      </c>
      <c r="D51" s="12">
        <v>52.534782608695657</v>
      </c>
      <c r="E51" s="12">
        <v>25.99545454545455</v>
      </c>
      <c r="F51" s="12">
        <v>25320</v>
      </c>
      <c r="G51" s="12">
        <v>15080.8923953712</v>
      </c>
      <c r="I51" s="12">
        <v>0.98737180751600995</v>
      </c>
      <c r="J51" s="12">
        <v>0.24187946346091899</v>
      </c>
      <c r="K51" s="12">
        <v>0.57717892120595604</v>
      </c>
      <c r="L51" s="12">
        <v>68.356582044521204</v>
      </c>
      <c r="M51" s="12">
        <v>0.95887526417893598</v>
      </c>
      <c r="N51" s="12">
        <v>1.9690042009973902E-2</v>
      </c>
      <c r="O51" s="12">
        <v>-1.3651660016890099</v>
      </c>
      <c r="P51" s="8">
        <v>0.24895590560956599</v>
      </c>
      <c r="Y51" s="12">
        <v>29481.534334107899</v>
      </c>
      <c r="AI51" s="12">
        <v>1.42961264177419E-3</v>
      </c>
    </row>
    <row r="52" spans="1:35" x14ac:dyDescent="0.25">
      <c r="A52" s="10">
        <v>44269</v>
      </c>
      <c r="B52" s="12" t="s">
        <v>20</v>
      </c>
      <c r="C52" s="12">
        <v>10.78181818181818</v>
      </c>
      <c r="D52" s="12">
        <v>51.84347826086956</v>
      </c>
      <c r="E52" s="12">
        <v>26.690909090909091</v>
      </c>
      <c r="F52" s="12">
        <v>26291</v>
      </c>
      <c r="G52" s="12">
        <v>17093.6909132324</v>
      </c>
      <c r="P52" s="8">
        <v>0.24905445837206699</v>
      </c>
      <c r="Y52" s="12">
        <v>30824.4749238105</v>
      </c>
      <c r="AI52" s="12">
        <v>1.5242635188118801E-3</v>
      </c>
    </row>
    <row r="53" spans="1:35" x14ac:dyDescent="0.25">
      <c r="A53" s="10">
        <v>44270</v>
      </c>
      <c r="B53" s="12" t="s">
        <v>20</v>
      </c>
      <c r="C53" s="12">
        <v>11.52857142857143</v>
      </c>
      <c r="D53" s="12">
        <v>51.356521739130443</v>
      </c>
      <c r="E53" s="12">
        <v>26.968181818181819</v>
      </c>
      <c r="F53" s="12">
        <v>24492</v>
      </c>
      <c r="G53" s="12">
        <v>16377.080893120599</v>
      </c>
      <c r="P53" s="8">
        <v>0.24916702593569501</v>
      </c>
      <c r="Y53" s="12">
        <v>33372.350914513197</v>
      </c>
      <c r="AI53" s="12">
        <v>1.6249492641556599E-3</v>
      </c>
    </row>
    <row r="54" spans="1:35" x14ac:dyDescent="0.25">
      <c r="A54" s="10">
        <v>44271</v>
      </c>
      <c r="B54" s="12" t="s">
        <v>20</v>
      </c>
      <c r="C54" s="12">
        <v>11.60476190476191</v>
      </c>
      <c r="D54" s="12">
        <v>50.12173913043479</v>
      </c>
      <c r="E54" s="12">
        <v>26.918181818181822</v>
      </c>
      <c r="F54" s="12">
        <v>28903</v>
      </c>
      <c r="G54" s="12">
        <v>18886.084883962601</v>
      </c>
      <c r="P54" s="8">
        <v>0.24929541207988401</v>
      </c>
      <c r="Y54" s="12">
        <v>34839.383985544999</v>
      </c>
      <c r="AI54" s="12">
        <v>1.73200972522676E-3</v>
      </c>
    </row>
    <row r="55" spans="1:35" x14ac:dyDescent="0.25">
      <c r="A55" s="10">
        <v>44272</v>
      </c>
      <c r="B55" s="12" t="s">
        <v>20</v>
      </c>
      <c r="C55" s="12">
        <v>12.347619047619039</v>
      </c>
      <c r="D55" s="12">
        <v>48.500000000000007</v>
      </c>
      <c r="E55" s="12">
        <v>27.1</v>
      </c>
      <c r="F55" s="12">
        <v>35871</v>
      </c>
      <c r="G55" s="12">
        <v>20373.287186973401</v>
      </c>
      <c r="P55" s="8">
        <v>0.249441594002585</v>
      </c>
      <c r="Y55" s="12">
        <v>37808.336533935297</v>
      </c>
      <c r="AI55" s="12">
        <v>1.8457977262233401E-3</v>
      </c>
    </row>
    <row r="56" spans="1:35" x14ac:dyDescent="0.25">
      <c r="A56" s="10">
        <v>44273</v>
      </c>
      <c r="B56" s="12" t="s">
        <v>20</v>
      </c>
      <c r="C56" s="12">
        <v>14.171428571428571</v>
      </c>
      <c r="D56" s="12">
        <v>50.556521739130432</v>
      </c>
      <c r="E56" s="12">
        <v>26.84090909090909</v>
      </c>
      <c r="F56" s="12">
        <v>39726</v>
      </c>
      <c r="G56" s="12">
        <v>23244.407578889499</v>
      </c>
      <c r="P56" s="8">
        <v>0.249607720460332</v>
      </c>
      <c r="Y56" s="12">
        <v>40204.039310467</v>
      </c>
      <c r="AI56" s="12">
        <v>1.9666786838905301E-3</v>
      </c>
    </row>
    <row r="57" spans="1:35" x14ac:dyDescent="0.25">
      <c r="A57" s="10">
        <v>44274</v>
      </c>
      <c r="B57" s="12" t="s">
        <v>20</v>
      </c>
      <c r="C57" s="12">
        <v>17.760000000000002</v>
      </c>
      <c r="D57" s="12">
        <v>52.368181818181817</v>
      </c>
      <c r="E57" s="12">
        <v>27.1952380952381</v>
      </c>
      <c r="F57" s="12">
        <v>40953</v>
      </c>
      <c r="G57" s="12">
        <v>28277.461841535998</v>
      </c>
      <c r="P57" s="8">
        <v>0.24979610288843301</v>
      </c>
      <c r="Y57" s="12">
        <v>43435.617318287303</v>
      </c>
      <c r="AI57" s="12">
        <v>2.0950300655467298E-3</v>
      </c>
    </row>
    <row r="58" spans="1:35" x14ac:dyDescent="0.25">
      <c r="A58" s="10">
        <v>44275</v>
      </c>
      <c r="B58" s="12" t="s">
        <v>20</v>
      </c>
      <c r="C58" s="12">
        <v>17.914999999999999</v>
      </c>
      <c r="D58" s="12">
        <v>50.822727272727278</v>
      </c>
      <c r="E58" s="12">
        <v>27.028571428571428</v>
      </c>
      <c r="F58" s="12">
        <v>43846</v>
      </c>
      <c r="G58" s="12">
        <v>36751.813583031202</v>
      </c>
      <c r="P58" s="8">
        <v>0.25000919735586202</v>
      </c>
      <c r="Y58" s="12">
        <v>47673.435732685</v>
      </c>
      <c r="AI58" s="12">
        <v>2.23124066989755E-3</v>
      </c>
    </row>
    <row r="59" spans="1:35" x14ac:dyDescent="0.25">
      <c r="A59" s="10">
        <v>44276</v>
      </c>
      <c r="B59" s="12" t="s">
        <v>20</v>
      </c>
      <c r="C59" s="12">
        <v>14.31</v>
      </c>
      <c r="D59" s="12">
        <v>51.9304347826087</v>
      </c>
      <c r="E59" s="12">
        <v>26.918181818181822</v>
      </c>
      <c r="F59" s="12">
        <v>46951</v>
      </c>
      <c r="G59" s="12">
        <v>39370.2713281623</v>
      </c>
      <c r="P59" s="8">
        <v>0.25024957496726202</v>
      </c>
      <c r="Y59" s="12">
        <v>53819.404927605799</v>
      </c>
      <c r="AI59" s="12">
        <v>2.3757097103204502E-3</v>
      </c>
    </row>
    <row r="60" spans="1:35" x14ac:dyDescent="0.25">
      <c r="A60" s="10">
        <v>44277</v>
      </c>
      <c r="B60" s="12" t="s">
        <v>20</v>
      </c>
      <c r="C60" s="12">
        <v>13.595000000000001</v>
      </c>
      <c r="D60" s="12">
        <v>50.730434782608697</v>
      </c>
      <c r="E60" s="12">
        <v>27.040909090909089</v>
      </c>
      <c r="F60" s="12">
        <v>40715</v>
      </c>
      <c r="G60" s="12">
        <v>35490.990573099902</v>
      </c>
      <c r="P60" s="8">
        <v>0.25051987820258298</v>
      </c>
      <c r="Y60" s="12">
        <v>57173.117840988401</v>
      </c>
      <c r="AI60" s="12">
        <v>2.5288456796951999E-3</v>
      </c>
    </row>
    <row r="61" spans="1:35" x14ac:dyDescent="0.25">
      <c r="A61" s="10">
        <v>44278</v>
      </c>
      <c r="B61" s="12" t="s">
        <v>20</v>
      </c>
      <c r="C61" s="12">
        <v>13.27619047619047</v>
      </c>
      <c r="D61" s="12">
        <v>50.947826086956518</v>
      </c>
      <c r="E61" s="12">
        <v>26.831818181818178</v>
      </c>
      <c r="F61" s="12">
        <v>47262</v>
      </c>
      <c r="G61" s="12">
        <v>37133.725228244097</v>
      </c>
      <c r="P61" s="8">
        <v>0.25082276076675603</v>
      </c>
      <c r="Y61" s="12">
        <v>56955.6504292217</v>
      </c>
      <c r="AI61" s="12">
        <v>2.6910649755639499E-3</v>
      </c>
    </row>
    <row r="62" spans="1:35" x14ac:dyDescent="0.25">
      <c r="A62" s="10">
        <v>44279</v>
      </c>
      <c r="B62" s="12" t="s">
        <v>20</v>
      </c>
      <c r="C62" s="12">
        <v>12.93809523809524</v>
      </c>
      <c r="D62" s="12">
        <v>48.617391304347819</v>
      </c>
      <c r="E62" s="12">
        <v>27.354545454545459</v>
      </c>
      <c r="F62" s="12">
        <v>53476</v>
      </c>
      <c r="G62" s="12">
        <v>39856.6635809523</v>
      </c>
      <c r="P62" s="8">
        <v>0.25116080890921499</v>
      </c>
      <c r="Y62" s="12">
        <v>60514.305243197799</v>
      </c>
      <c r="AI62" s="12">
        <v>2.8627902645104002E-3</v>
      </c>
    </row>
    <row r="63" spans="1:35" x14ac:dyDescent="0.25">
      <c r="A63" s="10">
        <v>44280</v>
      </c>
      <c r="B63" s="12" t="s">
        <v>20</v>
      </c>
      <c r="C63" s="12">
        <v>12.30952380952381</v>
      </c>
      <c r="D63" s="12">
        <v>46.4304347826087</v>
      </c>
      <c r="E63" s="12">
        <v>26.86363636363636</v>
      </c>
      <c r="F63" s="12">
        <v>59118</v>
      </c>
      <c r="G63" s="12">
        <v>42943.4111122225</v>
      </c>
      <c r="P63" s="8">
        <v>0.25153644297725303</v>
      </c>
      <c r="Y63" s="12">
        <v>64060.123972488102</v>
      </c>
      <c r="AI63" s="12">
        <v>3.0444485652443001E-3</v>
      </c>
    </row>
    <row r="64" spans="1:35" x14ac:dyDescent="0.25">
      <c r="A64" s="10">
        <v>44281</v>
      </c>
      <c r="B64" s="12" t="s">
        <v>20</v>
      </c>
      <c r="C64" s="12">
        <v>12.519047619047621</v>
      </c>
      <c r="D64" s="12">
        <v>45.543478260869577</v>
      </c>
      <c r="E64" s="12">
        <v>26.877272727272729</v>
      </c>
      <c r="F64" s="12">
        <v>62258</v>
      </c>
      <c r="G64" s="12">
        <v>45928.708348227097</v>
      </c>
      <c r="P64" s="8">
        <v>0.25195179929167499</v>
      </c>
      <c r="Y64" s="12">
        <v>67812.554803693507</v>
      </c>
      <c r="AI64" s="12">
        <v>3.2364690310613901E-3</v>
      </c>
    </row>
    <row r="65" spans="1:35" x14ac:dyDescent="0.25">
      <c r="A65" s="10">
        <v>44282</v>
      </c>
      <c r="B65" s="12" t="s">
        <v>20</v>
      </c>
      <c r="C65" s="12">
        <v>15.40476190476191</v>
      </c>
      <c r="D65" s="12">
        <v>45.756521739130442</v>
      </c>
      <c r="E65" s="12">
        <v>27.45454545454545</v>
      </c>
      <c r="F65" s="12">
        <v>62714</v>
      </c>
      <c r="G65" s="12">
        <v>50919.052801937702</v>
      </c>
      <c r="P65" s="8">
        <v>0.25240859434476698</v>
      </c>
      <c r="Y65" s="12">
        <v>71385.1043750026</v>
      </c>
      <c r="AI65" s="12">
        <v>3.4392804142252598E-3</v>
      </c>
    </row>
    <row r="66" spans="1:35" x14ac:dyDescent="0.25">
      <c r="A66" s="10">
        <v>44283</v>
      </c>
      <c r="B66" s="12" t="s">
        <v>20</v>
      </c>
      <c r="C66" s="12">
        <v>14.085000000000001</v>
      </c>
      <c r="D66" s="12">
        <v>48.863636363636367</v>
      </c>
      <c r="E66" s="12">
        <v>27.980952380952381</v>
      </c>
      <c r="F66" s="12">
        <v>68020</v>
      </c>
      <c r="G66" s="12">
        <v>61382.982608327802</v>
      </c>
      <c r="P66" s="8">
        <v>0.25290797581074198</v>
      </c>
      <c r="Y66" s="12">
        <v>76347.0353623337</v>
      </c>
      <c r="AI66" s="12">
        <v>3.6533081974905002E-3</v>
      </c>
    </row>
    <row r="67" spans="1:35" x14ac:dyDescent="0.25">
      <c r="A67" s="10">
        <v>44284</v>
      </c>
      <c r="B67" s="12" t="s">
        <v>20</v>
      </c>
      <c r="C67" s="12">
        <v>10.52</v>
      </c>
      <c r="D67" s="12">
        <v>50.604545454545473</v>
      </c>
      <c r="E67" s="12">
        <v>27.94285714285715</v>
      </c>
      <c r="F67" s="12">
        <v>56211</v>
      </c>
      <c r="G67" s="12">
        <v>64625.005268658402</v>
      </c>
      <c r="P67" s="8">
        <v>0.25345036779884</v>
      </c>
      <c r="Y67" s="12">
        <v>85277.5328199504</v>
      </c>
      <c r="AI67" s="12">
        <v>3.8789713815602402E-3</v>
      </c>
    </row>
    <row r="68" spans="1:35" x14ac:dyDescent="0.25">
      <c r="A68" s="10">
        <v>44285</v>
      </c>
      <c r="B68" s="12" t="s">
        <v>20</v>
      </c>
      <c r="C68" s="12">
        <v>9.8899999999999988</v>
      </c>
      <c r="D68" s="12">
        <v>49.35</v>
      </c>
      <c r="E68" s="12">
        <v>28.409523809523812</v>
      </c>
      <c r="F68" s="12">
        <v>53480</v>
      </c>
      <c r="G68" s="12">
        <v>64169.925785866799</v>
      </c>
      <c r="P68" s="8">
        <v>0.25403532088044101</v>
      </c>
      <c r="Y68" s="12">
        <v>87858.0602883479</v>
      </c>
      <c r="AI68" s="12">
        <v>4.1166789218408002E-3</v>
      </c>
    </row>
    <row r="69" spans="1:35" x14ac:dyDescent="0.25">
      <c r="A69" s="10">
        <v>44286</v>
      </c>
      <c r="B69" s="12" t="s">
        <v>20</v>
      </c>
      <c r="C69" s="12">
        <v>10.223809523809519</v>
      </c>
      <c r="D69" s="12">
        <v>47.117391304347827</v>
      </c>
      <c r="E69" s="12">
        <v>28.109090909090909</v>
      </c>
      <c r="F69" s="12">
        <v>72330</v>
      </c>
      <c r="G69" s="12">
        <v>69705.244535416103</v>
      </c>
      <c r="P69" s="8">
        <v>0.254661380218622</v>
      </c>
      <c r="Y69" s="12">
        <v>87803.735400905294</v>
      </c>
      <c r="AI69" s="12">
        <v>4.36682581350443E-3</v>
      </c>
    </row>
    <row r="70" spans="1:35" x14ac:dyDescent="0.25">
      <c r="A70" s="10">
        <v>44287</v>
      </c>
      <c r="B70" s="12" t="s">
        <v>20</v>
      </c>
      <c r="C70" s="12">
        <v>9.7095238095238088</v>
      </c>
      <c r="D70" s="12">
        <v>44.19130434782609</v>
      </c>
      <c r="E70" s="12">
        <v>27.61363636363636</v>
      </c>
      <c r="F70" s="12">
        <v>81466</v>
      </c>
      <c r="G70" s="12">
        <v>77619.872979287305</v>
      </c>
      <c r="P70" s="8">
        <v>0.25532598700619102</v>
      </c>
      <c r="Y70" s="12">
        <v>93485.970805946607</v>
      </c>
      <c r="AI70" s="12">
        <v>4.6297888306584796E-3</v>
      </c>
    </row>
    <row r="71" spans="1:35" x14ac:dyDescent="0.25">
      <c r="A71" s="10">
        <v>44288</v>
      </c>
      <c r="B71" s="12" t="s">
        <v>20</v>
      </c>
      <c r="C71" s="12">
        <v>10.385</v>
      </c>
      <c r="D71" s="12">
        <v>42.690909090909088</v>
      </c>
      <c r="E71" s="12">
        <v>27.56190476190476</v>
      </c>
      <c r="F71" s="12">
        <v>89129</v>
      </c>
      <c r="G71" s="12">
        <v>84492.172564085093</v>
      </c>
      <c r="P71" s="8">
        <v>0.25602542869990602</v>
      </c>
      <c r="Y71" s="12">
        <v>99738.963685802097</v>
      </c>
      <c r="AI71" s="12">
        <v>4.9059219333756898E-3</v>
      </c>
    </row>
    <row r="72" spans="1:35" x14ac:dyDescent="0.25">
      <c r="A72" s="10">
        <v>44289</v>
      </c>
      <c r="B72" s="12" t="s">
        <v>20</v>
      </c>
      <c r="C72" s="12">
        <v>11.56</v>
      </c>
      <c r="D72" s="12">
        <v>42.781818181818181</v>
      </c>
      <c r="E72" s="12">
        <v>27.414285714285722</v>
      </c>
      <c r="F72" s="12">
        <v>93249</v>
      </c>
      <c r="G72" s="12">
        <v>94190.795039064498</v>
      </c>
      <c r="P72" s="8">
        <v>0.25675485163990203</v>
      </c>
      <c r="Y72" s="12">
        <v>104682.867466501</v>
      </c>
      <c r="AI72" s="12">
        <v>5.1955513654581903E-3</v>
      </c>
    </row>
    <row r="73" spans="1:35" x14ac:dyDescent="0.25">
      <c r="A73" s="10">
        <v>44290</v>
      </c>
      <c r="B73" s="12" t="s">
        <v>20</v>
      </c>
      <c r="C73" s="12">
        <v>10.97</v>
      </c>
      <c r="D73" s="12">
        <v>42.722727272727269</v>
      </c>
      <c r="E73" s="12">
        <v>27.895238095238099</v>
      </c>
      <c r="F73" s="12">
        <v>103558</v>
      </c>
      <c r="G73" s="12">
        <v>105424.295953097</v>
      </c>
      <c r="P73" s="8">
        <v>0.25750834526752298</v>
      </c>
      <c r="Y73" s="12">
        <v>112615.41524869201</v>
      </c>
      <c r="AI73" s="12">
        <v>5.4989704760257498E-3</v>
      </c>
    </row>
    <row r="74" spans="1:35" x14ac:dyDescent="0.25">
      <c r="A74" s="10">
        <v>44291</v>
      </c>
      <c r="B74" s="12" t="s">
        <v>20</v>
      </c>
      <c r="C74" s="12">
        <v>13.509523809523809</v>
      </c>
      <c r="D74" s="12">
        <v>45.647826086956528</v>
      </c>
      <c r="E74" s="12">
        <v>28.922727272727268</v>
      </c>
      <c r="F74" s="12">
        <v>96982</v>
      </c>
      <c r="G74" s="12">
        <v>113756.495916632</v>
      </c>
      <c r="P74" s="8">
        <v>0.25827910047651498</v>
      </c>
      <c r="Y74" s="12">
        <v>121458.710982203</v>
      </c>
      <c r="AI74" s="12">
        <v>5.8164343092210304E-3</v>
      </c>
    </row>
    <row r="75" spans="1:35" x14ac:dyDescent="0.25">
      <c r="A75" s="10">
        <v>44292</v>
      </c>
      <c r="B75" s="12" t="s">
        <v>20</v>
      </c>
      <c r="C75" s="12">
        <v>11.65238095238095</v>
      </c>
      <c r="D75" s="12">
        <v>46.53478260869565</v>
      </c>
      <c r="E75" s="12">
        <v>28.95</v>
      </c>
      <c r="F75" s="12">
        <v>115736</v>
      </c>
      <c r="G75" s="12">
        <v>128718.06458368601</v>
      </c>
      <c r="P75" s="8">
        <v>0.25905963639660301</v>
      </c>
      <c r="Y75" s="12">
        <v>126783.09231424901</v>
      </c>
      <c r="AI75" s="12">
        <v>6.1481540183210203E-3</v>
      </c>
    </row>
    <row r="76" spans="1:35" x14ac:dyDescent="0.25">
      <c r="A76" s="10">
        <v>44293</v>
      </c>
      <c r="B76" s="12" t="s">
        <v>20</v>
      </c>
      <c r="C76" s="12">
        <v>10.080952380952381</v>
      </c>
      <c r="D76" s="12">
        <v>48.004347826086963</v>
      </c>
      <c r="E76" s="12">
        <v>28.95</v>
      </c>
      <c r="F76" s="12">
        <v>126789</v>
      </c>
      <c r="G76" s="12">
        <v>135438.02476986899</v>
      </c>
      <c r="P76" s="8">
        <v>0.25984208137445503</v>
      </c>
      <c r="Y76" s="12">
        <v>140758.04780135601</v>
      </c>
      <c r="AI76" s="12">
        <v>6.4942911730725503E-3</v>
      </c>
    </row>
    <row r="77" spans="1:35" x14ac:dyDescent="0.25">
      <c r="A77" s="10">
        <v>44294</v>
      </c>
      <c r="B77" s="12" t="s">
        <v>20</v>
      </c>
      <c r="C77" s="12">
        <v>10.52380952380952</v>
      </c>
      <c r="D77" s="12">
        <v>49.147826086956513</v>
      </c>
      <c r="E77" s="12">
        <v>28.645454545454552</v>
      </c>
      <c r="F77" s="12">
        <v>131968</v>
      </c>
      <c r="G77" s="12">
        <v>142959.74952278499</v>
      </c>
      <c r="P77" s="8">
        <v>0.26061848662529402</v>
      </c>
      <c r="Y77" s="12">
        <v>142678.398607368</v>
      </c>
      <c r="AI77" s="12">
        <v>6.8549520417844701E-3</v>
      </c>
    </row>
    <row r="78" spans="1:35" x14ac:dyDescent="0.25">
      <c r="A78" s="10">
        <v>44295</v>
      </c>
      <c r="B78" s="12" t="s">
        <v>20</v>
      </c>
      <c r="C78" s="12">
        <v>11.642857142857141</v>
      </c>
      <c r="D78" s="12">
        <v>47.804347826086953</v>
      </c>
      <c r="E78" s="12">
        <v>28.390909090909091</v>
      </c>
      <c r="F78" s="12">
        <v>145384</v>
      </c>
      <c r="G78" s="12">
        <v>154781.440258977</v>
      </c>
      <c r="P78" s="8">
        <v>0.26138114642980698</v>
      </c>
      <c r="Y78" s="12">
        <v>147869.90621935</v>
      </c>
      <c r="AI78" s="12">
        <v>7.2301819421829103E-3</v>
      </c>
    </row>
    <row r="79" spans="1:35" x14ac:dyDescent="0.25">
      <c r="A79" s="10">
        <v>44296</v>
      </c>
      <c r="B79" s="12" t="s">
        <v>20</v>
      </c>
      <c r="C79" s="12">
        <v>11.37619047619048</v>
      </c>
      <c r="D79" s="12">
        <v>45.604347826086958</v>
      </c>
      <c r="E79" s="12">
        <v>28.777272727272731</v>
      </c>
      <c r="F79" s="12">
        <v>152879</v>
      </c>
      <c r="G79" s="12">
        <v>168255.21631472601</v>
      </c>
      <c r="P79" s="8">
        <v>0.26212289781249298</v>
      </c>
      <c r="Y79" s="12">
        <v>158166.38264774001</v>
      </c>
      <c r="AI79" s="12">
        <v>7.61995976676448E-3</v>
      </c>
    </row>
    <row r="80" spans="1:35" x14ac:dyDescent="0.25">
      <c r="A80" s="10">
        <v>44297</v>
      </c>
      <c r="B80" s="12" t="s">
        <v>20</v>
      </c>
      <c r="C80" s="12">
        <v>11.06666666666667</v>
      </c>
      <c r="D80" s="12">
        <v>45.634782608695652</v>
      </c>
      <c r="E80" s="12">
        <v>28.763636363636358</v>
      </c>
      <c r="F80" s="12">
        <v>168912</v>
      </c>
      <c r="G80" s="12">
        <v>179050.46922501901</v>
      </c>
      <c r="P80" s="8">
        <v>0.26283737556073</v>
      </c>
      <c r="Y80" s="12">
        <v>169850.486036852</v>
      </c>
      <c r="AI80" s="12">
        <v>8.0241927987912895E-3</v>
      </c>
    </row>
    <row r="81" spans="1:35" x14ac:dyDescent="0.25">
      <c r="A81" s="10">
        <v>44298</v>
      </c>
      <c r="B81" s="12" t="s">
        <v>20</v>
      </c>
      <c r="C81" s="12">
        <v>11.77142857142857</v>
      </c>
      <c r="D81" s="12">
        <v>45.943478260869547</v>
      </c>
      <c r="E81" s="12">
        <v>28.86818181818181</v>
      </c>
      <c r="F81" s="12">
        <v>161736</v>
      </c>
      <c r="G81" s="12">
        <v>189819.52953073499</v>
      </c>
      <c r="P81" s="8">
        <v>0.26351920460529199</v>
      </c>
      <c r="Y81" s="12">
        <v>177636.13151102199</v>
      </c>
      <c r="AI81" s="12">
        <v>8.4427119435387197E-3</v>
      </c>
    </row>
    <row r="82" spans="1:35" x14ac:dyDescent="0.25">
      <c r="A82" s="10">
        <v>44299</v>
      </c>
      <c r="B82" s="12" t="s">
        <v>20</v>
      </c>
      <c r="C82" s="12">
        <v>11.27272727272727</v>
      </c>
      <c r="D82" s="12">
        <v>45.995652173913051</v>
      </c>
      <c r="E82" s="12">
        <v>29.059090909090909</v>
      </c>
      <c r="F82" s="12">
        <v>184372</v>
      </c>
      <c r="G82" s="12">
        <v>202796.29246493601</v>
      </c>
      <c r="P82" s="8">
        <v>0.264164119918257</v>
      </c>
      <c r="Y82" s="12">
        <v>186481.890691209</v>
      </c>
      <c r="AI82" s="12">
        <v>8.8752675052813298E-3</v>
      </c>
    </row>
    <row r="83" spans="1:35" x14ac:dyDescent="0.25">
      <c r="A83" s="10">
        <v>44300</v>
      </c>
      <c r="B83" s="12" t="s">
        <v>20</v>
      </c>
      <c r="C83" s="12">
        <v>14.97142857142857</v>
      </c>
      <c r="D83" s="12">
        <v>47.84347826086956</v>
      </c>
      <c r="E83" s="12">
        <v>28.472727272727269</v>
      </c>
      <c r="F83" s="12">
        <v>200739</v>
      </c>
      <c r="G83" s="12">
        <v>213171.86160213401</v>
      </c>
      <c r="P83" s="8">
        <v>0.26476901264490799</v>
      </c>
      <c r="Y83" s="12">
        <v>199035.78487620701</v>
      </c>
      <c r="AI83" s="12">
        <v>9.3215256431402709E-3</v>
      </c>
    </row>
    <row r="84" spans="1:35" x14ac:dyDescent="0.25">
      <c r="A84" s="10">
        <v>44301</v>
      </c>
      <c r="B84" s="12" t="s">
        <v>20</v>
      </c>
      <c r="C84" s="12">
        <v>16.666666666666671</v>
      </c>
      <c r="D84" s="12">
        <v>46.890909090909084</v>
      </c>
      <c r="E84" s="12">
        <v>28.9</v>
      </c>
      <c r="F84" s="12">
        <v>217353</v>
      </c>
      <c r="G84" s="12">
        <v>232868.49270716999</v>
      </c>
      <c r="P84" s="8">
        <v>0.265331908738629</v>
      </c>
      <c r="Y84" s="12">
        <v>206925.47199655499</v>
      </c>
      <c r="AI84" s="12">
        <v>9.7810656377169004E-3</v>
      </c>
    </row>
    <row r="85" spans="1:35" x14ac:dyDescent="0.25">
      <c r="A85" s="10">
        <v>44302</v>
      </c>
      <c r="B85" s="12" t="s">
        <v>20</v>
      </c>
      <c r="C85" s="12">
        <v>14.542857142857139</v>
      </c>
      <c r="D85" s="12">
        <v>49.421739130434787</v>
      </c>
      <c r="E85" s="12">
        <v>28.7</v>
      </c>
      <c r="F85" s="12">
        <v>234692</v>
      </c>
      <c r="G85" s="12">
        <v>248343.202446879</v>
      </c>
      <c r="P85" s="8">
        <v>0.26585189190271602</v>
      </c>
      <c r="Y85" s="12">
        <v>232690.88677345199</v>
      </c>
      <c r="AI85" s="12">
        <v>1.02533780948873E-2</v>
      </c>
    </row>
    <row r="86" spans="1:35" x14ac:dyDescent="0.25">
      <c r="A86" s="10">
        <v>44303</v>
      </c>
      <c r="B86" s="12" t="s">
        <v>20</v>
      </c>
      <c r="C86" s="12">
        <v>9.1454545454545464</v>
      </c>
      <c r="D86" s="12">
        <v>52.582608695652183</v>
      </c>
      <c r="E86" s="12">
        <v>28.4590909090909</v>
      </c>
      <c r="F86" s="12">
        <v>261394</v>
      </c>
      <c r="G86" s="12">
        <v>255048.05151605001</v>
      </c>
      <c r="P86" s="8">
        <v>0.26632898571665298</v>
      </c>
      <c r="Y86" s="12">
        <v>249562.17933836699</v>
      </c>
      <c r="AI86" s="12">
        <v>1.0737864202852301E-2</v>
      </c>
    </row>
    <row r="87" spans="1:35" x14ac:dyDescent="0.25">
      <c r="A87" s="10">
        <v>44304</v>
      </c>
      <c r="B87" s="12" t="s">
        <v>20</v>
      </c>
      <c r="C87" s="12">
        <v>8.8761904761904766</v>
      </c>
      <c r="D87" s="12">
        <v>51.234782608695653</v>
      </c>
      <c r="E87" s="12">
        <v>29.063636363636359</v>
      </c>
      <c r="F87" s="12">
        <v>273802</v>
      </c>
      <c r="G87" s="12">
        <v>253596.19136748399</v>
      </c>
      <c r="P87" s="8">
        <v>0.26676401052722298</v>
      </c>
      <c r="Y87" s="12">
        <v>251057.941607532</v>
      </c>
      <c r="AI87" s="12">
        <v>1.1233836143321799E-2</v>
      </c>
    </row>
    <row r="88" spans="1:35" x14ac:dyDescent="0.25">
      <c r="A88" s="10">
        <v>44305</v>
      </c>
      <c r="B88" s="12" t="s">
        <v>20</v>
      </c>
      <c r="C88" s="12">
        <v>9.1619047619047613</v>
      </c>
      <c r="D88" s="12">
        <v>47.743478260869573</v>
      </c>
      <c r="E88" s="12">
        <v>29.43181818181818</v>
      </c>
      <c r="F88" s="12">
        <v>259167</v>
      </c>
      <c r="G88" s="12">
        <v>263703.69853494701</v>
      </c>
      <c r="P88" s="8">
        <v>0.26715842948876201</v>
      </c>
      <c r="Y88" s="12">
        <v>238980.66194014801</v>
      </c>
      <c r="AI88" s="12">
        <v>1.17405187375773E-2</v>
      </c>
    </row>
    <row r="89" spans="1:35" x14ac:dyDescent="0.25">
      <c r="A89" s="10">
        <v>44306</v>
      </c>
      <c r="B89" s="12" t="s">
        <v>20</v>
      </c>
      <c r="C89" s="12">
        <v>8.8818181818181827</v>
      </c>
      <c r="D89" s="12">
        <v>49.986956521739131</v>
      </c>
      <c r="E89" s="12">
        <v>28.209090909090911</v>
      </c>
      <c r="F89" s="12">
        <v>295158</v>
      </c>
      <c r="G89" s="12">
        <v>274997.08781083598</v>
      </c>
      <c r="P89" s="8">
        <v>0.26751419569684698</v>
      </c>
      <c r="Y89" s="12">
        <v>255419.90622166099</v>
      </c>
      <c r="AI89" s="12">
        <v>1.22570523833661E-2</v>
      </c>
    </row>
    <row r="90" spans="1:35" x14ac:dyDescent="0.25">
      <c r="A90" s="10">
        <v>44307</v>
      </c>
      <c r="B90" s="12" t="s">
        <v>20</v>
      </c>
      <c r="C90" s="12">
        <v>7.6571428571428566</v>
      </c>
      <c r="D90" s="12">
        <v>54.895652173913042</v>
      </c>
      <c r="E90" s="12">
        <v>28.15909090909091</v>
      </c>
      <c r="F90" s="12">
        <v>314644</v>
      </c>
      <c r="G90" s="12">
        <v>284769.39965982601</v>
      </c>
      <c r="P90" s="8">
        <v>0.26783360933564199</v>
      </c>
      <c r="Y90" s="12">
        <v>267185.19505125098</v>
      </c>
      <c r="AI90" s="12">
        <v>1.27824973096652E-2</v>
      </c>
    </row>
    <row r="91" spans="1:35" x14ac:dyDescent="0.25">
      <c r="A91" s="10">
        <v>44308</v>
      </c>
      <c r="B91" s="12" t="s">
        <v>20</v>
      </c>
      <c r="C91" s="12">
        <v>7.6333333333333337</v>
      </c>
      <c r="D91" s="12">
        <v>54.404347826086962</v>
      </c>
      <c r="E91" s="12">
        <v>28.20454545454545</v>
      </c>
      <c r="F91" s="12">
        <v>332921</v>
      </c>
      <c r="G91" s="12">
        <v>291950.75145001599</v>
      </c>
      <c r="P91" s="8">
        <v>0.268119190695009</v>
      </c>
      <c r="Y91" s="12">
        <v>277763.261120626</v>
      </c>
      <c r="AI91" s="12">
        <v>1.33158391441168E-2</v>
      </c>
    </row>
    <row r="92" spans="1:35" x14ac:dyDescent="0.25">
      <c r="A92" s="10">
        <v>44309</v>
      </c>
      <c r="B92" s="12" t="s">
        <v>20</v>
      </c>
      <c r="C92" s="12">
        <v>8.0857142857142854</v>
      </c>
      <c r="D92" s="12">
        <v>50.991304347826087</v>
      </c>
      <c r="E92" s="12">
        <v>28.24545454545455</v>
      </c>
      <c r="F92" s="12">
        <v>346786</v>
      </c>
      <c r="G92" s="12">
        <v>301966.438909219</v>
      </c>
      <c r="P92" s="8">
        <v>0.26837357218272001</v>
      </c>
      <c r="Y92" s="12">
        <v>283816.89776242001</v>
      </c>
      <c r="AI92" s="12">
        <v>1.3855995753432999E-2</v>
      </c>
    </row>
    <row r="93" spans="1:35" x14ac:dyDescent="0.25">
      <c r="A93" s="10">
        <v>44310</v>
      </c>
      <c r="B93" s="12" t="s">
        <v>20</v>
      </c>
      <c r="C93" s="12">
        <v>7.8142857142857149</v>
      </c>
      <c r="D93" s="12">
        <v>47.469565217391299</v>
      </c>
      <c r="E93" s="12">
        <v>28.24545454545455</v>
      </c>
      <c r="F93" s="12">
        <v>349691</v>
      </c>
      <c r="G93" s="12">
        <v>313142.640160451</v>
      </c>
      <c r="P93" s="8">
        <v>0.268599410260914</v>
      </c>
      <c r="Y93" s="12">
        <v>297592.87811261701</v>
      </c>
      <c r="AI93" s="12">
        <v>1.44018252815629E-2</v>
      </c>
    </row>
    <row r="94" spans="1:35" x14ac:dyDescent="0.25">
      <c r="A94" s="10">
        <v>44311</v>
      </c>
      <c r="B94" s="12" t="s">
        <v>20</v>
      </c>
      <c r="C94" s="12">
        <v>8.5952380952380949</v>
      </c>
      <c r="D94" s="12">
        <v>45.639130434782608</v>
      </c>
      <c r="E94" s="12">
        <v>28.75</v>
      </c>
      <c r="F94" s="12">
        <v>352991</v>
      </c>
      <c r="G94" s="12">
        <v>322337.20775711403</v>
      </c>
      <c r="P94" s="8">
        <v>0.26879931663503398</v>
      </c>
      <c r="Y94" s="12">
        <v>312028.371664226</v>
      </c>
      <c r="AI94" s="12">
        <v>1.49521352753371E-2</v>
      </c>
    </row>
    <row r="95" spans="1:35" x14ac:dyDescent="0.25">
      <c r="A95" s="10">
        <v>44312</v>
      </c>
      <c r="B95" s="12" t="s">
        <v>20</v>
      </c>
      <c r="C95" s="12">
        <v>12.25238095238095</v>
      </c>
      <c r="D95" s="12">
        <v>43.565217391304351</v>
      </c>
      <c r="E95" s="12">
        <v>28.97272727272728</v>
      </c>
      <c r="F95" s="12">
        <v>323023</v>
      </c>
      <c r="G95" s="12">
        <v>334343.59175389598</v>
      </c>
      <c r="P95" s="8">
        <v>0.26897580698142898</v>
      </c>
      <c r="Y95" s="12">
        <v>322390.173997765</v>
      </c>
      <c r="AI95" s="12">
        <v>1.5505692754161001E-2</v>
      </c>
    </row>
    <row r="96" spans="1:35" x14ac:dyDescent="0.25">
      <c r="A96" s="10">
        <v>44313</v>
      </c>
      <c r="B96" s="12" t="s">
        <v>20</v>
      </c>
      <c r="C96" s="12">
        <v>14.29545454545455</v>
      </c>
      <c r="D96" s="12">
        <v>45.543478260869563</v>
      </c>
      <c r="E96" s="12">
        <v>29.55</v>
      </c>
      <c r="F96" s="12">
        <v>360927</v>
      </c>
      <c r="G96" s="12">
        <v>354594.85328631202</v>
      </c>
      <c r="P96" s="8">
        <v>0.26913126492673101</v>
      </c>
      <c r="Y96" s="12">
        <v>340448.97190662898</v>
      </c>
      <c r="AI96" s="12">
        <v>1.60612350506119E-2</v>
      </c>
    </row>
    <row r="97" spans="1:35" x14ac:dyDescent="0.25">
      <c r="A97" s="10">
        <v>44314</v>
      </c>
      <c r="B97" s="12" t="s">
        <v>20</v>
      </c>
      <c r="C97" s="12">
        <v>13.52380952380952</v>
      </c>
      <c r="D97" s="12">
        <v>45.000000000000007</v>
      </c>
      <c r="E97" s="12">
        <v>29.927272727272729</v>
      </c>
      <c r="F97" s="12">
        <v>379308</v>
      </c>
      <c r="G97" s="12">
        <v>370822.20220031298</v>
      </c>
      <c r="P97" s="8">
        <v>0.26926791877742401</v>
      </c>
      <c r="Y97" s="12">
        <v>375639.91841767798</v>
      </c>
      <c r="AI97" s="12">
        <v>1.6617481223923099E-2</v>
      </c>
    </row>
    <row r="98" spans="1:35" x14ac:dyDescent="0.25">
      <c r="A98" s="10">
        <v>44315</v>
      </c>
      <c r="B98" s="12" t="s">
        <v>20</v>
      </c>
      <c r="C98" s="12">
        <v>9.3142857142857132</v>
      </c>
      <c r="D98" s="12">
        <v>47.843478260869567</v>
      </c>
      <c r="E98" s="12">
        <v>29.61363636363637</v>
      </c>
      <c r="F98" s="12">
        <v>386555</v>
      </c>
      <c r="G98" s="12">
        <v>379127.27693234698</v>
      </c>
      <c r="P98" s="8">
        <v>0.26938782853396098</v>
      </c>
      <c r="Y98" s="12">
        <v>399476.13483291102</v>
      </c>
      <c r="AI98" s="12">
        <v>1.7173143829505001E-2</v>
      </c>
    </row>
    <row r="99" spans="1:35" x14ac:dyDescent="0.25">
      <c r="A99" s="10">
        <v>44316</v>
      </c>
      <c r="B99" s="12" t="s">
        <v>20</v>
      </c>
      <c r="C99" s="12">
        <v>9.9761904761904781</v>
      </c>
      <c r="D99" s="12">
        <v>49.30869565217391</v>
      </c>
      <c r="E99" s="12">
        <v>29.431818181818191</v>
      </c>
      <c r="F99" s="12">
        <v>401993</v>
      </c>
      <c r="G99" s="12">
        <v>376920.76267049898</v>
      </c>
      <c r="P99" s="8">
        <v>0.269492880917449</v>
      </c>
      <c r="Y99" s="12">
        <v>406004.52975380799</v>
      </c>
      <c r="AI99" s="12">
        <v>1.7726940815807599E-2</v>
      </c>
    </row>
    <row r="100" spans="1:35" x14ac:dyDescent="0.25">
      <c r="A100" s="10">
        <v>44317</v>
      </c>
      <c r="B100" s="12" t="s">
        <v>20</v>
      </c>
      <c r="C100" s="12">
        <v>7.9761904761904772</v>
      </c>
      <c r="D100" s="12">
        <v>49.291304347826092</v>
      </c>
      <c r="E100" s="12">
        <v>29.240909090909089</v>
      </c>
      <c r="F100" s="12">
        <v>392488</v>
      </c>
      <c r="G100" s="12">
        <v>389005.79966298101</v>
      </c>
      <c r="P100" s="8">
        <v>0.269584790415552</v>
      </c>
      <c r="Y100" s="12">
        <v>388535.54969156801</v>
      </c>
      <c r="AI100" s="12">
        <v>1.8277607315567199E-2</v>
      </c>
    </row>
    <row r="101" spans="1:35" x14ac:dyDescent="0.25">
      <c r="A101" s="10">
        <v>44318</v>
      </c>
      <c r="B101" s="12" t="s">
        <v>20</v>
      </c>
      <c r="C101" s="12">
        <v>7.7999999999999989</v>
      </c>
      <c r="D101" s="12">
        <v>50.673913043478258</v>
      </c>
      <c r="E101" s="12">
        <v>29.218181818181819</v>
      </c>
      <c r="F101" s="12">
        <v>368060</v>
      </c>
      <c r="G101" s="12">
        <v>392872.39353685698</v>
      </c>
      <c r="P101" s="8">
        <v>0.26966510466521498</v>
      </c>
      <c r="Y101" s="12">
        <v>414423.59883256198</v>
      </c>
      <c r="AI101" s="12">
        <v>1.8823907102015001E-2</v>
      </c>
    </row>
    <row r="102" spans="1:35" x14ac:dyDescent="0.25">
      <c r="A102" s="10">
        <v>44319</v>
      </c>
      <c r="B102" s="12" t="s">
        <v>20</v>
      </c>
      <c r="C102" s="12">
        <v>8.7428571428571438</v>
      </c>
      <c r="D102" s="12">
        <v>54.46521739130435</v>
      </c>
      <c r="E102" s="12">
        <v>29.054545454545458</v>
      </c>
      <c r="F102" s="12">
        <v>357316</v>
      </c>
      <c r="G102" s="12">
        <v>402296.38155117398</v>
      </c>
      <c r="P102" s="8">
        <v>0.26973521279802498</v>
      </c>
      <c r="Y102" s="12">
        <v>408476.832469524</v>
      </c>
      <c r="AI102" s="12">
        <v>1.9364643491783198E-2</v>
      </c>
    </row>
    <row r="103" spans="1:35" x14ac:dyDescent="0.25">
      <c r="A103" s="10">
        <v>44320</v>
      </c>
      <c r="B103" s="12" t="s">
        <v>20</v>
      </c>
      <c r="C103" s="12">
        <v>8.2285714285714295</v>
      </c>
      <c r="D103" s="12">
        <v>55.021739130434781</v>
      </c>
      <c r="E103" s="12">
        <v>29.16363636363635</v>
      </c>
      <c r="F103" s="12">
        <v>382146</v>
      </c>
      <c r="G103" s="12">
        <v>415462.75992240099</v>
      </c>
      <c r="P103" s="8">
        <v>0.269796355658317</v>
      </c>
      <c r="Y103" s="12">
        <v>425030.48930858698</v>
      </c>
      <c r="AI103" s="12">
        <v>1.98986694944552E-2</v>
      </c>
    </row>
    <row r="104" spans="1:35" x14ac:dyDescent="0.25">
      <c r="A104" s="10">
        <v>44321</v>
      </c>
      <c r="B104" s="12" t="s">
        <v>20</v>
      </c>
      <c r="C104" s="12">
        <v>7.3428571428571434</v>
      </c>
      <c r="D104" s="12">
        <v>55.14347826086955</v>
      </c>
      <c r="E104" s="12">
        <v>29.472727272727269</v>
      </c>
      <c r="F104" s="12">
        <v>412431</v>
      </c>
      <c r="G104" s="12">
        <v>424023.19816005102</v>
      </c>
      <c r="P104" s="8">
        <v>0.26984963705370402</v>
      </c>
      <c r="Y104" s="12">
        <v>443958.27451923297</v>
      </c>
      <c r="AI104" s="12">
        <v>2.04248970330657E-2</v>
      </c>
    </row>
    <row r="105" spans="1:35" x14ac:dyDescent="0.25">
      <c r="A105" s="10">
        <v>44322</v>
      </c>
      <c r="B105" s="12" t="s">
        <v>20</v>
      </c>
      <c r="C105" s="12">
        <v>6.9047619047619033</v>
      </c>
      <c r="D105" s="12">
        <v>57.908695652173918</v>
      </c>
      <c r="E105" s="12">
        <v>29.195454545454549</v>
      </c>
      <c r="F105" s="12">
        <v>414188</v>
      </c>
      <c r="G105" s="12">
        <v>431312.04422485997</v>
      </c>
      <c r="P105" s="8">
        <v>0</v>
      </c>
      <c r="Y105" s="12">
        <v>450283.325091623</v>
      </c>
      <c r="AI105" s="12">
        <v>0</v>
      </c>
    </row>
  </sheetData>
  <mergeCells count="4">
    <mergeCell ref="I1:N1"/>
    <mergeCell ref="S1:W1"/>
    <mergeCell ref="AA1:AF1"/>
    <mergeCell ref="AK1:AO1"/>
  </mergeCells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4"/>
  <sheetViews>
    <sheetView zoomScale="85" zoomScaleNormal="85" workbookViewId="0">
      <selection activeCell="I2" sqref="I2:P2"/>
    </sheetView>
  </sheetViews>
  <sheetFormatPr defaultRowHeight="14.4" x14ac:dyDescent="0.25"/>
  <cols>
    <col min="1" max="1" width="14.33203125" customWidth="1"/>
    <col min="9" max="13" width="9" bestFit="1" customWidth="1"/>
    <col min="14" max="14" width="9.88671875" bestFit="1" customWidth="1"/>
    <col min="15" max="15" width="9" style="5" bestFit="1" customWidth="1"/>
    <col min="16" max="16" width="14.33203125" style="8" customWidth="1"/>
    <col min="17" max="17" width="8.88671875" style="5"/>
    <col min="34" max="34" width="8.88671875" style="12"/>
  </cols>
  <sheetData>
    <row r="1" spans="1:46" s="5" customFormat="1" x14ac:dyDescent="0.25">
      <c r="A1" s="1" t="s">
        <v>1</v>
      </c>
      <c r="B1" s="7" t="s">
        <v>2</v>
      </c>
      <c r="C1" s="5" t="s">
        <v>3</v>
      </c>
      <c r="D1" s="5" t="s">
        <v>0</v>
      </c>
      <c r="E1" s="5" t="s">
        <v>4</v>
      </c>
      <c r="F1" s="5" t="s">
        <v>5</v>
      </c>
      <c r="G1" s="5" t="s">
        <v>13</v>
      </c>
      <c r="I1" s="26" t="s">
        <v>17</v>
      </c>
      <c r="J1" s="26"/>
      <c r="K1" s="26"/>
      <c r="L1" s="26"/>
      <c r="M1" s="26"/>
      <c r="N1" s="26"/>
      <c r="P1" s="8" t="s">
        <v>15</v>
      </c>
      <c r="Q1" s="5" t="s">
        <v>14</v>
      </c>
      <c r="S1" s="26" t="s">
        <v>16</v>
      </c>
      <c r="T1" s="26"/>
      <c r="U1" s="26"/>
      <c r="V1" s="26"/>
      <c r="W1" s="26"/>
      <c r="Y1" s="12" t="s">
        <v>43</v>
      </c>
      <c r="Z1" s="12"/>
      <c r="AA1" s="26" t="s">
        <v>17</v>
      </c>
      <c r="AB1" s="26"/>
      <c r="AC1" s="26"/>
      <c r="AD1" s="26"/>
      <c r="AE1" s="26"/>
      <c r="AF1" s="26"/>
      <c r="AG1" s="12"/>
      <c r="AH1" s="12"/>
      <c r="AI1" s="8" t="s">
        <v>15</v>
      </c>
      <c r="AJ1" s="12" t="s">
        <v>14</v>
      </c>
      <c r="AK1" s="12"/>
      <c r="AL1" s="26" t="s">
        <v>16</v>
      </c>
      <c r="AM1" s="26"/>
      <c r="AN1" s="26"/>
      <c r="AO1" s="26"/>
      <c r="AP1" s="26"/>
    </row>
    <row r="2" spans="1:46" x14ac:dyDescent="0.25">
      <c r="A2" s="10">
        <v>44324</v>
      </c>
      <c r="B2" s="12" t="s">
        <v>20</v>
      </c>
      <c r="C2" s="12">
        <v>6.9047619047619033</v>
      </c>
      <c r="D2" s="12">
        <v>57.908695652173918</v>
      </c>
      <c r="E2" s="12">
        <v>29.195454545454549</v>
      </c>
      <c r="F2" s="12">
        <v>414188</v>
      </c>
      <c r="G2" s="12">
        <v>431312.0442</v>
      </c>
      <c r="I2" s="14">
        <v>0.621571519510287</v>
      </c>
      <c r="J2" s="14">
        <v>3.72017493812212E-2</v>
      </c>
      <c r="K2" s="14">
        <v>8.3308323876809198E-2</v>
      </c>
      <c r="L2" s="14">
        <v>0.64401282625144896</v>
      </c>
      <c r="M2" s="14">
        <v>0.55612845076795103</v>
      </c>
      <c r="N2" s="15">
        <v>0</v>
      </c>
      <c r="O2" s="14">
        <v>0.98990892653407903</v>
      </c>
      <c r="P2" s="24">
        <v>0.63989659418334799</v>
      </c>
      <c r="Q2" s="5">
        <v>1</v>
      </c>
      <c r="S2" s="12">
        <v>32509617.705519401</v>
      </c>
      <c r="T2" s="12">
        <v>422484047.80052799</v>
      </c>
      <c r="U2" s="12">
        <v>36183.043671225401</v>
      </c>
      <c r="V2" s="12">
        <v>0.621571519510287</v>
      </c>
      <c r="W2" s="12">
        <v>6.4329006999999994E-2</v>
      </c>
      <c r="Y2" s="12">
        <v>450283.32510000002</v>
      </c>
      <c r="AA2" s="12">
        <v>1.5325377466710601E-3</v>
      </c>
      <c r="AB2" s="12">
        <v>1.22903368607834E-2</v>
      </c>
      <c r="AC2" s="12">
        <v>0.14111443967692799</v>
      </c>
      <c r="AD2" s="12">
        <v>15.816506680970001</v>
      </c>
      <c r="AE2" s="12">
        <v>0.99999659425352605</v>
      </c>
      <c r="AF2" s="12">
        <v>3.6042525567120801E-2</v>
      </c>
      <c r="AG2" s="12">
        <v>0.986234647140797</v>
      </c>
      <c r="AI2" s="12">
        <v>1.2471036143379599E-2</v>
      </c>
      <c r="AL2" s="12">
        <v>1225693370.1828001</v>
      </c>
      <c r="AM2" s="12">
        <v>9776060.6630610097</v>
      </c>
      <c r="AN2" s="12">
        <v>681043.63750909397</v>
      </c>
      <c r="AO2" s="12">
        <v>673799.04182470299</v>
      </c>
      <c r="AP2" s="12">
        <v>450068.22588082397</v>
      </c>
      <c r="AQ2" s="12">
        <v>198697318.345725</v>
      </c>
      <c r="AR2" s="12">
        <v>36763.622625511598</v>
      </c>
      <c r="AS2" s="2">
        <v>9.98E-5</v>
      </c>
      <c r="AT2" s="12">
        <v>5.5737305000000001E-2</v>
      </c>
    </row>
    <row r="3" spans="1:46" x14ac:dyDescent="0.25">
      <c r="A3" s="10">
        <v>44323</v>
      </c>
      <c r="B3" s="12" t="s">
        <v>20</v>
      </c>
      <c r="C3" s="12">
        <v>6.7047619047619049</v>
      </c>
      <c r="D3" s="12">
        <v>56.956521739130437</v>
      </c>
      <c r="E3" s="12">
        <v>28.786363636363639</v>
      </c>
      <c r="F3" s="12">
        <v>401078</v>
      </c>
      <c r="G3" s="12">
        <v>393001.16106625297</v>
      </c>
      <c r="I3" s="12">
        <v>0.21978535982616201</v>
      </c>
      <c r="J3" s="12">
        <v>3.8211308642563599E-2</v>
      </c>
      <c r="K3" s="12">
        <v>8.2529393228223197E-2</v>
      </c>
      <c r="L3" s="12">
        <v>5.6094664791572803E-2</v>
      </c>
      <c r="M3" s="12">
        <v>0.15434416910863</v>
      </c>
      <c r="N3" s="2">
        <v>-2.23517417907715E-7</v>
      </c>
      <c r="O3" s="12">
        <v>0.98988994634022198</v>
      </c>
      <c r="P3" s="8">
        <v>0.63912288595839695</v>
      </c>
      <c r="Q3" s="5">
        <v>2</v>
      </c>
      <c r="Y3" s="12">
        <v>456471.62569156202</v>
      </c>
      <c r="AA3" s="12">
        <v>1.5063625530495901E-3</v>
      </c>
      <c r="AB3" s="12">
        <v>1.63442799774727E-2</v>
      </c>
      <c r="AC3" s="12">
        <v>0.112372187023353</v>
      </c>
      <c r="AD3" s="12">
        <v>11.022943593938701</v>
      </c>
      <c r="AE3" s="12">
        <v>0.975138436825712</v>
      </c>
      <c r="AF3" s="12">
        <v>4.3096332178164803E-2</v>
      </c>
      <c r="AG3" s="12">
        <v>0.986219539108667</v>
      </c>
      <c r="AI3" s="12">
        <v>1.22916813178943E-2</v>
      </c>
    </row>
    <row r="4" spans="1:46" x14ac:dyDescent="0.25">
      <c r="A4" s="10">
        <v>44324</v>
      </c>
      <c r="B4" s="12" t="s">
        <v>20</v>
      </c>
      <c r="C4" s="12">
        <v>7.0809523809523789</v>
      </c>
      <c r="D4" s="12">
        <v>54.486956521739117</v>
      </c>
      <c r="E4" s="12">
        <v>29.4</v>
      </c>
      <c r="F4" s="12">
        <v>403405</v>
      </c>
      <c r="G4" s="12">
        <v>384694.63125463302</v>
      </c>
      <c r="I4" s="12">
        <v>0.22655133099427899</v>
      </c>
      <c r="J4" s="12">
        <v>3.4102169214547999E-2</v>
      </c>
      <c r="K4" s="12">
        <v>8.5535249955194098E-2</v>
      </c>
      <c r="L4" s="12">
        <v>2.4558030987152999</v>
      </c>
      <c r="M4" s="12">
        <v>0.16121584210842699</v>
      </c>
      <c r="N4" s="2">
        <v>-1.54924971166315E-5</v>
      </c>
      <c r="O4" s="12">
        <v>0.98987514409306399</v>
      </c>
      <c r="P4" s="8">
        <v>0.63835280390306404</v>
      </c>
      <c r="Q4" s="5">
        <v>3</v>
      </c>
      <c r="Y4" s="12">
        <v>403581.62027582602</v>
      </c>
      <c r="AA4" s="12">
        <v>1.5126483439725799E-3</v>
      </c>
      <c r="AB4" s="12">
        <v>1.21040945988796E-2</v>
      </c>
      <c r="AC4" s="12">
        <v>0.14159072913741999</v>
      </c>
      <c r="AD4" s="12">
        <v>16.127938346825701</v>
      </c>
      <c r="AE4" s="12">
        <v>0.99999993850415003</v>
      </c>
      <c r="AF4" s="12">
        <v>3.5747418491088603E-2</v>
      </c>
      <c r="AG4" s="12">
        <v>0.986154900861971</v>
      </c>
      <c r="AI4" s="12">
        <v>1.20922953774795E-2</v>
      </c>
    </row>
    <row r="5" spans="1:46" x14ac:dyDescent="0.25">
      <c r="A5" s="10">
        <v>44325</v>
      </c>
      <c r="B5" s="12" t="s">
        <v>20</v>
      </c>
      <c r="C5" s="12">
        <v>6.5750000000000002</v>
      </c>
      <c r="D5" s="12">
        <v>55.191304347826097</v>
      </c>
      <c r="E5" s="12">
        <v>29.52727272727272</v>
      </c>
      <c r="F5" s="12">
        <v>366494</v>
      </c>
      <c r="G5" s="12">
        <v>375707.47723042697</v>
      </c>
      <c r="I5" s="12">
        <v>0.78801234920068997</v>
      </c>
      <c r="J5" s="12">
        <v>3.8330078125E-2</v>
      </c>
      <c r="K5" s="12">
        <v>8.2476915064303699E-2</v>
      </c>
      <c r="L5" s="12">
        <v>1.0379791259765601E-2</v>
      </c>
      <c r="M5" s="12">
        <v>0.72268363952963099</v>
      </c>
      <c r="N5" s="2">
        <v>-1.4960765838622999E-5</v>
      </c>
      <c r="O5" s="12">
        <v>0.98984396101569305</v>
      </c>
      <c r="P5" s="8">
        <v>0.63758896853195601</v>
      </c>
      <c r="Q5" s="5">
        <v>4</v>
      </c>
      <c r="Y5" s="12">
        <v>386004.74599807197</v>
      </c>
      <c r="AA5" s="12">
        <v>1.54405992736872E-3</v>
      </c>
      <c r="AB5" s="12">
        <v>1.20723592585493E-2</v>
      </c>
      <c r="AC5" s="12">
        <v>0.14551235006215801</v>
      </c>
      <c r="AD5" s="12">
        <v>16.0814313044805</v>
      </c>
      <c r="AE5" s="12">
        <v>0.99999155778292503</v>
      </c>
      <c r="AF5" s="12">
        <v>3.5865447887910601E-2</v>
      </c>
      <c r="AG5" s="12">
        <v>0.98612749805132605</v>
      </c>
      <c r="AI5" s="12">
        <v>1.1871654741630801E-2</v>
      </c>
    </row>
    <row r="6" spans="1:46" x14ac:dyDescent="0.25">
      <c r="A6" s="10">
        <v>44326</v>
      </c>
      <c r="B6" s="12" t="s">
        <v>20</v>
      </c>
      <c r="C6" s="12">
        <v>8.0666666666666682</v>
      </c>
      <c r="D6" s="12">
        <v>56.739130434782609</v>
      </c>
      <c r="E6" s="12">
        <v>28.959090909090911</v>
      </c>
      <c r="F6" s="12">
        <v>329942</v>
      </c>
      <c r="G6" s="12">
        <v>366107.41716163198</v>
      </c>
      <c r="I6" s="12">
        <v>0.77366666763803205</v>
      </c>
      <c r="J6" s="12">
        <v>0.143970075094285</v>
      </c>
      <c r="K6" s="12">
        <v>1.6032441640090301E-3</v>
      </c>
      <c r="L6" s="12">
        <v>51.698021884806302</v>
      </c>
      <c r="M6" s="12">
        <v>0.78324360740307597</v>
      </c>
      <c r="N6" s="2">
        <v>-8.2234377262868598E-4</v>
      </c>
      <c r="O6" s="12">
        <v>0.43781436305205901</v>
      </c>
      <c r="P6" s="8">
        <v>0.63683391521029697</v>
      </c>
      <c r="Y6" s="12">
        <v>367599.09750877402</v>
      </c>
      <c r="AA6" s="12">
        <v>1.51575445060292E-3</v>
      </c>
      <c r="AB6" s="12">
        <v>1.20027446967601E-2</v>
      </c>
      <c r="AC6" s="12">
        <v>0.14498560449759301</v>
      </c>
      <c r="AD6" s="12">
        <v>16.4986875563221</v>
      </c>
      <c r="AE6" s="12">
        <v>0.99990522660683301</v>
      </c>
      <c r="AF6" s="12">
        <v>3.6371102948223898E-2</v>
      </c>
      <c r="AG6" s="12">
        <v>0.98603385006882704</v>
      </c>
      <c r="AI6" s="12">
        <v>1.1628728560761499E-2</v>
      </c>
    </row>
    <row r="7" spans="1:46" x14ac:dyDescent="0.25">
      <c r="A7" s="10">
        <v>44327</v>
      </c>
      <c r="B7" s="12" t="s">
        <v>20</v>
      </c>
      <c r="C7" s="12">
        <v>7.7181818181818178</v>
      </c>
      <c r="D7" s="12">
        <v>57.743478260869558</v>
      </c>
      <c r="E7" s="12">
        <v>28.88636363636364</v>
      </c>
      <c r="F7" s="12">
        <v>348421</v>
      </c>
      <c r="G7" s="12">
        <v>355967.16028031398</v>
      </c>
      <c r="I7" s="12">
        <v>0.74728593871646298</v>
      </c>
      <c r="J7" s="12">
        <v>0.135799642094034</v>
      </c>
      <c r="K7" s="12">
        <v>1.69897079467773E-3</v>
      </c>
      <c r="L7" s="2">
        <v>161.11632235085699</v>
      </c>
      <c r="M7" s="12">
        <v>0.75911404497411195</v>
      </c>
      <c r="N7" s="2">
        <v>-8.2767850006404398E-4</v>
      </c>
      <c r="O7" s="12">
        <v>0.43541678944633699</v>
      </c>
      <c r="P7" s="8">
        <v>0.63609006135540003</v>
      </c>
      <c r="Y7" s="12">
        <v>342484.72770631203</v>
      </c>
      <c r="AA7" s="12">
        <v>1.4984672541794601E-3</v>
      </c>
      <c r="AB7" s="12">
        <v>2.0316329995269299E-2</v>
      </c>
      <c r="AC7" s="12">
        <v>9.8340694313914498E-2</v>
      </c>
      <c r="AD7" s="12">
        <v>6.6237077632513399</v>
      </c>
      <c r="AE7" s="12">
        <v>0.99999999079596003</v>
      </c>
      <c r="AF7" s="12">
        <v>3.97816203390935E-2</v>
      </c>
      <c r="AG7" s="12">
        <v>0.98598073779099604</v>
      </c>
      <c r="AI7" s="12">
        <v>1.1362754556450499E-2</v>
      </c>
    </row>
    <row r="8" spans="1:46" x14ac:dyDescent="0.25">
      <c r="A8" s="10">
        <v>44328</v>
      </c>
      <c r="B8" s="12" t="s">
        <v>20</v>
      </c>
      <c r="C8" s="12">
        <v>6.7727272727272716</v>
      </c>
      <c r="D8" s="12">
        <v>59.930434782608707</v>
      </c>
      <c r="E8" s="12">
        <v>28.54545454545455</v>
      </c>
      <c r="F8" s="12">
        <v>362727</v>
      </c>
      <c r="G8" s="12">
        <v>345363.061157619</v>
      </c>
      <c r="I8" s="12">
        <v>0.618941660187455</v>
      </c>
      <c r="J8" s="2">
        <v>4.3678802222445003E-2</v>
      </c>
      <c r="K8" s="12">
        <v>5.2146295953186001E-3</v>
      </c>
      <c r="L8" s="12">
        <v>129.33007730410699</v>
      </c>
      <c r="M8" s="12">
        <v>0.58091780569546103</v>
      </c>
      <c r="N8" s="12">
        <v>-5.8070082655603495E-4</v>
      </c>
      <c r="O8" s="12">
        <v>0.42246541154318201</v>
      </c>
      <c r="P8" s="8">
        <v>0.63535967695620099</v>
      </c>
      <c r="Y8" s="12">
        <v>349820.49980856199</v>
      </c>
      <c r="AA8" s="12">
        <v>1.5332586944355501E-3</v>
      </c>
      <c r="AB8" s="12">
        <v>1.21538979491319E-2</v>
      </c>
      <c r="AC8" s="12">
        <v>0.14278503642439899</v>
      </c>
      <c r="AD8" s="12">
        <v>16.062407495425699</v>
      </c>
      <c r="AE8" s="12">
        <v>0.96575382719963798</v>
      </c>
      <c r="AF8" s="12">
        <v>4.0969132806606197E-2</v>
      </c>
      <c r="AG8" s="12">
        <v>0.985896594143714</v>
      </c>
      <c r="AI8" s="12">
        <v>1.10733196980328E-2</v>
      </c>
    </row>
    <row r="9" spans="1:46" x14ac:dyDescent="0.25">
      <c r="A9" s="10">
        <v>44329</v>
      </c>
      <c r="B9" s="12" t="s">
        <v>20</v>
      </c>
      <c r="C9" s="12">
        <v>6.4333333333333318</v>
      </c>
      <c r="D9" s="12">
        <v>62.5</v>
      </c>
      <c r="E9" s="12">
        <v>28.15</v>
      </c>
      <c r="F9" s="12">
        <v>343144</v>
      </c>
      <c r="G9" s="12">
        <v>334373.73076934402</v>
      </c>
      <c r="I9" s="12">
        <v>0.78559358440184801</v>
      </c>
      <c r="J9" s="12">
        <v>0.16580889059123899</v>
      </c>
      <c r="K9" s="12">
        <v>8.4508785910332299E-2</v>
      </c>
      <c r="L9" s="12">
        <v>189.837366729736</v>
      </c>
      <c r="M9" s="12">
        <v>0.887569275395099</v>
      </c>
      <c r="N9" s="12">
        <v>-4.8616549805091701E-4</v>
      </c>
      <c r="O9" s="12">
        <v>5.3435204721052898E-3</v>
      </c>
      <c r="P9" s="8">
        <v>0.63464485912697399</v>
      </c>
      <c r="Y9" s="12">
        <v>322861.47671700199</v>
      </c>
      <c r="AA9" s="12">
        <v>1.5035309474379401E-3</v>
      </c>
      <c r="AB9" s="12">
        <v>1.8929945862422401E-2</v>
      </c>
      <c r="AC9" s="12">
        <v>0.10341336216890799</v>
      </c>
      <c r="AD9" s="12">
        <v>8.2779708089990098</v>
      </c>
      <c r="AE9" s="12">
        <v>0.93029423714527004</v>
      </c>
      <c r="AF9" s="12">
        <v>4.9271094949601399E-2</v>
      </c>
      <c r="AG9" s="12">
        <v>0.98547039234353095</v>
      </c>
      <c r="AI9" s="12">
        <v>1.0760441001681701E-2</v>
      </c>
    </row>
    <row r="10" spans="1:46" x14ac:dyDescent="0.25">
      <c r="A10" s="10">
        <v>44330</v>
      </c>
      <c r="B10" s="12" t="s">
        <v>20</v>
      </c>
      <c r="C10" s="12">
        <v>6.7571428571428571</v>
      </c>
      <c r="D10" s="12">
        <v>58.430434782608693</v>
      </c>
      <c r="E10" s="12">
        <v>29.059090909090909</v>
      </c>
      <c r="F10" s="12">
        <v>326098</v>
      </c>
      <c r="G10" s="12">
        <v>323078.65120733698</v>
      </c>
      <c r="I10" s="12">
        <v>0.69140625</v>
      </c>
      <c r="J10" s="12">
        <v>7.1794211343684494E-2</v>
      </c>
      <c r="K10" s="12">
        <v>8.2441104157730496E-2</v>
      </c>
      <c r="L10" s="12">
        <v>180.41962485745799</v>
      </c>
      <c r="M10" s="12">
        <v>0.697540283203125</v>
      </c>
      <c r="N10" s="12">
        <v>-2.47716903686523E-4</v>
      </c>
      <c r="O10" s="12">
        <v>4.8599101090375197E-3</v>
      </c>
      <c r="P10" s="8">
        <v>0.63394751122648996</v>
      </c>
      <c r="Y10" s="12">
        <v>305674.57139976398</v>
      </c>
      <c r="AA10" s="12">
        <v>1.52587890625E-3</v>
      </c>
      <c r="AB10" s="12">
        <v>1.5978097520548601E-2</v>
      </c>
      <c r="AC10" s="12">
        <v>0.115171959369038</v>
      </c>
      <c r="AD10" s="12">
        <v>11.400965726023999</v>
      </c>
      <c r="AE10" s="12">
        <v>0.89414787636096105</v>
      </c>
      <c r="AF10" s="12">
        <v>5.3492135896675598E-2</v>
      </c>
      <c r="AG10" s="12">
        <v>0.98538032426733702</v>
      </c>
      <c r="AI10" s="12">
        <v>1.04246402188207E-2</v>
      </c>
    </row>
    <row r="11" spans="1:46" x14ac:dyDescent="0.25">
      <c r="A11" s="10">
        <v>44331</v>
      </c>
      <c r="B11" s="12" t="s">
        <v>20</v>
      </c>
      <c r="C11" s="12">
        <v>7.2571428571428571</v>
      </c>
      <c r="D11" s="12">
        <v>57.234782608695653</v>
      </c>
      <c r="E11" s="12">
        <v>28.890909090909091</v>
      </c>
      <c r="F11" s="12">
        <v>311170</v>
      </c>
      <c r="G11" s="12">
        <v>311556.83838773699</v>
      </c>
      <c r="I11" s="12">
        <v>0.59601979419741302</v>
      </c>
      <c r="J11" s="12">
        <v>0.39732199474966001</v>
      </c>
      <c r="K11" s="12">
        <v>8.7394184421817206E-2</v>
      </c>
      <c r="L11" s="12">
        <v>199.078546958255</v>
      </c>
      <c r="M11" s="12">
        <v>0.929941926905683</v>
      </c>
      <c r="N11" s="2">
        <v>-5.3990977903872804E-4</v>
      </c>
      <c r="O11" s="12">
        <v>3.64965279253127E-3</v>
      </c>
      <c r="P11" s="8">
        <v>0.63326932687440396</v>
      </c>
      <c r="Y11" s="12">
        <v>293899.21450504701</v>
      </c>
      <c r="AA11" s="12">
        <v>1.48274580403107E-3</v>
      </c>
      <c r="AB11" s="12">
        <v>2.5382867377975699E-2</v>
      </c>
      <c r="AC11" s="12">
        <v>8.8716857148102304E-2</v>
      </c>
      <c r="AD11" s="12">
        <v>1.9528166013218</v>
      </c>
      <c r="AE11" s="12">
        <v>0.99999947535813405</v>
      </c>
      <c r="AF11" s="12">
        <v>3.9976121141512798E-2</v>
      </c>
      <c r="AG11" s="12">
        <v>0.98537345008449395</v>
      </c>
      <c r="AI11" s="12">
        <v>1.00670049761788E-2</v>
      </c>
    </row>
    <row r="12" spans="1:46" x14ac:dyDescent="0.25">
      <c r="A12" s="10">
        <v>44332</v>
      </c>
      <c r="B12" s="12" t="s">
        <v>20</v>
      </c>
      <c r="C12" s="12">
        <v>6.9349999999999978</v>
      </c>
      <c r="D12" s="12">
        <v>55.259090909090901</v>
      </c>
      <c r="E12" s="12">
        <v>28.968181818181819</v>
      </c>
      <c r="F12" s="12">
        <v>281386</v>
      </c>
      <c r="G12" s="12">
        <v>299885.59241447801</v>
      </c>
      <c r="I12" s="12">
        <v>0.18708042075415901</v>
      </c>
      <c r="J12" s="12">
        <v>0.24728059332160299</v>
      </c>
      <c r="K12" s="12">
        <v>8.30633858312749E-2</v>
      </c>
      <c r="L12" s="12">
        <v>195.68609739169599</v>
      </c>
      <c r="M12" s="12">
        <v>0.36861038208007801</v>
      </c>
      <c r="N12" s="2">
        <v>-2.3365020751953101E-4</v>
      </c>
      <c r="O12" s="12">
        <v>3.1223102454807101E-3</v>
      </c>
      <c r="P12" s="8">
        <v>0.63261177899531196</v>
      </c>
      <c r="Y12" s="12">
        <v>288132.742708862</v>
      </c>
      <c r="AA12" s="12">
        <v>1.5036530032557201E-3</v>
      </c>
      <c r="AB12" s="12">
        <v>1.1561152827122599E-2</v>
      </c>
      <c r="AC12" s="12">
        <v>0.14666343514809199</v>
      </c>
      <c r="AD12" s="12">
        <v>16.726590333028401</v>
      </c>
      <c r="AE12" s="12">
        <v>0.92099271698858198</v>
      </c>
      <c r="AF12" s="12">
        <v>4.4250281090001398E-2</v>
      </c>
      <c r="AG12" s="12">
        <v>0.98532387279776501</v>
      </c>
      <c r="AI12" s="12">
        <v>9.6892283681492691E-3</v>
      </c>
    </row>
    <row r="13" spans="1:46" x14ac:dyDescent="0.25">
      <c r="A13" s="10">
        <v>44333</v>
      </c>
      <c r="B13" s="12" t="s">
        <v>20</v>
      </c>
      <c r="C13" s="12">
        <v>9.795238095238096</v>
      </c>
      <c r="D13" s="12">
        <v>59.939130434782612</v>
      </c>
      <c r="E13" s="12">
        <v>28.672727272727279</v>
      </c>
      <c r="F13" s="12">
        <v>263533</v>
      </c>
      <c r="G13" s="12">
        <v>288139.36883698398</v>
      </c>
      <c r="I13" s="12">
        <v>0.36110792135511299</v>
      </c>
      <c r="J13" s="12">
        <v>0.35400004315560502</v>
      </c>
      <c r="K13" s="12">
        <v>0.11474551853925399</v>
      </c>
      <c r="L13" s="12">
        <v>186.720692142497</v>
      </c>
      <c r="M13" s="12">
        <v>0.65147296999444504</v>
      </c>
      <c r="N13" s="12">
        <v>-4.91425288303038E-4</v>
      </c>
      <c r="O13" s="12">
        <v>-1.02817124881252E-2</v>
      </c>
      <c r="P13" s="8">
        <v>0.631976113829542</v>
      </c>
      <c r="Y13" s="12">
        <v>282023.36717059201</v>
      </c>
      <c r="AA13" s="12">
        <v>1.56251521453732E-3</v>
      </c>
      <c r="AB13" s="12">
        <v>2.4990668979695901E-2</v>
      </c>
      <c r="AC13" s="12">
        <v>9.2420406348835596E-2</v>
      </c>
      <c r="AD13" s="12">
        <v>2.7321357727050799</v>
      </c>
      <c r="AE13" s="12">
        <v>0.99999952801809</v>
      </c>
      <c r="AF13" s="12">
        <v>4.1891037759812101E-2</v>
      </c>
      <c r="AG13" s="12">
        <v>0.985222708608262</v>
      </c>
      <c r="AI13" s="12">
        <v>9.2936194046430998E-3</v>
      </c>
    </row>
    <row r="14" spans="1:46" x14ac:dyDescent="0.25">
      <c r="A14" s="10">
        <v>44334</v>
      </c>
      <c r="B14" s="12" t="s">
        <v>20</v>
      </c>
      <c r="C14" s="12">
        <v>6.7549999999999999</v>
      </c>
      <c r="D14" s="12">
        <v>70.413636363636385</v>
      </c>
      <c r="E14" s="12">
        <v>27.43809523809524</v>
      </c>
      <c r="F14" s="12">
        <v>267334</v>
      </c>
      <c r="G14" s="12">
        <v>276388.796449374</v>
      </c>
      <c r="I14" s="12">
        <v>5.1325848518172103E-2</v>
      </c>
      <c r="J14" s="12">
        <v>0.83779180226321104</v>
      </c>
      <c r="K14" s="12">
        <v>0.11296216036307501</v>
      </c>
      <c r="L14" s="12">
        <v>194.598183890591</v>
      </c>
      <c r="M14" s="12">
        <v>0.82443199046723703</v>
      </c>
      <c r="N14" s="12">
        <v>-3.5624445894710799E-4</v>
      </c>
      <c r="O14" s="12">
        <v>-1.10034783459014E-2</v>
      </c>
      <c r="P14" s="8">
        <v>0.63136334967835805</v>
      </c>
      <c r="Y14" s="12">
        <v>267933.41644179</v>
      </c>
      <c r="AA14" s="12">
        <v>1.4766505650703999E-3</v>
      </c>
      <c r="AB14" s="12">
        <v>2.8036191713418201E-2</v>
      </c>
      <c r="AC14" s="12">
        <v>8.6571450022474003E-2</v>
      </c>
      <c r="AD14" s="12">
        <v>0.15935221890370399</v>
      </c>
      <c r="AE14" s="12">
        <v>0.99999989065105999</v>
      </c>
      <c r="AF14" s="12">
        <v>4.0667845612845997E-2</v>
      </c>
      <c r="AG14" s="12">
        <v>0.98515271819354899</v>
      </c>
      <c r="AI14" s="12">
        <v>8.8830783117620302E-3</v>
      </c>
    </row>
    <row r="15" spans="1:46" x14ac:dyDescent="0.25">
      <c r="A15" s="10">
        <v>44335</v>
      </c>
      <c r="B15" s="12" t="s">
        <v>20</v>
      </c>
      <c r="C15" s="12">
        <v>6.4095238095238107</v>
      </c>
      <c r="D15" s="12">
        <v>76.090909090909093</v>
      </c>
      <c r="E15" s="12">
        <v>26.857142857142861</v>
      </c>
      <c r="F15" s="12">
        <v>276110</v>
      </c>
      <c r="G15" s="12">
        <v>264699.85910351598</v>
      </c>
      <c r="I15" s="12">
        <v>0.33798260224208798</v>
      </c>
      <c r="J15" s="12">
        <v>0.71385846157331201</v>
      </c>
      <c r="K15" s="12">
        <v>0.126050866657235</v>
      </c>
      <c r="L15" s="12">
        <v>188.585607086658</v>
      </c>
      <c r="M15" s="12">
        <v>0.98806003548566101</v>
      </c>
      <c r="N15" s="12">
        <v>-4.7118488155906097E-4</v>
      </c>
      <c r="O15" s="12">
        <v>-1.4735309381815401E-2</v>
      </c>
      <c r="P15" s="8">
        <v>0.63077428000736102</v>
      </c>
      <c r="Y15" s="12">
        <v>288585.01398911199</v>
      </c>
      <c r="AA15" s="12">
        <v>1.5093884957987399E-3</v>
      </c>
      <c r="AB15" s="12">
        <v>2.7615005114647199E-2</v>
      </c>
      <c r="AC15" s="12">
        <v>8.8060417498844398E-2</v>
      </c>
      <c r="AD15" s="12">
        <v>0.60949023592693397</v>
      </c>
      <c r="AE15" s="12">
        <v>0.99999976766112697</v>
      </c>
      <c r="AF15" s="12">
        <v>4.1196740247231703E-2</v>
      </c>
      <c r="AG15" s="12">
        <v>0.98514737885790105</v>
      </c>
      <c r="AI15" s="12">
        <v>8.4610335064265706E-3</v>
      </c>
    </row>
    <row r="16" spans="1:46" x14ac:dyDescent="0.25">
      <c r="A16" s="10">
        <v>44336</v>
      </c>
      <c r="B16" s="12" t="s">
        <v>20</v>
      </c>
      <c r="C16" s="12">
        <v>6.2050000000000001</v>
      </c>
      <c r="D16" s="12">
        <v>72.722727272727283</v>
      </c>
      <c r="E16" s="12">
        <v>27.276190476190479</v>
      </c>
      <c r="F16" s="12">
        <v>259551</v>
      </c>
      <c r="G16" s="12">
        <v>253133.25081736801</v>
      </c>
      <c r="I16" s="12">
        <v>0.61489489973172495</v>
      </c>
      <c r="J16" s="12">
        <v>0.31499504150695001</v>
      </c>
      <c r="K16" s="12">
        <v>0.12701367038164199</v>
      </c>
      <c r="L16" s="12">
        <v>181.653436608438</v>
      </c>
      <c r="M16" s="12">
        <v>0.86534680382046603</v>
      </c>
      <c r="N16" s="12">
        <v>-3.7126022951383702E-4</v>
      </c>
      <c r="O16" s="12">
        <v>-1.5834450545021E-2</v>
      </c>
      <c r="P16" s="8">
        <v>0.63020948042035096</v>
      </c>
      <c r="Y16" s="12">
        <v>236718.47133708801</v>
      </c>
      <c r="AA16" s="12">
        <v>1.47693888440503E-3</v>
      </c>
      <c r="AB16" s="12">
        <v>2.8336165800169399E-2</v>
      </c>
      <c r="AC16" s="12">
        <v>8.6901331600850798E-2</v>
      </c>
      <c r="AD16" s="12">
        <v>0.108601082002849</v>
      </c>
      <c r="AE16" s="12">
        <v>0.99999994136748305</v>
      </c>
      <c r="AF16" s="12">
        <v>4.0948689074967098E-2</v>
      </c>
      <c r="AG16" s="12">
        <v>0.98513126146367802</v>
      </c>
      <c r="AI16" s="12">
        <v>8.0313408957740293E-3</v>
      </c>
    </row>
    <row r="17" spans="1:35" x14ac:dyDescent="0.25">
      <c r="A17" s="10">
        <v>44337</v>
      </c>
      <c r="B17" s="12" t="s">
        <v>20</v>
      </c>
      <c r="C17" s="12">
        <v>6.7272727272727302</v>
      </c>
      <c r="D17" s="12">
        <v>72.309090909090926</v>
      </c>
      <c r="E17" s="12">
        <v>27.61363636363636</v>
      </c>
      <c r="F17" s="12">
        <v>257299</v>
      </c>
      <c r="G17" s="12">
        <v>241743.90575095601</v>
      </c>
      <c r="I17" s="12">
        <v>0.49571222975916202</v>
      </c>
      <c r="J17" s="12">
        <v>0.35606820664223998</v>
      </c>
      <c r="K17" s="12">
        <v>0.13492009777422101</v>
      </c>
      <c r="L17" s="12">
        <v>181.369423602235</v>
      </c>
      <c r="M17" s="12">
        <v>0.78850944695292802</v>
      </c>
      <c r="N17" s="12">
        <v>-5.3530519049038705E-4</v>
      </c>
      <c r="O17" s="12">
        <v>-1.6878246021360101E-2</v>
      </c>
      <c r="P17" s="8">
        <v>0.62966931893866096</v>
      </c>
      <c r="Y17" s="12">
        <v>243934.87490495999</v>
      </c>
      <c r="AA17" s="12">
        <v>1.5002783989895899E-3</v>
      </c>
      <c r="AB17" s="12">
        <v>2.8034696478470199E-2</v>
      </c>
      <c r="AC17" s="12">
        <v>8.80946475331357E-2</v>
      </c>
      <c r="AD17" s="12">
        <v>0.39592695015629997</v>
      </c>
      <c r="AE17" s="12">
        <v>0.99999920889974403</v>
      </c>
      <c r="AF17" s="12">
        <v>4.1305371182176302E-2</v>
      </c>
      <c r="AG17" s="12">
        <v>0.98512435825161404</v>
      </c>
      <c r="AI17" s="12">
        <v>7.5981504878257196E-3</v>
      </c>
    </row>
    <row r="18" spans="1:35" x14ac:dyDescent="0.25">
      <c r="A18" s="10">
        <v>44338</v>
      </c>
      <c r="B18" s="12" t="s">
        <v>20</v>
      </c>
      <c r="C18" s="12">
        <v>6.8571428571428568</v>
      </c>
      <c r="D18" s="12">
        <v>64.481818181818184</v>
      </c>
      <c r="E18" s="12">
        <v>28.827272727272721</v>
      </c>
      <c r="F18" s="12">
        <v>240842</v>
      </c>
      <c r="G18" s="12">
        <v>230580.69779183599</v>
      </c>
      <c r="I18" s="12">
        <v>0.279832971990577</v>
      </c>
      <c r="J18" s="12">
        <v>0.73839727013114997</v>
      </c>
      <c r="K18" s="12">
        <v>0.146975933991872</v>
      </c>
      <c r="L18" s="12">
        <v>183.169308246399</v>
      </c>
      <c r="M18" s="12">
        <v>0.954423148926277</v>
      </c>
      <c r="N18" s="12">
        <v>-4.6244810237261501E-4</v>
      </c>
      <c r="O18" s="12">
        <v>-2.0550416121175599E-2</v>
      </c>
      <c r="P18" s="8">
        <v>0.629153968977616</v>
      </c>
      <c r="Y18" s="12">
        <v>225466.588348319</v>
      </c>
      <c r="AA18" s="12">
        <v>1.5005311807573299E-3</v>
      </c>
      <c r="AB18" s="12">
        <v>2.8181564676345899E-2</v>
      </c>
      <c r="AC18" s="12">
        <v>8.7307477808046999E-2</v>
      </c>
      <c r="AD18" s="12">
        <v>0.217377174099909</v>
      </c>
      <c r="AE18" s="12">
        <v>0.99999999103549597</v>
      </c>
      <c r="AF18" s="12">
        <v>4.11252853250519E-2</v>
      </c>
      <c r="AG18" s="12">
        <v>0.98511592009832505</v>
      </c>
      <c r="AI18" s="12">
        <v>7.16574943426216E-3</v>
      </c>
    </row>
    <row r="19" spans="1:35" x14ac:dyDescent="0.25">
      <c r="A19" s="10">
        <v>44339</v>
      </c>
      <c r="B19" s="12" t="s">
        <v>20</v>
      </c>
      <c r="C19" s="12">
        <v>7.6105263157894747</v>
      </c>
      <c r="D19" s="12">
        <v>60.404761904761912</v>
      </c>
      <c r="E19" s="12">
        <v>29.01428571428572</v>
      </c>
      <c r="F19" s="12">
        <v>222315</v>
      </c>
      <c r="G19" s="12">
        <v>219686.29881553099</v>
      </c>
      <c r="I19" s="12">
        <v>0.594241750639531</v>
      </c>
      <c r="J19" s="12">
        <v>0.43154086136497399</v>
      </c>
      <c r="K19" s="12">
        <v>0.14857831609257099</v>
      </c>
      <c r="L19" s="12">
        <v>179.28549435955799</v>
      </c>
      <c r="M19" s="12">
        <v>0.96247879642360901</v>
      </c>
      <c r="N19" s="12">
        <v>-5.2590536422603097E-4</v>
      </c>
      <c r="O19" s="12">
        <v>-2.06238736041926E-2</v>
      </c>
      <c r="P19" s="8">
        <v>0.62866342439961298</v>
      </c>
      <c r="Y19" s="12">
        <v>224928.19116606601</v>
      </c>
      <c r="AA19" s="12">
        <v>1.5411342593979499E-3</v>
      </c>
      <c r="AB19" s="12">
        <v>2.70359635646715E-2</v>
      </c>
      <c r="AC19" s="12">
        <v>9.0010402380490101E-2</v>
      </c>
      <c r="AD19" s="12">
        <v>1.3347395017838599</v>
      </c>
      <c r="AE19" s="12">
        <v>0.99999981284516004</v>
      </c>
      <c r="AF19" s="12">
        <v>4.2333818552028599E-2</v>
      </c>
      <c r="AG19" s="12">
        <v>0.98509863095746697</v>
      </c>
      <c r="AI19" s="12">
        <v>6.7383937928989397E-3</v>
      </c>
    </row>
    <row r="20" spans="1:35" x14ac:dyDescent="0.25">
      <c r="A20" s="10">
        <v>44340</v>
      </c>
      <c r="B20" s="12" t="s">
        <v>20</v>
      </c>
      <c r="C20" s="12">
        <v>7.8380952380952378</v>
      </c>
      <c r="D20" s="12">
        <v>54.731818181818177</v>
      </c>
      <c r="E20" s="12">
        <v>29.65909090909091</v>
      </c>
      <c r="F20" s="12">
        <v>196427</v>
      </c>
      <c r="G20" s="12">
        <v>209097.18031786499</v>
      </c>
      <c r="I20" s="12">
        <v>3.5548414275048797E-2</v>
      </c>
      <c r="J20" s="12">
        <v>0.68754515090475199</v>
      </c>
      <c r="K20" s="12">
        <v>0.14470531290380101</v>
      </c>
      <c r="L20" s="12">
        <v>183.20616359585</v>
      </c>
      <c r="M20" s="12">
        <v>0.65774086041720803</v>
      </c>
      <c r="N20" s="12">
        <v>-2.5820732116699202E-4</v>
      </c>
      <c r="O20" s="12">
        <v>-2.2197335659330599E-2</v>
      </c>
      <c r="P20" s="8">
        <v>0.62819751603830398</v>
      </c>
      <c r="Y20" s="12">
        <v>212597.222293959</v>
      </c>
      <c r="AA20" s="12">
        <v>1.4716567058611399E-3</v>
      </c>
      <c r="AB20" s="12">
        <v>2.83564828461258E-2</v>
      </c>
      <c r="AC20" s="12">
        <v>8.7771840074927401E-2</v>
      </c>
      <c r="AD20" s="12">
        <v>0.38278276700868702</v>
      </c>
      <c r="AE20" s="12">
        <v>0.99999960648762498</v>
      </c>
      <c r="AF20" s="12">
        <v>4.20408065785376E-2</v>
      </c>
      <c r="AG20" s="12">
        <v>0.98509318882751795</v>
      </c>
      <c r="AI20" s="12">
        <v>6.3201428636148003E-3</v>
      </c>
    </row>
    <row r="21" spans="1:35" x14ac:dyDescent="0.25">
      <c r="A21" s="10">
        <v>44341</v>
      </c>
      <c r="B21" s="12" t="s">
        <v>20</v>
      </c>
      <c r="C21" s="12">
        <v>8.2952380952380942</v>
      </c>
      <c r="D21" s="12">
        <v>54.404545454545463</v>
      </c>
      <c r="E21" s="12">
        <v>29.177272727272729</v>
      </c>
      <c r="F21" s="12">
        <v>208921</v>
      </c>
      <c r="G21" s="12">
        <v>198843.74009316001</v>
      </c>
      <c r="I21" s="12">
        <v>7.5135284378447201E-2</v>
      </c>
      <c r="J21" s="12">
        <v>0.94445994664240596</v>
      </c>
      <c r="K21" s="12">
        <v>0.175754907262476</v>
      </c>
      <c r="L21" s="12">
        <v>178.96996177215999</v>
      </c>
      <c r="M21" s="12">
        <v>0.95447878483621496</v>
      </c>
      <c r="N21" s="12">
        <v>-2.8397623110920601E-4</v>
      </c>
      <c r="O21" s="12">
        <v>-2.79162821301371E-2</v>
      </c>
      <c r="P21" s="8">
        <v>0.62775592912537403</v>
      </c>
      <c r="Y21" s="12">
        <v>210139.33797367901</v>
      </c>
      <c r="AA21" s="12">
        <v>1.49509692163752E-3</v>
      </c>
      <c r="AB21" s="12">
        <v>1.40812572314362E-2</v>
      </c>
      <c r="AC21" s="12">
        <v>0.12439681078999799</v>
      </c>
      <c r="AD21" s="12">
        <v>13.493695830841199</v>
      </c>
      <c r="AE21" s="12">
        <v>0.85061698439757105</v>
      </c>
      <c r="AF21" s="12">
        <v>5.6593600566848999E-2</v>
      </c>
      <c r="AG21" s="12">
        <v>0.98506114342600704</v>
      </c>
      <c r="AI21" s="12">
        <v>5.9147095914190498E-3</v>
      </c>
    </row>
    <row r="22" spans="1:35" x14ac:dyDescent="0.25">
      <c r="A22" s="10">
        <v>44342</v>
      </c>
      <c r="B22" s="12" t="s">
        <v>20</v>
      </c>
      <c r="C22" s="12">
        <v>9.9949999999999992</v>
      </c>
      <c r="D22" s="12">
        <v>55.504761904761899</v>
      </c>
      <c r="E22" s="12">
        <v>28.81818181818182</v>
      </c>
      <c r="F22" s="12">
        <v>211298</v>
      </c>
      <c r="G22" s="12">
        <v>188950.53389769001</v>
      </c>
      <c r="I22" s="12">
        <v>0.77687068633227396</v>
      </c>
      <c r="J22" s="12">
        <v>0.19225499958421199</v>
      </c>
      <c r="K22" s="12">
        <v>0.19441415682270199</v>
      </c>
      <c r="L22" s="12">
        <v>168.21111421405601</v>
      </c>
      <c r="M22" s="12">
        <v>0.90573006166647796</v>
      </c>
      <c r="N22" s="12">
        <v>-5.0786335969676998E-4</v>
      </c>
      <c r="O22" s="12">
        <v>-2.8551222443142801E-2</v>
      </c>
      <c r="P22" s="8">
        <v>0.62733822110498105</v>
      </c>
      <c r="Y22" s="12">
        <v>199077.072498508</v>
      </c>
      <c r="AA22" s="12">
        <v>1.4772561569667E-3</v>
      </c>
      <c r="AB22" s="12">
        <v>2.86493526614124E-2</v>
      </c>
      <c r="AC22" s="12">
        <v>8.7192024658856296E-2</v>
      </c>
      <c r="AD22" s="12">
        <v>0.20870475965197199</v>
      </c>
      <c r="AE22" s="12">
        <v>0.99999896688134704</v>
      </c>
      <c r="AF22" s="12">
        <v>4.2531280355202497E-2</v>
      </c>
      <c r="AG22" s="12">
        <v>0.98505547659291004</v>
      </c>
      <c r="AI22" s="12">
        <v>5.5253383196069298E-3</v>
      </c>
    </row>
    <row r="23" spans="1:35" x14ac:dyDescent="0.25">
      <c r="A23" s="10">
        <v>44343</v>
      </c>
      <c r="B23" s="12" t="s">
        <v>20</v>
      </c>
      <c r="C23" s="12">
        <v>8.6150000000000002</v>
      </c>
      <c r="D23" s="12">
        <v>57.895238095238092</v>
      </c>
      <c r="E23" s="12">
        <v>29.06818181818182</v>
      </c>
      <c r="F23" s="12">
        <v>186364</v>
      </c>
      <c r="G23" s="12">
        <v>179436.59146016001</v>
      </c>
      <c r="I23" s="12">
        <v>0.50072397063117402</v>
      </c>
      <c r="J23" s="12">
        <v>0.42872555623810998</v>
      </c>
      <c r="K23" s="12">
        <v>0.19886205540613</v>
      </c>
      <c r="L23" s="12">
        <v>171.67639103823899</v>
      </c>
      <c r="M23" s="12">
        <v>0.86597951676108698</v>
      </c>
      <c r="N23" s="12">
        <v>-4.9881842753818405E-4</v>
      </c>
      <c r="O23" s="12">
        <v>-2.9323185580139001E-2</v>
      </c>
      <c r="P23" s="8">
        <v>0.62694383938554399</v>
      </c>
      <c r="Y23" s="12">
        <v>193094.77611911201</v>
      </c>
      <c r="AA23" s="12">
        <v>1.5378702217928599E-3</v>
      </c>
      <c r="AB23" s="12">
        <v>2.76962370244461E-2</v>
      </c>
      <c r="AC23" s="12">
        <v>9.1021011131325699E-2</v>
      </c>
      <c r="AD23" s="12">
        <v>1.0518304589466601</v>
      </c>
      <c r="AE23" s="12">
        <v>0.99999822804388805</v>
      </c>
      <c r="AF23" s="12">
        <v>4.2322672777880301E-2</v>
      </c>
      <c r="AG23" s="12">
        <v>0.98499531128997297</v>
      </c>
      <c r="AI23" s="12">
        <v>5.1547175692747797E-3</v>
      </c>
    </row>
    <row r="24" spans="1:35" x14ac:dyDescent="0.25">
      <c r="A24" s="10">
        <v>44344</v>
      </c>
      <c r="B24" s="12" t="s">
        <v>20</v>
      </c>
      <c r="C24" s="12">
        <v>6.3049999999999988</v>
      </c>
      <c r="D24" s="12">
        <v>64.622727272727261</v>
      </c>
      <c r="E24" s="12">
        <v>28.763636363636369</v>
      </c>
      <c r="F24" s="12">
        <v>173790</v>
      </c>
      <c r="G24" s="12">
        <v>170315.796600823</v>
      </c>
      <c r="I24" s="12">
        <v>0.80921120882518305</v>
      </c>
      <c r="J24" s="12">
        <v>0.172636404446568</v>
      </c>
      <c r="K24" s="12">
        <v>0.91963099368245804</v>
      </c>
      <c r="L24" s="12">
        <v>195.34202668776501</v>
      </c>
      <c r="M24" s="12">
        <v>0.91894510059298695</v>
      </c>
      <c r="N24" s="12">
        <v>-5.5088151481685898E-4</v>
      </c>
      <c r="O24" s="12">
        <v>-5.4970343966086903E-2</v>
      </c>
      <c r="P24" s="8">
        <v>0.62657213864928696</v>
      </c>
      <c r="Y24" s="12">
        <v>193545.55020814401</v>
      </c>
      <c r="AA24" s="12">
        <v>1.59593481132647E-3</v>
      </c>
      <c r="AB24" s="12">
        <v>2.59911059811321E-2</v>
      </c>
      <c r="AC24" s="12">
        <v>9.2633976846282898E-2</v>
      </c>
      <c r="AD24" s="12">
        <v>2.4125563122212199</v>
      </c>
      <c r="AE24" s="12">
        <v>0.99994261680211405</v>
      </c>
      <c r="AF24" s="12">
        <v>4.4522399458896099E-2</v>
      </c>
      <c r="AG24" s="12">
        <v>0.98484529930929299</v>
      </c>
      <c r="AI24" s="12">
        <v>4.8049312234060898E-3</v>
      </c>
    </row>
    <row r="25" spans="1:35" x14ac:dyDescent="0.25">
      <c r="A25" s="10">
        <v>44345</v>
      </c>
      <c r="B25" s="12" t="s">
        <v>20</v>
      </c>
      <c r="C25" s="12">
        <v>6.2550000000000008</v>
      </c>
      <c r="D25" s="12">
        <v>66.8</v>
      </c>
      <c r="E25" s="12">
        <v>28.457142857142859</v>
      </c>
      <c r="F25" s="12">
        <v>165553</v>
      </c>
      <c r="G25" s="12">
        <v>161597.31239341199</v>
      </c>
      <c r="I25" s="12">
        <v>0.74697811308182205</v>
      </c>
      <c r="J25" s="12">
        <v>3.8909212274507297E-2</v>
      </c>
      <c r="K25" s="12">
        <v>0.71644265331039003</v>
      </c>
      <c r="L25" s="12">
        <v>199.76672015736</v>
      </c>
      <c r="M25" s="12">
        <v>0.72276951369678699</v>
      </c>
      <c r="N25" s="12">
        <v>-5.2241407998843104E-4</v>
      </c>
      <c r="O25" s="12">
        <v>-5.4991954311431897E-2</v>
      </c>
      <c r="P25" s="8">
        <v>0.62622239741232599</v>
      </c>
      <c r="Y25" s="12">
        <v>170174.42384210799</v>
      </c>
      <c r="AA25" s="12">
        <v>1.54333013030517E-3</v>
      </c>
      <c r="AB25" s="12">
        <v>3.01453871366891E-2</v>
      </c>
      <c r="AC25" s="12">
        <v>9.03486439461956E-2</v>
      </c>
      <c r="AD25" s="2">
        <v>2.5274274761955002E-6</v>
      </c>
      <c r="AE25" s="12">
        <v>0.99999964707881495</v>
      </c>
      <c r="AF25" s="12">
        <v>4.4464631332115298E-2</v>
      </c>
      <c r="AG25" s="12">
        <v>0.98456290475955699</v>
      </c>
      <c r="AI25" s="12">
        <v>4.4774472700885599E-3</v>
      </c>
    </row>
    <row r="26" spans="1:35" x14ac:dyDescent="0.25">
      <c r="A26" s="10">
        <v>44346</v>
      </c>
      <c r="B26" s="12" t="s">
        <v>20</v>
      </c>
      <c r="C26" s="12">
        <v>6.339999999999999</v>
      </c>
      <c r="D26" s="12">
        <v>65.400000000000006</v>
      </c>
      <c r="E26" s="12">
        <v>28.642857142857139</v>
      </c>
      <c r="F26" s="12">
        <v>152734</v>
      </c>
      <c r="G26" s="12">
        <v>153286.03404047299</v>
      </c>
      <c r="I26" s="12">
        <v>0.21891661290676601</v>
      </c>
      <c r="J26" s="12">
        <v>0.330501069013236</v>
      </c>
      <c r="K26" s="2">
        <v>0.903208728756273</v>
      </c>
      <c r="L26" s="12">
        <v>190.14737052451301</v>
      </c>
      <c r="M26" s="12">
        <v>0.48618529315466602</v>
      </c>
      <c r="N26" s="12">
        <v>-5.0729085226308701E-4</v>
      </c>
      <c r="O26" s="12">
        <v>-5.5022566214431003E-2</v>
      </c>
      <c r="P26" s="8">
        <v>0.62589383359864903</v>
      </c>
      <c r="Y26" s="12">
        <v>151643.51168408</v>
      </c>
      <c r="AA26" s="12">
        <v>1.63993230255199E-3</v>
      </c>
      <c r="AB26" s="12">
        <v>2.73995285157815E-2</v>
      </c>
      <c r="AC26" s="12">
        <v>9.1123625341274897E-2</v>
      </c>
      <c r="AD26" s="12">
        <v>1.07512077188334</v>
      </c>
      <c r="AE26" s="12">
        <v>0.99999947850991999</v>
      </c>
      <c r="AF26" s="12">
        <v>4.3248586855717301E-2</v>
      </c>
      <c r="AG26" s="12">
        <v>0.98435890322502195</v>
      </c>
      <c r="AI26" s="12">
        <v>4.1731397548581996E-3</v>
      </c>
    </row>
    <row r="27" spans="1:35" x14ac:dyDescent="0.25">
      <c r="A27" s="10">
        <v>44347</v>
      </c>
      <c r="B27" s="12" t="s">
        <v>20</v>
      </c>
      <c r="C27" s="12">
        <v>8.0350000000000001</v>
      </c>
      <c r="D27" s="12">
        <v>63.877272727272732</v>
      </c>
      <c r="E27" s="12">
        <v>28.99523809523809</v>
      </c>
      <c r="F27" s="12">
        <v>127510</v>
      </c>
      <c r="G27" s="12">
        <v>145383.054234037</v>
      </c>
      <c r="I27" s="12">
        <v>0.690812992508679</v>
      </c>
      <c r="J27" s="12">
        <v>0.29566594209115798</v>
      </c>
      <c r="K27" s="12">
        <v>0.72263432065866295</v>
      </c>
      <c r="L27" s="12">
        <v>194.91372531403101</v>
      </c>
      <c r="M27" s="12">
        <v>0.92311775472337798</v>
      </c>
      <c r="N27" s="12">
        <v>-4.9026440050548004E-4</v>
      </c>
      <c r="O27" s="12">
        <v>-5.5072922608304202E-2</v>
      </c>
      <c r="P27" s="8">
        <v>0.62558561895725995</v>
      </c>
      <c r="Y27" s="12">
        <v>147029.434106228</v>
      </c>
      <c r="AA27" s="12">
        <v>1.58652560957662E-3</v>
      </c>
      <c r="AB27" s="12">
        <v>2.78969420017539E-2</v>
      </c>
      <c r="AC27" s="12">
        <v>9.0787935646883797E-2</v>
      </c>
      <c r="AD27" s="12">
        <v>1.0791628138720699</v>
      </c>
      <c r="AE27" s="12">
        <v>0.96485722427866705</v>
      </c>
      <c r="AF27" s="12">
        <v>4.9205731146355403E-2</v>
      </c>
      <c r="AG27" s="12">
        <v>0.98430971321543603</v>
      </c>
      <c r="AI27" s="12">
        <v>3.89233720854736E-3</v>
      </c>
    </row>
    <row r="28" spans="1:35" x14ac:dyDescent="0.25">
      <c r="A28" s="10">
        <v>44348</v>
      </c>
      <c r="B28" s="12" t="s">
        <v>20</v>
      </c>
      <c r="C28" s="12">
        <v>6.7476190476190467</v>
      </c>
      <c r="D28" s="12">
        <v>68.395652173913035</v>
      </c>
      <c r="E28" s="12">
        <v>28.34090909090909</v>
      </c>
      <c r="F28" s="12">
        <v>132788</v>
      </c>
      <c r="G28" s="12">
        <v>137886.12806489601</v>
      </c>
      <c r="I28" s="12">
        <v>0.78345761533401803</v>
      </c>
      <c r="J28" s="12">
        <v>6.9800710024024396E-2</v>
      </c>
      <c r="K28" s="12">
        <v>0.97948166143608195</v>
      </c>
      <c r="L28" s="12">
        <v>185.78114718304599</v>
      </c>
      <c r="M28" s="12">
        <v>0.78975139993911203</v>
      </c>
      <c r="N28" s="12">
        <v>-4.7104733335889799E-4</v>
      </c>
      <c r="O28" s="12">
        <v>-5.5150006687383797E-2</v>
      </c>
      <c r="P28" s="8">
        <v>0.62529689221130202</v>
      </c>
      <c r="Y28" s="12">
        <v>137043.527795745</v>
      </c>
      <c r="AA28" s="12">
        <v>1.6273862283364699E-3</v>
      </c>
      <c r="AB28" s="12">
        <v>2.6401733123720201E-2</v>
      </c>
      <c r="AC28" s="12">
        <v>9.4896274243990303E-2</v>
      </c>
      <c r="AD28" s="12">
        <v>2.3981487678439901</v>
      </c>
      <c r="AE28" s="12">
        <v>0.96917452476764199</v>
      </c>
      <c r="AF28" s="12">
        <v>4.9204184258381897E-2</v>
      </c>
      <c r="AG28" s="12">
        <v>0.98415881987529397</v>
      </c>
      <c r="AI28" s="12">
        <v>3.6348896765925698E-3</v>
      </c>
    </row>
    <row r="29" spans="1:35" x14ac:dyDescent="0.25">
      <c r="A29" s="10">
        <v>44349</v>
      </c>
      <c r="B29" s="12" t="s">
        <v>20</v>
      </c>
      <c r="C29" s="12">
        <v>8.0666666666666664</v>
      </c>
      <c r="D29" s="12">
        <v>65.560869565217402</v>
      </c>
      <c r="E29" s="12">
        <v>28.822727272727271</v>
      </c>
      <c r="F29" s="12">
        <v>134154</v>
      </c>
      <c r="G29" s="12">
        <v>130790.12687733</v>
      </c>
      <c r="I29" s="12">
        <v>0.27169613743763099</v>
      </c>
      <c r="J29" s="12">
        <v>8.1049301682684094E-2</v>
      </c>
      <c r="K29" s="12">
        <v>0.99267491217532799</v>
      </c>
      <c r="L29" s="12">
        <v>171.99250966310601</v>
      </c>
      <c r="M29" s="12">
        <v>0.321199653172766</v>
      </c>
      <c r="N29" s="12">
        <v>-3.7104278539821199E-3</v>
      </c>
      <c r="O29" s="12">
        <v>-2.8161624408147099</v>
      </c>
      <c r="P29" s="8">
        <v>0.62502677087986103</v>
      </c>
      <c r="Y29" s="12">
        <v>137939.16558966099</v>
      </c>
      <c r="AA29" s="12">
        <v>1.5850067138671901E-3</v>
      </c>
      <c r="AB29" s="12">
        <v>2.77754333448407E-2</v>
      </c>
      <c r="AC29" s="12">
        <v>9.0812867118388998E-2</v>
      </c>
      <c r="AD29" s="12">
        <v>1.09335088617925</v>
      </c>
      <c r="AE29" s="12">
        <v>0.94025526969501705</v>
      </c>
      <c r="AF29" s="12">
        <v>5.2087254263774502E-2</v>
      </c>
      <c r="AG29" s="12">
        <v>0.98405610701563195</v>
      </c>
      <c r="AI29" s="12">
        <v>3.4002464605483599E-3</v>
      </c>
    </row>
    <row r="30" spans="1:35" x14ac:dyDescent="0.25">
      <c r="A30" s="10">
        <v>44350</v>
      </c>
      <c r="B30" s="12" t="s">
        <v>20</v>
      </c>
      <c r="C30" s="12">
        <v>8.3523809523809511</v>
      </c>
      <c r="D30" s="12">
        <v>65.147826086956528</v>
      </c>
      <c r="E30" s="12">
        <v>29.009090909090901</v>
      </c>
      <c r="F30" s="12">
        <v>132364</v>
      </c>
      <c r="G30" s="12">
        <v>124087.472726682</v>
      </c>
      <c r="I30" s="12">
        <v>0.28587332581397301</v>
      </c>
      <c r="J30" s="12">
        <v>0.18091745547851601</v>
      </c>
      <c r="K30" s="12">
        <v>0.98671628993175897</v>
      </c>
      <c r="L30" s="12">
        <v>175.27915877923201</v>
      </c>
      <c r="M30" s="12">
        <v>0.49135786999908698</v>
      </c>
      <c r="N30" s="12">
        <v>-1.06621403790999E-2</v>
      </c>
      <c r="O30" s="12">
        <v>-5.1990481806586901</v>
      </c>
      <c r="P30" s="8">
        <v>0.62477436175698298</v>
      </c>
      <c r="Y30" s="12">
        <v>119564.47772682999</v>
      </c>
      <c r="AA30" s="12">
        <v>1.66772092627354E-3</v>
      </c>
      <c r="AB30" s="12">
        <v>3.0282848327553801E-2</v>
      </c>
      <c r="AC30" s="12">
        <v>9.1972351074218806E-2</v>
      </c>
      <c r="AD30" s="2">
        <v>5.7690325180104203E-5</v>
      </c>
      <c r="AE30" s="12">
        <v>0.99999939001661797</v>
      </c>
      <c r="AF30" s="12">
        <v>4.59661230870188E-2</v>
      </c>
      <c r="AG30" s="12">
        <v>0.98367719069621795</v>
      </c>
      <c r="AI30" s="12">
        <v>3.18753751946908E-3</v>
      </c>
    </row>
    <row r="31" spans="1:35" x14ac:dyDescent="0.25">
      <c r="A31" s="10">
        <v>44351</v>
      </c>
      <c r="B31" s="12" t="s">
        <v>20</v>
      </c>
      <c r="C31" s="12">
        <v>8.1350000000000016</v>
      </c>
      <c r="D31" s="12">
        <v>67.160869565217411</v>
      </c>
      <c r="E31" s="12">
        <v>27.331818181818189</v>
      </c>
      <c r="F31" s="12">
        <v>120529</v>
      </c>
      <c r="G31" s="12">
        <v>117768.54719995199</v>
      </c>
      <c r="I31" s="12">
        <v>0.23463968185238299</v>
      </c>
      <c r="J31" s="12">
        <v>0.15156184939481199</v>
      </c>
      <c r="K31" s="2">
        <v>0.99770662330591697</v>
      </c>
      <c r="L31" s="12">
        <v>169.89490854239099</v>
      </c>
      <c r="M31" s="12">
        <v>0.49819317888179598</v>
      </c>
      <c r="N31" s="12">
        <v>-2.1776983555706099E-2</v>
      </c>
      <c r="O31" s="12">
        <v>-9.4682179807816294</v>
      </c>
      <c r="P31" s="8">
        <v>0.62453877006816305</v>
      </c>
      <c r="Y31" s="12">
        <v>122513.105897587</v>
      </c>
      <c r="AA31" s="12">
        <v>1.52740753267044E-3</v>
      </c>
      <c r="AB31" s="12">
        <v>2.8266293606825199E-2</v>
      </c>
      <c r="AC31" s="12">
        <v>9.1230359419861004E-2</v>
      </c>
      <c r="AD31" s="12">
        <v>0.43515385316016097</v>
      </c>
      <c r="AE31" s="12">
        <v>0.65001238276889395</v>
      </c>
      <c r="AF31" s="12">
        <v>8.6456015287298599E-2</v>
      </c>
      <c r="AG31" s="12">
        <v>0.97952123058427498</v>
      </c>
      <c r="AI31" s="12">
        <v>2.9956528351247902E-3</v>
      </c>
    </row>
    <row r="32" spans="1:35" x14ac:dyDescent="0.25">
      <c r="A32" s="10">
        <v>44352</v>
      </c>
      <c r="B32" s="12" t="s">
        <v>20</v>
      </c>
      <c r="C32" s="12">
        <v>7.5619047619047626</v>
      </c>
      <c r="D32" s="12">
        <v>66.956521739130451</v>
      </c>
      <c r="E32" s="12">
        <v>27.059090909090909</v>
      </c>
      <c r="F32" s="12">
        <v>114460</v>
      </c>
      <c r="G32" s="12">
        <v>111822.07024869299</v>
      </c>
      <c r="I32" s="12">
        <v>0.636600599315992</v>
      </c>
      <c r="J32" s="12">
        <v>5.9070380565096399E-2</v>
      </c>
      <c r="K32" s="12">
        <v>1.4702318124938201</v>
      </c>
      <c r="L32" s="12">
        <v>190.37493105132299</v>
      </c>
      <c r="M32" s="12">
        <v>0.60585764412243304</v>
      </c>
      <c r="N32" s="12">
        <v>3.0179203712933401E-3</v>
      </c>
      <c r="O32" s="12">
        <v>-0.42847635724706901</v>
      </c>
      <c r="P32" s="8">
        <v>0.62431910735252905</v>
      </c>
      <c r="Y32" s="12">
        <v>112151.635855253</v>
      </c>
      <c r="AI32" s="12">
        <v>2.8233156069121198E-3</v>
      </c>
    </row>
    <row r="33" spans="1:35" x14ac:dyDescent="0.25">
      <c r="A33" s="10">
        <v>44353</v>
      </c>
      <c r="B33" s="12" t="s">
        <v>20</v>
      </c>
      <c r="C33" s="12">
        <v>7.3545454545454536</v>
      </c>
      <c r="D33" s="12">
        <v>64.513043478260869</v>
      </c>
      <c r="E33" s="12">
        <v>27.577272727272732</v>
      </c>
      <c r="F33" s="12">
        <v>100636</v>
      </c>
      <c r="G33" s="12">
        <v>106235.44632714</v>
      </c>
      <c r="I33" s="12">
        <v>0.49445324179273298</v>
      </c>
      <c r="J33" s="12">
        <v>5.69732019117151E-2</v>
      </c>
      <c r="K33" s="2">
        <v>0.14749430344834</v>
      </c>
      <c r="L33" s="12">
        <v>165.47059852728401</v>
      </c>
      <c r="M33" s="12">
        <v>0.45623377279577199</v>
      </c>
      <c r="N33" s="12">
        <v>3.7278317367349699E-3</v>
      </c>
      <c r="O33" s="12">
        <v>-0.56350481397836105</v>
      </c>
      <c r="P33" s="8">
        <v>0.62411449813992403</v>
      </c>
      <c r="Y33" s="12">
        <v>105551.983497742</v>
      </c>
      <c r="AI33" s="12">
        <v>2.6691466635171699E-3</v>
      </c>
    </row>
    <row r="34" spans="1:35" x14ac:dyDescent="0.25">
      <c r="A34" s="10">
        <v>44354</v>
      </c>
      <c r="B34" s="12" t="s">
        <v>20</v>
      </c>
      <c r="C34" s="12">
        <v>7.9428571428571431</v>
      </c>
      <c r="D34" s="12">
        <v>61.695652173913047</v>
      </c>
      <c r="E34" s="12">
        <v>28.036363636363639</v>
      </c>
      <c r="F34" s="12">
        <v>86498</v>
      </c>
      <c r="G34" s="12">
        <v>100995.076515124</v>
      </c>
      <c r="I34" s="12">
        <v>0.34362187835326702</v>
      </c>
      <c r="J34" s="12">
        <v>0.23872887480383501</v>
      </c>
      <c r="K34" s="12">
        <v>1.9277345577098</v>
      </c>
      <c r="L34" s="12">
        <v>190.38265674970799</v>
      </c>
      <c r="M34" s="2">
        <v>0.48693554940693201</v>
      </c>
      <c r="N34" s="12">
        <v>3.7849055342176201E-3</v>
      </c>
      <c r="O34" s="12">
        <v>-0.60251236160397603</v>
      </c>
      <c r="P34" s="8">
        <v>0.62392408550670297</v>
      </c>
      <c r="Y34" s="12">
        <v>96862.562518038801</v>
      </c>
      <c r="AI34" s="12">
        <v>2.5317187982999202E-3</v>
      </c>
    </row>
    <row r="35" spans="1:35" x14ac:dyDescent="0.25">
      <c r="A35" s="10">
        <v>44355</v>
      </c>
      <c r="B35" s="12" t="s">
        <v>20</v>
      </c>
      <c r="C35" s="12">
        <v>7.8136363636363626</v>
      </c>
      <c r="D35" s="12">
        <v>62.178260869565221</v>
      </c>
      <c r="E35" s="12">
        <v>28.695454545454542</v>
      </c>
      <c r="F35" s="12">
        <v>92596</v>
      </c>
      <c r="G35" s="12">
        <v>96086.636438812406</v>
      </c>
      <c r="I35" s="12">
        <v>0.50302707478231601</v>
      </c>
      <c r="J35" s="12">
        <v>0.51649378640295895</v>
      </c>
      <c r="K35" s="2">
        <v>0.191026734836964</v>
      </c>
      <c r="L35" s="12">
        <v>173.33093805117801</v>
      </c>
      <c r="M35" s="2">
        <v>0.91996819425980902</v>
      </c>
      <c r="N35" s="12">
        <v>4.3216823924849797E-3</v>
      </c>
      <c r="O35" s="12">
        <v>-0.72513367044822996</v>
      </c>
      <c r="P35" s="8">
        <v>0.62374703560333999</v>
      </c>
      <c r="Y35" s="12">
        <v>91292.519542894501</v>
      </c>
      <c r="AI35" s="12">
        <v>2.4096007744430501E-3</v>
      </c>
    </row>
    <row r="36" spans="1:35" x14ac:dyDescent="0.25">
      <c r="A36" s="10">
        <v>44356</v>
      </c>
      <c r="B36" s="12" t="s">
        <v>20</v>
      </c>
      <c r="C36" s="12">
        <v>7.2285714285714278</v>
      </c>
      <c r="D36" s="12">
        <v>65.434782608695656</v>
      </c>
      <c r="E36" s="12">
        <v>29.609090909090909</v>
      </c>
      <c r="F36" s="12">
        <v>93463</v>
      </c>
      <c r="G36" s="12">
        <v>91495.320697507399</v>
      </c>
      <c r="I36" s="12">
        <v>0.29856888625234401</v>
      </c>
      <c r="J36" s="12">
        <v>0.377854861453706</v>
      </c>
      <c r="K36" s="2">
        <v>0.103941745377648</v>
      </c>
      <c r="L36" s="12">
        <v>193.062594608827</v>
      </c>
      <c r="M36" s="2">
        <v>0.57635767233320001</v>
      </c>
      <c r="N36" s="12">
        <v>4.3780677024375398E-3</v>
      </c>
      <c r="O36" s="12">
        <v>-0.73446393072011296</v>
      </c>
      <c r="P36" s="8">
        <v>0.62358254125174695</v>
      </c>
      <c r="Y36" s="12">
        <v>87741.963826919804</v>
      </c>
      <c r="AI36" s="12">
        <v>2.3013914880895001E-3</v>
      </c>
    </row>
    <row r="37" spans="1:35" x14ac:dyDescent="0.25">
      <c r="A37" s="10">
        <v>44357</v>
      </c>
      <c r="B37" s="12" t="s">
        <v>20</v>
      </c>
      <c r="C37" s="12">
        <v>7.0000000000000018</v>
      </c>
      <c r="D37" s="12">
        <v>70.254545454545465</v>
      </c>
      <c r="E37" s="12">
        <v>29.163636363636371</v>
      </c>
      <c r="F37" s="12">
        <v>92291</v>
      </c>
      <c r="G37" s="12">
        <v>87206.055183335906</v>
      </c>
      <c r="I37" s="12">
        <v>0.58646833581577995</v>
      </c>
      <c r="J37" s="12">
        <v>0.236315263849874</v>
      </c>
      <c r="K37" s="12">
        <v>1.84640290341979</v>
      </c>
      <c r="L37" s="12">
        <v>182.26372901730099</v>
      </c>
      <c r="M37" s="12">
        <v>0.72135287336342502</v>
      </c>
      <c r="N37" s="12">
        <v>4.5907869052292903E-3</v>
      </c>
      <c r="O37" s="12">
        <v>-0.82119972622278603</v>
      </c>
      <c r="P37" s="8">
        <v>0.62342982471130504</v>
      </c>
      <c r="Y37" s="12">
        <v>81523.644346122004</v>
      </c>
      <c r="AI37" s="12">
        <v>2.2057452488418602E-3</v>
      </c>
    </row>
    <row r="38" spans="1:35" x14ac:dyDescent="0.25">
      <c r="A38" s="10">
        <v>44358</v>
      </c>
      <c r="B38" s="12" t="s">
        <v>20</v>
      </c>
      <c r="C38" s="12">
        <v>6.7857142857142856</v>
      </c>
      <c r="D38" s="12">
        <v>70.8</v>
      </c>
      <c r="E38" s="12">
        <v>28.981818181818181</v>
      </c>
      <c r="F38" s="12">
        <v>84332</v>
      </c>
      <c r="G38" s="12">
        <v>83203.679169438794</v>
      </c>
      <c r="I38" s="12">
        <v>0.34581202692583302</v>
      </c>
      <c r="J38" s="12">
        <v>0.68330032416020303</v>
      </c>
      <c r="K38" s="12">
        <v>0.28154502316690799</v>
      </c>
      <c r="L38" s="12">
        <v>165.786088241812</v>
      </c>
      <c r="M38" s="12">
        <v>0.92684792054690701</v>
      </c>
      <c r="N38" s="12">
        <v>4.6940438375467899E-3</v>
      </c>
      <c r="O38" s="12">
        <v>-0.83638949245581895</v>
      </c>
      <c r="P38" s="8">
        <v>0.62328813971094899</v>
      </c>
      <c r="Y38" s="12">
        <v>75714.654796504095</v>
      </c>
      <c r="AI38" s="12">
        <v>2.1213893850948601E-3</v>
      </c>
    </row>
    <row r="39" spans="1:35" x14ac:dyDescent="0.25">
      <c r="A39" s="10">
        <v>44359</v>
      </c>
      <c r="B39" s="12" t="s">
        <v>20</v>
      </c>
      <c r="C39" s="12">
        <v>6.6904761904761907</v>
      </c>
      <c r="D39" s="12">
        <v>73.591304347826096</v>
      </c>
      <c r="E39" s="12">
        <v>28.58636363636364</v>
      </c>
      <c r="F39" s="12">
        <v>80834</v>
      </c>
      <c r="G39" s="12">
        <v>79473.099368227398</v>
      </c>
      <c r="I39" s="12">
        <v>0.16477780615215001</v>
      </c>
      <c r="J39" s="12">
        <v>0.236121881208052</v>
      </c>
      <c r="K39" s="2">
        <v>1.2418528950288299</v>
      </c>
      <c r="L39" s="12">
        <v>191.718596216647</v>
      </c>
      <c r="M39" s="2">
        <v>0.29889003616048898</v>
      </c>
      <c r="N39" s="12">
        <v>4.6733430718135498E-3</v>
      </c>
      <c r="O39" s="12">
        <v>-0.84543030379440798</v>
      </c>
      <c r="P39" s="8">
        <v>0.62315677284080295</v>
      </c>
      <c r="Y39" s="12">
        <v>71529.435235051395</v>
      </c>
      <c r="AI39" s="12">
        <v>2.0471354617167198E-3</v>
      </c>
    </row>
    <row r="40" spans="1:35" x14ac:dyDescent="0.25">
      <c r="A40" s="10">
        <v>44360</v>
      </c>
      <c r="B40" s="12" t="s">
        <v>20</v>
      </c>
      <c r="C40" s="12">
        <v>6.5333333333333341</v>
      </c>
      <c r="D40" s="12">
        <v>73.736363636363635</v>
      </c>
      <c r="E40" s="12">
        <v>27.86666666666666</v>
      </c>
      <c r="F40" s="12">
        <v>70421</v>
      </c>
      <c r="G40" s="12">
        <v>75999.418352730296</v>
      </c>
      <c r="I40" s="12">
        <v>0.343871454976312</v>
      </c>
      <c r="J40" s="12">
        <v>0.57211807124514502</v>
      </c>
      <c r="K40" s="12">
        <v>1.74835485145387</v>
      </c>
      <c r="L40" s="12">
        <v>197.37359526588901</v>
      </c>
      <c r="M40" s="12">
        <v>0.81354787819608598</v>
      </c>
      <c r="N40" s="12">
        <v>4.731730732222E-3</v>
      </c>
      <c r="O40" s="12">
        <v>-0.86286205719394704</v>
      </c>
      <c r="P40" s="8">
        <v>0.62303504439150703</v>
      </c>
      <c r="Y40" s="12">
        <v>67289.897077182002</v>
      </c>
      <c r="AI40" s="12">
        <v>1.9818853617660998E-3</v>
      </c>
    </row>
    <row r="41" spans="1:35" x14ac:dyDescent="0.25">
      <c r="A41" s="10">
        <v>44361</v>
      </c>
      <c r="B41" s="12" t="s">
        <v>20</v>
      </c>
      <c r="C41" s="12">
        <v>8.3428571428571434</v>
      </c>
      <c r="D41" s="12">
        <v>73.973913043478262</v>
      </c>
      <c r="E41" s="12">
        <v>28.490909090909089</v>
      </c>
      <c r="F41" s="12">
        <v>60471</v>
      </c>
      <c r="G41" s="12">
        <v>72768.039816036398</v>
      </c>
      <c r="I41" s="12">
        <v>0.36592931539941798</v>
      </c>
      <c r="J41" s="12">
        <v>0.69581299193306101</v>
      </c>
      <c r="K41" s="12">
        <v>1.1586784557021099</v>
      </c>
      <c r="L41" s="12">
        <v>192.65887373597999</v>
      </c>
      <c r="M41" s="2">
        <v>0.95898457293277695</v>
      </c>
      <c r="N41" s="12">
        <v>4.7741079789299602E-3</v>
      </c>
      <c r="O41" s="12">
        <v>-0.87562615118166198</v>
      </c>
      <c r="P41" s="8">
        <v>0.62292230872302801</v>
      </c>
      <c r="Y41" s="12">
        <v>63942.345043313202</v>
      </c>
      <c r="AI41" s="12">
        <v>1.9246333763592201E-3</v>
      </c>
    </row>
    <row r="42" spans="1:35" x14ac:dyDescent="0.25">
      <c r="A42" s="10">
        <v>44362</v>
      </c>
      <c r="B42" s="12" t="s">
        <v>20</v>
      </c>
      <c r="C42" s="12">
        <v>8.3000000000000025</v>
      </c>
      <c r="D42" s="12">
        <v>73.665217391304353</v>
      </c>
      <c r="E42" s="12">
        <v>28.43181818181818</v>
      </c>
      <c r="F42" s="12">
        <v>62224</v>
      </c>
      <c r="G42" s="12">
        <v>69764.753140868197</v>
      </c>
      <c r="I42" s="12">
        <v>0.41656209720380599</v>
      </c>
      <c r="J42" s="12">
        <v>0.31833878726187198</v>
      </c>
      <c r="K42" s="12">
        <v>1.4497465609436799</v>
      </c>
      <c r="L42" s="12">
        <v>195.55683885307599</v>
      </c>
      <c r="M42" s="2">
        <v>0.62990686598256396</v>
      </c>
      <c r="N42" s="12">
        <v>5.0002097333639002E-3</v>
      </c>
      <c r="O42" s="12">
        <v>-0.98281593646514998</v>
      </c>
      <c r="P42" s="8">
        <v>0.62281795423779696</v>
      </c>
      <c r="Y42" s="12">
        <v>60553.657702508499</v>
      </c>
      <c r="AI42" s="12">
        <v>1.87446530168816E-3</v>
      </c>
    </row>
    <row r="43" spans="1:35" x14ac:dyDescent="0.25">
      <c r="A43" s="10">
        <v>44363</v>
      </c>
      <c r="B43" s="12" t="s">
        <v>20</v>
      </c>
      <c r="C43" s="12">
        <v>9.1666666666666661</v>
      </c>
      <c r="D43" s="12">
        <v>76.313043478260866</v>
      </c>
      <c r="E43" s="12">
        <v>28.572727272727271</v>
      </c>
      <c r="F43" s="12">
        <v>67208</v>
      </c>
      <c r="G43" s="12">
        <v>66975.799683521996</v>
      </c>
      <c r="I43" s="12">
        <v>0.31468456276224899</v>
      </c>
      <c r="J43" s="12">
        <v>0.158597743730473</v>
      </c>
      <c r="K43" s="12">
        <v>0.55134688869105097</v>
      </c>
      <c r="L43" s="12">
        <v>153.75313181162801</v>
      </c>
      <c r="M43" s="12">
        <v>0.36695292471493501</v>
      </c>
      <c r="N43" s="12">
        <v>5.2481210489668797E-3</v>
      </c>
      <c r="O43" s="12">
        <v>-1.0127603436872701</v>
      </c>
      <c r="P43" s="8">
        <v>0.62272140302580703</v>
      </c>
      <c r="Y43" s="12">
        <v>61960.892139324496</v>
      </c>
      <c r="AI43" s="12">
        <v>1.8305553840605E-3</v>
      </c>
    </row>
    <row r="44" spans="1:35" x14ac:dyDescent="0.25">
      <c r="A44" s="10">
        <v>44364</v>
      </c>
      <c r="B44" s="12" t="s">
        <v>20</v>
      </c>
      <c r="C44" s="12">
        <v>9.0809523809523807</v>
      </c>
      <c r="D44" s="12">
        <v>75.326086956521735</v>
      </c>
      <c r="E44" s="12">
        <v>28.777272727272731</v>
      </c>
      <c r="F44" s="12">
        <v>62480</v>
      </c>
      <c r="G44" s="12">
        <v>64387.923061843299</v>
      </c>
      <c r="I44" s="12">
        <v>0.23082834780285399</v>
      </c>
      <c r="J44" s="12">
        <v>0.27879648319373401</v>
      </c>
      <c r="K44" s="12">
        <v>0.14328994979175899</v>
      </c>
      <c r="L44" s="12">
        <v>179.345479690058</v>
      </c>
      <c r="M44" s="2">
        <v>0.401760409824785</v>
      </c>
      <c r="N44" s="12">
        <v>5.4457237858527296E-3</v>
      </c>
      <c r="O44" s="12">
        <v>-1.0746800725143799</v>
      </c>
      <c r="P44" s="8">
        <v>0.62263211024213005</v>
      </c>
      <c r="Y44" s="12">
        <v>57622.116743090803</v>
      </c>
      <c r="AI44" s="12">
        <v>1.7921617988916701E-3</v>
      </c>
    </row>
    <row r="45" spans="1:35" x14ac:dyDescent="0.25">
      <c r="A45" s="10">
        <v>44365</v>
      </c>
      <c r="B45" s="12" t="s">
        <v>20</v>
      </c>
      <c r="C45" s="12">
        <v>7.7428571428571402</v>
      </c>
      <c r="D45" s="12">
        <v>76.960869565217394</v>
      </c>
      <c r="E45" s="12">
        <v>28.768181818181819</v>
      </c>
      <c r="F45" s="12">
        <v>60753</v>
      </c>
      <c r="G45" s="12">
        <v>61988.405590654598</v>
      </c>
      <c r="I45" s="12">
        <v>0.39003746850427501</v>
      </c>
      <c r="J45" s="12">
        <v>0.59851507927203196</v>
      </c>
      <c r="K45" s="12">
        <v>0.34512761163732297</v>
      </c>
      <c r="L45" s="12">
        <v>161.99892624628799</v>
      </c>
      <c r="M45" s="2">
        <v>0.880626691587449</v>
      </c>
      <c r="N45" s="12">
        <v>5.4623196418445196E-3</v>
      </c>
      <c r="O45" s="12">
        <v>-1.0831865928339901</v>
      </c>
      <c r="P45" s="8">
        <v>0.62254956327031397</v>
      </c>
      <c r="Y45" s="12">
        <v>57831.639422870001</v>
      </c>
      <c r="AI45" s="12">
        <v>1.75862120750205E-3</v>
      </c>
    </row>
    <row r="46" spans="1:35" x14ac:dyDescent="0.25">
      <c r="A46" s="10">
        <v>44366</v>
      </c>
      <c r="B46" s="12" t="s">
        <v>20</v>
      </c>
      <c r="C46" s="12">
        <v>7.5636363636363626</v>
      </c>
      <c r="D46" s="12">
        <v>77.834782608695647</v>
      </c>
      <c r="E46" s="12">
        <v>27.945454545454542</v>
      </c>
      <c r="F46" s="12">
        <v>58226</v>
      </c>
      <c r="G46" s="12">
        <v>59765.0928418927</v>
      </c>
      <c r="I46" s="12">
        <v>0.74249980139734495</v>
      </c>
      <c r="J46" s="12">
        <v>0.371198649510737</v>
      </c>
      <c r="K46" s="12">
        <v>0.449094506789047</v>
      </c>
      <c r="L46" s="12">
        <v>157.765948939748</v>
      </c>
      <c r="M46" s="12">
        <v>0.98934663324019501</v>
      </c>
      <c r="N46" s="12">
        <v>7.7060781084874498E-3</v>
      </c>
      <c r="O46" s="12">
        <v>-1.9630997945207</v>
      </c>
      <c r="P46" s="8">
        <v>0.62247328071848795</v>
      </c>
      <c r="Y46" s="12">
        <v>54615.076750034801</v>
      </c>
      <c r="AI46" s="12">
        <v>1.7293428112290701E-3</v>
      </c>
    </row>
    <row r="47" spans="1:35" x14ac:dyDescent="0.25">
      <c r="A47" s="10">
        <v>44367</v>
      </c>
      <c r="B47" s="12" t="s">
        <v>20</v>
      </c>
      <c r="C47" s="12">
        <v>7.1809523809523812</v>
      </c>
      <c r="D47" s="12">
        <v>78.030434782608694</v>
      </c>
      <c r="E47" s="12">
        <v>28.327272727272721</v>
      </c>
      <c r="F47" s="12">
        <v>53449</v>
      </c>
      <c r="G47" s="12">
        <v>57706.408130572599</v>
      </c>
      <c r="I47" s="12">
        <v>0.40599333591908598</v>
      </c>
      <c r="J47" s="12">
        <v>0.65807734876950197</v>
      </c>
      <c r="K47" s="12">
        <v>0.30884373292068501</v>
      </c>
      <c r="L47" s="12">
        <v>166.03512818763301</v>
      </c>
      <c r="M47" s="12">
        <v>0.93368464806308304</v>
      </c>
      <c r="N47" s="12">
        <v>8.5413260940339093E-3</v>
      </c>
      <c r="O47" s="12">
        <v>-2.3467767075813999</v>
      </c>
      <c r="P47" s="8">
        <v>0.62240281128878305</v>
      </c>
      <c r="Y47" s="12">
        <v>50519.465619227602</v>
      </c>
      <c r="AI47" s="12">
        <v>1.7038022173719201E-3</v>
      </c>
    </row>
    <row r="48" spans="1:35" x14ac:dyDescent="0.25">
      <c r="A48" s="10">
        <v>44368</v>
      </c>
      <c r="B48" s="12" t="s">
        <v>20</v>
      </c>
      <c r="C48" s="12">
        <v>7.6714285714285726</v>
      </c>
      <c r="D48" s="12">
        <v>72.421739130434801</v>
      </c>
      <c r="E48" s="12">
        <v>28.827272727272732</v>
      </c>
      <c r="F48" s="12">
        <v>42640</v>
      </c>
      <c r="G48" s="12">
        <v>55801.358549001903</v>
      </c>
      <c r="I48" s="12">
        <v>0.157759588785856</v>
      </c>
      <c r="J48" s="12">
        <v>0.82383255488173202</v>
      </c>
      <c r="K48" s="12">
        <v>0.74916124758191405</v>
      </c>
      <c r="L48" s="12">
        <v>161.151513811673</v>
      </c>
      <c r="M48" s="2">
        <v>0.85021578577427903</v>
      </c>
      <c r="N48" s="12">
        <v>8.9401717104315992E-3</v>
      </c>
      <c r="O48" s="12">
        <v>-2.76321190049025</v>
      </c>
      <c r="P48" s="8">
        <v>0.62233773255494995</v>
      </c>
      <c r="Y48" s="12">
        <v>49540.548171440198</v>
      </c>
      <c r="AI48" s="12">
        <v>1.6815353453806701E-3</v>
      </c>
    </row>
    <row r="49" spans="1:35" x14ac:dyDescent="0.25">
      <c r="A49" s="10">
        <v>44369</v>
      </c>
      <c r="B49" s="12" t="s">
        <v>20</v>
      </c>
      <c r="C49" s="12">
        <v>7.7904761904761912</v>
      </c>
      <c r="D49" s="12">
        <v>68.060869565217402</v>
      </c>
      <c r="E49" s="12">
        <v>29.41363636363636</v>
      </c>
      <c r="F49" s="12">
        <v>50848</v>
      </c>
      <c r="G49" s="12">
        <v>54039.533996066501</v>
      </c>
      <c r="I49" s="12">
        <v>0.28519114701802001</v>
      </c>
      <c r="J49" s="12">
        <v>0.84391336752694701</v>
      </c>
      <c r="K49" s="12">
        <v>0.37416651064883999</v>
      </c>
      <c r="L49" s="12">
        <v>168.359075786246</v>
      </c>
      <c r="M49" s="2">
        <v>0.97856978669157602</v>
      </c>
      <c r="N49" s="12">
        <v>1.13659476661314E-2</v>
      </c>
      <c r="O49" s="12">
        <v>-3.8031717507693199</v>
      </c>
      <c r="P49" s="8">
        <v>0.62227764967787103</v>
      </c>
      <c r="Y49" s="12">
        <v>47174.3218022898</v>
      </c>
      <c r="AI49" s="12">
        <v>1.6621325328450001E-3</v>
      </c>
    </row>
    <row r="50" spans="1:35" x14ac:dyDescent="0.25">
      <c r="A50" s="10">
        <v>44370</v>
      </c>
      <c r="B50" s="12" t="s">
        <v>20</v>
      </c>
      <c r="C50" s="12">
        <v>8.5047619047619047</v>
      </c>
      <c r="D50" s="12">
        <v>68.921739130434801</v>
      </c>
      <c r="E50" s="12">
        <v>29.24545454545455</v>
      </c>
      <c r="F50" s="12">
        <v>54069</v>
      </c>
      <c r="G50" s="12">
        <v>52411.1004795802</v>
      </c>
      <c r="I50" s="12">
        <v>3.9096398567457197E-2</v>
      </c>
      <c r="J50" s="2">
        <v>0.95556278063207001</v>
      </c>
      <c r="K50" s="12">
        <v>0.59746636361072603</v>
      </c>
      <c r="L50" s="12">
        <v>158.32862252706701</v>
      </c>
      <c r="M50" s="2">
        <v>0.83746998436905296</v>
      </c>
      <c r="N50" s="12">
        <v>1.22955222688639E-2</v>
      </c>
      <c r="O50" s="12">
        <v>-4.3202651840825803</v>
      </c>
      <c r="P50" s="8">
        <v>0.62222219408395996</v>
      </c>
      <c r="Y50" s="12">
        <v>47178.783874858098</v>
      </c>
      <c r="AI50" s="12">
        <v>1.6452329470261001E-3</v>
      </c>
    </row>
    <row r="51" spans="1:35" x14ac:dyDescent="0.25">
      <c r="A51" s="10">
        <v>44371</v>
      </c>
      <c r="B51" s="12" t="s">
        <v>20</v>
      </c>
      <c r="C51" s="12">
        <v>7.2952380952380951</v>
      </c>
      <c r="D51" s="12">
        <v>72.113043478260877</v>
      </c>
      <c r="E51" s="12">
        <v>28.736363636363631</v>
      </c>
      <c r="F51" s="12">
        <v>51667</v>
      </c>
      <c r="G51" s="12">
        <v>50906.788811177699</v>
      </c>
      <c r="I51" s="12">
        <v>0.31236467319512601</v>
      </c>
      <c r="J51" s="12">
        <v>0.76737687249676001</v>
      </c>
      <c r="K51" s="12">
        <v>1.11204442179366</v>
      </c>
      <c r="L51" s="12">
        <v>153.79800966726299</v>
      </c>
      <c r="M51" s="2">
        <v>0.91042182067171795</v>
      </c>
      <c r="N51" s="12">
        <v>1.4109697691686501E-2</v>
      </c>
      <c r="O51" s="12">
        <v>-5.3713373369398898</v>
      </c>
      <c r="P51" s="8">
        <v>0.62217102212729503</v>
      </c>
      <c r="Y51" s="12">
        <v>45727.968384596599</v>
      </c>
      <c r="AI51" s="12">
        <v>1.6305193665476199E-3</v>
      </c>
    </row>
    <row r="52" spans="1:35" x14ac:dyDescent="0.25">
      <c r="A52" s="10">
        <v>44372</v>
      </c>
      <c r="B52" s="12" t="s">
        <v>20</v>
      </c>
      <c r="C52" s="12">
        <v>8.2476190476190503</v>
      </c>
      <c r="D52" s="12">
        <v>69.517391304347825</v>
      </c>
      <c r="E52" s="12">
        <v>28.8</v>
      </c>
      <c r="F52" s="12">
        <v>48698</v>
      </c>
      <c r="G52" s="12">
        <v>49517.879665724497</v>
      </c>
      <c r="P52" s="8">
        <v>0.62212381375263603</v>
      </c>
      <c r="Y52" s="12">
        <v>46043.951323265203</v>
      </c>
      <c r="AI52" s="12">
        <v>1.6177133671396199E-3</v>
      </c>
    </row>
    <row r="53" spans="1:35" x14ac:dyDescent="0.25">
      <c r="A53" s="10">
        <v>44373</v>
      </c>
      <c r="B53" s="12" t="s">
        <v>20</v>
      </c>
      <c r="C53" s="12">
        <v>8.3047619047619037</v>
      </c>
      <c r="D53" s="12">
        <v>69.795652173913055</v>
      </c>
      <c r="E53" s="12">
        <v>28.936363636363641</v>
      </c>
      <c r="F53" s="12">
        <v>50040</v>
      </c>
      <c r="G53" s="12">
        <v>48236.185842724801</v>
      </c>
      <c r="P53" s="8">
        <v>0.62208027117325604</v>
      </c>
      <c r="Y53" s="12">
        <v>42620.224493954804</v>
      </c>
      <c r="AI53" s="12">
        <v>1.60657092295453E-3</v>
      </c>
    </row>
    <row r="54" spans="1:35" x14ac:dyDescent="0.25">
      <c r="A54" s="10">
        <v>44374</v>
      </c>
      <c r="B54" s="12" t="s">
        <v>20</v>
      </c>
      <c r="C54" s="12">
        <v>7.7142857142857144</v>
      </c>
      <c r="D54" s="12">
        <v>72.195652173913047</v>
      </c>
      <c r="E54" s="12">
        <v>28.91363636363636</v>
      </c>
      <c r="F54" s="12">
        <v>46148</v>
      </c>
      <c r="G54" s="12">
        <v>47054.032445057797</v>
      </c>
      <c r="P54" s="8">
        <v>0.62204011757474198</v>
      </c>
      <c r="Y54" s="12">
        <v>44420.658616621098</v>
      </c>
      <c r="AI54" s="12">
        <v>1.5968784191602099E-3</v>
      </c>
    </row>
    <row r="55" spans="1:35" x14ac:dyDescent="0.25">
      <c r="A55" s="10">
        <v>44375</v>
      </c>
      <c r="B55" s="12" t="s">
        <v>20</v>
      </c>
      <c r="C55" s="12">
        <v>8.4380952380952383</v>
      </c>
      <c r="D55" s="12">
        <v>70.382608695652166</v>
      </c>
      <c r="E55" s="12">
        <v>29.645454545454552</v>
      </c>
      <c r="F55" s="12">
        <v>37566</v>
      </c>
      <c r="G55" s="12">
        <v>45964.235581321402</v>
      </c>
      <c r="P55" s="8">
        <v>0.62200309585348101</v>
      </c>
      <c r="Y55" s="12">
        <v>42787.371333279298</v>
      </c>
      <c r="AI55" s="12">
        <v>1.58844906076571E-3</v>
      </c>
    </row>
    <row r="56" spans="1:35" x14ac:dyDescent="0.25">
      <c r="A56" s="10">
        <v>44376</v>
      </c>
      <c r="B56" s="12" t="s">
        <v>20</v>
      </c>
      <c r="C56" s="12">
        <v>8.4818181818181824</v>
      </c>
      <c r="D56" s="12">
        <v>65.769565217391303</v>
      </c>
      <c r="E56" s="12">
        <v>30.054545454545458</v>
      </c>
      <c r="F56" s="12">
        <v>45951</v>
      </c>
      <c r="G56" s="12">
        <v>44960.0801008446</v>
      </c>
      <c r="P56" s="8">
        <v>0.62196896739651197</v>
      </c>
      <c r="Y56" s="12">
        <v>41634.254351517302</v>
      </c>
      <c r="AI56" s="12">
        <v>1.58111965572401E-3</v>
      </c>
    </row>
    <row r="57" spans="1:35" x14ac:dyDescent="0.25">
      <c r="A57" s="10">
        <v>44377</v>
      </c>
      <c r="B57" s="12" t="s">
        <v>20</v>
      </c>
      <c r="C57" s="12">
        <v>8.1047619047619062</v>
      </c>
      <c r="D57" s="12">
        <v>63.80869565217391</v>
      </c>
      <c r="E57" s="12">
        <v>30.431818181818191</v>
      </c>
      <c r="F57" s="12">
        <v>48786</v>
      </c>
      <c r="G57" s="12">
        <v>44035.296785165599</v>
      </c>
      <c r="P57" s="8">
        <v>0.62193751090767802</v>
      </c>
      <c r="Y57" s="12">
        <v>42418.506870119403</v>
      </c>
      <c r="AI57" s="12">
        <v>1.57474774630031E-3</v>
      </c>
    </row>
    <row r="58" spans="1:35" x14ac:dyDescent="0.25">
      <c r="A58" s="10">
        <v>44378</v>
      </c>
      <c r="B58" s="12" t="s">
        <v>20</v>
      </c>
      <c r="C58" s="12">
        <v>7.4499999999999993</v>
      </c>
      <c r="D58" s="12">
        <v>65.308695652173924</v>
      </c>
      <c r="E58" s="12">
        <v>29.940909090909091</v>
      </c>
      <c r="F58" s="12">
        <v>46617</v>
      </c>
      <c r="G58" s="12">
        <v>43184.039344789897</v>
      </c>
      <c r="P58" s="8">
        <v>0.62190852128351704</v>
      </c>
      <c r="Y58" s="12">
        <v>41489.380040521399</v>
      </c>
      <c r="AI58" s="12">
        <v>1.5692090607193601E-3</v>
      </c>
    </row>
    <row r="59" spans="1:35" x14ac:dyDescent="0.25">
      <c r="A59" s="10">
        <v>44379</v>
      </c>
      <c r="B59" s="12" t="s">
        <v>20</v>
      </c>
      <c r="C59" s="12">
        <v>7.7285714285714278</v>
      </c>
      <c r="D59" s="12">
        <v>67.439130434782598</v>
      </c>
      <c r="E59" s="12">
        <v>29.081818181818189</v>
      </c>
      <c r="F59" s="12">
        <v>44111</v>
      </c>
      <c r="G59" s="12">
        <v>42400.8615053217</v>
      </c>
      <c r="P59" s="8">
        <v>0.62188180854113595</v>
      </c>
      <c r="Y59" s="12">
        <v>40681.056643964097</v>
      </c>
      <c r="AI59" s="12">
        <v>1.56439525661027E-3</v>
      </c>
    </row>
    <row r="60" spans="1:35" x14ac:dyDescent="0.25">
      <c r="A60" s="10">
        <v>44380</v>
      </c>
      <c r="B60" s="12" t="s">
        <v>20</v>
      </c>
      <c r="C60" s="12">
        <v>7.8363636363636351</v>
      </c>
      <c r="D60" s="12">
        <v>69.939130434782598</v>
      </c>
      <c r="E60" s="12">
        <v>29.077272727272732</v>
      </c>
      <c r="F60" s="12">
        <v>43071</v>
      </c>
      <c r="G60" s="12">
        <v>41680.694411026998</v>
      </c>
      <c r="P60" s="8">
        <v>0.62185719679929596</v>
      </c>
      <c r="Y60" s="12">
        <v>39513.899126525801</v>
      </c>
      <c r="AI60" s="12">
        <v>1.5602119282940501E-3</v>
      </c>
    </row>
    <row r="61" spans="1:35" x14ac:dyDescent="0.25">
      <c r="A61" s="10">
        <v>44381</v>
      </c>
      <c r="B61" s="12" t="s">
        <v>20</v>
      </c>
      <c r="C61" s="12">
        <v>7.9857142857142849</v>
      </c>
      <c r="D61" s="12">
        <v>69.700000000000017</v>
      </c>
      <c r="E61" s="12">
        <v>29.29545454545455</v>
      </c>
      <c r="F61" s="12">
        <v>39796</v>
      </c>
      <c r="G61" s="12">
        <v>41018.824525852498</v>
      </c>
      <c r="P61" s="8">
        <v>0.62183452331306999</v>
      </c>
      <c r="Y61" s="12">
        <v>39940.562023895603</v>
      </c>
      <c r="AI61" s="12">
        <v>1.5565768511609599E-3</v>
      </c>
    </row>
    <row r="62" spans="1:35" x14ac:dyDescent="0.25">
      <c r="A62" s="10">
        <v>44382</v>
      </c>
      <c r="B62" s="12" t="s">
        <v>20</v>
      </c>
      <c r="C62" s="12">
        <v>8.5499999999999989</v>
      </c>
      <c r="D62" s="12">
        <v>69.260869565217391</v>
      </c>
      <c r="E62" s="12">
        <v>29.31818181818182</v>
      </c>
      <c r="F62" s="12">
        <v>34703</v>
      </c>
      <c r="G62" s="12">
        <v>40410.872171265102</v>
      </c>
      <c r="P62" s="8">
        <v>0.62181363756182495</v>
      </c>
      <c r="Y62" s="12">
        <v>39506.803415362701</v>
      </c>
      <c r="AI62" s="12">
        <v>1.55341843800633E-3</v>
      </c>
    </row>
    <row r="63" spans="1:35" x14ac:dyDescent="0.25">
      <c r="A63" s="10">
        <v>44383</v>
      </c>
      <c r="B63" s="12" t="s">
        <v>20</v>
      </c>
      <c r="C63" s="12">
        <v>8.2619047619047628</v>
      </c>
      <c r="D63" s="12">
        <v>68.008695652173898</v>
      </c>
      <c r="E63" s="12">
        <v>29.859090909090909</v>
      </c>
      <c r="F63" s="12">
        <v>43733</v>
      </c>
      <c r="G63" s="12">
        <v>39852.770805556102</v>
      </c>
      <c r="P63" s="8">
        <v>0.62179440038968803</v>
      </c>
      <c r="Y63" s="12">
        <v>39537.405221207599</v>
      </c>
      <c r="AI63" s="12">
        <v>1.5506743840483499E-3</v>
      </c>
    </row>
    <row r="64" spans="1:35" x14ac:dyDescent="0.25">
      <c r="A64" s="10">
        <v>44384</v>
      </c>
      <c r="B64" s="12" t="s">
        <v>20</v>
      </c>
      <c r="C64" s="12">
        <v>8.4428571428571413</v>
      </c>
      <c r="D64" s="12">
        <v>67.191304347826105</v>
      </c>
      <c r="E64" s="12">
        <v>29.840909090909101</v>
      </c>
      <c r="F64" s="12">
        <v>45892</v>
      </c>
      <c r="G64" s="12">
        <v>39340.747120479798</v>
      </c>
      <c r="P64" s="8">
        <v>0.62177668319728796</v>
      </c>
      <c r="Y64" s="12">
        <v>40012.003907042301</v>
      </c>
      <c r="AI64" s="12">
        <v>1.54829047930505E-3</v>
      </c>
    </row>
    <row r="65" spans="1:35" x14ac:dyDescent="0.25">
      <c r="A65" s="10">
        <v>44385</v>
      </c>
      <c r="B65" s="12" t="s">
        <v>20</v>
      </c>
      <c r="C65" s="12">
        <v>8.1428571428571423</v>
      </c>
      <c r="D65" s="12">
        <v>69.465217391304364</v>
      </c>
      <c r="E65" s="12">
        <v>29.236363636363631</v>
      </c>
      <c r="F65" s="12">
        <v>43393</v>
      </c>
      <c r="G65" s="12">
        <v>38871.3020068689</v>
      </c>
      <c r="P65" s="8">
        <v>0.62176036718319805</v>
      </c>
      <c r="Y65" s="12">
        <v>39134.346131384598</v>
      </c>
      <c r="AI65" s="12">
        <v>1.54621956896851E-3</v>
      </c>
    </row>
    <row r="66" spans="1:35" x14ac:dyDescent="0.25">
      <c r="A66" s="10">
        <v>44386</v>
      </c>
      <c r="B66" s="12" t="s">
        <v>20</v>
      </c>
      <c r="C66" s="12">
        <v>7.9714285714285724</v>
      </c>
      <c r="D66" s="12">
        <v>73.400000000000006</v>
      </c>
      <c r="E66" s="12">
        <v>28.677272727272729</v>
      </c>
      <c r="F66" s="12">
        <v>42766</v>
      </c>
      <c r="G66" s="12">
        <v>38441.192420818799</v>
      </c>
      <c r="P66" s="8">
        <v>0.62174534263330095</v>
      </c>
      <c r="Y66" s="12">
        <v>39493.915100510101</v>
      </c>
      <c r="AI66" s="12">
        <v>1.5444206443188399E-3</v>
      </c>
    </row>
    <row r="67" spans="1:35" x14ac:dyDescent="0.25">
      <c r="A67" s="10">
        <v>44387</v>
      </c>
      <c r="B67" s="12" t="s">
        <v>20</v>
      </c>
      <c r="C67" s="12">
        <v>7.2904761904761903</v>
      </c>
      <c r="D67" s="12">
        <v>74.79130434782607</v>
      </c>
      <c r="E67" s="12">
        <v>28.895454545454552</v>
      </c>
      <c r="F67" s="12">
        <v>41506</v>
      </c>
      <c r="G67" s="12">
        <v>38047.414165874499</v>
      </c>
      <c r="P67" s="8">
        <v>0.621731508256121</v>
      </c>
      <c r="Y67" s="12">
        <v>38711.649976352302</v>
      </c>
      <c r="AI67" s="12">
        <v>1.5428580485287401E-3</v>
      </c>
    </row>
    <row r="68" spans="1:35" x14ac:dyDescent="0.25">
      <c r="A68" s="10">
        <v>44388</v>
      </c>
      <c r="B68" s="12" t="s">
        <v>20</v>
      </c>
      <c r="C68" s="12">
        <v>6.595238095238094</v>
      </c>
      <c r="D68" s="12">
        <v>76.743478260869566</v>
      </c>
      <c r="E68" s="12">
        <v>28.286363636363639</v>
      </c>
      <c r="F68" s="12">
        <v>37154</v>
      </c>
      <c r="G68" s="12">
        <v>37687.1855932912</v>
      </c>
      <c r="P68" s="8">
        <v>0.62171877056203695</v>
      </c>
      <c r="Y68" s="12">
        <v>38598.213744008499</v>
      </c>
      <c r="AI68" s="12">
        <v>1.5415007833976401E-3</v>
      </c>
    </row>
    <row r="69" spans="1:35" x14ac:dyDescent="0.25">
      <c r="A69" s="10">
        <v>44389</v>
      </c>
      <c r="B69" s="12" t="s">
        <v>20</v>
      </c>
      <c r="C69" s="12">
        <v>6.3761904761904766</v>
      </c>
      <c r="D69" s="12">
        <v>77.995652173913058</v>
      </c>
      <c r="E69" s="12">
        <v>28.7090909090909</v>
      </c>
      <c r="F69" s="12">
        <v>32906</v>
      </c>
      <c r="G69" s="12">
        <v>37357.932211811203</v>
      </c>
      <c r="P69" s="8">
        <v>0.62170704328424098</v>
      </c>
      <c r="Y69" s="12">
        <v>37531.609930252402</v>
      </c>
      <c r="AI69" s="12">
        <v>1.5403219046095499E-3</v>
      </c>
    </row>
    <row r="70" spans="1:35" x14ac:dyDescent="0.25">
      <c r="A70" s="10">
        <v>44390</v>
      </c>
      <c r="B70" s="12" t="s">
        <v>20</v>
      </c>
      <c r="C70" s="12">
        <v>7.9666666666666686</v>
      </c>
      <c r="D70" s="12">
        <v>79.669565217391309</v>
      </c>
      <c r="E70" s="12">
        <v>28.36363636363636</v>
      </c>
      <c r="F70" s="12">
        <v>38865</v>
      </c>
      <c r="G70" s="12">
        <v>37057.272190059099</v>
      </c>
      <c r="P70" s="8">
        <v>0.62169624683928504</v>
      </c>
      <c r="Y70" s="12">
        <v>36907.018340375696</v>
      </c>
      <c r="AI70" s="12">
        <v>1.53929799452821E-3</v>
      </c>
    </row>
    <row r="71" spans="1:35" x14ac:dyDescent="0.25">
      <c r="A71" s="10">
        <v>44391</v>
      </c>
      <c r="B71" s="12" t="s">
        <v>20</v>
      </c>
      <c r="C71" s="12">
        <v>7.5952380952380949</v>
      </c>
      <c r="D71" s="12">
        <v>81.256521739130434</v>
      </c>
      <c r="E71" s="12">
        <v>28.609090909090909</v>
      </c>
      <c r="F71" s="12">
        <v>41733</v>
      </c>
      <c r="G71" s="12">
        <v>36783.002728276202</v>
      </c>
      <c r="P71" s="8">
        <v>0.62168630782503798</v>
      </c>
      <c r="Y71" s="12">
        <v>36773.736534646203</v>
      </c>
      <c r="AI71" s="12">
        <v>1.53840870282699E-3</v>
      </c>
    </row>
    <row r="72" spans="1:35" x14ac:dyDescent="0.25">
      <c r="A72" s="10">
        <v>44392</v>
      </c>
      <c r="B72" s="12" t="s">
        <v>20</v>
      </c>
      <c r="C72" s="12">
        <v>7.2380952380952364</v>
      </c>
      <c r="D72" s="12">
        <v>76.099999999999994</v>
      </c>
      <c r="E72" s="12">
        <v>28.84090909090909</v>
      </c>
      <c r="F72" s="12">
        <v>38949</v>
      </c>
      <c r="G72" s="12">
        <v>36533.087270946002</v>
      </c>
      <c r="P72" s="8">
        <v>0.62167715855391903</v>
      </c>
      <c r="Y72" s="12">
        <v>38831.526513783501</v>
      </c>
      <c r="AI72" s="12">
        <v>1.53763634640524E-3</v>
      </c>
    </row>
    <row r="73" spans="1:35" x14ac:dyDescent="0.25">
      <c r="A73" s="10">
        <v>44393</v>
      </c>
      <c r="B73" s="12" t="s">
        <v>20</v>
      </c>
      <c r="C73" s="12">
        <v>7.3727272727272721</v>
      </c>
      <c r="D73" s="12">
        <v>74.165217391304353</v>
      </c>
      <c r="E73" s="12">
        <v>29.172727272727279</v>
      </c>
      <c r="F73" s="12">
        <v>38079</v>
      </c>
      <c r="G73" s="12">
        <v>36305.643528663597</v>
      </c>
      <c r="P73" s="8">
        <v>0.62166873661931499</v>
      </c>
      <c r="Y73" s="12">
        <v>37372.6521344106</v>
      </c>
      <c r="AI73" s="12">
        <v>1.5369655610753901E-3</v>
      </c>
    </row>
    <row r="74" spans="1:35" x14ac:dyDescent="0.25">
      <c r="A74" s="10">
        <v>44394</v>
      </c>
      <c r="B74" s="12" t="s">
        <v>20</v>
      </c>
      <c r="C74" s="12">
        <v>7.4523809523809534</v>
      </c>
      <c r="D74" s="12">
        <v>74.347826086956516</v>
      </c>
      <c r="E74" s="12">
        <v>28.595454545454551</v>
      </c>
      <c r="F74" s="12">
        <v>41157</v>
      </c>
      <c r="G74" s="12">
        <v>36098.932274742503</v>
      </c>
      <c r="P74" s="8">
        <v>0.621660984493146</v>
      </c>
      <c r="Y74" s="12">
        <v>37418.787192715201</v>
      </c>
      <c r="AI74" s="12">
        <v>1.5363829984239099E-3</v>
      </c>
    </row>
    <row r="75" spans="1:35" x14ac:dyDescent="0.25">
      <c r="A75" s="10">
        <v>44395</v>
      </c>
      <c r="B75" s="12" t="s">
        <v>20</v>
      </c>
      <c r="C75" s="12">
        <v>7.1</v>
      </c>
      <c r="D75" s="12">
        <v>82.295652173913041</v>
      </c>
      <c r="E75" s="12">
        <v>27.845454545454551</v>
      </c>
      <c r="F75" s="12">
        <v>38164</v>
      </c>
      <c r="G75" s="12">
        <v>35911.346880759796</v>
      </c>
      <c r="P75" s="8">
        <v>0.62165384915261901</v>
      </c>
      <c r="Y75" s="12">
        <v>37503.032472914303</v>
      </c>
      <c r="AI75" s="12">
        <v>1.5358770620644299E-3</v>
      </c>
    </row>
    <row r="76" spans="1:35" x14ac:dyDescent="0.25">
      <c r="A76" s="10">
        <v>44396</v>
      </c>
      <c r="B76" s="12" t="s">
        <v>20</v>
      </c>
      <c r="C76" s="12">
        <v>7.7714285714285722</v>
      </c>
      <c r="D76" s="12">
        <v>82.982608695652189</v>
      </c>
      <c r="E76" s="12">
        <v>27.36363636363636</v>
      </c>
      <c r="F76" s="12">
        <v>30093</v>
      </c>
      <c r="G76" s="12">
        <v>35741.403554210701</v>
      </c>
      <c r="P76" s="8">
        <v>0.62164728173427897</v>
      </c>
      <c r="Y76" s="12">
        <v>37506.091791070001</v>
      </c>
      <c r="AI76" s="12">
        <v>1.53543767822227E-3</v>
      </c>
    </row>
    <row r="77" spans="1:35" x14ac:dyDescent="0.25">
      <c r="A77" s="10">
        <v>44397</v>
      </c>
      <c r="B77" s="12" t="s">
        <v>20</v>
      </c>
      <c r="C77" s="12">
        <v>7.9999999999999982</v>
      </c>
      <c r="D77" s="12">
        <v>82.708695652173915</v>
      </c>
      <c r="E77" s="12">
        <v>27.72727272727273</v>
      </c>
      <c r="F77" s="12">
        <v>42015</v>
      </c>
      <c r="G77" s="12">
        <v>35587.7322412957</v>
      </c>
      <c r="P77" s="8">
        <v>0.62164123721357101</v>
      </c>
      <c r="Y77" s="12">
        <v>36967.737790962798</v>
      </c>
      <c r="AI77" s="12">
        <v>1.53505609622531E-3</v>
      </c>
    </row>
    <row r="78" spans="1:35" x14ac:dyDescent="0.25">
      <c r="A78" s="10">
        <v>44398</v>
      </c>
      <c r="B78" s="12" t="s">
        <v>20</v>
      </c>
      <c r="C78" s="12">
        <v>8.0095238095238095</v>
      </c>
      <c r="D78" s="12">
        <v>81.895652173913035</v>
      </c>
      <c r="E78" s="12">
        <v>28.427272727272729</v>
      </c>
      <c r="F78" s="12">
        <v>41383</v>
      </c>
      <c r="G78" s="12">
        <v>35449.068158019298</v>
      </c>
      <c r="P78" s="8">
        <v>0.62163567410818099</v>
      </c>
      <c r="Y78" s="12">
        <v>38045.017151381398</v>
      </c>
      <c r="AI78" s="12">
        <v>1.5347247150356801E-3</v>
      </c>
    </row>
    <row r="79" spans="1:35" x14ac:dyDescent="0.25">
      <c r="A79" s="10">
        <v>44399</v>
      </c>
      <c r="B79" s="12" t="s">
        <v>20</v>
      </c>
      <c r="C79" s="12">
        <v>7.0333333333333332</v>
      </c>
      <c r="D79" s="12">
        <v>81.69130434782609</v>
      </c>
      <c r="E79" s="12">
        <v>28.16363636363636</v>
      </c>
      <c r="F79" s="12">
        <v>35342</v>
      </c>
      <c r="G79" s="12">
        <v>35324.243913396298</v>
      </c>
      <c r="P79" s="8">
        <v>0.62163055420353996</v>
      </c>
      <c r="Y79" s="12">
        <v>37863.176857389502</v>
      </c>
      <c r="AI79" s="12">
        <v>1.53443693244818E-3</v>
      </c>
    </row>
    <row r="80" spans="1:35" x14ac:dyDescent="0.25">
      <c r="A80" s="10">
        <v>44400</v>
      </c>
      <c r="B80" s="12" t="s">
        <v>20</v>
      </c>
      <c r="C80" s="12">
        <v>6.9714285714285724</v>
      </c>
      <c r="D80" s="12">
        <v>81.478260869565219</v>
      </c>
      <c r="E80" s="12">
        <v>28.990909090909099</v>
      </c>
      <c r="F80" s="12">
        <v>0</v>
      </c>
      <c r="G80" s="12">
        <v>35212.182189430998</v>
      </c>
      <c r="P80" s="8">
        <v>0.621625842298964</v>
      </c>
      <c r="Y80" s="12">
        <v>37907.1132577963</v>
      </c>
      <c r="AI80" s="12">
        <v>1.5341870140124401E-3</v>
      </c>
    </row>
    <row r="81" spans="1:35" x14ac:dyDescent="0.25">
      <c r="A81" s="10">
        <v>44401</v>
      </c>
      <c r="B81" s="12" t="s">
        <v>20</v>
      </c>
      <c r="C81" s="12">
        <v>7.1136363636363633</v>
      </c>
      <c r="D81" s="12">
        <v>79.695652173913032</v>
      </c>
      <c r="E81" s="12">
        <v>29.49545454545455</v>
      </c>
      <c r="F81" s="12">
        <v>78839</v>
      </c>
      <c r="G81" s="12">
        <v>35111.888943667997</v>
      </c>
      <c r="P81" s="8">
        <v>0.62162150597295096</v>
      </c>
      <c r="Y81" s="12">
        <v>36516.961342197799</v>
      </c>
      <c r="AI81" s="12">
        <v>1.5339699791132001E-3</v>
      </c>
    </row>
    <row r="82" spans="1:35" x14ac:dyDescent="0.25">
      <c r="A82" s="10">
        <v>44402</v>
      </c>
      <c r="B82" s="12" t="s">
        <v>20</v>
      </c>
      <c r="C82" s="12">
        <v>6.6142857142857148</v>
      </c>
      <c r="D82" s="12">
        <v>79.386956521739123</v>
      </c>
      <c r="E82" s="12">
        <v>29.5</v>
      </c>
      <c r="F82" s="12">
        <v>39361</v>
      </c>
      <c r="G82" s="12">
        <v>35022.447101269601</v>
      </c>
      <c r="P82" s="8">
        <v>0.62161751536631404</v>
      </c>
      <c r="Y82" s="12">
        <v>37015.122872185602</v>
      </c>
      <c r="AI82" s="12">
        <v>1.53378150197342E-3</v>
      </c>
    </row>
    <row r="83" spans="1:35" x14ac:dyDescent="0.25">
      <c r="A83" s="10">
        <v>44403</v>
      </c>
      <c r="B83" s="12" t="s">
        <v>20</v>
      </c>
      <c r="C83" s="12">
        <v>7.1272727272727279</v>
      </c>
      <c r="D83" s="12">
        <v>80.808695652173924</v>
      </c>
      <c r="E83" s="12">
        <v>29.40454545454546</v>
      </c>
      <c r="F83" s="12">
        <v>29689</v>
      </c>
      <c r="G83" s="12">
        <v>34943.010705129898</v>
      </c>
      <c r="P83" s="8">
        <v>0.62161384298182598</v>
      </c>
      <c r="Y83" s="12">
        <v>36952.758021124297</v>
      </c>
      <c r="AI83" s="12">
        <v>1.5336178256334101E-3</v>
      </c>
    </row>
    <row r="84" spans="1:35" x14ac:dyDescent="0.25">
      <c r="A84" s="10">
        <v>44404</v>
      </c>
      <c r="B84" s="12" t="s">
        <v>20</v>
      </c>
      <c r="C84" s="12">
        <v>6.8619047619047633</v>
      </c>
      <c r="D84" s="12">
        <v>83</v>
      </c>
      <c r="E84" s="12">
        <v>28.581818181818178</v>
      </c>
      <c r="F84" s="12">
        <v>43654</v>
      </c>
      <c r="G84" s="12">
        <v>34872.799493770799</v>
      </c>
      <c r="P84" s="8">
        <v>0.62161046349921001</v>
      </c>
      <c r="Y84" s="12">
        <v>36287.0185178682</v>
      </c>
      <c r="AI84" s="12">
        <v>1.5334756872113001E-3</v>
      </c>
    </row>
    <row r="85" spans="1:35" x14ac:dyDescent="0.25">
      <c r="A85" s="10">
        <v>44405</v>
      </c>
      <c r="B85" s="12" t="s">
        <v>20</v>
      </c>
      <c r="C85" s="12">
        <v>6.8999999999999986</v>
      </c>
      <c r="D85" s="12">
        <v>82.934782608695656</v>
      </c>
      <c r="E85" s="12">
        <v>28.02272727272728</v>
      </c>
      <c r="F85" s="12">
        <v>43509</v>
      </c>
      <c r="G85" s="12">
        <v>34811.0938784147</v>
      </c>
      <c r="P85" s="8">
        <v>0.62160735360433705</v>
      </c>
      <c r="Y85" s="12">
        <v>37236.715073992404</v>
      </c>
      <c r="AI85" s="12">
        <v>1.53335225296981E-3</v>
      </c>
    </row>
    <row r="86" spans="1:35" x14ac:dyDescent="0.25">
      <c r="A86" s="10">
        <v>44406</v>
      </c>
      <c r="B86" s="12" t="s">
        <v>20</v>
      </c>
      <c r="C86" s="12">
        <v>7.3190476190476197</v>
      </c>
      <c r="D86" s="12">
        <v>82.360869565217385</v>
      </c>
      <c r="E86" s="12">
        <v>28.059090909090909</v>
      </c>
      <c r="F86" s="12">
        <v>44230</v>
      </c>
      <c r="G86" s="12">
        <v>34757.230291991</v>
      </c>
      <c r="P86" s="8">
        <v>0.62160449183158795</v>
      </c>
      <c r="Y86" s="12">
        <v>36441.087668524502</v>
      </c>
      <c r="AI86" s="12">
        <v>1.53324506190624E-3</v>
      </c>
    </row>
    <row r="87" spans="1:35" x14ac:dyDescent="0.25">
      <c r="A87" s="10">
        <v>44407</v>
      </c>
      <c r="B87" s="12" t="s">
        <v>20</v>
      </c>
      <c r="C87" s="12">
        <v>6.9904761904761914</v>
      </c>
      <c r="D87" s="12">
        <v>82.560869565217402</v>
      </c>
      <c r="E87" s="12">
        <v>27.872727272727271</v>
      </c>
      <c r="F87" s="12">
        <v>41649</v>
      </c>
      <c r="G87" s="12">
        <v>34710.596884521699</v>
      </c>
      <c r="P87" s="8">
        <v>0.62160185841839799</v>
      </c>
      <c r="Y87" s="12">
        <v>36826.241482113997</v>
      </c>
      <c r="AI87" s="12">
        <v>1.53315197674935E-3</v>
      </c>
    </row>
    <row r="88" spans="1:35" x14ac:dyDescent="0.25">
      <c r="A88" s="10">
        <v>44408</v>
      </c>
      <c r="B88" s="12" t="s">
        <v>20</v>
      </c>
      <c r="C88" s="12">
        <v>7.0428571428571436</v>
      </c>
      <c r="D88" s="12">
        <v>80.391304347826079</v>
      </c>
      <c r="E88" s="12">
        <v>28.222727272727269</v>
      </c>
      <c r="F88" s="12">
        <v>41831</v>
      </c>
      <c r="G88" s="12">
        <v>34670.629540552203</v>
      </c>
      <c r="P88" s="8">
        <v>0.62159943517107696</v>
      </c>
      <c r="Y88" s="12">
        <v>37190.956315381103</v>
      </c>
      <c r="AI88" s="12">
        <v>1.53307114139274E-3</v>
      </c>
    </row>
    <row r="89" spans="1:35" x14ac:dyDescent="0.25">
      <c r="A89" s="10">
        <v>44409</v>
      </c>
      <c r="B89" s="12" t="s">
        <v>20</v>
      </c>
      <c r="C89" s="12">
        <v>7.2727272727272716</v>
      </c>
      <c r="D89" s="12">
        <v>81.117391304347834</v>
      </c>
      <c r="E89" s="12">
        <v>28.127272727272729</v>
      </c>
      <c r="F89" s="12">
        <v>40134</v>
      </c>
      <c r="G89" s="12">
        <v>34636.808195920203</v>
      </c>
      <c r="P89" s="8">
        <v>0.621597205341063</v>
      </c>
      <c r="Y89" s="12">
        <v>36575.0233962313</v>
      </c>
      <c r="AI89" s="12">
        <v>1.53300094392058E-3</v>
      </c>
    </row>
    <row r="90" spans="1:35" x14ac:dyDescent="0.25">
      <c r="A90" s="10">
        <v>44410</v>
      </c>
      <c r="B90" s="12" t="s">
        <v>20</v>
      </c>
      <c r="C90" s="12">
        <v>6.9523809523809534</v>
      </c>
      <c r="D90" s="12">
        <v>77.356521739130429</v>
      </c>
      <c r="E90" s="12">
        <v>28.15</v>
      </c>
      <c r="F90" s="12">
        <v>30549</v>
      </c>
      <c r="G90" s="12">
        <v>34608.653432568302</v>
      </c>
      <c r="P90" s="8">
        <v>0.62159515351080197</v>
      </c>
      <c r="Y90" s="12">
        <v>36900.280448340804</v>
      </c>
      <c r="AI90" s="12">
        <v>1.53293998449224E-3</v>
      </c>
    </row>
    <row r="91" spans="1:35" x14ac:dyDescent="0.25">
      <c r="A91" s="10">
        <v>44411</v>
      </c>
      <c r="B91" s="12" t="s">
        <v>20</v>
      </c>
      <c r="C91" s="12">
        <v>7.3318181818181811</v>
      </c>
      <c r="D91" s="12">
        <v>78.873913043478254</v>
      </c>
      <c r="E91" s="12">
        <v>28.595454545454551</v>
      </c>
      <c r="F91" s="12">
        <v>42625</v>
      </c>
      <c r="G91" s="12">
        <v>34585.7233312549</v>
      </c>
      <c r="P91" s="8">
        <v>0.62159326548854998</v>
      </c>
      <c r="Y91" s="12">
        <v>37046.7697544685</v>
      </c>
      <c r="AI91" s="12">
        <v>1.5328870474480901E-3</v>
      </c>
    </row>
    <row r="92" spans="1:35" x14ac:dyDescent="0.25">
      <c r="A92" s="10">
        <v>44412</v>
      </c>
      <c r="B92" s="12" t="s">
        <v>20</v>
      </c>
      <c r="C92" s="12">
        <v>7.2181818181818187</v>
      </c>
      <c r="D92" s="12">
        <v>78.491304347826102</v>
      </c>
      <c r="E92" s="12">
        <v>28.627272727272722</v>
      </c>
      <c r="F92" s="12">
        <v>42982</v>
      </c>
      <c r="G92" s="12">
        <v>34567.610563516602</v>
      </c>
      <c r="P92" s="8">
        <v>0.62159152821139096</v>
      </c>
      <c r="Y92" s="12">
        <v>36540.809117561897</v>
      </c>
      <c r="AI92" s="12">
        <v>1.5328410770821799E-3</v>
      </c>
    </row>
    <row r="93" spans="1:35" x14ac:dyDescent="0.25">
      <c r="A93" s="10">
        <v>44413</v>
      </c>
      <c r="B93" s="12" t="s">
        <v>20</v>
      </c>
      <c r="C93" s="12">
        <v>7.2333333333333352</v>
      </c>
      <c r="D93" s="12">
        <v>79.491304347826087</v>
      </c>
      <c r="E93" s="12">
        <v>28.56818181818182</v>
      </c>
      <c r="F93" s="12">
        <v>44643</v>
      </c>
      <c r="G93" s="12">
        <v>34553.939705349498</v>
      </c>
      <c r="P93" s="8">
        <v>0.62158992965585802</v>
      </c>
      <c r="Y93" s="12">
        <v>37251.642428222702</v>
      </c>
      <c r="AI93" s="12">
        <v>1.5328011566004599E-3</v>
      </c>
    </row>
    <row r="94" spans="1:35" x14ac:dyDescent="0.25">
      <c r="A94" s="10">
        <v>44414</v>
      </c>
      <c r="B94" s="12" t="s">
        <v>20</v>
      </c>
      <c r="C94" s="12">
        <v>7.2636363636363646</v>
      </c>
      <c r="D94" s="12">
        <v>80.395652173913064</v>
      </c>
      <c r="E94" s="12">
        <v>28.65454545454546</v>
      </c>
      <c r="F94" s="12">
        <v>38628</v>
      </c>
      <c r="G94" s="12">
        <v>34544.364756331102</v>
      </c>
      <c r="P94" s="8">
        <v>0.62158845875556801</v>
      </c>
      <c r="Y94" s="12">
        <v>36779.5447309109</v>
      </c>
      <c r="AI94" s="12">
        <v>1.53276648984584E-3</v>
      </c>
    </row>
    <row r="95" spans="1:35" x14ac:dyDescent="0.25">
      <c r="A95" s="10">
        <v>44415</v>
      </c>
      <c r="B95" s="12" t="s">
        <v>20</v>
      </c>
      <c r="C95" s="12">
        <v>7.3666666666666671</v>
      </c>
      <c r="D95" s="12">
        <v>81.37826086956521</v>
      </c>
      <c r="E95" s="12">
        <v>28.45454545454545</v>
      </c>
      <c r="F95" s="12">
        <v>39070</v>
      </c>
      <c r="G95" s="12">
        <v>34538.566848929302</v>
      </c>
      <c r="P95" s="8">
        <v>0.62158710532533201</v>
      </c>
      <c r="Y95" s="12">
        <v>36992.459577469199</v>
      </c>
      <c r="AI95" s="12">
        <v>1.5327363854266401E-3</v>
      </c>
    </row>
    <row r="96" spans="1:35" x14ac:dyDescent="0.25">
      <c r="A96" s="10">
        <v>44416</v>
      </c>
      <c r="B96" s="12" t="s">
        <v>20</v>
      </c>
      <c r="C96" s="12">
        <v>6.7095238095238097</v>
      </c>
      <c r="D96" s="12">
        <v>82.308695652173924</v>
      </c>
      <c r="E96" s="12">
        <v>28.25454545454545</v>
      </c>
      <c r="F96" s="12">
        <v>35499</v>
      </c>
      <c r="G96" s="12">
        <v>34536.252133823902</v>
      </c>
      <c r="P96" s="8">
        <v>0.62158585999123295</v>
      </c>
      <c r="Y96" s="12">
        <v>36928.370347993099</v>
      </c>
      <c r="AI96" s="12">
        <v>1.5327102429325799E-3</v>
      </c>
    </row>
    <row r="97" spans="1:35" x14ac:dyDescent="0.25">
      <c r="A97" s="10">
        <v>44417</v>
      </c>
      <c r="B97" s="12" t="s">
        <v>20</v>
      </c>
      <c r="C97" s="12">
        <v>7.2523809523809506</v>
      </c>
      <c r="D97" s="12">
        <v>81.695652173913032</v>
      </c>
      <c r="E97" s="12">
        <v>28.122727272727271</v>
      </c>
      <c r="F97" s="12">
        <v>28204</v>
      </c>
      <c r="G97" s="12">
        <v>34537.149828112902</v>
      </c>
      <c r="P97" s="8">
        <v>0.62158471412621696</v>
      </c>
      <c r="Y97" s="12">
        <v>37081.7678594635</v>
      </c>
      <c r="AI97" s="12">
        <v>1.5326875409638399E-3</v>
      </c>
    </row>
    <row r="98" spans="1:35" x14ac:dyDescent="0.25">
      <c r="A98" s="10">
        <v>44418</v>
      </c>
      <c r="B98" s="12" t="s">
        <v>20</v>
      </c>
      <c r="C98" s="12">
        <v>7.3571428571428568</v>
      </c>
      <c r="D98" s="12">
        <v>78.84347826086956</v>
      </c>
      <c r="E98" s="12">
        <v>28.58636363636364</v>
      </c>
      <c r="F98" s="12">
        <v>38353</v>
      </c>
      <c r="G98" s="12">
        <v>34541.010414110002</v>
      </c>
      <c r="P98" s="8">
        <v>0.62158365979076602</v>
      </c>
      <c r="Y98" s="12">
        <v>36126.455450777299</v>
      </c>
      <c r="AI98" s="12">
        <v>1.5326678267347999E-3</v>
      </c>
    </row>
    <row r="99" spans="1:35" x14ac:dyDescent="0.25">
      <c r="A99" s="10">
        <v>44419</v>
      </c>
      <c r="B99" s="12" t="s">
        <v>20</v>
      </c>
      <c r="C99" s="12">
        <v>7.0523809523809531</v>
      </c>
      <c r="D99" s="12">
        <v>77.078260869565213</v>
      </c>
      <c r="E99" s="12">
        <v>28.677272727272729</v>
      </c>
      <c r="F99" s="12">
        <v>41195</v>
      </c>
      <c r="G99" s="12">
        <v>34547.603977432896</v>
      </c>
      <c r="P99" s="8">
        <v>0.62158268967825603</v>
      </c>
      <c r="Y99" s="12">
        <v>37255.828106896901</v>
      </c>
      <c r="AI99" s="12">
        <v>1.5326507070455601E-3</v>
      </c>
    </row>
    <row r="100" spans="1:35" x14ac:dyDescent="0.25">
      <c r="A100" s="10">
        <v>44420</v>
      </c>
      <c r="B100" s="12" t="s">
        <v>20</v>
      </c>
      <c r="C100" s="12">
        <v>7.2523809523809533</v>
      </c>
      <c r="D100" s="12">
        <v>77.508695652173898</v>
      </c>
      <c r="E100" s="12">
        <v>28.3</v>
      </c>
      <c r="F100" s="12">
        <v>40120</v>
      </c>
      <c r="G100" s="12">
        <v>34556.718673731397</v>
      </c>
      <c r="P100" s="8">
        <v>0.62158179706463002</v>
      </c>
      <c r="Y100" s="12">
        <v>36896.195855539903</v>
      </c>
      <c r="AI100" s="12">
        <v>1.5326358404411701E-3</v>
      </c>
    </row>
    <row r="101" spans="1:35" x14ac:dyDescent="0.25">
      <c r="A101" s="10">
        <v>44421</v>
      </c>
      <c r="B101" s="12" t="s">
        <v>20</v>
      </c>
      <c r="C101" s="12">
        <v>6.995454545454546</v>
      </c>
      <c r="D101" s="12">
        <v>76.504347826086956</v>
      </c>
      <c r="E101" s="12">
        <v>28.177272727272729</v>
      </c>
      <c r="F101" s="12">
        <v>38667</v>
      </c>
      <c r="G101" s="12">
        <v>34568.159314390301</v>
      </c>
      <c r="P101" s="8">
        <v>0.62158097576206295</v>
      </c>
      <c r="Y101" s="12">
        <v>36635.400273697996</v>
      </c>
      <c r="AI101" s="12">
        <v>1.5326229304024701E-3</v>
      </c>
    </row>
    <row r="102" spans="1:35" x14ac:dyDescent="0.25">
      <c r="A102" s="10">
        <v>44422</v>
      </c>
      <c r="B102" s="12" t="s">
        <v>20</v>
      </c>
      <c r="C102" s="12">
        <v>6.8238095238095227</v>
      </c>
      <c r="D102" s="12">
        <v>75.643478260869571</v>
      </c>
      <c r="E102" s="12">
        <v>28.290909090909089</v>
      </c>
      <c r="F102" s="12">
        <v>36083</v>
      </c>
      <c r="G102" s="12">
        <v>34581.746062027501</v>
      </c>
      <c r="P102" s="8">
        <v>0.621580220076283</v>
      </c>
      <c r="Y102" s="12">
        <v>37004.663880505403</v>
      </c>
      <c r="AI102" s="12">
        <v>1.5326117194329001E-3</v>
      </c>
    </row>
    <row r="103" spans="1:35" x14ac:dyDescent="0.25">
      <c r="A103" s="10">
        <v>44423</v>
      </c>
      <c r="B103" s="12" t="s">
        <v>20</v>
      </c>
      <c r="C103" s="12">
        <v>7.404761904761906</v>
      </c>
      <c r="D103" s="12">
        <v>74.943478260869583</v>
      </c>
      <c r="E103" s="12">
        <v>28.063636363636359</v>
      </c>
      <c r="F103" s="12">
        <v>32937</v>
      </c>
      <c r="G103" s="12">
        <v>34597.313227453997</v>
      </c>
      <c r="P103" s="8">
        <v>0.62157952476728895</v>
      </c>
      <c r="Y103" s="12">
        <v>36492.134058365598</v>
      </c>
      <c r="AI103" s="12">
        <v>1.5326019839232599E-3</v>
      </c>
    </row>
    <row r="104" spans="1:35" x14ac:dyDescent="0.25">
      <c r="A104" s="10">
        <v>44424</v>
      </c>
      <c r="B104" s="12" t="s">
        <v>20</v>
      </c>
      <c r="C104" s="12">
        <v>7.4761904761904772</v>
      </c>
      <c r="D104" s="12">
        <v>74.626086956521732</v>
      </c>
      <c r="E104" s="12">
        <v>28.11818181818181</v>
      </c>
      <c r="F104" s="12">
        <v>25166</v>
      </c>
      <c r="G104" s="12">
        <v>34614.708160333597</v>
      </c>
      <c r="P104" s="8">
        <v>0.62157888501317005</v>
      </c>
      <c r="Y104" s="12">
        <v>36484.023984383901</v>
      </c>
      <c r="AI104" s="12">
        <v>1.53259352969223E-3</v>
      </c>
    </row>
    <row r="105" spans="1:35" x14ac:dyDescent="0.25">
      <c r="A105" s="10">
        <v>44425</v>
      </c>
      <c r="B105" s="12" t="s">
        <v>20</v>
      </c>
      <c r="C105" s="12">
        <v>8.4047619047619051</v>
      </c>
      <c r="D105" s="12">
        <v>76.739130434782609</v>
      </c>
      <c r="E105" s="12">
        <v>28.122727272727271</v>
      </c>
      <c r="F105" s="12">
        <v>35178</v>
      </c>
      <c r="G105" s="12">
        <v>34633.790226245801</v>
      </c>
      <c r="P105" s="8">
        <v>0.62157829637680495</v>
      </c>
      <c r="Y105" s="12">
        <v>37242.385980126601</v>
      </c>
      <c r="AI105" s="12">
        <v>1.53258618811372E-3</v>
      </c>
    </row>
    <row r="106" spans="1:35" x14ac:dyDescent="0.25">
      <c r="A106" s="10">
        <v>44426</v>
      </c>
      <c r="B106" s="12" t="s">
        <v>20</v>
      </c>
      <c r="C106" s="12">
        <v>8.9699999999999989</v>
      </c>
      <c r="D106" s="12">
        <v>77.827272727272728</v>
      </c>
      <c r="E106" s="12">
        <v>28.49523809523809</v>
      </c>
      <c r="F106" s="12">
        <v>36401</v>
      </c>
      <c r="G106" s="12">
        <v>34654.4298635921</v>
      </c>
      <c r="P106" s="8">
        <v>0.62157775477520305</v>
      </c>
      <c r="Y106" s="12">
        <v>37004.219767700502</v>
      </c>
      <c r="AI106" s="12">
        <v>1.5325798127537699E-3</v>
      </c>
    </row>
    <row r="107" spans="1:35" x14ac:dyDescent="0.25">
      <c r="A107" s="10">
        <v>44427</v>
      </c>
      <c r="B107" s="12" t="s">
        <v>20</v>
      </c>
      <c r="C107" s="12">
        <v>8.5285714285714302</v>
      </c>
      <c r="D107" s="12">
        <v>80.245454545454535</v>
      </c>
      <c r="E107" s="12">
        <v>28.12857142857143</v>
      </c>
      <c r="F107" s="12">
        <v>36571</v>
      </c>
      <c r="G107" s="12">
        <v>34676.507714196297</v>
      </c>
      <c r="P107" s="8">
        <v>0.62157725645128004</v>
      </c>
      <c r="Y107" s="12">
        <v>38334.922706719102</v>
      </c>
      <c r="AI107" s="12">
        <v>1.53257427645004E-3</v>
      </c>
    </row>
    <row r="108" spans="1:35" x14ac:dyDescent="0.25">
      <c r="A108" s="10">
        <v>44428</v>
      </c>
      <c r="B108" s="12" t="s">
        <v>20</v>
      </c>
      <c r="C108" s="12">
        <v>7.7899999999999991</v>
      </c>
      <c r="D108" s="12">
        <v>83.668181818181822</v>
      </c>
      <c r="E108" s="12">
        <v>27.585714285714289</v>
      </c>
      <c r="F108" s="12">
        <v>34457</v>
      </c>
      <c r="G108" s="12">
        <v>34699.913821746602</v>
      </c>
      <c r="P108" s="8">
        <v>0.62157679794787701</v>
      </c>
      <c r="Y108" s="12">
        <v>38584.6398622751</v>
      </c>
      <c r="AI108" s="12">
        <v>1.5325694687756001E-3</v>
      </c>
    </row>
    <row r="109" spans="1:35" x14ac:dyDescent="0.25">
      <c r="A109" s="10">
        <v>44429</v>
      </c>
      <c r="B109" s="12" t="s">
        <v>20</v>
      </c>
      <c r="C109" s="12">
        <v>7.26</v>
      </c>
      <c r="D109" s="12">
        <v>85.913636363636385</v>
      </c>
      <c r="E109" s="12">
        <v>27.62380952380952</v>
      </c>
      <c r="F109" s="12">
        <v>30948</v>
      </c>
      <c r="G109" s="12">
        <v>34724.546893046499</v>
      </c>
      <c r="P109" s="8">
        <v>0.62157637608384797</v>
      </c>
      <c r="Y109" s="12">
        <v>37868.514041180599</v>
      </c>
      <c r="AI109" s="12">
        <v>1.5325652938364899E-3</v>
      </c>
    </row>
    <row r="110" spans="1:35" x14ac:dyDescent="0.25">
      <c r="A110" s="10">
        <v>44430</v>
      </c>
      <c r="B110" s="12" t="s">
        <v>20</v>
      </c>
      <c r="C110" s="12">
        <v>6.6650000000000009</v>
      </c>
      <c r="D110" s="12">
        <v>83.340909090909093</v>
      </c>
      <c r="E110" s="12">
        <v>28.071428571428569</v>
      </c>
      <c r="F110" s="12">
        <v>25072</v>
      </c>
      <c r="G110" s="12">
        <v>34750.313617000102</v>
      </c>
      <c r="P110" s="8">
        <v>0.62157598793204405</v>
      </c>
      <c r="Y110" s="12">
        <v>37129.008440751801</v>
      </c>
      <c r="AI110" s="12">
        <v>1.53256166835911E-3</v>
      </c>
    </row>
    <row r="111" spans="1:35" x14ac:dyDescent="0.25">
      <c r="A111" s="10">
        <v>44431</v>
      </c>
      <c r="B111" s="12" t="s">
        <v>20</v>
      </c>
      <c r="C111" s="12">
        <v>7.0250000000000012</v>
      </c>
      <c r="D111" s="12">
        <v>82.781818181818196</v>
      </c>
      <c r="E111" s="12">
        <v>28.138095238095239</v>
      </c>
      <c r="F111" s="12">
        <v>25467</v>
      </c>
      <c r="G111" s="12">
        <v>34777.128037005903</v>
      </c>
      <c r="P111" s="8">
        <v>0.62157563079905798</v>
      </c>
      <c r="Y111" s="12">
        <v>36717.3604935291</v>
      </c>
      <c r="AI111" s="12">
        <v>1.53255852002934E-3</v>
      </c>
    </row>
    <row r="112" spans="1:35" x14ac:dyDescent="0.25">
      <c r="A112" s="10">
        <v>44432</v>
      </c>
      <c r="B112" s="12" t="s">
        <v>20</v>
      </c>
      <c r="C112" s="12">
        <v>8.02</v>
      </c>
      <c r="D112" s="12">
        <v>80.495454545454564</v>
      </c>
      <c r="E112" s="12">
        <v>28.490476190476191</v>
      </c>
      <c r="F112" s="12">
        <v>37593</v>
      </c>
      <c r="G112" s="12">
        <v>34804.910972505102</v>
      </c>
      <c r="P112" s="8">
        <v>0.62157530220657298</v>
      </c>
      <c r="Y112" s="12">
        <v>36099.769582478199</v>
      </c>
      <c r="AI112" s="12">
        <v>1.5325557860501699E-3</v>
      </c>
    </row>
    <row r="113" spans="1:35" x14ac:dyDescent="0.25">
      <c r="A113" s="10">
        <v>44433</v>
      </c>
      <c r="B113" s="12" t="s">
        <v>20</v>
      </c>
      <c r="C113" s="12">
        <v>7.13</v>
      </c>
      <c r="D113" s="12">
        <v>77.204545454545467</v>
      </c>
      <c r="E113" s="12">
        <v>28.61904761904762</v>
      </c>
      <c r="F113" s="12">
        <v>46164</v>
      </c>
      <c r="G113" s="12">
        <v>34833.589485882098</v>
      </c>
      <c r="P113" s="8">
        <v>0.62157499987420495</v>
      </c>
      <c r="Y113" s="12">
        <v>36840.733627958703</v>
      </c>
      <c r="AI113" s="12">
        <v>1.5325534118892101E-3</v>
      </c>
    </row>
    <row r="114" spans="1:35" x14ac:dyDescent="0.25">
      <c r="A114" s="10">
        <v>44434</v>
      </c>
      <c r="B114" s="12" t="s">
        <v>20</v>
      </c>
      <c r="C114" s="12">
        <v>7.5950000000000006</v>
      </c>
      <c r="D114" s="12">
        <v>77.954545454545467</v>
      </c>
      <c r="E114" s="12">
        <v>28.11904761904762</v>
      </c>
      <c r="F114" s="12">
        <v>44658</v>
      </c>
      <c r="G114" s="12">
        <v>34863.096391185201</v>
      </c>
      <c r="P114" s="8">
        <v>0.62157472170369998</v>
      </c>
      <c r="Y114" s="12">
        <v>37825.9522798201</v>
      </c>
      <c r="AI114" s="12">
        <v>1.5325513501909999E-3</v>
      </c>
    </row>
    <row r="115" spans="1:35" x14ac:dyDescent="0.25">
      <c r="A115" s="10">
        <v>44435</v>
      </c>
      <c r="B115" s="12" t="s">
        <v>20</v>
      </c>
      <c r="C115" s="12">
        <v>7.8249999999999984</v>
      </c>
      <c r="D115" s="12">
        <v>78.654545454545442</v>
      </c>
      <c r="E115" s="12">
        <v>28.05714285714286</v>
      </c>
      <c r="F115" s="12">
        <v>46759</v>
      </c>
      <c r="G115" s="12">
        <v>34893.369801473797</v>
      </c>
      <c r="P115" s="8">
        <v>0.621574465764405</v>
      </c>
      <c r="Y115" s="12">
        <v>36203.731388538399</v>
      </c>
      <c r="AI115" s="12">
        <v>1.5325495598324699E-3</v>
      </c>
    </row>
    <row r="116" spans="1:35" x14ac:dyDescent="0.25">
      <c r="A116" s="10">
        <v>44436</v>
      </c>
      <c r="B116" s="12" t="s">
        <v>20</v>
      </c>
      <c r="C116" s="12">
        <v>7.5699999999999994</v>
      </c>
      <c r="D116" s="12">
        <v>79.800000000000011</v>
      </c>
      <c r="E116" s="12">
        <v>27.890476190476189</v>
      </c>
      <c r="F116" s="12">
        <v>45083</v>
      </c>
      <c r="G116" s="12">
        <v>34924.352711576998</v>
      </c>
      <c r="P116" s="8">
        <v>0.62157423027988601</v>
      </c>
      <c r="Y116" s="12">
        <v>37512.896582904199</v>
      </c>
      <c r="AI116" s="12">
        <v>1.53254800510274E-3</v>
      </c>
    </row>
    <row r="117" spans="1:35" x14ac:dyDescent="0.25">
      <c r="A117" s="10">
        <v>44437</v>
      </c>
      <c r="B117" s="12" t="s">
        <v>20</v>
      </c>
      <c r="C117" s="12">
        <v>7.044999999999999</v>
      </c>
      <c r="D117" s="12">
        <v>83.054545454545462</v>
      </c>
      <c r="E117" s="12">
        <v>27.8</v>
      </c>
      <c r="F117" s="12">
        <v>42909</v>
      </c>
      <c r="G117" s="12">
        <v>34955.9926137894</v>
      </c>
      <c r="P117" s="8">
        <v>0.62157401361561804</v>
      </c>
      <c r="Y117" s="12">
        <v>37263.596758012201</v>
      </c>
      <c r="AI117" s="12">
        <v>1.53254665499079E-3</v>
      </c>
    </row>
    <row r="118" spans="1:35" x14ac:dyDescent="0.25">
      <c r="A118" s="10">
        <v>44438</v>
      </c>
      <c r="B118" s="12" t="s">
        <v>20</v>
      </c>
      <c r="C118" s="12">
        <v>6.204761904761904</v>
      </c>
      <c r="D118" s="12">
        <v>83.877272727272711</v>
      </c>
      <c r="E118" s="12">
        <v>27.961904761904769</v>
      </c>
      <c r="F118" s="12">
        <v>30941</v>
      </c>
      <c r="G118" s="12">
        <v>34988.241143627303</v>
      </c>
      <c r="P118" s="8">
        <v>0.62157381426765301</v>
      </c>
      <c r="Y118" s="12">
        <v>37015.520323187899</v>
      </c>
      <c r="AI118" s="12">
        <v>1.53254548256692E-3</v>
      </c>
    </row>
    <row r="119" spans="1:35" x14ac:dyDescent="0.25">
      <c r="A119" s="10">
        <v>44439</v>
      </c>
      <c r="B119" s="12" t="s">
        <v>20</v>
      </c>
      <c r="C119" s="12">
        <v>6.9249999999999989</v>
      </c>
      <c r="D119" s="12">
        <v>85.936363636363637</v>
      </c>
      <c r="E119" s="12">
        <v>27.73809523809523</v>
      </c>
      <c r="F119" s="12">
        <v>41965</v>
      </c>
      <c r="G119" s="12">
        <v>35021.053753512897</v>
      </c>
      <c r="P119" s="8">
        <v>0.62157363085219697</v>
      </c>
      <c r="Y119" s="12">
        <v>36411.379245375902</v>
      </c>
      <c r="AI119" s="12">
        <v>1.5325444644456699E-3</v>
      </c>
    </row>
    <row r="120" spans="1:35" x14ac:dyDescent="0.25">
      <c r="A120" s="10">
        <v>44440</v>
      </c>
      <c r="B120" s="12" t="s">
        <v>20</v>
      </c>
      <c r="C120" s="12">
        <v>7.5349999999999993</v>
      </c>
      <c r="D120" s="12">
        <v>84.790909090909111</v>
      </c>
      <c r="E120" s="12">
        <v>27.74285714285714</v>
      </c>
      <c r="F120" s="12">
        <v>47092</v>
      </c>
      <c r="G120" s="12">
        <v>35054.389412107601</v>
      </c>
      <c r="P120" s="8">
        <v>0.62157346209601405</v>
      </c>
      <c r="Y120" s="12">
        <v>35566.947754534602</v>
      </c>
      <c r="AI120" s="12">
        <v>1.53254358031928E-3</v>
      </c>
    </row>
    <row r="121" spans="1:35" x14ac:dyDescent="0.25">
      <c r="A121" s="10">
        <v>44441</v>
      </c>
      <c r="B121" s="12" t="s">
        <v>20</v>
      </c>
      <c r="C121" s="12">
        <v>6.480952380952381</v>
      </c>
      <c r="D121" s="12">
        <v>84.100000000000009</v>
      </c>
      <c r="E121" s="12">
        <v>27.7</v>
      </c>
      <c r="F121" s="12">
        <v>45352</v>
      </c>
      <c r="G121" s="12">
        <v>35088.210327243898</v>
      </c>
      <c r="P121" s="8">
        <v>0.62157330682759404</v>
      </c>
      <c r="Y121" s="12">
        <v>36880.345605812297</v>
      </c>
      <c r="AI121" s="12">
        <v>1.53254281255274E-3</v>
      </c>
    </row>
    <row r="122" spans="1:35" x14ac:dyDescent="0.25">
      <c r="A122" s="10">
        <v>44442</v>
      </c>
      <c r="B122" s="12" t="s">
        <v>20</v>
      </c>
      <c r="C122" s="12">
        <v>7.1190476190476204</v>
      </c>
      <c r="D122" s="12">
        <v>82.978260869565219</v>
      </c>
      <c r="E122" s="12">
        <v>27.61363636363636</v>
      </c>
      <c r="F122" s="12">
        <v>42618</v>
      </c>
      <c r="G122" s="12">
        <v>35122.481690731402</v>
      </c>
      <c r="P122" s="8">
        <v>0.62157316396903395</v>
      </c>
      <c r="Y122" s="12">
        <v>37097.693770511098</v>
      </c>
      <c r="AI122" s="12">
        <v>1.5325421458319199E-3</v>
      </c>
    </row>
    <row r="123" spans="1:35" x14ac:dyDescent="0.25">
      <c r="A123" s="10">
        <v>44443</v>
      </c>
      <c r="B123" s="12" t="s">
        <v>20</v>
      </c>
      <c r="C123" s="12">
        <v>8.7800000000000011</v>
      </c>
      <c r="D123" s="12">
        <v>83.957142857142856</v>
      </c>
      <c r="E123" s="12">
        <v>27.900000000000009</v>
      </c>
      <c r="F123" s="12">
        <v>42766</v>
      </c>
      <c r="G123" s="12">
        <v>35157.171443183899</v>
      </c>
      <c r="P123" s="8">
        <v>0.621573032528557</v>
      </c>
      <c r="Y123" s="12">
        <v>35587.827115752603</v>
      </c>
      <c r="AI123" s="12">
        <v>1.53254156685822E-3</v>
      </c>
    </row>
    <row r="124" spans="1:35" x14ac:dyDescent="0.25">
      <c r="A124" s="10">
        <v>44444</v>
      </c>
      <c r="B124" s="12" t="s">
        <v>20</v>
      </c>
      <c r="C124" s="12">
        <v>7.580000000000001</v>
      </c>
      <c r="D124" s="12">
        <v>83.063636363636363</v>
      </c>
      <c r="E124" s="12">
        <v>28.177272727272729</v>
      </c>
      <c r="F124" s="12">
        <v>38948</v>
      </c>
      <c r="G124" s="12">
        <v>35192.250057375102</v>
      </c>
      <c r="P124" s="8">
        <v>0.62157291159363603</v>
      </c>
      <c r="Y124" s="12">
        <v>37095.101600578302</v>
      </c>
      <c r="AI124" s="12">
        <v>1.5325410640832501E-3</v>
      </c>
    </row>
    <row r="125" spans="1:35" x14ac:dyDescent="0.25">
      <c r="A125" s="10">
        <v>44445</v>
      </c>
      <c r="B125" s="12" t="s">
        <v>20</v>
      </c>
      <c r="C125" s="12">
        <v>8.4000000000000021</v>
      </c>
      <c r="D125" s="12">
        <v>82.313636363636363</v>
      </c>
      <c r="E125" s="12">
        <v>28.213636363636361</v>
      </c>
      <c r="F125" s="12">
        <v>31222</v>
      </c>
      <c r="G125" s="12">
        <v>35227.690338681001</v>
      </c>
      <c r="P125" s="8">
        <v>0.62157280032466</v>
      </c>
      <c r="Y125" s="12">
        <v>38646.421708061302</v>
      </c>
      <c r="AI125" s="12">
        <v>1.5325406274784899E-3</v>
      </c>
    </row>
    <row r="126" spans="1:35" x14ac:dyDescent="0.25">
      <c r="A126" s="10">
        <v>44446</v>
      </c>
      <c r="B126" s="12" t="s">
        <v>20</v>
      </c>
      <c r="C126" s="12">
        <v>7.1</v>
      </c>
      <c r="D126" s="12">
        <v>83.84782608695653</v>
      </c>
      <c r="E126" s="12">
        <v>27.577272727272732</v>
      </c>
      <c r="F126" s="12">
        <v>37875</v>
      </c>
      <c r="G126" s="12">
        <v>35263.467241184997</v>
      </c>
      <c r="P126" s="8">
        <v>0.62157269794911196</v>
      </c>
      <c r="Y126" s="12">
        <v>36378.640528731499</v>
      </c>
      <c r="AI126" s="12">
        <v>1.5325402483353E-3</v>
      </c>
    </row>
    <row r="127" spans="1:35" x14ac:dyDescent="0.25">
      <c r="A127" s="10">
        <v>44447</v>
      </c>
      <c r="B127" s="12" t="s">
        <v>20</v>
      </c>
      <c r="C127" s="12">
        <v>7.2857142857142847</v>
      </c>
      <c r="D127" s="12">
        <v>77.65652173913044</v>
      </c>
      <c r="E127" s="12">
        <v>27.90909090909091</v>
      </c>
      <c r="F127" s="12">
        <v>43263</v>
      </c>
      <c r="G127" s="12">
        <v>35299.557698290599</v>
      </c>
      <c r="P127" s="8">
        <v>0.62157260375620704</v>
      </c>
      <c r="Y127" s="12">
        <v>38402.343818727</v>
      </c>
      <c r="AI127" s="12">
        <v>1.5325399190911401E-3</v>
      </c>
    </row>
    <row r="128" spans="1:35" x14ac:dyDescent="0.25">
      <c r="A128" s="10">
        <v>44448</v>
      </c>
      <c r="B128" s="12" t="s">
        <v>20</v>
      </c>
      <c r="C128" s="12">
        <v>7.0619047619047626</v>
      </c>
      <c r="D128" s="12">
        <v>77.55217391304349</v>
      </c>
      <c r="E128" s="12">
        <v>27.872727272727271</v>
      </c>
      <c r="F128" s="12">
        <v>34973</v>
      </c>
      <c r="G128" s="12">
        <v>35335.940466696396</v>
      </c>
      <c r="P128" s="8">
        <v>0.62157251709196304</v>
      </c>
      <c r="Y128" s="12">
        <v>35800.240405853197</v>
      </c>
      <c r="AI128" s="12">
        <v>1.53253963317882E-3</v>
      </c>
    </row>
    <row r="129" spans="1:35" x14ac:dyDescent="0.25">
      <c r="A129" s="10">
        <v>44449</v>
      </c>
      <c r="B129" s="12" t="s">
        <v>20</v>
      </c>
      <c r="C129" s="12">
        <v>7.2499999999999991</v>
      </c>
      <c r="D129" s="12">
        <v>81.913043478260875</v>
      </c>
      <c r="E129" s="12">
        <v>27.65909090909091</v>
      </c>
      <c r="F129" s="12">
        <v>33376</v>
      </c>
      <c r="G129" s="12">
        <v>35372.595982614897</v>
      </c>
      <c r="P129" s="8">
        <v>0.62157243735465795</v>
      </c>
      <c r="Y129" s="12">
        <v>37174.6807083315</v>
      </c>
      <c r="AI129" s="12">
        <v>1.5325393848954301E-3</v>
      </c>
    </row>
    <row r="130" spans="1:35" x14ac:dyDescent="0.25">
      <c r="A130" s="10">
        <v>44450</v>
      </c>
      <c r="B130" s="12" t="s">
        <v>20</v>
      </c>
      <c r="C130" s="12">
        <v>6.9238095238095223</v>
      </c>
      <c r="D130" s="12">
        <v>85.156521739130426</v>
      </c>
      <c r="E130" s="12">
        <v>27.40909090909091</v>
      </c>
      <c r="F130" s="12">
        <v>28591</v>
      </c>
      <c r="G130" s="12">
        <v>35409.5062293503</v>
      </c>
      <c r="P130" s="8">
        <v>0.62157236399065896</v>
      </c>
      <c r="Y130" s="12">
        <v>36271.965692921498</v>
      </c>
      <c r="AI130" s="12">
        <v>1.5325391692886301E-3</v>
      </c>
    </row>
    <row r="131" spans="1:35" x14ac:dyDescent="0.25">
      <c r="A131" s="10">
        <v>44451</v>
      </c>
      <c r="B131" s="12" t="s">
        <v>20</v>
      </c>
      <c r="C131" s="12">
        <v>6.9047619047619051</v>
      </c>
      <c r="D131" s="12">
        <v>82.460869565217394</v>
      </c>
      <c r="E131" s="12">
        <v>27.559090909090909</v>
      </c>
      <c r="F131" s="12">
        <v>27254</v>
      </c>
      <c r="G131" s="12">
        <v>35446.654615339103</v>
      </c>
      <c r="P131" s="8">
        <v>0.62157229649057799</v>
      </c>
      <c r="Y131" s="12">
        <v>36907.4344966641</v>
      </c>
      <c r="AI131" s="12">
        <v>1.5325389820578499E-3</v>
      </c>
    </row>
    <row r="132" spans="1:35" x14ac:dyDescent="0.25">
      <c r="A132" s="10">
        <v>44452</v>
      </c>
      <c r="B132" s="12" t="s">
        <v>20</v>
      </c>
      <c r="C132" s="12">
        <v>7.0095238095238104</v>
      </c>
      <c r="D132" s="12">
        <v>81.973913043478262</v>
      </c>
      <c r="E132" s="12">
        <v>27.722727272727269</v>
      </c>
      <c r="F132" s="12">
        <v>25404</v>
      </c>
      <c r="G132" s="12">
        <v>35484.025861708898</v>
      </c>
      <c r="P132" s="8">
        <v>0.62157223438573606</v>
      </c>
      <c r="Y132" s="12">
        <v>36189.541297576601</v>
      </c>
      <c r="AI132" s="12">
        <v>1.5325388194685199E-3</v>
      </c>
    </row>
    <row r="133" spans="1:35" x14ac:dyDescent="0.25">
      <c r="A133" s="10">
        <v>44453</v>
      </c>
      <c r="B133" s="12" t="s">
        <v>20</v>
      </c>
      <c r="C133" s="12">
        <v>7.3047619047619046</v>
      </c>
      <c r="D133" s="12">
        <v>80.726086956521726</v>
      </c>
      <c r="E133" s="12">
        <v>27.713636363636361</v>
      </c>
      <c r="F133" s="12">
        <v>27176</v>
      </c>
      <c r="G133" s="12">
        <v>35521.605898822003</v>
      </c>
      <c r="P133" s="8">
        <v>0.62157217724490998</v>
      </c>
      <c r="Y133" s="12">
        <v>36476.431423487797</v>
      </c>
      <c r="AI133" s="12">
        <v>1.5325386782775801E-3</v>
      </c>
    </row>
    <row r="134" spans="1:35" x14ac:dyDescent="0.25">
      <c r="A134" s="10">
        <v>44454</v>
      </c>
      <c r="B134" s="12" t="s">
        <v>20</v>
      </c>
      <c r="C134" s="12">
        <v>7.0285714285714294</v>
      </c>
      <c r="D134" s="12">
        <v>79.747826086956508</v>
      </c>
      <c r="E134" s="12">
        <v>28.05</v>
      </c>
      <c r="F134" s="12">
        <v>30570</v>
      </c>
      <c r="G134" s="12">
        <v>35559.381770865803</v>
      </c>
      <c r="P134" s="8">
        <v>0.62157212467134304</v>
      </c>
      <c r="Y134" s="12">
        <v>36477.943333984796</v>
      </c>
      <c r="AI134" s="12">
        <v>1.53253855566878E-3</v>
      </c>
    </row>
    <row r="135" spans="1:35" x14ac:dyDescent="0.25">
      <c r="A135" s="10">
        <v>44455</v>
      </c>
      <c r="B135" s="12" t="s">
        <v>20</v>
      </c>
      <c r="C135" s="12">
        <v>7.6952380952380954</v>
      </c>
      <c r="D135" s="12">
        <v>82.143478260869571</v>
      </c>
      <c r="E135" s="12">
        <v>27.436363636363641</v>
      </c>
      <c r="F135" s="12">
        <v>34403</v>
      </c>
      <c r="G135" s="12">
        <v>35597.341548040298</v>
      </c>
      <c r="P135" s="8">
        <v>0.62157207629998601</v>
      </c>
      <c r="Y135" s="12">
        <v>36857.236496163699</v>
      </c>
      <c r="AI135" s="12">
        <v>1.5325384491965399E-3</v>
      </c>
    </row>
    <row r="136" spans="1:35" x14ac:dyDescent="0.25">
      <c r="A136" s="10">
        <v>44456</v>
      </c>
      <c r="B136" s="12" t="s">
        <v>20</v>
      </c>
      <c r="C136" s="12">
        <v>7.1136363636363633</v>
      </c>
      <c r="D136" s="12">
        <v>81.069565217391315</v>
      </c>
      <c r="E136" s="12">
        <v>27.59090909090909</v>
      </c>
      <c r="F136" s="12">
        <v>35662</v>
      </c>
      <c r="G136" s="12">
        <v>35635.474245609301</v>
      </c>
      <c r="P136" s="8">
        <v>0.62157203179496401</v>
      </c>
      <c r="Y136" s="12">
        <v>36318.234382961899</v>
      </c>
      <c r="AI136" s="12">
        <v>1.5325383567371201E-3</v>
      </c>
    </row>
    <row r="137" spans="1:35" x14ac:dyDescent="0.25">
      <c r="A137" s="10">
        <v>44457</v>
      </c>
      <c r="B137" s="12" t="s">
        <v>20</v>
      </c>
      <c r="C137" s="12">
        <v>7.1136363636363633</v>
      </c>
      <c r="F137" s="12">
        <v>35662</v>
      </c>
      <c r="G137" s="12">
        <v>35673.769749391802</v>
      </c>
      <c r="P137" s="8">
        <v>0.62157199084724901</v>
      </c>
      <c r="Y137" s="12">
        <v>37420.852270724798</v>
      </c>
      <c r="AI137" s="12">
        <v>1.5325382764462801E-3</v>
      </c>
    </row>
    <row r="138" spans="1:35" x14ac:dyDescent="0.25">
      <c r="A138" s="10">
        <v>44458</v>
      </c>
      <c r="B138" s="12" t="s">
        <v>20</v>
      </c>
      <c r="C138" s="12">
        <v>7.2650000000000006</v>
      </c>
      <c r="F138" s="12">
        <v>30773</v>
      </c>
      <c r="G138" s="12">
        <v>35712.218747075</v>
      </c>
      <c r="P138" s="8">
        <v>0.62157195317251102</v>
      </c>
      <c r="Y138" s="12">
        <v>36167.334302024101</v>
      </c>
      <c r="AI138" s="12">
        <v>1.5325382067225299E-3</v>
      </c>
    </row>
    <row r="139" spans="1:35" x14ac:dyDescent="0.25">
      <c r="A139" s="10">
        <v>44459</v>
      </c>
      <c r="B139" s="12" t="s">
        <v>20</v>
      </c>
      <c r="C139" s="12">
        <v>7.6952380952380937</v>
      </c>
      <c r="F139" s="12">
        <v>30256</v>
      </c>
      <c r="G139" s="12">
        <v>35750.812664976103</v>
      </c>
      <c r="P139" s="8">
        <v>0.62157191850914495</v>
      </c>
      <c r="Y139" s="12">
        <v>36709.135150858201</v>
      </c>
      <c r="AI139" s="12">
        <v>1.5325381461751199E-3</v>
      </c>
    </row>
    <row r="140" spans="1:35" x14ac:dyDescent="0.25">
      <c r="A140" s="10">
        <v>44460</v>
      </c>
      <c r="B140" s="12" t="s">
        <v>20</v>
      </c>
      <c r="C140" s="12">
        <v>8.1150000000000002</v>
      </c>
      <c r="F140" s="12">
        <v>26115</v>
      </c>
      <c r="G140" s="12">
        <v>35789.543609777698</v>
      </c>
      <c r="P140" s="8">
        <v>0.62157188661645302</v>
      </c>
      <c r="Y140" s="12">
        <v>36663.448703151298</v>
      </c>
      <c r="AI140" s="12">
        <v>1.53253809359637E-3</v>
      </c>
    </row>
    <row r="141" spans="1:35" x14ac:dyDescent="0.25">
      <c r="A141" s="10">
        <v>44461</v>
      </c>
      <c r="B141" s="12" t="s">
        <v>20</v>
      </c>
      <c r="C141" s="12">
        <v>7.6199999999999992</v>
      </c>
      <c r="F141" s="12">
        <v>26964</v>
      </c>
      <c r="G141" s="12">
        <v>35828.404314869302</v>
      </c>
      <c r="P141" s="8">
        <v>0.62157185727297803</v>
      </c>
      <c r="Y141" s="12">
        <v>37243.521619991901</v>
      </c>
      <c r="AI141" s="12">
        <v>1.5325380479375001E-3</v>
      </c>
    </row>
    <row r="142" spans="1:35" x14ac:dyDescent="0.25">
      <c r="A142" s="10">
        <v>44462</v>
      </c>
      <c r="B142" s="12" t="s">
        <v>20</v>
      </c>
      <c r="C142" s="12">
        <v>7.4449999999999994</v>
      </c>
      <c r="F142" s="12">
        <v>31923</v>
      </c>
      <c r="G142" s="12">
        <v>35867.3880909113</v>
      </c>
      <c r="P142" s="8">
        <v>0.62157183027496199</v>
      </c>
      <c r="Y142" s="12">
        <v>37556.242626585001</v>
      </c>
      <c r="AI142" s="12">
        <v>1.5325380082878001E-3</v>
      </c>
    </row>
    <row r="143" spans="1:35" x14ac:dyDescent="0.25">
      <c r="A143" s="10">
        <v>44463</v>
      </c>
      <c r="B143" s="12" t="s">
        <v>20</v>
      </c>
      <c r="C143" s="12">
        <v>7.0400000000000009</v>
      </c>
      <c r="F143" s="12">
        <v>31382</v>
      </c>
      <c r="G143" s="12">
        <v>35906.4887802843</v>
      </c>
      <c r="P143" s="8">
        <v>0.62157180543493196</v>
      </c>
      <c r="Y143" s="12">
        <v>36751.776798216102</v>
      </c>
      <c r="AI143" s="12">
        <v>1.5325379738564101E-3</v>
      </c>
    </row>
    <row r="144" spans="1:35" x14ac:dyDescent="0.25">
      <c r="A144" s="10">
        <v>44464</v>
      </c>
      <c r="B144" s="12" t="s">
        <v>20</v>
      </c>
      <c r="C144" s="12">
        <v>7.0849999999999991</v>
      </c>
      <c r="F144" s="12">
        <v>29616</v>
      </c>
      <c r="G144" s="12">
        <v>35945.700715175597</v>
      </c>
      <c r="P144" s="8">
        <v>0.62157178258040102</v>
      </c>
      <c r="Y144" s="12">
        <v>36849.9275443304</v>
      </c>
      <c r="AI144" s="12">
        <v>1.53253794395653E-3</v>
      </c>
    </row>
    <row r="145" spans="1:35" x14ac:dyDescent="0.25">
      <c r="A145" s="10">
        <v>44465</v>
      </c>
      <c r="B145" s="12" t="s">
        <v>20</v>
      </c>
      <c r="C145" s="12">
        <v>7.57</v>
      </c>
      <c r="F145" s="12">
        <v>28326</v>
      </c>
      <c r="G145" s="12">
        <v>35985.018678899898</v>
      </c>
      <c r="P145" s="8">
        <v>0.62157176155266602</v>
      </c>
      <c r="Y145" s="12">
        <v>36261.841853612699</v>
      </c>
      <c r="AI145" s="12">
        <v>1.5325379179917701E-3</v>
      </c>
    </row>
    <row r="146" spans="1:35" x14ac:dyDescent="0.25">
      <c r="A146" s="10">
        <v>44466</v>
      </c>
      <c r="B146" s="12" t="s">
        <v>20</v>
      </c>
      <c r="C146" s="12">
        <v>6.9499999999999984</v>
      </c>
      <c r="F146" s="12">
        <v>26041</v>
      </c>
      <c r="G146" s="12">
        <v>36024.437870356</v>
      </c>
      <c r="P146" s="8">
        <v>0.62157174220571099</v>
      </c>
      <c r="Y146" s="12">
        <v>36572.089893448901</v>
      </c>
      <c r="AI146" s="12">
        <v>1.5325378954442401E-3</v>
      </c>
    </row>
    <row r="147" spans="1:35" x14ac:dyDescent="0.25">
      <c r="A147" s="10">
        <v>44467</v>
      </c>
      <c r="B147" s="12" t="s">
        <v>20</v>
      </c>
      <c r="C147" s="12">
        <v>7.17</v>
      </c>
      <c r="F147" s="12">
        <v>18795</v>
      </c>
      <c r="G147" s="12">
        <v>36063.953871232501</v>
      </c>
      <c r="P147" s="8">
        <v>0.62157172440519004</v>
      </c>
      <c r="Y147" s="12">
        <v>37066.7557946296</v>
      </c>
      <c r="AI147" s="12">
        <v>1.53253787586419E-3</v>
      </c>
    </row>
    <row r="148" spans="1:35" x14ac:dyDescent="0.25">
      <c r="A148" s="10">
        <v>44468</v>
      </c>
      <c r="B148" s="12" t="s">
        <v>20</v>
      </c>
      <c r="C148" s="12">
        <v>8.0700000000000021</v>
      </c>
      <c r="F148" s="12">
        <v>18870</v>
      </c>
      <c r="G148" s="12">
        <v>36103.5626157816</v>
      </c>
      <c r="P148" s="8">
        <v>0.62157170802749595</v>
      </c>
      <c r="Y148" s="12">
        <v>36021.2119637906</v>
      </c>
      <c r="AI148" s="12">
        <v>1.53253785886108E-3</v>
      </c>
    </row>
    <row r="149" spans="1:35" x14ac:dyDescent="0.25">
      <c r="A149" s="10">
        <v>44469</v>
      </c>
      <c r="B149" s="12" t="s">
        <v>20</v>
      </c>
      <c r="C149" s="12">
        <v>7.6649999999999991</v>
      </c>
      <c r="F149" s="12">
        <v>23529</v>
      </c>
      <c r="G149" s="12">
        <v>36143.2603630433</v>
      </c>
      <c r="P149" s="8">
        <v>0.62157169295890002</v>
      </c>
      <c r="Y149" s="12">
        <v>36763.622625511598</v>
      </c>
      <c r="AI149" s="12">
        <v>0</v>
      </c>
    </row>
    <row r="150" spans="1:35" x14ac:dyDescent="0.25">
      <c r="A150" s="10"/>
      <c r="B150" s="12"/>
      <c r="C150" s="12"/>
      <c r="F150" s="12"/>
      <c r="G150" s="12"/>
    </row>
    <row r="151" spans="1:35" x14ac:dyDescent="0.25">
      <c r="A151" s="10"/>
      <c r="C151" s="12"/>
      <c r="G151" s="12"/>
    </row>
    <row r="152" spans="1:35" x14ac:dyDescent="0.25">
      <c r="A152" s="10"/>
      <c r="C152" s="12"/>
      <c r="G152" s="12"/>
    </row>
    <row r="153" spans="1:35" x14ac:dyDescent="0.25">
      <c r="A153" s="10"/>
      <c r="C153" s="12"/>
      <c r="G153" s="12"/>
    </row>
    <row r="154" spans="1:35" x14ac:dyDescent="0.25">
      <c r="A154" s="10"/>
      <c r="C154" s="12"/>
      <c r="G154" s="12"/>
    </row>
    <row r="155" spans="1:35" x14ac:dyDescent="0.25">
      <c r="A155" s="10"/>
      <c r="C155" s="12"/>
      <c r="G155" s="12"/>
    </row>
    <row r="156" spans="1:35" x14ac:dyDescent="0.25">
      <c r="A156" s="10"/>
      <c r="C156" s="12"/>
      <c r="G156" s="12"/>
    </row>
    <row r="157" spans="1:35" x14ac:dyDescent="0.25">
      <c r="A157" s="10"/>
      <c r="C157" s="12"/>
      <c r="G157" s="12"/>
    </row>
    <row r="158" spans="1:35" x14ac:dyDescent="0.25">
      <c r="A158" s="10"/>
      <c r="C158" s="12"/>
      <c r="G158" s="12"/>
    </row>
    <row r="159" spans="1:35" x14ac:dyDescent="0.25">
      <c r="A159" s="10"/>
      <c r="C159" s="12"/>
      <c r="G159" s="12"/>
    </row>
    <row r="160" spans="1:35" x14ac:dyDescent="0.25">
      <c r="A160" s="10"/>
      <c r="C160" s="12"/>
      <c r="G160" s="12"/>
    </row>
    <row r="161" spans="1:7" x14ac:dyDescent="0.25">
      <c r="A161" s="10"/>
      <c r="C161" s="12"/>
      <c r="G161" s="12"/>
    </row>
    <row r="162" spans="1:7" x14ac:dyDescent="0.25">
      <c r="A162" s="10"/>
      <c r="C162" s="12"/>
      <c r="G162" s="12"/>
    </row>
    <row r="163" spans="1:7" x14ac:dyDescent="0.25">
      <c r="A163" s="10"/>
      <c r="C163" s="12"/>
      <c r="G163" s="12"/>
    </row>
    <row r="164" spans="1:7" x14ac:dyDescent="0.25">
      <c r="A164" s="10"/>
      <c r="C164" s="12"/>
      <c r="G164" s="12"/>
    </row>
    <row r="165" spans="1:7" x14ac:dyDescent="0.25">
      <c r="A165" s="10"/>
      <c r="C165" s="12"/>
      <c r="G165" s="12"/>
    </row>
    <row r="166" spans="1:7" x14ac:dyDescent="0.25">
      <c r="A166" s="10"/>
      <c r="C166" s="12"/>
      <c r="G166" s="12"/>
    </row>
    <row r="167" spans="1:7" x14ac:dyDescent="0.25">
      <c r="A167" s="10"/>
      <c r="C167" s="12"/>
      <c r="G167" s="12"/>
    </row>
    <row r="168" spans="1:7" x14ac:dyDescent="0.25">
      <c r="A168" s="10"/>
      <c r="C168" s="12"/>
      <c r="G168" s="12"/>
    </row>
    <row r="169" spans="1:7" x14ac:dyDescent="0.25">
      <c r="A169" s="10"/>
      <c r="C169" s="12"/>
      <c r="G169" s="12"/>
    </row>
    <row r="170" spans="1:7" x14ac:dyDescent="0.25">
      <c r="A170" s="10"/>
      <c r="C170" s="12"/>
      <c r="G170" s="12"/>
    </row>
    <row r="171" spans="1:7" x14ac:dyDescent="0.25">
      <c r="A171" s="10"/>
      <c r="C171" s="12"/>
      <c r="G171" s="12"/>
    </row>
    <row r="172" spans="1:7" x14ac:dyDescent="0.25">
      <c r="A172" s="10"/>
      <c r="C172" s="12"/>
      <c r="G172" s="12"/>
    </row>
    <row r="173" spans="1:7" x14ac:dyDescent="0.25">
      <c r="A173" s="10"/>
      <c r="C173" s="12"/>
      <c r="G173" s="12"/>
    </row>
    <row r="174" spans="1:7" x14ac:dyDescent="0.25">
      <c r="A174" s="10"/>
      <c r="C174" s="12"/>
    </row>
  </sheetData>
  <mergeCells count="4">
    <mergeCell ref="I1:N1"/>
    <mergeCell ref="S1:W1"/>
    <mergeCell ref="AA1:AF1"/>
    <mergeCell ref="AL1:AP1"/>
  </mergeCells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workbookViewId="0">
      <selection activeCell="G15" sqref="G15:G76"/>
    </sheetView>
  </sheetViews>
  <sheetFormatPr defaultRowHeight="14.4" x14ac:dyDescent="0.25"/>
  <cols>
    <col min="1" max="1" width="14.21875" customWidth="1"/>
    <col min="8" max="8" width="9.5546875" bestFit="1" customWidth="1"/>
    <col min="16" max="16" width="14.33203125" style="8" customWidth="1"/>
    <col min="17" max="17" width="8.88671875" style="5"/>
  </cols>
  <sheetData>
    <row r="1" spans="1:23" s="5" customFormat="1" x14ac:dyDescent="0.25">
      <c r="A1" s="1" t="s">
        <v>1</v>
      </c>
      <c r="B1" s="13" t="s">
        <v>2</v>
      </c>
      <c r="C1" s="12" t="s">
        <v>3</v>
      </c>
      <c r="D1" s="12" t="s">
        <v>0</v>
      </c>
      <c r="E1" s="12" t="s">
        <v>4</v>
      </c>
      <c r="F1" s="12" t="s">
        <v>5</v>
      </c>
      <c r="G1" s="12" t="s">
        <v>13</v>
      </c>
      <c r="I1" s="26"/>
      <c r="J1" s="26"/>
      <c r="K1" s="26"/>
      <c r="L1" s="26"/>
      <c r="M1" s="26"/>
      <c r="N1" s="26"/>
      <c r="P1" s="8"/>
      <c r="S1" s="26"/>
      <c r="T1" s="26"/>
      <c r="U1" s="26"/>
      <c r="V1" s="26"/>
      <c r="W1" s="26"/>
    </row>
    <row r="2" spans="1:23" x14ac:dyDescent="0.25">
      <c r="A2" s="10">
        <v>44456</v>
      </c>
      <c r="B2" s="12" t="s">
        <v>20</v>
      </c>
      <c r="C2" s="12">
        <v>7.1136363636363633</v>
      </c>
      <c r="D2" s="12">
        <v>81.069565217391315</v>
      </c>
      <c r="E2" s="12">
        <v>27.59090909090909</v>
      </c>
      <c r="F2" s="12">
        <v>35662</v>
      </c>
      <c r="G2" s="12">
        <v>36183.043669999999</v>
      </c>
      <c r="H2" s="12"/>
      <c r="I2" s="12"/>
      <c r="J2" s="12"/>
    </row>
    <row r="3" spans="1:23" x14ac:dyDescent="0.25">
      <c r="A3" s="10">
        <v>44457</v>
      </c>
      <c r="B3" s="12" t="s">
        <v>20</v>
      </c>
      <c r="C3" s="12">
        <v>7.2650000000000006</v>
      </c>
      <c r="D3" s="12">
        <v>82.068181818181813</v>
      </c>
      <c r="E3" s="12">
        <v>28.166666666666671</v>
      </c>
      <c r="F3" s="12">
        <v>30773</v>
      </c>
      <c r="G3" s="12">
        <v>16043.377188468099</v>
      </c>
    </row>
    <row r="4" spans="1:23" x14ac:dyDescent="0.25">
      <c r="A4" s="10">
        <v>44458</v>
      </c>
      <c r="B4" s="12" t="s">
        <v>20</v>
      </c>
      <c r="C4" s="12">
        <v>7.6952380952380937</v>
      </c>
      <c r="D4" s="12">
        <v>81.650000000000006</v>
      </c>
      <c r="E4" s="12">
        <v>28.295238095238101</v>
      </c>
      <c r="F4" s="12">
        <v>30256</v>
      </c>
      <c r="G4" s="12">
        <v>18528.8196498246</v>
      </c>
    </row>
    <row r="5" spans="1:23" x14ac:dyDescent="0.25">
      <c r="A5" s="10">
        <v>44459</v>
      </c>
      <c r="B5" s="12" t="s">
        <v>20</v>
      </c>
      <c r="C5" s="12">
        <v>8.1150000000000002</v>
      </c>
      <c r="D5" s="12">
        <v>81.418181818181836</v>
      </c>
      <c r="E5" s="12">
        <v>28.461904761904758</v>
      </c>
      <c r="F5" s="12">
        <v>26115</v>
      </c>
      <c r="G5" s="12">
        <v>25585.627024218698</v>
      </c>
    </row>
    <row r="6" spans="1:23" x14ac:dyDescent="0.25">
      <c r="A6" s="10">
        <v>44460</v>
      </c>
      <c r="B6" s="12" t="s">
        <v>20</v>
      </c>
      <c r="C6" s="12">
        <v>7.6199999999999992</v>
      </c>
      <c r="D6" s="12">
        <v>82.399999999999991</v>
      </c>
      <c r="E6" s="12">
        <v>27.842857142857142</v>
      </c>
      <c r="F6" s="12">
        <v>26964</v>
      </c>
      <c r="G6" s="12">
        <v>32485.8147648175</v>
      </c>
    </row>
    <row r="7" spans="1:23" x14ac:dyDescent="0.25">
      <c r="A7" s="10">
        <v>44461</v>
      </c>
      <c r="B7" s="12" t="s">
        <v>20</v>
      </c>
      <c r="C7" s="12">
        <v>7.4449999999999994</v>
      </c>
      <c r="D7" s="12">
        <v>83.654545454545456</v>
      </c>
      <c r="E7" s="12">
        <v>27.471428571428572</v>
      </c>
      <c r="F7" s="12">
        <v>31923</v>
      </c>
      <c r="G7" s="12">
        <v>24396.7117994213</v>
      </c>
    </row>
    <row r="8" spans="1:23" x14ac:dyDescent="0.25">
      <c r="A8" s="10">
        <v>44462</v>
      </c>
      <c r="B8" s="12" t="s">
        <v>20</v>
      </c>
      <c r="C8" s="12">
        <v>7.0400000000000009</v>
      </c>
      <c r="D8" s="12">
        <v>81.590909090909108</v>
      </c>
      <c r="E8" s="12">
        <v>27.657142857142851</v>
      </c>
      <c r="F8" s="12">
        <v>31382</v>
      </c>
      <c r="G8" s="12">
        <v>21541.520358881</v>
      </c>
    </row>
    <row r="9" spans="1:23" x14ac:dyDescent="0.25">
      <c r="A9" s="10">
        <v>44463</v>
      </c>
      <c r="B9" s="12" t="s">
        <v>20</v>
      </c>
      <c r="C9" s="12">
        <v>7.0849999999999991</v>
      </c>
      <c r="D9" s="12">
        <v>81.550000000000011</v>
      </c>
      <c r="E9" s="12">
        <v>28.042857142857141</v>
      </c>
      <c r="F9" s="12">
        <v>29616</v>
      </c>
      <c r="G9" s="12">
        <v>14901.475855639201</v>
      </c>
    </row>
    <row r="10" spans="1:23" x14ac:dyDescent="0.25">
      <c r="A10" s="10">
        <v>44464</v>
      </c>
      <c r="B10" s="12" t="s">
        <v>20</v>
      </c>
      <c r="C10" s="12">
        <v>7.57</v>
      </c>
      <c r="D10" s="12">
        <v>80.681818181818187</v>
      </c>
      <c r="E10" s="12">
        <v>28.19047619047619</v>
      </c>
      <c r="F10" s="12">
        <v>28326</v>
      </c>
      <c r="G10" s="12">
        <v>15647.8538559228</v>
      </c>
    </row>
    <row r="11" spans="1:23" x14ac:dyDescent="0.25">
      <c r="A11" s="10">
        <v>44465</v>
      </c>
      <c r="B11" s="12" t="s">
        <v>20</v>
      </c>
      <c r="C11" s="12">
        <v>6.9499999999999984</v>
      </c>
      <c r="D11" s="12">
        <v>81.354545454545459</v>
      </c>
      <c r="E11" s="12">
        <v>27.94761904761905</v>
      </c>
      <c r="F11" s="12">
        <v>26041</v>
      </c>
      <c r="G11" s="12">
        <v>23631.249604759701</v>
      </c>
    </row>
    <row r="12" spans="1:23" x14ac:dyDescent="0.25">
      <c r="A12" s="10">
        <v>44466</v>
      </c>
      <c r="B12" s="12" t="s">
        <v>20</v>
      </c>
      <c r="C12" s="12">
        <v>7.17</v>
      </c>
      <c r="D12" s="12">
        <v>79.272727272727266</v>
      </c>
      <c r="E12" s="12">
        <v>27.785714285714281</v>
      </c>
      <c r="F12" s="12">
        <v>18795</v>
      </c>
      <c r="G12" s="12">
        <v>13444.6597400093</v>
      </c>
    </row>
    <row r="13" spans="1:23" x14ac:dyDescent="0.25">
      <c r="A13" s="10">
        <v>44467</v>
      </c>
      <c r="B13" s="12" t="s">
        <v>20</v>
      </c>
      <c r="C13" s="12">
        <v>8.0700000000000021</v>
      </c>
      <c r="D13" s="12">
        <v>79.159090909090907</v>
      </c>
      <c r="E13" s="12">
        <v>28.023809523809529</v>
      </c>
      <c r="F13" s="12">
        <v>18870</v>
      </c>
      <c r="G13" s="12">
        <v>17072.117732570499</v>
      </c>
    </row>
    <row r="14" spans="1:23" x14ac:dyDescent="0.25">
      <c r="A14" s="10">
        <v>44468</v>
      </c>
      <c r="B14" s="12" t="s">
        <v>20</v>
      </c>
      <c r="C14" s="12">
        <v>7.6649999999999991</v>
      </c>
      <c r="D14" s="12">
        <v>78.340909090909079</v>
      </c>
      <c r="E14" s="12">
        <v>27.838095238095239</v>
      </c>
      <c r="F14" s="12">
        <v>23529</v>
      </c>
      <c r="G14" s="12">
        <v>31906.2384209503</v>
      </c>
      <c r="H14" t="s">
        <v>41</v>
      </c>
    </row>
    <row r="15" spans="1:23" x14ac:dyDescent="0.25">
      <c r="A15" s="10">
        <v>44469</v>
      </c>
      <c r="B15" s="12" t="s">
        <v>20</v>
      </c>
      <c r="C15" s="12">
        <v>7.375</v>
      </c>
      <c r="D15" s="12">
        <v>79.49545454545455</v>
      </c>
      <c r="E15" s="12">
        <v>27.69047619047619</v>
      </c>
      <c r="F15" s="12">
        <v>26727</v>
      </c>
      <c r="G15" s="12">
        <v>25259.190296133998</v>
      </c>
      <c r="H15">
        <f>SUM(印度!F:F)</f>
        <v>34596776</v>
      </c>
    </row>
    <row r="16" spans="1:23" x14ac:dyDescent="0.25">
      <c r="A16" s="10">
        <v>44470</v>
      </c>
      <c r="B16" s="12"/>
      <c r="C16" s="12">
        <v>7.3171024309063997</v>
      </c>
      <c r="D16" s="12"/>
      <c r="E16" s="12"/>
      <c r="F16" s="20">
        <v>24354</v>
      </c>
      <c r="G16" s="12">
        <v>20493.001920523599</v>
      </c>
      <c r="H16">
        <f>H15+G16</f>
        <v>34617269.001920521</v>
      </c>
    </row>
    <row r="17" spans="1:8" x14ac:dyDescent="0.25">
      <c r="A17" s="10">
        <v>44471</v>
      </c>
      <c r="B17" s="12"/>
      <c r="C17" s="12">
        <v>7.3271750342044202</v>
      </c>
      <c r="D17" s="12"/>
      <c r="E17" s="12"/>
      <c r="F17" s="20">
        <v>22842</v>
      </c>
      <c r="G17" s="12">
        <v>19549.540827234701</v>
      </c>
      <c r="H17" s="12">
        <f t="shared" ref="H17:H76" si="0">H16+G17</f>
        <v>34636818.542747758</v>
      </c>
    </row>
    <row r="18" spans="1:8" x14ac:dyDescent="0.25">
      <c r="A18" s="10">
        <v>44472</v>
      </c>
      <c r="B18" s="12"/>
      <c r="C18" s="12">
        <v>7.28137485480796</v>
      </c>
      <c r="D18" s="12"/>
      <c r="E18" s="12"/>
      <c r="F18" s="20">
        <v>20799</v>
      </c>
      <c r="G18" s="12">
        <v>19727.287470194002</v>
      </c>
      <c r="H18" s="12">
        <f t="shared" si="0"/>
        <v>34656545.83021795</v>
      </c>
    </row>
    <row r="19" spans="1:8" x14ac:dyDescent="0.25">
      <c r="A19" s="10">
        <v>44473</v>
      </c>
      <c r="B19" s="12"/>
      <c r="C19" s="12">
        <v>7.2891051933711797</v>
      </c>
      <c r="D19" s="12"/>
      <c r="E19" s="12"/>
      <c r="F19" s="20">
        <v>18346</v>
      </c>
      <c r="G19" s="12">
        <v>18981.6344289919</v>
      </c>
      <c r="H19" s="12">
        <f t="shared" si="0"/>
        <v>34675527.464646943</v>
      </c>
    </row>
    <row r="20" spans="1:8" x14ac:dyDescent="0.25">
      <c r="A20" s="10">
        <v>44474</v>
      </c>
      <c r="B20" s="12"/>
      <c r="C20" s="12">
        <v>7.3253565160169698</v>
      </c>
      <c r="D20" s="12"/>
      <c r="E20" s="12"/>
      <c r="F20" s="20">
        <v>18833</v>
      </c>
      <c r="G20" s="12">
        <v>19120.060357077</v>
      </c>
      <c r="H20" s="12">
        <f t="shared" si="0"/>
        <v>34694647.525004022</v>
      </c>
    </row>
    <row r="21" spans="1:8" x14ac:dyDescent="0.25">
      <c r="A21" s="10">
        <v>44475</v>
      </c>
      <c r="B21" s="12"/>
      <c r="C21" s="12">
        <v>7.2903748563899802</v>
      </c>
      <c r="D21" s="12"/>
      <c r="E21" s="12"/>
      <c r="F21" s="20">
        <v>22431</v>
      </c>
      <c r="G21" s="12">
        <v>19730.700242745199</v>
      </c>
      <c r="H21" s="12">
        <f t="shared" si="0"/>
        <v>34714378.225246765</v>
      </c>
    </row>
    <row r="22" spans="1:8" x14ac:dyDescent="0.25">
      <c r="A22" s="10">
        <v>44476</v>
      </c>
      <c r="B22" s="12"/>
      <c r="C22" s="12">
        <v>7.2500642063485703</v>
      </c>
      <c r="D22" s="12"/>
      <c r="E22" s="12"/>
      <c r="F22" s="20">
        <v>21257</v>
      </c>
      <c r="G22" s="12">
        <v>19162.688415577599</v>
      </c>
      <c r="H22" s="12">
        <f t="shared" si="0"/>
        <v>34733540.913662344</v>
      </c>
    </row>
    <row r="23" spans="1:8" x14ac:dyDescent="0.25">
      <c r="A23" s="10">
        <v>44477</v>
      </c>
      <c r="B23" s="12"/>
      <c r="C23" s="12">
        <v>7.2774847448849904</v>
      </c>
      <c r="D23" s="12"/>
      <c r="E23" s="12"/>
      <c r="F23" s="20">
        <v>19740</v>
      </c>
      <c r="G23" s="12">
        <v>18505.284908519599</v>
      </c>
      <c r="H23" s="12">
        <f t="shared" si="0"/>
        <v>34752046.198570862</v>
      </c>
    </row>
    <row r="24" spans="1:8" x14ac:dyDescent="0.25">
      <c r="A24" s="10">
        <v>44478</v>
      </c>
      <c r="B24" s="12"/>
      <c r="C24" s="12">
        <v>7.2835635801062901</v>
      </c>
      <c r="D24" s="12"/>
      <c r="E24" s="12"/>
      <c r="F24" s="20">
        <v>18166</v>
      </c>
      <c r="G24" s="12">
        <v>18969.618565797799</v>
      </c>
      <c r="H24" s="12">
        <f t="shared" si="0"/>
        <v>34771015.81713666</v>
      </c>
    </row>
    <row r="25" spans="1:8" x14ac:dyDescent="0.25">
      <c r="A25" s="10">
        <v>44479</v>
      </c>
      <c r="B25" s="12"/>
      <c r="C25" s="12">
        <v>7.2323325454002099</v>
      </c>
      <c r="D25" s="12"/>
      <c r="E25" s="12"/>
      <c r="F25" s="20">
        <v>18132</v>
      </c>
      <c r="G25" s="12">
        <v>19080.601555043399</v>
      </c>
      <c r="H25" s="12">
        <f t="shared" si="0"/>
        <v>34790096.418691702</v>
      </c>
    </row>
    <row r="26" spans="1:8" x14ac:dyDescent="0.25">
      <c r="A26" s="10">
        <v>44480</v>
      </c>
      <c r="B26" s="12"/>
      <c r="C26" s="12">
        <v>7.2226069203707501</v>
      </c>
      <c r="D26" s="12"/>
      <c r="E26" s="12"/>
      <c r="F26" s="20">
        <v>14313</v>
      </c>
      <c r="G26" s="12">
        <v>18240.3863492501</v>
      </c>
      <c r="H26" s="12">
        <f t="shared" si="0"/>
        <v>34808336.805040956</v>
      </c>
    </row>
    <row r="27" spans="1:8" x14ac:dyDescent="0.25">
      <c r="A27" s="10">
        <v>44481</v>
      </c>
      <c r="B27" s="12"/>
      <c r="C27" s="12">
        <v>7.2520002227256697</v>
      </c>
      <c r="D27" s="12"/>
      <c r="E27" s="12"/>
      <c r="F27" s="20">
        <v>15823</v>
      </c>
      <c r="G27" s="12">
        <v>18087.939084620699</v>
      </c>
      <c r="H27" s="12">
        <f t="shared" si="0"/>
        <v>34826424.744125575</v>
      </c>
    </row>
    <row r="28" spans="1:8" x14ac:dyDescent="0.25">
      <c r="A28" s="10">
        <v>44482</v>
      </c>
      <c r="B28" s="12"/>
      <c r="C28" s="12">
        <v>7.2270654962493399</v>
      </c>
      <c r="D28" s="12"/>
      <c r="E28" s="12"/>
      <c r="F28" s="20">
        <v>18987</v>
      </c>
      <c r="G28" s="12">
        <v>18585.129971013401</v>
      </c>
      <c r="H28" s="12">
        <f t="shared" si="0"/>
        <v>34845009.874096587</v>
      </c>
    </row>
    <row r="29" spans="1:8" x14ac:dyDescent="0.25">
      <c r="A29" s="10">
        <v>44483</v>
      </c>
      <c r="B29" s="12"/>
      <c r="C29" s="12">
        <v>7.1850056013183101</v>
      </c>
      <c r="D29" s="12"/>
      <c r="E29" s="12"/>
      <c r="F29" s="20">
        <v>16862</v>
      </c>
      <c r="G29" s="12">
        <v>18179.706686732799</v>
      </c>
      <c r="H29" s="12">
        <f t="shared" si="0"/>
        <v>34863189.580783322</v>
      </c>
    </row>
    <row r="30" spans="1:8" x14ac:dyDescent="0.25">
      <c r="A30" s="10">
        <v>44484</v>
      </c>
      <c r="B30" s="12"/>
      <c r="C30" s="12">
        <v>7.2012274612934499</v>
      </c>
      <c r="D30" s="12"/>
      <c r="E30" s="12"/>
      <c r="F30" s="20">
        <v>15981</v>
      </c>
      <c r="G30" s="12">
        <v>17488.531990245901</v>
      </c>
      <c r="H30" s="12">
        <f t="shared" si="0"/>
        <v>34880678.112773567</v>
      </c>
    </row>
    <row r="31" spans="1:8" x14ac:dyDescent="0.25">
      <c r="A31" s="10">
        <v>44485</v>
      </c>
      <c r="B31" s="12"/>
      <c r="C31" s="12">
        <v>7.2120430942326301</v>
      </c>
      <c r="D31" s="12"/>
      <c r="E31" s="12"/>
      <c r="F31" s="20">
        <v>14146</v>
      </c>
      <c r="G31" s="12">
        <v>17766.090151967001</v>
      </c>
      <c r="H31" s="12">
        <f t="shared" si="0"/>
        <v>34898444.202925533</v>
      </c>
    </row>
    <row r="32" spans="1:8" x14ac:dyDescent="0.25">
      <c r="A32" s="10">
        <v>44486</v>
      </c>
      <c r="B32" s="12"/>
      <c r="C32" s="12">
        <v>7.1691905753123901</v>
      </c>
      <c r="D32" s="12"/>
      <c r="E32" s="12"/>
      <c r="F32" s="20">
        <v>13596</v>
      </c>
      <c r="G32" s="12">
        <v>17953.819624661901</v>
      </c>
      <c r="H32" s="12">
        <f t="shared" si="0"/>
        <v>34916398.022550195</v>
      </c>
    </row>
    <row r="33" spans="1:8" x14ac:dyDescent="0.25">
      <c r="A33" s="10">
        <v>44487</v>
      </c>
      <c r="B33" s="12"/>
      <c r="C33" s="12">
        <v>7.1515379121978002</v>
      </c>
      <c r="D33" s="12"/>
      <c r="E33" s="12"/>
      <c r="F33" s="20">
        <v>13058</v>
      </c>
      <c r="G33" s="12">
        <v>17247.3447430003</v>
      </c>
      <c r="H33" s="12">
        <f t="shared" si="0"/>
        <v>34933645.367293194</v>
      </c>
    </row>
    <row r="34" spans="1:8" x14ac:dyDescent="0.25">
      <c r="A34" s="10">
        <v>44488</v>
      </c>
      <c r="B34" s="12"/>
      <c r="C34" s="12">
        <v>7.17575053893332</v>
      </c>
      <c r="D34" s="12"/>
      <c r="E34" s="12"/>
      <c r="F34" s="20">
        <v>14623</v>
      </c>
      <c r="G34" s="12">
        <v>16959.5453157714</v>
      </c>
      <c r="H34" s="12">
        <f t="shared" si="0"/>
        <v>34950604.912608966</v>
      </c>
    </row>
    <row r="35" spans="1:8" x14ac:dyDescent="0.25">
      <c r="A35" s="10">
        <v>44489</v>
      </c>
      <c r="B35" s="12"/>
      <c r="C35" s="12">
        <v>7.1602564719504196</v>
      </c>
      <c r="D35" s="12"/>
      <c r="E35" s="12"/>
      <c r="F35" s="20">
        <v>18454</v>
      </c>
      <c r="G35" s="12">
        <v>17369.241753066399</v>
      </c>
      <c r="H35" s="12">
        <f t="shared" si="0"/>
        <v>34967974.15436203</v>
      </c>
    </row>
    <row r="36" spans="1:8" x14ac:dyDescent="0.25">
      <c r="A36" s="10">
        <v>44490</v>
      </c>
      <c r="B36" s="12"/>
      <c r="C36" s="12">
        <v>7.11958838162922</v>
      </c>
      <c r="D36" s="12"/>
      <c r="E36" s="12"/>
      <c r="F36" s="20">
        <v>15786</v>
      </c>
      <c r="G36" s="12">
        <v>17116.5439168825</v>
      </c>
      <c r="H36" s="12">
        <f t="shared" si="0"/>
        <v>34985090.698278911</v>
      </c>
    </row>
    <row r="37" spans="1:8" x14ac:dyDescent="0.25">
      <c r="A37" s="10">
        <v>44491</v>
      </c>
      <c r="B37" s="12"/>
      <c r="C37" s="12">
        <v>7.12625457930978</v>
      </c>
      <c r="D37" s="12"/>
      <c r="E37" s="12"/>
      <c r="F37" s="20">
        <v>16326</v>
      </c>
      <c r="G37" s="12">
        <v>16442.673294094398</v>
      </c>
      <c r="H37" s="12">
        <f t="shared" si="0"/>
        <v>35001533.371573009</v>
      </c>
    </row>
    <row r="38" spans="1:8" x14ac:dyDescent="0.25">
      <c r="A38" s="10">
        <v>44492</v>
      </c>
      <c r="B38" s="12"/>
      <c r="C38" s="12">
        <v>7.1392999168663698</v>
      </c>
      <c r="D38" s="12"/>
      <c r="E38" s="12"/>
      <c r="F38" s="20">
        <v>15906</v>
      </c>
      <c r="G38" s="12">
        <v>16557.999418244701</v>
      </c>
      <c r="H38" s="12">
        <f t="shared" si="0"/>
        <v>35018091.370991252</v>
      </c>
    </row>
    <row r="39" spans="1:8" x14ac:dyDescent="0.25">
      <c r="A39" s="10">
        <v>44493</v>
      </c>
      <c r="B39" s="12"/>
      <c r="C39" s="12">
        <v>7.1047404026038699</v>
      </c>
      <c r="D39" s="12"/>
      <c r="E39" s="12"/>
      <c r="F39" s="20">
        <v>14306</v>
      </c>
      <c r="G39" s="12">
        <v>16779.5336536346</v>
      </c>
      <c r="H39" s="12">
        <f t="shared" si="0"/>
        <v>35034870.904644884</v>
      </c>
    </row>
    <row r="40" spans="1:8" x14ac:dyDescent="0.25">
      <c r="A40" s="10">
        <v>44494</v>
      </c>
      <c r="B40" s="12"/>
      <c r="C40" s="12">
        <v>7.0818593246230499</v>
      </c>
      <c r="D40" s="12"/>
      <c r="E40" s="12"/>
      <c r="F40" s="20">
        <v>12428</v>
      </c>
      <c r="G40" s="12">
        <v>16204.6976938751</v>
      </c>
      <c r="H40" s="12">
        <f t="shared" si="0"/>
        <v>35051075.602338761</v>
      </c>
    </row>
    <row r="41" spans="1:8" x14ac:dyDescent="0.25">
      <c r="A41" s="10">
        <v>44495</v>
      </c>
      <c r="B41" s="12"/>
      <c r="C41" s="12">
        <v>7.1000998328395299</v>
      </c>
      <c r="D41" s="12"/>
      <c r="E41" s="12"/>
      <c r="F41" s="20">
        <v>13451</v>
      </c>
      <c r="G41" s="12">
        <v>15823.6411413271</v>
      </c>
      <c r="H41" s="12">
        <f t="shared" si="0"/>
        <v>35066899.243480086</v>
      </c>
    </row>
    <row r="42" spans="1:8" x14ac:dyDescent="0.25">
      <c r="A42" s="10">
        <v>44496</v>
      </c>
      <c r="B42" s="12"/>
      <c r="C42" s="12">
        <v>7.0918301733865201</v>
      </c>
      <c r="D42" s="12"/>
      <c r="E42" s="12"/>
      <c r="F42" s="20">
        <v>16156</v>
      </c>
      <c r="G42" s="12">
        <v>16129.4782647211</v>
      </c>
      <c r="H42" s="12">
        <f t="shared" si="0"/>
        <v>35083028.721744806</v>
      </c>
    </row>
    <row r="43" spans="1:8" x14ac:dyDescent="0.25">
      <c r="A43" s="10">
        <v>44497</v>
      </c>
      <c r="B43" s="12"/>
      <c r="C43" s="12">
        <v>7.0541704011273403</v>
      </c>
      <c r="D43" s="12"/>
      <c r="E43" s="12"/>
      <c r="F43" s="20">
        <v>14348</v>
      </c>
      <c r="G43" s="12">
        <v>15990.846846262501</v>
      </c>
      <c r="H43" s="12">
        <f t="shared" si="0"/>
        <v>35099019.568591066</v>
      </c>
    </row>
    <row r="44" spans="1:8" x14ac:dyDescent="0.25">
      <c r="A44" s="10">
        <v>44498</v>
      </c>
      <c r="B44" s="12"/>
      <c r="C44" s="12">
        <v>7.0528111339071202</v>
      </c>
      <c r="D44" s="12"/>
      <c r="E44" s="12"/>
      <c r="F44" s="20">
        <v>14313</v>
      </c>
      <c r="G44" s="12">
        <v>15358.507373116399</v>
      </c>
      <c r="H44" s="12">
        <f t="shared" si="0"/>
        <v>35114378.075964183</v>
      </c>
    </row>
    <row r="45" spans="1:8" x14ac:dyDescent="0.25">
      <c r="A45" s="10">
        <v>44499</v>
      </c>
      <c r="B45" s="12"/>
      <c r="C45" s="12">
        <v>7.06597853971014</v>
      </c>
      <c r="D45" s="12"/>
      <c r="E45" s="12"/>
      <c r="F45" s="20">
        <v>12830</v>
      </c>
      <c r="G45" s="12">
        <v>15332.4966356521</v>
      </c>
      <c r="H45" s="12">
        <f t="shared" si="0"/>
        <v>35129710.572599836</v>
      </c>
    </row>
    <row r="46" spans="1:8" x14ac:dyDescent="0.25">
      <c r="A46" s="10">
        <v>44500</v>
      </c>
      <c r="B46" s="12"/>
      <c r="C46" s="12">
        <v>7.0390409542957402</v>
      </c>
      <c r="D46" s="12"/>
      <c r="E46" s="12"/>
      <c r="F46" s="20">
        <v>12514</v>
      </c>
      <c r="G46" s="12">
        <v>15548.6364887049</v>
      </c>
      <c r="H46" s="12">
        <f t="shared" si="0"/>
        <v>35145259.209088542</v>
      </c>
    </row>
    <row r="47" spans="1:8" x14ac:dyDescent="0.25">
      <c r="A47" s="10">
        <v>44501</v>
      </c>
      <c r="B47" s="12"/>
      <c r="C47" s="12">
        <v>7.0131976206635898</v>
      </c>
      <c r="D47" s="12"/>
      <c r="E47" s="12"/>
      <c r="F47" s="20">
        <v>10423</v>
      </c>
      <c r="G47" s="12">
        <v>15090.6027367758</v>
      </c>
      <c r="H47" s="12">
        <f t="shared" si="0"/>
        <v>35160349.81182532</v>
      </c>
    </row>
    <row r="48" spans="1:8" x14ac:dyDescent="0.25">
      <c r="A48" s="10">
        <v>44502</v>
      </c>
      <c r="B48" s="12"/>
      <c r="C48" s="12">
        <v>7.0252620747159797</v>
      </c>
      <c r="D48" s="12"/>
      <c r="E48" s="12"/>
      <c r="F48" s="20">
        <v>11903</v>
      </c>
      <c r="G48" s="12">
        <v>14648.471421099301</v>
      </c>
      <c r="H48" s="12">
        <f t="shared" si="0"/>
        <v>35174998.28324642</v>
      </c>
    </row>
    <row r="49" spans="1:8" x14ac:dyDescent="0.25">
      <c r="A49" s="10">
        <v>44503</v>
      </c>
      <c r="B49" s="12"/>
      <c r="C49" s="12">
        <v>7.0221283572206099</v>
      </c>
      <c r="D49" s="12"/>
      <c r="E49" s="12"/>
      <c r="F49" s="20">
        <v>12885</v>
      </c>
      <c r="G49" s="12">
        <v>14840.2278843108</v>
      </c>
      <c r="H49" s="12">
        <f t="shared" si="0"/>
        <v>35189838.511130728</v>
      </c>
    </row>
    <row r="50" spans="1:8" x14ac:dyDescent="0.25">
      <c r="A50" s="10">
        <v>44504</v>
      </c>
      <c r="B50" s="12"/>
      <c r="C50" s="12">
        <v>6.9884517037878702</v>
      </c>
      <c r="D50" s="12"/>
      <c r="E50" s="12"/>
      <c r="F50" s="20">
        <v>12729</v>
      </c>
      <c r="G50" s="12">
        <v>14774.538114803399</v>
      </c>
      <c r="H50" s="12">
        <f t="shared" si="0"/>
        <v>35204613.049245529</v>
      </c>
    </row>
    <row r="51" spans="1:8" x14ac:dyDescent="0.25">
      <c r="A51" s="10">
        <v>44505</v>
      </c>
      <c r="B51" s="12"/>
      <c r="C51" s="12">
        <v>6.9806984732900101</v>
      </c>
      <c r="D51" s="12"/>
      <c r="E51" s="12"/>
      <c r="F51" s="20">
        <v>10929</v>
      </c>
      <c r="G51" s="12">
        <v>14192.716710835701</v>
      </c>
      <c r="H51" s="12">
        <f t="shared" si="0"/>
        <v>35218805.765956365</v>
      </c>
    </row>
    <row r="52" spans="1:8" x14ac:dyDescent="0.25">
      <c r="A52" s="10">
        <v>44506</v>
      </c>
      <c r="B52" s="12"/>
      <c r="C52" s="12">
        <v>6.9924475665384698</v>
      </c>
      <c r="D52" s="12"/>
      <c r="E52" s="12"/>
      <c r="F52" s="20">
        <v>10826</v>
      </c>
      <c r="G52" s="12">
        <v>14042.962623945399</v>
      </c>
      <c r="H52" s="12">
        <f t="shared" si="0"/>
        <v>35232848.728580311</v>
      </c>
    </row>
    <row r="53" spans="1:8" x14ac:dyDescent="0.25">
      <c r="A53" s="10">
        <v>44507</v>
      </c>
      <c r="B53" s="12"/>
      <c r="C53" s="12">
        <v>6.9721482970094097</v>
      </c>
      <c r="D53" s="12"/>
      <c r="E53" s="12"/>
      <c r="F53" s="20">
        <v>11478</v>
      </c>
      <c r="G53" s="12">
        <v>14217.587939763</v>
      </c>
      <c r="H53" s="12">
        <f t="shared" si="0"/>
        <v>35247066.316520073</v>
      </c>
    </row>
    <row r="54" spans="1:8" x14ac:dyDescent="0.25">
      <c r="A54" s="10">
        <v>44508</v>
      </c>
      <c r="B54" s="12"/>
      <c r="C54" s="12">
        <v>6.9451816305218497</v>
      </c>
      <c r="D54" s="12"/>
      <c r="E54" s="12"/>
      <c r="F54" s="20">
        <v>10126</v>
      </c>
      <c r="G54" s="12">
        <v>13849.1338323951</v>
      </c>
      <c r="H54" s="12">
        <f t="shared" si="0"/>
        <v>35260915.450352468</v>
      </c>
    </row>
    <row r="55" spans="1:8" x14ac:dyDescent="0.25">
      <c r="A55" s="10">
        <v>44509</v>
      </c>
      <c r="B55" s="12"/>
      <c r="C55" s="12">
        <v>6.9513232271448997</v>
      </c>
      <c r="D55" s="12"/>
      <c r="E55" s="12"/>
      <c r="F55" s="20">
        <v>11466</v>
      </c>
      <c r="G55" s="12">
        <v>13363.453288356801</v>
      </c>
      <c r="H55" s="12">
        <f t="shared" si="0"/>
        <v>35274278.903640822</v>
      </c>
    </row>
    <row r="56" spans="1:8" x14ac:dyDescent="0.25">
      <c r="A56" s="10">
        <v>44510</v>
      </c>
      <c r="B56" s="12"/>
      <c r="C56" s="12">
        <v>6.9514740176746503</v>
      </c>
      <c r="D56" s="12"/>
      <c r="E56" s="12"/>
      <c r="F56" s="20">
        <v>13091</v>
      </c>
      <c r="G56" s="12">
        <v>13429.671634838</v>
      </c>
      <c r="H56" s="12">
        <f t="shared" si="0"/>
        <v>35287708.57527566</v>
      </c>
    </row>
    <row r="57" spans="1:8" x14ac:dyDescent="0.25">
      <c r="A57" s="10">
        <v>44511</v>
      </c>
      <c r="B57" s="12"/>
      <c r="C57" s="12">
        <v>6.9222298061281</v>
      </c>
      <c r="D57" s="12"/>
      <c r="E57" s="12"/>
      <c r="F57" s="20">
        <v>12516</v>
      </c>
      <c r="G57" s="12">
        <v>13389.190537001001</v>
      </c>
      <c r="H57" s="12">
        <f t="shared" si="0"/>
        <v>35301097.765812658</v>
      </c>
    </row>
    <row r="58" spans="1:8" x14ac:dyDescent="0.25">
      <c r="A58" s="10">
        <v>44512</v>
      </c>
      <c r="B58" s="12"/>
      <c r="C58" s="12">
        <v>6.9096837208402002</v>
      </c>
      <c r="D58" s="12"/>
      <c r="E58" s="12"/>
      <c r="F58" s="20">
        <v>11850</v>
      </c>
      <c r="G58" s="12">
        <v>12846.5407755584</v>
      </c>
      <c r="H58" s="12">
        <f t="shared" si="0"/>
        <v>35313944.306588218</v>
      </c>
    </row>
    <row r="59" spans="1:8" x14ac:dyDescent="0.25">
      <c r="A59" s="10">
        <v>44513</v>
      </c>
      <c r="B59" s="12"/>
      <c r="C59" s="12">
        <v>6.9189874510206604</v>
      </c>
      <c r="D59" s="12"/>
      <c r="E59" s="12"/>
      <c r="F59" s="20">
        <v>11271</v>
      </c>
      <c r="G59" s="12">
        <v>12577.2738124477</v>
      </c>
      <c r="H59" s="12">
        <f t="shared" si="0"/>
        <v>35326521.580400668</v>
      </c>
    </row>
    <row r="60" spans="1:8" x14ac:dyDescent="0.25">
      <c r="A60" s="10">
        <v>44514</v>
      </c>
      <c r="B60" s="12"/>
      <c r="C60" s="12">
        <v>6.9041802432505897</v>
      </c>
      <c r="D60" s="12"/>
      <c r="E60" s="12"/>
      <c r="F60" s="20">
        <v>10229</v>
      </c>
      <c r="G60" s="12">
        <v>12667.688032960999</v>
      </c>
      <c r="H60" s="12">
        <f t="shared" si="0"/>
        <v>35339189.26843363</v>
      </c>
    </row>
    <row r="61" spans="1:8" x14ac:dyDescent="0.25">
      <c r="A61" s="10">
        <v>44515</v>
      </c>
      <c r="B61" s="12"/>
      <c r="C61" s="12">
        <v>6.8774994378809797</v>
      </c>
      <c r="D61" s="12"/>
      <c r="E61" s="12"/>
      <c r="F61" s="20">
        <v>8865</v>
      </c>
      <c r="G61" s="12">
        <v>12341.5600691047</v>
      </c>
      <c r="H61" s="12">
        <f t="shared" si="0"/>
        <v>35351530.828502737</v>
      </c>
    </row>
    <row r="62" spans="1:8" x14ac:dyDescent="0.25">
      <c r="A62" s="10">
        <v>44516</v>
      </c>
      <c r="B62" s="12"/>
      <c r="C62" s="12">
        <v>6.8782871917001396</v>
      </c>
      <c r="D62" s="12"/>
      <c r="E62" s="12"/>
      <c r="F62" s="20">
        <v>10197</v>
      </c>
      <c r="G62" s="12">
        <v>11803.5138754584</v>
      </c>
      <c r="H62" s="12">
        <f t="shared" si="0"/>
        <v>35363334.342378199</v>
      </c>
    </row>
    <row r="63" spans="1:8" x14ac:dyDescent="0.25">
      <c r="A63" s="10">
        <v>44517</v>
      </c>
      <c r="B63" s="12"/>
      <c r="C63" s="12">
        <v>6.8801637065109302</v>
      </c>
      <c r="D63" s="12"/>
      <c r="E63" s="12"/>
      <c r="F63" s="20">
        <v>11919</v>
      </c>
      <c r="G63" s="12">
        <v>11716.1180684068</v>
      </c>
      <c r="H63" s="12">
        <f t="shared" si="0"/>
        <v>35375050.460446604</v>
      </c>
    </row>
    <row r="64" spans="1:8" x14ac:dyDescent="0.25">
      <c r="A64" s="10">
        <v>44518</v>
      </c>
      <c r="B64" s="12"/>
      <c r="C64" s="12">
        <v>6.8553902658573902</v>
      </c>
      <c r="D64" s="12"/>
      <c r="E64" s="12"/>
      <c r="F64" s="20">
        <v>11106</v>
      </c>
      <c r="G64" s="12">
        <v>11632.6467354624</v>
      </c>
      <c r="H64" s="12">
        <f t="shared" si="0"/>
        <v>35386683.107182063</v>
      </c>
    </row>
    <row r="65" spans="1:8" x14ac:dyDescent="0.25">
      <c r="A65" s="10">
        <v>44519</v>
      </c>
      <c r="B65" s="12"/>
      <c r="C65" s="12">
        <v>6.8395262783244499</v>
      </c>
      <c r="D65" s="12"/>
      <c r="E65" s="12"/>
      <c r="F65" s="20">
        <v>10302</v>
      </c>
      <c r="G65" s="12">
        <v>11082.380789381499</v>
      </c>
      <c r="H65" s="12">
        <f t="shared" si="0"/>
        <v>35397765.487971447</v>
      </c>
    </row>
    <row r="66" spans="1:8" x14ac:dyDescent="0.25">
      <c r="A66" s="10">
        <v>44520</v>
      </c>
      <c r="B66" s="12"/>
      <c r="C66" s="12">
        <v>6.84579735817952</v>
      </c>
      <c r="D66" s="12"/>
      <c r="E66" s="12"/>
      <c r="F66" s="20">
        <v>10488</v>
      </c>
      <c r="G66" s="12">
        <v>10663.5739055555</v>
      </c>
      <c r="H66" s="12">
        <f t="shared" si="0"/>
        <v>35408429.061877005</v>
      </c>
    </row>
    <row r="67" spans="1:8" x14ac:dyDescent="0.25">
      <c r="A67" s="10">
        <v>44521</v>
      </c>
      <c r="B67" s="12"/>
      <c r="C67" s="12">
        <v>6.8352923033848896</v>
      </c>
      <c r="D67" s="12"/>
      <c r="E67" s="12"/>
      <c r="F67" s="20">
        <v>8488</v>
      </c>
      <c r="G67" s="12">
        <v>10597.5135069797</v>
      </c>
      <c r="H67" s="12">
        <f t="shared" si="0"/>
        <v>35419026.575383984</v>
      </c>
    </row>
    <row r="68" spans="1:8" x14ac:dyDescent="0.25">
      <c r="A68" s="10">
        <v>44522</v>
      </c>
      <c r="B68" s="12"/>
      <c r="C68" s="12">
        <v>6.8099027013309801</v>
      </c>
      <c r="D68" s="12"/>
      <c r="E68" s="12"/>
      <c r="F68" s="20">
        <v>7579</v>
      </c>
      <c r="G68" s="12">
        <v>10223.5624398538</v>
      </c>
      <c r="H68" s="12">
        <f t="shared" si="0"/>
        <v>35429250.137823835</v>
      </c>
    </row>
    <row r="69" spans="1:8" x14ac:dyDescent="0.25">
      <c r="A69" s="10">
        <v>44523</v>
      </c>
      <c r="B69" s="12"/>
      <c r="C69" s="12">
        <v>6.80609811106169</v>
      </c>
      <c r="D69" s="12"/>
      <c r="E69" s="12"/>
      <c r="F69" s="20">
        <v>9283</v>
      </c>
      <c r="G69" s="12">
        <v>9570.0545766339601</v>
      </c>
      <c r="H69" s="12">
        <f t="shared" si="0"/>
        <v>35438820.19240047</v>
      </c>
    </row>
    <row r="70" spans="1:8" x14ac:dyDescent="0.25">
      <c r="A70" s="10">
        <v>44524</v>
      </c>
      <c r="B70" s="12"/>
      <c r="C70" s="12">
        <v>6.8084555433327099</v>
      </c>
      <c r="D70" s="12"/>
      <c r="E70" s="12"/>
      <c r="F70" s="20">
        <v>9119</v>
      </c>
      <c r="G70" s="12">
        <v>9250.1909885760397</v>
      </c>
      <c r="H70" s="12">
        <f t="shared" si="0"/>
        <v>35448070.383389048</v>
      </c>
    </row>
    <row r="71" spans="1:8" x14ac:dyDescent="0.25">
      <c r="A71" s="10">
        <v>44525</v>
      </c>
      <c r="B71" s="12"/>
      <c r="C71" s="12">
        <v>6.7878900811551599</v>
      </c>
      <c r="D71" s="12"/>
      <c r="E71" s="12"/>
      <c r="F71" s="20">
        <v>10549</v>
      </c>
      <c r="G71" s="12">
        <v>8998.9958636336996</v>
      </c>
      <c r="H71" s="12">
        <f t="shared" si="0"/>
        <v>35457069.37925268</v>
      </c>
    </row>
    <row r="72" spans="1:8" x14ac:dyDescent="0.25">
      <c r="A72" s="10">
        <v>44526</v>
      </c>
      <c r="B72" s="12"/>
      <c r="C72" s="12">
        <v>6.7699955927517896</v>
      </c>
      <c r="D72" s="12"/>
      <c r="E72" s="12"/>
      <c r="F72" s="20">
        <v>8318</v>
      </c>
      <c r="G72" s="12">
        <v>8319.1685944791006</v>
      </c>
      <c r="H72" s="12">
        <f t="shared" si="0"/>
        <v>35465388.547847159</v>
      </c>
    </row>
    <row r="73" spans="1:8" x14ac:dyDescent="0.25">
      <c r="A73" s="10">
        <v>44527</v>
      </c>
      <c r="B73" s="12"/>
      <c r="C73" s="12">
        <v>6.7730044480218901</v>
      </c>
      <c r="D73" s="12"/>
      <c r="E73" s="12"/>
      <c r="F73" s="20">
        <v>8774</v>
      </c>
      <c r="G73" s="12">
        <v>7638.2995141847096</v>
      </c>
      <c r="H73" s="12">
        <f t="shared" si="0"/>
        <v>35473026.847361341</v>
      </c>
    </row>
    <row r="74" spans="1:8" x14ac:dyDescent="0.25">
      <c r="A74" s="10">
        <v>44528</v>
      </c>
      <c r="B74" s="12"/>
      <c r="C74" s="12">
        <v>6.7656572731333204</v>
      </c>
      <c r="D74" s="12"/>
      <c r="E74" s="12"/>
      <c r="F74" s="20">
        <v>8309</v>
      </c>
      <c r="G74" s="12">
        <v>7259.0610962258697</v>
      </c>
      <c r="H74" s="12">
        <f t="shared" si="0"/>
        <v>35480285.90845757</v>
      </c>
    </row>
    <row r="75" spans="1:8" x14ac:dyDescent="0.25">
      <c r="A75" s="10">
        <v>44529</v>
      </c>
      <c r="B75" s="12"/>
      <c r="C75" s="12">
        <v>6.7422054195577701</v>
      </c>
      <c r="D75" s="12"/>
      <c r="E75" s="12"/>
      <c r="F75" s="20">
        <v>6990</v>
      </c>
      <c r="G75" s="12">
        <v>6644.8956031114803</v>
      </c>
      <c r="H75" s="12">
        <f t="shared" si="0"/>
        <v>35486930.804060683</v>
      </c>
    </row>
    <row r="76" spans="1:8" x14ac:dyDescent="0.25">
      <c r="A76" s="10">
        <v>44530</v>
      </c>
      <c r="B76" s="12"/>
      <c r="C76" s="12">
        <v>6.7346603389958499</v>
      </c>
      <c r="D76" s="12"/>
      <c r="E76" s="12"/>
      <c r="F76" s="20">
        <v>8954</v>
      </c>
      <c r="G76" s="12">
        <v>5690.09130894998</v>
      </c>
      <c r="H76" s="12">
        <f t="shared" si="0"/>
        <v>35492620.895369634</v>
      </c>
    </row>
  </sheetData>
  <mergeCells count="2">
    <mergeCell ref="I1:N1"/>
    <mergeCell ref="S1:W1"/>
  </mergeCells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zoomScale="85" zoomScaleNormal="85" workbookViewId="0">
      <selection activeCell="E30" sqref="E30"/>
    </sheetView>
  </sheetViews>
  <sheetFormatPr defaultRowHeight="14.4" x14ac:dyDescent="0.25"/>
  <cols>
    <col min="1" max="2" width="9.109375" bestFit="1" customWidth="1"/>
    <col min="3" max="3" width="9.6640625" bestFit="1" customWidth="1"/>
    <col min="4" max="5" width="9.109375" bestFit="1" customWidth="1"/>
    <col min="6" max="6" width="9.88671875" bestFit="1" customWidth="1"/>
    <col min="7" max="7" width="9.109375" bestFit="1" customWidth="1"/>
  </cols>
  <sheetData>
    <row r="1" spans="1:7" x14ac:dyDescent="0.25">
      <c r="A1" s="14">
        <v>0.56313565352581596</v>
      </c>
      <c r="B1" s="14">
        <v>0.46465360980947101</v>
      </c>
      <c r="C1" s="14">
        <v>0.12843810247583901</v>
      </c>
      <c r="D1" s="14">
        <v>137.25296400250801</v>
      </c>
      <c r="E1" s="14">
        <v>0.95899797501054795</v>
      </c>
      <c r="F1" s="15">
        <v>5.0324503234233696E-4</v>
      </c>
      <c r="G1" s="14">
        <v>0.61995533947081105</v>
      </c>
    </row>
    <row r="2" spans="1:7" x14ac:dyDescent="0.25">
      <c r="A2" s="12">
        <v>0.43241636530298899</v>
      </c>
      <c r="B2" s="12">
        <v>5.9590349498234101E-2</v>
      </c>
      <c r="C2" s="12">
        <v>0.99245410374264198</v>
      </c>
      <c r="D2" s="12">
        <v>110.387577337111</v>
      </c>
      <c r="E2" s="12">
        <v>0.42097473018361098</v>
      </c>
      <c r="F2" s="2">
        <v>7.8940517428382996E-4</v>
      </c>
      <c r="G2" s="12">
        <v>0.53092048357251398</v>
      </c>
    </row>
    <row r="3" spans="1:7" x14ac:dyDescent="0.25">
      <c r="A3" s="12">
        <v>0.59601691899350395</v>
      </c>
      <c r="B3" s="12">
        <v>8.7367357605497201E-2</v>
      </c>
      <c r="C3" s="12">
        <v>0.99545054293782098</v>
      </c>
      <c r="D3" s="12">
        <v>109.54906180544501</v>
      </c>
      <c r="E3" s="12">
        <v>0.61214742866887195</v>
      </c>
      <c r="F3" s="2">
        <v>8.1538838631711697E-4</v>
      </c>
      <c r="G3" s="12">
        <v>0.51103927666292304</v>
      </c>
    </row>
    <row r="4" spans="1:7" x14ac:dyDescent="0.25">
      <c r="A4" s="12">
        <v>0.706339841053231</v>
      </c>
      <c r="B4" s="12">
        <v>8.4447966866938503E-3</v>
      </c>
      <c r="C4" s="12">
        <v>0.99713336491423599</v>
      </c>
      <c r="D4" s="12">
        <v>100.831395736163</v>
      </c>
      <c r="E4" s="12">
        <v>0.64304630953902997</v>
      </c>
      <c r="F4" s="2">
        <v>8.78327643738963E-4</v>
      </c>
      <c r="G4" s="12">
        <v>0.45291033371257899</v>
      </c>
    </row>
    <row r="5" spans="1:7" x14ac:dyDescent="0.25">
      <c r="A5" s="12">
        <v>1.7824359377326401E-2</v>
      </c>
      <c r="B5" s="12">
        <v>0.82461966253401597</v>
      </c>
      <c r="C5" s="12">
        <v>0.99186779808902703</v>
      </c>
      <c r="D5" s="12">
        <v>111.281787264825</v>
      </c>
      <c r="E5" s="12">
        <v>0.76491751900716698</v>
      </c>
      <c r="F5" s="2">
        <v>1.6132857893458299E-3</v>
      </c>
      <c r="G5" s="12">
        <v>-1.19791968598653</v>
      </c>
    </row>
    <row r="6" spans="1:7" x14ac:dyDescent="0.25">
      <c r="A6" s="12">
        <v>0.36857831467607799</v>
      </c>
      <c r="B6" s="12">
        <v>0.41574010174908499</v>
      </c>
      <c r="C6" s="12">
        <v>0.53620418174688</v>
      </c>
      <c r="D6" s="2">
        <v>149.55111524959</v>
      </c>
      <c r="E6" s="12">
        <v>0.689105162254531</v>
      </c>
      <c r="F6" s="2">
        <v>3.8586514599598899E-3</v>
      </c>
      <c r="G6" s="12">
        <v>-17.597477350805899</v>
      </c>
    </row>
    <row r="7" spans="1:7" x14ac:dyDescent="0.25">
      <c r="A7" s="12">
        <v>0.64047794910785005</v>
      </c>
      <c r="B7" s="2">
        <v>0.133574136103737</v>
      </c>
      <c r="C7" s="12">
        <v>0.85275141540385502</v>
      </c>
      <c r="D7" s="12">
        <v>125.554463754469</v>
      </c>
      <c r="E7" s="12">
        <v>0.65958314442464305</v>
      </c>
      <c r="F7" s="12">
        <v>6.3061294016897298E-3</v>
      </c>
      <c r="G7" s="12">
        <v>-55.4507883024704</v>
      </c>
    </row>
    <row r="8" spans="1:7" x14ac:dyDescent="0.25">
      <c r="A8" s="12">
        <v>0.36095474778789599</v>
      </c>
      <c r="B8" s="12">
        <v>9.0709179455174094E-2</v>
      </c>
      <c r="C8" s="12">
        <v>0.91848155095889294</v>
      </c>
      <c r="D8" s="12">
        <v>124.220616647561</v>
      </c>
      <c r="E8" s="12">
        <v>0.337173275446079</v>
      </c>
      <c r="F8" s="12">
        <v>6.3088907415425098E-3</v>
      </c>
      <c r="G8" s="12">
        <v>-55.505501223730199</v>
      </c>
    </row>
    <row r="9" spans="1:7" x14ac:dyDescent="0.25">
      <c r="A9" s="12">
        <v>0.69629523081072997</v>
      </c>
      <c r="B9" s="12">
        <v>0.33082882344070202</v>
      </c>
      <c r="C9" s="12">
        <v>0.98905335068241895</v>
      </c>
      <c r="D9" s="12">
        <v>156.45302385961</v>
      </c>
      <c r="E9" s="12">
        <v>0.91189786059140099</v>
      </c>
      <c r="F9" s="12">
        <v>6.4027368795234203E-3</v>
      </c>
      <c r="G9" s="12">
        <v>-57.381310766170998</v>
      </c>
    </row>
    <row r="10" spans="1:7" x14ac:dyDescent="0.25">
      <c r="A10" s="12">
        <v>0.58074371277444303</v>
      </c>
      <c r="B10" s="12">
        <v>0.53053740516217496</v>
      </c>
      <c r="C10" s="12">
        <v>0.85748774867145705</v>
      </c>
      <c r="D10" s="12">
        <v>161.70079277862001</v>
      </c>
      <c r="E10" s="12">
        <v>0.98344387027142099</v>
      </c>
      <c r="F10" s="2">
        <v>8.0073647913327904E-3</v>
      </c>
      <c r="G10" s="12">
        <v>-94.368627409964105</v>
      </c>
    </row>
    <row r="11" spans="1:7" x14ac:dyDescent="0.25">
      <c r="A11" s="12">
        <v>7.5993861488891895E-2</v>
      </c>
      <c r="B11" s="12">
        <v>0.666683348413458</v>
      </c>
      <c r="C11" s="12">
        <v>0.38102057193256</v>
      </c>
      <c r="D11" s="12">
        <v>196.74892845109301</v>
      </c>
      <c r="E11" s="12">
        <v>0.569564494831307</v>
      </c>
      <c r="F11" s="2">
        <v>1.3766317606216201E-2</v>
      </c>
      <c r="G11" s="12">
        <v>-305.78837134800301</v>
      </c>
    </row>
    <row r="12" spans="1:7" x14ac:dyDescent="0.25">
      <c r="A12" s="12">
        <v>0.49437290921720001</v>
      </c>
      <c r="B12" s="12">
        <v>0.40296211215741701</v>
      </c>
      <c r="C12" s="12">
        <v>0.74605932455722501</v>
      </c>
      <c r="D12" s="12">
        <v>152.529938654315</v>
      </c>
      <c r="E12" s="12">
        <v>0.72381157845416799</v>
      </c>
      <c r="F12" s="12">
        <v>1.3836229014686501E-2</v>
      </c>
      <c r="G12" s="12">
        <v>-308.74068852203402</v>
      </c>
    </row>
    <row r="13" spans="1:7" x14ac:dyDescent="0.25">
      <c r="A13" s="12">
        <v>0.122953581888298</v>
      </c>
      <c r="B13" s="12">
        <v>0.16303010095355799</v>
      </c>
      <c r="C13" s="12">
        <v>0.814860249456548</v>
      </c>
      <c r="D13" s="12">
        <v>121.872495714796</v>
      </c>
      <c r="E13" s="12">
        <v>0.103886330163884</v>
      </c>
      <c r="F13" s="12">
        <v>1.4933163583868101E-2</v>
      </c>
      <c r="G13" s="12">
        <v>-363.40091888634998</v>
      </c>
    </row>
    <row r="14" spans="1:7" x14ac:dyDescent="0.25">
      <c r="A14" s="12">
        <v>4.2883979115821202E-2</v>
      </c>
      <c r="B14" s="12">
        <v>0.96441247953950604</v>
      </c>
      <c r="C14" s="12">
        <v>0.57044495561259601</v>
      </c>
      <c r="D14" s="12">
        <v>192.55463302756101</v>
      </c>
      <c r="E14" s="12">
        <v>0.81728773697462398</v>
      </c>
      <c r="F14" s="12">
        <v>1.5939852150825599E-2</v>
      </c>
      <c r="G14" s="12">
        <v>-417.64992163271199</v>
      </c>
    </row>
    <row r="15" spans="1:7" x14ac:dyDescent="0.25">
      <c r="A15" s="12">
        <v>0.80435074469638401</v>
      </c>
      <c r="B15" s="12">
        <v>0.323616946986097</v>
      </c>
      <c r="C15" s="12">
        <v>0.55949542126229102</v>
      </c>
      <c r="D15" s="12">
        <v>176.231817980974</v>
      </c>
      <c r="E15" s="12">
        <v>0.91846395917853496</v>
      </c>
      <c r="F15" s="12">
        <v>1.8443588637958801E-2</v>
      </c>
      <c r="G15" s="12">
        <v>-569.19002963569005</v>
      </c>
    </row>
    <row r="16" spans="1:7" x14ac:dyDescent="0.25">
      <c r="A16" s="12">
        <v>0.53323923773691395</v>
      </c>
      <c r="B16" s="12">
        <v>0.63553877009295801</v>
      </c>
      <c r="C16" s="12">
        <v>0.63642008279040396</v>
      </c>
      <c r="D16" s="12">
        <v>168.658242169011</v>
      </c>
      <c r="E16" s="12">
        <v>0.93712613719049498</v>
      </c>
      <c r="F16" s="12">
        <v>2.1261919303299699E-2</v>
      </c>
      <c r="G16" s="12">
        <v>-769.54086979975796</v>
      </c>
    </row>
    <row r="17" spans="1:7" x14ac:dyDescent="0.25">
      <c r="A17" s="12">
        <v>0.106429353347405</v>
      </c>
      <c r="B17" s="12">
        <v>0.76103094479771205</v>
      </c>
      <c r="C17" s="12">
        <v>0.479376454135167</v>
      </c>
      <c r="D17" s="12">
        <v>191.67943488275299</v>
      </c>
      <c r="E17" s="12">
        <v>0.63180431146002702</v>
      </c>
      <c r="F17" s="12">
        <v>2.18132637717359E-2</v>
      </c>
      <c r="G17" s="12">
        <v>-810.69256567604498</v>
      </c>
    </row>
    <row r="18" spans="1:7" x14ac:dyDescent="0.25">
      <c r="A18" s="12">
        <v>0.65063347189127596</v>
      </c>
      <c r="B18" s="12">
        <v>0.59018012726555602</v>
      </c>
      <c r="C18" s="12">
        <v>0.83539555804059495</v>
      </c>
      <c r="D18" s="12">
        <v>161.49236067979299</v>
      </c>
      <c r="E18" s="12">
        <v>0.99291421264008395</v>
      </c>
      <c r="F18" s="12">
        <v>2.33973618028291E-2</v>
      </c>
      <c r="G18" s="12">
        <v>-938.84235106784604</v>
      </c>
    </row>
    <row r="19" spans="1:7" x14ac:dyDescent="0.25">
      <c r="A19" s="12">
        <v>0.59146751860077396</v>
      </c>
      <c r="B19" s="12">
        <v>0.66330398103913901</v>
      </c>
      <c r="C19" s="12">
        <v>0.77941717292823898</v>
      </c>
      <c r="D19" s="12">
        <v>148.464185942743</v>
      </c>
      <c r="E19" s="12">
        <v>0.99995640656474405</v>
      </c>
      <c r="F19" s="12">
        <v>2.42894012288726E-2</v>
      </c>
      <c r="G19" s="12">
        <v>-1015.00438689627</v>
      </c>
    </row>
    <row r="20" spans="1:7" x14ac:dyDescent="0.25">
      <c r="A20" s="12">
        <v>7.2297161077088399E-3</v>
      </c>
      <c r="B20" s="12">
        <v>0.46150495115226198</v>
      </c>
      <c r="C20" s="12">
        <v>0.72826324480775395</v>
      </c>
      <c r="D20" s="12">
        <v>128.721751504591</v>
      </c>
      <c r="E20" s="12">
        <v>0.20893898368351399</v>
      </c>
      <c r="F20" s="12">
        <v>2.49347911733682E-2</v>
      </c>
      <c r="G20" s="12">
        <v>-1071.88068661836</v>
      </c>
    </row>
    <row r="21" spans="1:7" x14ac:dyDescent="0.25">
      <c r="A21" s="12">
        <v>0.48692422599674301</v>
      </c>
      <c r="B21" s="12">
        <v>0.75596642020238303</v>
      </c>
      <c r="C21" s="12">
        <v>0.90622815582962701</v>
      </c>
      <c r="D21" s="12">
        <v>159.203364597529</v>
      </c>
      <c r="E21" s="12">
        <v>0.96893862432755395</v>
      </c>
      <c r="F21" s="12">
        <v>2.6772289793737698E-2</v>
      </c>
      <c r="G21" s="12">
        <v>-1241.7396659783101</v>
      </c>
    </row>
    <row r="22" spans="1:7" x14ac:dyDescent="0.25">
      <c r="A22" s="12">
        <v>0.66503878975989505</v>
      </c>
      <c r="B22" s="12">
        <v>0.57898925502598497</v>
      </c>
      <c r="C22" s="12">
        <v>0.92262338951092904</v>
      </c>
      <c r="D22" s="12">
        <v>131.07580468159099</v>
      </c>
      <c r="E22" s="12">
        <v>0.96676486149479401</v>
      </c>
      <c r="F22" s="12">
        <v>2.7204382355415099E-2</v>
      </c>
      <c r="G22" s="12">
        <v>-1283.3433341909699</v>
      </c>
    </row>
    <row r="23" spans="1:7" x14ac:dyDescent="0.25">
      <c r="A23" s="12">
        <v>5.6053901208942304E-3</v>
      </c>
      <c r="B23" s="12">
        <v>5.8491611493522701E-2</v>
      </c>
      <c r="C23" s="12">
        <v>0.67260586437204095</v>
      </c>
      <c r="D23" s="12">
        <v>137.04476950595</v>
      </c>
      <c r="E23" s="12">
        <v>-0.223045676653395</v>
      </c>
      <c r="F23" s="12">
        <v>2.8493037414756998E-2</v>
      </c>
      <c r="G23" s="12">
        <v>-1411.0351555764801</v>
      </c>
    </row>
    <row r="24" spans="1:7" x14ac:dyDescent="0.25">
      <c r="A24" s="12">
        <v>0.61403638279151396</v>
      </c>
      <c r="B24" s="12">
        <v>0.33543475139631002</v>
      </c>
      <c r="C24" s="12">
        <v>0.64692173181628698</v>
      </c>
      <c r="D24" s="12">
        <v>199.43443789905101</v>
      </c>
      <c r="E24" s="12">
        <v>0.64728702374258196</v>
      </c>
      <c r="F24" s="12">
        <v>3.0460077823976101E-2</v>
      </c>
      <c r="G24" s="12">
        <v>-1615.8857327642399</v>
      </c>
    </row>
    <row r="25" spans="1:7" x14ac:dyDescent="0.25">
      <c r="A25" s="12">
        <v>0.76397377113633103</v>
      </c>
      <c r="B25" s="12">
        <v>0.18797405953674501</v>
      </c>
      <c r="C25" s="2">
        <v>0.833150291399677</v>
      </c>
      <c r="D25" s="12">
        <v>131.106498142215</v>
      </c>
      <c r="E25" s="12">
        <v>0.641023172197969</v>
      </c>
      <c r="F25" s="12">
        <v>3.1606380005879002E-2</v>
      </c>
      <c r="G25" s="12">
        <v>-1740.4233727021101</v>
      </c>
    </row>
    <row r="26" spans="1:7" x14ac:dyDescent="0.25">
      <c r="A26" s="12">
        <v>0.492208610370933</v>
      </c>
      <c r="B26" s="12">
        <v>0.55316581156063405</v>
      </c>
      <c r="C26" s="12">
        <v>0.69105278711089102</v>
      </c>
      <c r="D26" s="12">
        <v>139.07475954010201</v>
      </c>
      <c r="E26" s="12">
        <v>0.72773625364168903</v>
      </c>
      <c r="F26" s="12">
        <v>3.2488585333176397E-2</v>
      </c>
      <c r="G26" s="12">
        <v>-1838.6603505226601</v>
      </c>
    </row>
    <row r="27" spans="1:7" x14ac:dyDescent="0.25">
      <c r="A27" s="12">
        <v>0.33125333002916901</v>
      </c>
      <c r="B27" s="12">
        <v>0.27789418348553602</v>
      </c>
      <c r="C27" s="12">
        <v>0.58580531864102003</v>
      </c>
      <c r="D27" s="12">
        <v>168.164573312595</v>
      </c>
      <c r="E27" s="12">
        <v>0.27873028363941998</v>
      </c>
      <c r="F27" s="12">
        <v>3.4179686346696998E-2</v>
      </c>
      <c r="G27" s="12">
        <v>-2032.25628559648</v>
      </c>
    </row>
    <row r="28" spans="1:7" x14ac:dyDescent="0.25">
      <c r="A28" s="12">
        <v>1.8072054951934199E-4</v>
      </c>
      <c r="B28" s="12">
        <v>0.80773651748085895</v>
      </c>
      <c r="C28" s="12">
        <v>0.518157207392418</v>
      </c>
      <c r="D28" s="12">
        <v>191.00310395854501</v>
      </c>
      <c r="E28" s="12">
        <v>0.44454785661431401</v>
      </c>
      <c r="F28" s="12">
        <v>3.8571875431444802E-2</v>
      </c>
      <c r="G28" s="12">
        <v>-2560.5508043702698</v>
      </c>
    </row>
    <row r="29" spans="1:7" x14ac:dyDescent="0.25">
      <c r="A29" s="12">
        <v>0.77158899271007597</v>
      </c>
      <c r="B29" s="12">
        <v>0.616013034113574</v>
      </c>
      <c r="C29" s="12">
        <v>0.88279676390261597</v>
      </c>
      <c r="D29" s="12">
        <v>169.46166333289</v>
      </c>
      <c r="E29" s="12">
        <v>0.99974398699835298</v>
      </c>
      <c r="F29" s="12">
        <v>4.1893351922112097E-2</v>
      </c>
      <c r="G29" s="12">
        <v>-2973.78633561483</v>
      </c>
    </row>
    <row r="30" spans="1:7" x14ac:dyDescent="0.25">
      <c r="A30" s="12">
        <v>2.09852309874951E-2</v>
      </c>
      <c r="B30" s="12">
        <v>0.59405921521789495</v>
      </c>
      <c r="C30" s="2">
        <v>0.91260086857657996</v>
      </c>
      <c r="D30" s="12">
        <v>187.79745309422199</v>
      </c>
      <c r="E30" s="12">
        <v>0.205123905315899</v>
      </c>
      <c r="F30" s="12">
        <v>4.4936467869362E-2</v>
      </c>
      <c r="G30" s="12">
        <v>-3352.8274442132902</v>
      </c>
    </row>
    <row r="31" spans="1:7" x14ac:dyDescent="0.25">
      <c r="A31" s="12">
        <v>0.636600599315992</v>
      </c>
      <c r="B31" s="12">
        <v>5.9070380565096399E-2</v>
      </c>
      <c r="C31" s="12">
        <v>1.4702318124938201</v>
      </c>
      <c r="D31" s="12">
        <v>190.37493105132299</v>
      </c>
      <c r="E31" s="12">
        <v>0.60585764412243304</v>
      </c>
      <c r="F31" s="12">
        <v>3.0179203712933401E-3</v>
      </c>
      <c r="G31" s="12">
        <v>-0.42847635724706901</v>
      </c>
    </row>
    <row r="32" spans="1:7" x14ac:dyDescent="0.25">
      <c r="A32" s="12">
        <v>0.49445324179273298</v>
      </c>
      <c r="B32" s="12">
        <v>5.69732019117151E-2</v>
      </c>
      <c r="C32" s="2">
        <v>0.14749430344834</v>
      </c>
      <c r="D32" s="12">
        <v>165.47059852728401</v>
      </c>
      <c r="E32" s="12">
        <v>0.45623377279577199</v>
      </c>
      <c r="F32" s="12">
        <v>3.7278317367349699E-3</v>
      </c>
      <c r="G32" s="12">
        <v>-0.56350481397836105</v>
      </c>
    </row>
    <row r="33" spans="1:7" x14ac:dyDescent="0.25">
      <c r="A33" s="12">
        <v>0.34362187835326702</v>
      </c>
      <c r="B33" s="12">
        <v>0.23872887480383501</v>
      </c>
      <c r="C33" s="12">
        <v>1.9277345577098</v>
      </c>
      <c r="D33" s="12">
        <v>190.38265674970799</v>
      </c>
      <c r="E33" s="2">
        <v>0.48693554940693201</v>
      </c>
      <c r="F33" s="12">
        <v>3.7849055342176201E-3</v>
      </c>
      <c r="G33" s="12">
        <v>-0.60251236160397603</v>
      </c>
    </row>
    <row r="34" spans="1:7" x14ac:dyDescent="0.25">
      <c r="A34" s="12">
        <v>0.50302707478231601</v>
      </c>
      <c r="B34" s="12">
        <v>0.51649378640295895</v>
      </c>
      <c r="C34" s="2">
        <v>0.191026734836964</v>
      </c>
      <c r="D34" s="12">
        <v>173.33093805117801</v>
      </c>
      <c r="E34" s="2">
        <v>0.91996819425980902</v>
      </c>
      <c r="F34" s="12">
        <v>4.3216823924849797E-3</v>
      </c>
      <c r="G34" s="12">
        <v>-0.72513367044822996</v>
      </c>
    </row>
    <row r="35" spans="1:7" x14ac:dyDescent="0.25">
      <c r="A35" s="12">
        <v>0.29856888625234401</v>
      </c>
      <c r="B35" s="12">
        <v>0.377854861453706</v>
      </c>
      <c r="C35" s="2">
        <v>0.103941745377648</v>
      </c>
      <c r="D35" s="12">
        <v>193.062594608827</v>
      </c>
      <c r="E35" s="2">
        <v>0.57635767233320001</v>
      </c>
      <c r="F35" s="12">
        <v>4.3780677024375398E-3</v>
      </c>
      <c r="G35" s="12">
        <v>-0.73446393072011296</v>
      </c>
    </row>
    <row r="36" spans="1:7" x14ac:dyDescent="0.25">
      <c r="A36" s="12">
        <v>0.58646833581577995</v>
      </c>
      <c r="B36" s="12">
        <v>0.236315263849874</v>
      </c>
      <c r="C36" s="12">
        <v>1.84640290341979</v>
      </c>
      <c r="D36" s="12">
        <v>182.26372901730099</v>
      </c>
      <c r="E36" s="12">
        <v>0.72135287336342502</v>
      </c>
      <c r="F36" s="12">
        <v>4.5907869052292903E-3</v>
      </c>
      <c r="G36" s="12">
        <v>-0.82119972622278603</v>
      </c>
    </row>
    <row r="37" spans="1:7" x14ac:dyDescent="0.25">
      <c r="A37" s="12">
        <v>0.34581202692583302</v>
      </c>
      <c r="B37" s="12">
        <v>0.68330032416020303</v>
      </c>
      <c r="C37" s="12">
        <v>0.28154502316690799</v>
      </c>
      <c r="D37" s="12">
        <v>165.786088241812</v>
      </c>
      <c r="E37" s="12">
        <v>0.92684792054690701</v>
      </c>
      <c r="F37" s="12">
        <v>4.6940438375467899E-3</v>
      </c>
      <c r="G37" s="12">
        <v>-0.83638949245581895</v>
      </c>
    </row>
    <row r="38" spans="1:7" x14ac:dyDescent="0.25">
      <c r="A38" s="12">
        <v>0.16477780615215001</v>
      </c>
      <c r="B38" s="12">
        <v>0.236121881208052</v>
      </c>
      <c r="C38" s="2">
        <v>1.2418528950288299</v>
      </c>
      <c r="D38" s="12">
        <v>191.718596216647</v>
      </c>
      <c r="E38" s="2">
        <v>0.29889003616048898</v>
      </c>
      <c r="F38" s="12">
        <v>4.6733430718135498E-3</v>
      </c>
      <c r="G38" s="12">
        <v>-0.84543030379440798</v>
      </c>
    </row>
    <row r="39" spans="1:7" x14ac:dyDescent="0.25">
      <c r="A39" s="12">
        <v>0.343871454976312</v>
      </c>
      <c r="B39" s="12">
        <v>0.57211807124514502</v>
      </c>
      <c r="C39" s="12">
        <v>1.74835485145387</v>
      </c>
      <c r="D39" s="12">
        <v>197.37359526588901</v>
      </c>
      <c r="E39" s="12">
        <v>0.81354787819608598</v>
      </c>
      <c r="F39" s="12">
        <v>4.731730732222E-3</v>
      </c>
      <c r="G39" s="12">
        <v>-0.86286205719394704</v>
      </c>
    </row>
    <row r="40" spans="1:7" x14ac:dyDescent="0.25">
      <c r="A40" s="12">
        <v>0.36592931539941798</v>
      </c>
      <c r="B40" s="12">
        <v>0.69581299193306101</v>
      </c>
      <c r="C40" s="12">
        <v>1.1586784557021099</v>
      </c>
      <c r="D40" s="12">
        <v>192.65887373597999</v>
      </c>
      <c r="E40" s="2">
        <v>0.95898457293277695</v>
      </c>
      <c r="F40" s="12">
        <v>4.7741079789299602E-3</v>
      </c>
      <c r="G40" s="12">
        <v>-0.87562615118166198</v>
      </c>
    </row>
    <row r="41" spans="1:7" x14ac:dyDescent="0.25">
      <c r="A41" s="12">
        <v>0.41656209720380599</v>
      </c>
      <c r="B41" s="12">
        <v>0.31833878726187198</v>
      </c>
      <c r="C41" s="12">
        <v>1.4497465609436799</v>
      </c>
      <c r="D41" s="12">
        <v>195.55683885307599</v>
      </c>
      <c r="E41" s="2">
        <v>0.62990686598256396</v>
      </c>
      <c r="F41" s="12">
        <v>5.0002097333639002E-3</v>
      </c>
      <c r="G41" s="12">
        <v>-0.98281593646514998</v>
      </c>
    </row>
    <row r="42" spans="1:7" x14ac:dyDescent="0.25">
      <c r="A42" s="12">
        <v>0.31468456276224899</v>
      </c>
      <c r="B42" s="12">
        <v>0.158597743730473</v>
      </c>
      <c r="C42" s="12">
        <v>0.55134688869105097</v>
      </c>
      <c r="D42" s="12">
        <v>153.75313181162801</v>
      </c>
      <c r="E42" s="12">
        <v>0.36695292471493501</v>
      </c>
      <c r="F42" s="12">
        <v>5.2481210489668797E-3</v>
      </c>
      <c r="G42" s="12">
        <v>-1.0127603436872701</v>
      </c>
    </row>
    <row r="43" spans="1:7" x14ac:dyDescent="0.25">
      <c r="A43" s="12">
        <v>0.23082834780285399</v>
      </c>
      <c r="B43" s="12">
        <v>0.27879648319373401</v>
      </c>
      <c r="C43" s="12">
        <v>0.14328994979175899</v>
      </c>
      <c r="D43" s="12">
        <v>179.345479690058</v>
      </c>
      <c r="E43" s="2">
        <v>0.401760409824785</v>
      </c>
      <c r="F43" s="12">
        <v>5.4457237858527296E-3</v>
      </c>
      <c r="G43" s="12">
        <v>-1.0746800725143799</v>
      </c>
    </row>
    <row r="44" spans="1:7" x14ac:dyDescent="0.25">
      <c r="A44" s="12">
        <v>0.39003746850427501</v>
      </c>
      <c r="B44" s="12">
        <v>0.59851507927203196</v>
      </c>
      <c r="C44" s="12">
        <v>0.34512761163732297</v>
      </c>
      <c r="D44" s="12">
        <v>161.99892624628799</v>
      </c>
      <c r="E44" s="2">
        <v>0.880626691587449</v>
      </c>
      <c r="F44" s="12">
        <v>5.4623196418445196E-3</v>
      </c>
      <c r="G44" s="12">
        <v>-1.0831865928339901</v>
      </c>
    </row>
    <row r="45" spans="1:7" x14ac:dyDescent="0.25">
      <c r="A45" s="12">
        <v>0.74249980139734495</v>
      </c>
      <c r="B45" s="12">
        <v>0.371198649510737</v>
      </c>
      <c r="C45" s="12">
        <v>0.449094506789047</v>
      </c>
      <c r="D45" s="12">
        <v>157.765948939748</v>
      </c>
      <c r="E45" s="12">
        <v>0.98934663324019501</v>
      </c>
      <c r="F45" s="12">
        <v>7.7060781084874498E-3</v>
      </c>
      <c r="G45" s="12">
        <v>-1.9630997945207</v>
      </c>
    </row>
    <row r="46" spans="1:7" x14ac:dyDescent="0.25">
      <c r="A46" s="12">
        <v>0.40599333591908598</v>
      </c>
      <c r="B46" s="12">
        <v>0.65807734876950197</v>
      </c>
      <c r="C46" s="12">
        <v>0.30884373292068501</v>
      </c>
      <c r="D46" s="12">
        <v>166.03512818763301</v>
      </c>
      <c r="E46" s="12">
        <v>0.93368464806308304</v>
      </c>
      <c r="F46" s="12">
        <v>8.5413260940339093E-3</v>
      </c>
      <c r="G46" s="12">
        <v>-2.3467767075813999</v>
      </c>
    </row>
    <row r="47" spans="1:7" x14ac:dyDescent="0.25">
      <c r="A47" s="12">
        <v>0.157759588785856</v>
      </c>
      <c r="B47" s="12">
        <v>0.82383255488173202</v>
      </c>
      <c r="C47" s="12">
        <v>0.74916124758191405</v>
      </c>
      <c r="D47" s="12">
        <v>161.151513811673</v>
      </c>
      <c r="E47" s="2">
        <v>0.85021578577427903</v>
      </c>
      <c r="F47" s="12">
        <v>8.9401717104315992E-3</v>
      </c>
      <c r="G47" s="12">
        <v>-2.76321190049025</v>
      </c>
    </row>
    <row r="48" spans="1:7" x14ac:dyDescent="0.25">
      <c r="A48" s="12">
        <v>0.28519114701802001</v>
      </c>
      <c r="B48" s="12">
        <v>0.84391336752694701</v>
      </c>
      <c r="C48" s="12">
        <v>0.37416651064883999</v>
      </c>
      <c r="D48" s="12">
        <v>168.359075786246</v>
      </c>
      <c r="E48" s="2">
        <v>0.97856978669157602</v>
      </c>
      <c r="F48" s="12">
        <v>1.13659476661314E-2</v>
      </c>
      <c r="G48" s="12">
        <v>-3.8031717507693199</v>
      </c>
    </row>
    <row r="49" spans="1:7" x14ac:dyDescent="0.25">
      <c r="A49" s="12">
        <v>3.9096398567457197E-2</v>
      </c>
      <c r="B49" s="2">
        <v>0.95556278063207001</v>
      </c>
      <c r="C49" s="12">
        <v>0.59746636361072603</v>
      </c>
      <c r="D49" s="12">
        <v>158.32862252706701</v>
      </c>
      <c r="E49" s="2">
        <v>0.83746998436905296</v>
      </c>
      <c r="F49" s="12">
        <v>1.22955222688639E-2</v>
      </c>
      <c r="G49" s="12">
        <v>-4.3202651840825803</v>
      </c>
    </row>
    <row r="50" spans="1:7" x14ac:dyDescent="0.25">
      <c r="A50" s="12">
        <v>0.31236467319512601</v>
      </c>
      <c r="B50" s="12">
        <v>0.76737687249676001</v>
      </c>
      <c r="C50" s="12">
        <v>1.11204442179366</v>
      </c>
      <c r="D50" s="12">
        <v>153.79800966726299</v>
      </c>
      <c r="E50" s="2">
        <v>0.91042182067171795</v>
      </c>
      <c r="F50" s="12">
        <v>1.4109697691686501E-2</v>
      </c>
      <c r="G50" s="12">
        <v>-5.3713373369398898</v>
      </c>
    </row>
    <row r="51" spans="1:7" x14ac:dyDescent="0.25">
      <c r="A51" s="12">
        <v>0.47362889255562002</v>
      </c>
      <c r="B51" s="12">
        <v>4.0702220308822097E-2</v>
      </c>
      <c r="C51" s="12">
        <v>4.1988147223684498E-2</v>
      </c>
      <c r="D51" s="2">
        <v>7.5457137391765602E-6</v>
      </c>
      <c r="E51" s="12">
        <v>0.40737469576276802</v>
      </c>
      <c r="F51" s="2">
        <v>8.1702914668912996E-5</v>
      </c>
      <c r="G51" s="12">
        <v>0.90405873708524498</v>
      </c>
    </row>
    <row r="52" spans="1:7" x14ac:dyDescent="0.25">
      <c r="A52" s="12">
        <v>0.85574281007047603</v>
      </c>
      <c r="B52" s="12">
        <v>3.5281827792441198E-2</v>
      </c>
      <c r="C52" s="2">
        <v>4.4403898733931697E-2</v>
      </c>
      <c r="D52" s="12">
        <v>5.9639037925167697</v>
      </c>
      <c r="E52" s="12">
        <v>0.789414871500974</v>
      </c>
      <c r="F52" s="2">
        <v>8.8119069959313707E-5</v>
      </c>
      <c r="G52" s="12">
        <v>0.89894723955933797</v>
      </c>
    </row>
    <row r="53" spans="1:7" x14ac:dyDescent="0.25">
      <c r="A53" s="12">
        <v>0.81054160060650904</v>
      </c>
      <c r="B53" s="12">
        <v>3.6553405626768003E-2</v>
      </c>
      <c r="C53" s="2">
        <v>4.5312909354096501E-2</v>
      </c>
      <c r="D53" s="12">
        <v>5.4990577095928401</v>
      </c>
      <c r="E53" s="12">
        <v>0.74416052125625898</v>
      </c>
      <c r="F53" s="2">
        <v>1.3237929197829101E-4</v>
      </c>
      <c r="G53" s="12">
        <v>0.89698327991364701</v>
      </c>
    </row>
    <row r="54" spans="1:7" x14ac:dyDescent="0.25">
      <c r="A54" s="12">
        <v>0.95549779138016</v>
      </c>
      <c r="B54" s="12">
        <v>2.4792119860649098E-2</v>
      </c>
      <c r="C54" s="2">
        <v>5.2636675173224103E-2</v>
      </c>
      <c r="D54" s="12">
        <v>20.265517957750699</v>
      </c>
      <c r="E54" s="12">
        <v>0.88901403890794195</v>
      </c>
      <c r="F54" s="2">
        <v>1.0427183004879699E-4</v>
      </c>
      <c r="G54" s="12">
        <v>0.87542377458429099</v>
      </c>
    </row>
    <row r="55" spans="1:7" x14ac:dyDescent="0.25">
      <c r="A55" s="12">
        <v>0.56703873111769298</v>
      </c>
      <c r="B55" s="12">
        <v>2.2160055091768199E-2</v>
      </c>
      <c r="C55" s="2">
        <v>5.4103288261337298E-2</v>
      </c>
      <c r="D55" s="12">
        <v>24.453757643060499</v>
      </c>
      <c r="E55" s="12">
        <v>0.50058595427253605</v>
      </c>
      <c r="F55" s="2">
        <v>7.8501680943698901E-5</v>
      </c>
      <c r="G55" s="12">
        <v>0.86438084079354005</v>
      </c>
    </row>
    <row r="56" spans="1:7" x14ac:dyDescent="0.25">
      <c r="A56" s="12">
        <v>1.0551213527058201</v>
      </c>
      <c r="B56" s="12">
        <v>2.3189328665790699E-2</v>
      </c>
      <c r="C56" s="12">
        <v>5.7001894127833401E-2</v>
      </c>
      <c r="D56" s="12">
        <v>23.683886701798102</v>
      </c>
      <c r="E56" s="12">
        <v>0.98855936356349405</v>
      </c>
      <c r="F56" s="12">
        <v>1.61761215725864E-4</v>
      </c>
      <c r="G56" s="12">
        <v>0.85969910293182095</v>
      </c>
    </row>
    <row r="57" spans="1:7" x14ac:dyDescent="0.25">
      <c r="A57" s="12">
        <v>1.0018943766032999</v>
      </c>
      <c r="B57" s="12">
        <v>2.2020434549540498E-2</v>
      </c>
      <c r="C57" s="12">
        <v>7.8740460465230006E-2</v>
      </c>
      <c r="D57" s="12">
        <v>27.6920713763046</v>
      </c>
      <c r="E57" s="12">
        <v>0.93477869550188997</v>
      </c>
      <c r="F57" s="12">
        <v>4.7236691467178498E-4</v>
      </c>
      <c r="G57" s="12">
        <v>0.73078188530518995</v>
      </c>
    </row>
    <row r="58" spans="1:7" x14ac:dyDescent="0.25">
      <c r="A58" s="12">
        <v>0.95790804597299795</v>
      </c>
      <c r="B58" s="12">
        <v>0.220975407548445</v>
      </c>
      <c r="C58" s="12">
        <v>1.85123496227746E-3</v>
      </c>
      <c r="D58" s="12">
        <v>26.703336051485</v>
      </c>
      <c r="E58" s="12">
        <v>0.99392525343487304</v>
      </c>
      <c r="F58" s="12">
        <v>-2.6431150133410198E-4</v>
      </c>
      <c r="G58" s="12">
        <v>0.70955126403505098</v>
      </c>
    </row>
    <row r="59" spans="1:7" x14ac:dyDescent="0.25">
      <c r="A59" s="12">
        <v>0.91957891983108997</v>
      </c>
      <c r="B59" s="12">
        <v>0.21382020272376401</v>
      </c>
      <c r="C59" s="12">
        <v>1.9434695688971299E-3</v>
      </c>
      <c r="D59" s="12">
        <v>33.138450792388198</v>
      </c>
      <c r="E59" s="12">
        <v>0.95257746106478303</v>
      </c>
      <c r="F59" s="12">
        <v>-2.3747845804233901E-4</v>
      </c>
      <c r="G59" s="12">
        <v>0.70747543544125502</v>
      </c>
    </row>
    <row r="60" spans="1:7" x14ac:dyDescent="0.25">
      <c r="A60" s="12">
        <v>0.63385161795005496</v>
      </c>
      <c r="B60" s="12">
        <v>0.10625971393889801</v>
      </c>
      <c r="C60" s="12">
        <v>3.8506554385739902E-3</v>
      </c>
      <c r="D60" s="12">
        <v>89.970873543891202</v>
      </c>
      <c r="E60" s="12">
        <v>0.61897410486681903</v>
      </c>
      <c r="F60" s="12">
        <v>-2.6980501934703599E-4</v>
      </c>
      <c r="G60" s="12">
        <v>0.70661570701844201</v>
      </c>
    </row>
    <row r="61" spans="1:7" x14ac:dyDescent="0.25">
      <c r="A61" s="12">
        <v>0.88294285295896002</v>
      </c>
      <c r="B61" s="12">
        <v>0.227941657248841</v>
      </c>
      <c r="C61" s="12">
        <v>1.70386152235769E-3</v>
      </c>
      <c r="D61" s="12">
        <v>57.826330102308503</v>
      </c>
      <c r="E61" s="12">
        <v>0.92584899799809695</v>
      </c>
      <c r="F61" s="12">
        <v>-3.7069531869282602E-4</v>
      </c>
      <c r="G61" s="12">
        <v>0.70204905500945503</v>
      </c>
    </row>
    <row r="62" spans="1:7" x14ac:dyDescent="0.25">
      <c r="A62" s="12">
        <v>0.75690171917862603</v>
      </c>
      <c r="B62" s="12">
        <v>4.0950827664144998E-2</v>
      </c>
      <c r="C62" s="12">
        <v>1.0019256397688E-2</v>
      </c>
      <c r="D62" s="12">
        <v>80.106872023662106</v>
      </c>
      <c r="E62" s="12">
        <v>0.70837060585894496</v>
      </c>
      <c r="F62" s="12">
        <v>-2.9514608627168E-4</v>
      </c>
      <c r="G62" s="12">
        <v>0.699608128052295</v>
      </c>
    </row>
    <row r="63" spans="1:7" x14ac:dyDescent="0.25">
      <c r="A63" s="12">
        <v>1.0186224533053201</v>
      </c>
      <c r="B63" s="12">
        <v>3.06924665477788E-2</v>
      </c>
      <c r="C63" s="12">
        <v>1.34327898542657E-2</v>
      </c>
      <c r="D63" s="12">
        <v>77.604211354251007</v>
      </c>
      <c r="E63" s="12">
        <v>0.96472556243586105</v>
      </c>
      <c r="F63" s="12">
        <v>-3.0198993955266002E-4</v>
      </c>
      <c r="G63" s="12">
        <v>0.69459807506063098</v>
      </c>
    </row>
    <row r="64" spans="1:7" x14ac:dyDescent="0.25">
      <c r="A64" s="12">
        <v>1.0005054168715899</v>
      </c>
      <c r="B64" s="12">
        <v>2.4507473172918199E-2</v>
      </c>
      <c r="C64" s="12">
        <v>1.6993120540598001E-2</v>
      </c>
      <c r="D64" s="12">
        <v>74.668770334168798</v>
      </c>
      <c r="E64" s="12">
        <v>0.94320955134838902</v>
      </c>
      <c r="F64" s="12">
        <v>-2.9446429569302001E-4</v>
      </c>
      <c r="G64" s="12">
        <v>0.69048497704408496</v>
      </c>
    </row>
    <row r="65" spans="1:7" x14ac:dyDescent="0.25">
      <c r="A65" s="12">
        <v>0.758765458859463</v>
      </c>
      <c r="B65" s="12">
        <v>3.4477777502877699E-2</v>
      </c>
      <c r="C65" s="12">
        <v>1.21124063138875E-2</v>
      </c>
      <c r="D65" s="12">
        <v>94.954332423492801</v>
      </c>
      <c r="E65" s="12">
        <v>0.70845731230222497</v>
      </c>
      <c r="F65" s="12">
        <v>-2.7799078240620101E-4</v>
      </c>
      <c r="G65" s="12">
        <v>0.68258337916459999</v>
      </c>
    </row>
    <row r="66" spans="1:7" x14ac:dyDescent="0.25">
      <c r="A66" s="12">
        <v>0.53924560665203003</v>
      </c>
      <c r="B66" s="12">
        <v>2.1670017981674901E-2</v>
      </c>
      <c r="C66" s="12">
        <v>9.0338535174774803E-2</v>
      </c>
      <c r="D66" s="12">
        <v>29.478929607043099</v>
      </c>
      <c r="E66" s="12">
        <v>0.47210164045633901</v>
      </c>
      <c r="F66" s="12">
        <v>6.1851276691471402E-4</v>
      </c>
      <c r="G66" s="12">
        <v>0.62252551442512205</v>
      </c>
    </row>
    <row r="67" spans="1:7" x14ac:dyDescent="0.25">
      <c r="A67" s="2">
        <v>0.17558656945083301</v>
      </c>
      <c r="B67" s="12">
        <v>2.4706329884284201E-2</v>
      </c>
      <c r="C67" s="12">
        <v>9.3338816056725699E-2</v>
      </c>
      <c r="D67" s="12">
        <v>26.9298169722022</v>
      </c>
      <c r="E67" s="12">
        <v>0.10837880640908799</v>
      </c>
      <c r="F67" s="12">
        <v>8.1879307900711905E-4</v>
      </c>
      <c r="G67" s="12">
        <v>0.47056890385147898</v>
      </c>
    </row>
    <row r="68" spans="1:7" x14ac:dyDescent="0.25">
      <c r="A68" s="12">
        <v>0.257071043142519</v>
      </c>
      <c r="B68" s="12">
        <v>0.30927076727018099</v>
      </c>
      <c r="C68" s="12">
        <v>4.9190633834247398E-2</v>
      </c>
      <c r="D68" s="12">
        <v>199.99169622049899</v>
      </c>
      <c r="E68" s="12">
        <v>0.49531307521181001</v>
      </c>
      <c r="F68" s="12">
        <v>-6.5793691717685998E-4</v>
      </c>
      <c r="G68" s="12">
        <v>0.2628686139882</v>
      </c>
    </row>
    <row r="69" spans="1:7" x14ac:dyDescent="0.25">
      <c r="A69" s="12">
        <v>0.91118716267130395</v>
      </c>
      <c r="B69" s="12">
        <v>0.12969516801620901</v>
      </c>
      <c r="C69" s="12">
        <v>6.3827331567870405E-2</v>
      </c>
      <c r="D69" s="12">
        <v>168.837441403935</v>
      </c>
      <c r="E69" s="12">
        <v>0.97026017186451996</v>
      </c>
      <c r="F69" s="12">
        <v>-7.0557270483395695E-4</v>
      </c>
      <c r="G69" s="12">
        <v>0.18657563221842699</v>
      </c>
    </row>
    <row r="70" spans="1:7" x14ac:dyDescent="0.25">
      <c r="A70" s="2">
        <v>0.10612612720656101</v>
      </c>
      <c r="B70" s="12">
        <v>0.80615745010026696</v>
      </c>
      <c r="C70" s="12">
        <v>6.3660349362947705E-2</v>
      </c>
      <c r="D70" s="12">
        <v>199.179675440214</v>
      </c>
      <c r="E70" s="12">
        <v>0.84173353044924804</v>
      </c>
      <c r="F70" s="12">
        <v>-6.9711828435536905E-4</v>
      </c>
      <c r="G70" s="12">
        <v>0.18118125321258</v>
      </c>
    </row>
    <row r="71" spans="1:7" x14ac:dyDescent="0.25">
      <c r="A71" s="12">
        <v>0.78229058832104703</v>
      </c>
      <c r="B71" s="12">
        <v>0.162562539549469</v>
      </c>
      <c r="C71" s="12">
        <v>7.1628570556640597E-2</v>
      </c>
      <c r="D71" s="12">
        <v>169.02381158164999</v>
      </c>
      <c r="E71" s="12">
        <v>0.87443385317663203</v>
      </c>
      <c r="F71" s="12">
        <v>-7.1497392062314102E-4</v>
      </c>
      <c r="G71" s="12">
        <v>0.15290059443867601</v>
      </c>
    </row>
    <row r="72" spans="1:7" x14ac:dyDescent="0.25">
      <c r="A72" s="12">
        <v>0.54625767548763204</v>
      </c>
      <c r="B72" s="12">
        <v>0.349065513750211</v>
      </c>
      <c r="C72" s="12">
        <v>9.0447024756796598E-2</v>
      </c>
      <c r="D72" s="12">
        <v>169.15853480467399</v>
      </c>
      <c r="E72" s="12">
        <v>0.82521348999944399</v>
      </c>
      <c r="F72" s="12">
        <v>-7.1166763435726E-4</v>
      </c>
      <c r="G72" s="12">
        <v>7.75441316755036E-2</v>
      </c>
    </row>
    <row r="73" spans="1:7" x14ac:dyDescent="0.25">
      <c r="A73" s="12">
        <v>0.54556734276602503</v>
      </c>
      <c r="B73" s="12">
        <v>0.49255535098752601</v>
      </c>
      <c r="C73" s="12">
        <v>0.12335968619478099</v>
      </c>
      <c r="D73" s="12">
        <v>161.80705165919699</v>
      </c>
      <c r="E73" s="12">
        <v>0.96838840036602303</v>
      </c>
      <c r="F73" s="12">
        <v>-7.4910587839394104E-4</v>
      </c>
      <c r="G73" s="12">
        <v>-4.2618842935724403E-3</v>
      </c>
    </row>
    <row r="74" spans="1:7" x14ac:dyDescent="0.25">
      <c r="A74" s="12">
        <v>0.31764545291820401</v>
      </c>
      <c r="B74" s="12">
        <v>0.70356523915718405</v>
      </c>
      <c r="C74" s="12">
        <v>0.183047454342921</v>
      </c>
      <c r="D74" s="12">
        <v>153.58760132315899</v>
      </c>
      <c r="E74" s="12">
        <v>0.95173883851672303</v>
      </c>
      <c r="F74" s="12">
        <v>-7.5650597219656401E-4</v>
      </c>
      <c r="G74" s="12">
        <v>-8.7404567623492496E-2</v>
      </c>
    </row>
    <row r="75" spans="1:7" x14ac:dyDescent="0.25">
      <c r="A75" s="12">
        <v>0.170003095858444</v>
      </c>
      <c r="B75" s="12">
        <v>0.79077044556107201</v>
      </c>
      <c r="C75" s="12">
        <v>0.193157245926694</v>
      </c>
      <c r="D75" s="12">
        <v>153.05622759323799</v>
      </c>
      <c r="E75" s="12">
        <v>0.89133271718524398</v>
      </c>
      <c r="F75" s="12">
        <v>-7.4490742421229295E-4</v>
      </c>
      <c r="G75" s="12">
        <v>-9.6224725904055203E-2</v>
      </c>
    </row>
    <row r="76" spans="1:7" x14ac:dyDescent="0.25">
      <c r="A76" s="2">
        <v>0.51301682383125202</v>
      </c>
      <c r="B76" s="12">
        <v>0.45016528601375599</v>
      </c>
      <c r="C76" s="12">
        <v>0.21590005647097901</v>
      </c>
      <c r="D76" s="12">
        <v>148.48358213870901</v>
      </c>
      <c r="E76" s="12">
        <v>0.89389788123135705</v>
      </c>
      <c r="F76" s="12">
        <v>-7.6377837335384101E-4</v>
      </c>
      <c r="G76" s="12">
        <v>-0.11184635632701199</v>
      </c>
    </row>
    <row r="77" spans="1:7" x14ac:dyDescent="0.25">
      <c r="A77" s="12">
        <v>0.38555464712748799</v>
      </c>
      <c r="B77" s="12">
        <v>0.45586480322351097</v>
      </c>
      <c r="C77" s="12">
        <v>1.83925792496209</v>
      </c>
      <c r="D77" s="12">
        <v>184.815322882662</v>
      </c>
      <c r="E77" s="12">
        <v>0.77253668036844603</v>
      </c>
      <c r="F77" s="12">
        <v>-7.5594752182750501E-4</v>
      </c>
      <c r="G77" s="12">
        <v>-0.28154070977644002</v>
      </c>
    </row>
    <row r="78" spans="1:7" x14ac:dyDescent="0.25">
      <c r="A78" s="12">
        <v>0.363905558150032</v>
      </c>
      <c r="B78" s="12">
        <v>0.6735080919034</v>
      </c>
      <c r="C78" s="12">
        <v>0.77319069067674695</v>
      </c>
      <c r="D78" s="12">
        <v>180.16127825281799</v>
      </c>
      <c r="E78" s="12">
        <v>0.96853343093548405</v>
      </c>
      <c r="F78" s="12">
        <v>-7.5710960427488605E-4</v>
      </c>
      <c r="G78" s="12">
        <v>-0.28154111167646101</v>
      </c>
    </row>
    <row r="79" spans="1:7" x14ac:dyDescent="0.25">
      <c r="A79" s="2">
        <v>0.62204069107961202</v>
      </c>
      <c r="B79" s="12">
        <v>0.15974608426002199</v>
      </c>
      <c r="C79" s="12">
        <v>1.6214518986686799</v>
      </c>
      <c r="D79" s="12">
        <v>173.82855367424199</v>
      </c>
      <c r="E79" s="12">
        <v>0.71290103007852601</v>
      </c>
      <c r="F79" s="12">
        <v>-7.5422617074383301E-4</v>
      </c>
      <c r="G79" s="12">
        <v>-0.28154489101333702</v>
      </c>
    </row>
    <row r="80" spans="1:7" x14ac:dyDescent="0.25">
      <c r="A80" s="2">
        <v>0.339660079986778</v>
      </c>
      <c r="B80" s="12">
        <v>0.50072274806136097</v>
      </c>
      <c r="C80" s="12">
        <v>1.45025243923665</v>
      </c>
      <c r="D80" s="12">
        <v>159.38686001421601</v>
      </c>
      <c r="E80" s="12">
        <v>0.771497281864158</v>
      </c>
      <c r="F80" s="12">
        <v>-7.5394540760620498E-4</v>
      </c>
      <c r="G80" s="12">
        <v>-0.28154617439111701</v>
      </c>
    </row>
    <row r="81" spans="1:7" x14ac:dyDescent="0.25">
      <c r="A81" s="12">
        <v>0.66542284424758302</v>
      </c>
      <c r="B81" s="12">
        <v>0.19709373238049399</v>
      </c>
      <c r="C81" s="12">
        <v>1.9465502825197101</v>
      </c>
      <c r="D81" s="12">
        <v>147.609691929332</v>
      </c>
      <c r="E81" s="12">
        <v>0.79363001796680699</v>
      </c>
      <c r="F81" s="12">
        <v>-7.5379388089724696E-4</v>
      </c>
      <c r="G81" s="12">
        <v>-0.28154682592050501</v>
      </c>
    </row>
    <row r="82" spans="1:7" x14ac:dyDescent="0.25">
      <c r="A82" s="12">
        <v>4.9543703578356401E-3</v>
      </c>
      <c r="B82" s="12">
        <v>0.75897320138576996</v>
      </c>
      <c r="C82" s="12">
        <v>1.97317355598207</v>
      </c>
      <c r="D82" s="12">
        <v>172.97082381202</v>
      </c>
      <c r="E82" s="12">
        <v>0.69503405355784598</v>
      </c>
      <c r="F82" s="12">
        <v>-7.4981537470653102E-4</v>
      </c>
      <c r="G82" s="12">
        <v>-0.28158126722091598</v>
      </c>
    </row>
    <row r="83" spans="1:7" x14ac:dyDescent="0.25">
      <c r="A83" s="12">
        <v>1.04511991519708</v>
      </c>
      <c r="B83" s="12">
        <v>4.51825977101896E-2</v>
      </c>
      <c r="C83" s="12">
        <v>0.200611444699238</v>
      </c>
      <c r="D83" s="12">
        <v>31.019781401753999</v>
      </c>
      <c r="E83" s="12">
        <v>0.98502253918180405</v>
      </c>
      <c r="F83" s="12">
        <v>4.9044725335263299E-3</v>
      </c>
      <c r="G83" s="12">
        <v>-7.4872211486316802</v>
      </c>
    </row>
    <row r="84" spans="1:7" x14ac:dyDescent="0.25">
      <c r="A84" s="12">
        <v>0.35616195076515</v>
      </c>
      <c r="B84" s="12">
        <v>0.39129403702468502</v>
      </c>
      <c r="C84" s="12">
        <v>7.2152412543549102E-3</v>
      </c>
      <c r="D84" s="12">
        <v>13.299757809503101</v>
      </c>
      <c r="E84" s="12">
        <v>0.46315711116659503</v>
      </c>
      <c r="F84" s="12">
        <v>4.0415979375087998E-3</v>
      </c>
      <c r="G84" s="12">
        <v>-9.6393784696459903</v>
      </c>
    </row>
    <row r="85" spans="1:7" x14ac:dyDescent="0.25">
      <c r="A85" s="12">
        <v>1.0178869032942</v>
      </c>
      <c r="B85" s="12">
        <v>7.23666102546099E-2</v>
      </c>
      <c r="C85" s="12">
        <v>0.171499615656245</v>
      </c>
      <c r="D85" s="12">
        <v>27.538292764929199</v>
      </c>
      <c r="E85" s="12">
        <v>0.965220612035807</v>
      </c>
      <c r="F85" s="12">
        <v>7.8924215885465294E-3</v>
      </c>
      <c r="G85" s="12">
        <v>-10.5946490437957</v>
      </c>
    </row>
    <row r="86" spans="1:7" x14ac:dyDescent="0.25">
      <c r="A86" s="2">
        <v>0.84836917176514604</v>
      </c>
      <c r="B86" s="12">
        <v>0.100285905184034</v>
      </c>
      <c r="C86" s="12">
        <v>0.13384919352871499</v>
      </c>
      <c r="D86" s="12">
        <v>30.5435921422213</v>
      </c>
      <c r="E86" s="12">
        <v>0.81347665255839197</v>
      </c>
      <c r="F86" s="12">
        <v>8.9561920991763095E-3</v>
      </c>
      <c r="G86" s="12">
        <v>-11.255379818320399</v>
      </c>
    </row>
    <row r="87" spans="1:7" x14ac:dyDescent="0.25">
      <c r="A87" s="12">
        <v>0.81864494765760698</v>
      </c>
      <c r="B87" s="12">
        <v>0.35284096412084498</v>
      </c>
      <c r="C87" s="12">
        <v>7.94764975043947E-2</v>
      </c>
      <c r="D87" s="12">
        <v>36.305186291737797</v>
      </c>
      <c r="E87" s="12">
        <v>0.91759657416445495</v>
      </c>
      <c r="F87" s="12">
        <v>2.0997056233860199E-2</v>
      </c>
      <c r="G87" s="12">
        <v>-13.9677261351026</v>
      </c>
    </row>
    <row r="88" spans="1:7" x14ac:dyDescent="0.25">
      <c r="A88" s="12">
        <v>0.63488615128610404</v>
      </c>
      <c r="B88" s="12">
        <v>0.42766471419463398</v>
      </c>
      <c r="C88" s="12">
        <v>7.2239178812520705E-2</v>
      </c>
      <c r="D88" s="12">
        <v>39.694933915495298</v>
      </c>
      <c r="E88" s="12">
        <v>0.793644831086733</v>
      </c>
      <c r="F88" s="12">
        <v>2.2282530177571501E-2</v>
      </c>
      <c r="G88" s="12">
        <v>-14.102942800764801</v>
      </c>
    </row>
    <row r="89" spans="1:7" x14ac:dyDescent="0.25">
      <c r="A89" s="12">
        <v>0.73231935976432705</v>
      </c>
      <c r="B89" s="12">
        <v>0.34264673682270702</v>
      </c>
      <c r="C89" s="2">
        <v>8.2781649448880001E-2</v>
      </c>
      <c r="D89" s="12">
        <v>34.002347329208803</v>
      </c>
      <c r="E89" s="12">
        <v>0.81323790150625597</v>
      </c>
      <c r="F89" s="12">
        <v>2.1567648225227401E-2</v>
      </c>
      <c r="G89" s="12">
        <v>-14.1176699997401</v>
      </c>
    </row>
    <row r="90" spans="1:7" x14ac:dyDescent="0.25">
      <c r="A90" s="2">
        <v>0.33523401545814602</v>
      </c>
      <c r="B90" s="12">
        <v>0.99153640490105599</v>
      </c>
      <c r="C90" s="12">
        <v>3.2737589233627899E-2</v>
      </c>
      <c r="D90" s="12">
        <v>25.708332522355299</v>
      </c>
      <c r="E90" s="12">
        <v>0.65390749480351495</v>
      </c>
      <c r="F90" s="12">
        <v>3.4058289893725398E-2</v>
      </c>
      <c r="G90" s="12">
        <v>-16.7353425768381</v>
      </c>
    </row>
    <row r="91" spans="1:7" x14ac:dyDescent="0.25">
      <c r="A91" s="12">
        <v>0.89822881019918599</v>
      </c>
      <c r="B91" s="12">
        <v>0.58893700704501695</v>
      </c>
      <c r="C91" s="12">
        <v>7.2074661272072404E-2</v>
      </c>
      <c r="D91" s="12">
        <v>26.449305850650699</v>
      </c>
      <c r="E91" s="12">
        <v>0.994586996401021</v>
      </c>
      <c r="F91" s="12">
        <v>4.1241380502031702E-2</v>
      </c>
      <c r="G91" s="12">
        <v>-17.197676913252799</v>
      </c>
    </row>
    <row r="92" spans="1:7" x14ac:dyDescent="0.25">
      <c r="A92" s="12">
        <v>0.92393909711616695</v>
      </c>
      <c r="B92" s="12">
        <v>0.48416891604718498</v>
      </c>
      <c r="C92" s="12">
        <v>0.101560838494641</v>
      </c>
      <c r="D92" s="12">
        <v>26.271834886814801</v>
      </c>
      <c r="E92" s="12">
        <v>0.97993780255428398</v>
      </c>
      <c r="F92" s="12">
        <v>4.1363818622746497E-2</v>
      </c>
      <c r="G92" s="12">
        <v>-17.468560819926701</v>
      </c>
    </row>
    <row r="93" spans="1:7" x14ac:dyDescent="0.25">
      <c r="A93" s="2">
        <v>0.83413029367959202</v>
      </c>
      <c r="B93" s="12">
        <v>0.56592608119144605</v>
      </c>
      <c r="C93" s="12">
        <v>9.3125216036826594E-2</v>
      </c>
      <c r="D93" s="12">
        <v>27.958939328722799</v>
      </c>
      <c r="E93" s="12">
        <v>0.91399727303230904</v>
      </c>
      <c r="F93" s="12">
        <v>4.6282045488900601E-2</v>
      </c>
      <c r="G93" s="12">
        <v>-17.533939469068802</v>
      </c>
    </row>
    <row r="94" spans="1:7" x14ac:dyDescent="0.25">
      <c r="A94" s="12">
        <v>0.76432948823911195</v>
      </c>
      <c r="B94" s="12">
        <v>0.71747351104367396</v>
      </c>
      <c r="C94" s="12">
        <v>9.2637940097477098E-2</v>
      </c>
      <c r="D94" s="12">
        <v>26.6513208869336</v>
      </c>
      <c r="E94" s="12">
        <v>0.858109825589638</v>
      </c>
      <c r="F94" s="12">
        <v>6.0281397654250397E-2</v>
      </c>
      <c r="G94" s="12">
        <v>-18.972457701217301</v>
      </c>
    </row>
    <row r="95" spans="1:7" x14ac:dyDescent="0.25">
      <c r="A95" s="2">
        <v>0.96276965495229305</v>
      </c>
      <c r="B95" s="12">
        <v>0.68794829298346905</v>
      </c>
      <c r="C95" s="12">
        <v>0.12052776786139401</v>
      </c>
      <c r="D95" s="12">
        <v>23.4976436350318</v>
      </c>
      <c r="E95" s="12">
        <v>0.96800809628524698</v>
      </c>
      <c r="F95" s="12">
        <v>6.9829856261993895E-2</v>
      </c>
      <c r="G95" s="12">
        <v>-19.998286886905198</v>
      </c>
    </row>
    <row r="96" spans="1:7" x14ac:dyDescent="0.25">
      <c r="A96" s="12">
        <v>0.74398918132136904</v>
      </c>
      <c r="B96" s="12">
        <v>0.78808730779477798</v>
      </c>
      <c r="C96" s="12">
        <v>0.11074003710552401</v>
      </c>
      <c r="D96" s="12">
        <v>25.4701866385975</v>
      </c>
      <c r="E96" s="12">
        <v>0.80708008902890405</v>
      </c>
      <c r="F96" s="12">
        <v>7.4498444875621905E-2</v>
      </c>
      <c r="G96" s="12">
        <v>-20.223195678352798</v>
      </c>
    </row>
    <row r="97" spans="1:7" x14ac:dyDescent="0.25">
      <c r="A97" s="12">
        <v>0.91516601897342897</v>
      </c>
      <c r="B97" s="12">
        <v>0.85913213631970198</v>
      </c>
      <c r="C97" s="12">
        <v>0.192038930407396</v>
      </c>
      <c r="D97" s="12">
        <v>18.659316840589501</v>
      </c>
      <c r="E97" s="12">
        <v>0.79772560470657905</v>
      </c>
      <c r="F97" s="12">
        <v>0.10770007412428</v>
      </c>
      <c r="G97" s="12">
        <v>-23.374845606582198</v>
      </c>
    </row>
    <row r="98" spans="1:7" x14ac:dyDescent="0.25">
      <c r="A98" s="12">
        <v>1.11052906423095</v>
      </c>
      <c r="B98" s="12">
        <v>0.93459467455616796</v>
      </c>
      <c r="C98" s="12">
        <v>0.189187370958873</v>
      </c>
      <c r="D98" s="12">
        <v>19.959943700929699</v>
      </c>
      <c r="E98" s="12">
        <v>0.99655011779103997</v>
      </c>
      <c r="F98" s="12">
        <v>0.117697533812084</v>
      </c>
      <c r="G98" s="12">
        <v>-23.683547184768202</v>
      </c>
    </row>
    <row r="99" spans="1:7" x14ac:dyDescent="0.25">
      <c r="A99" s="12">
        <v>1.08768976669562</v>
      </c>
      <c r="B99" s="12">
        <v>1.0397755581797401</v>
      </c>
      <c r="C99" s="12">
        <v>0.25464737507866197</v>
      </c>
      <c r="D99" s="12">
        <v>17.537382630671601</v>
      </c>
      <c r="E99" s="12">
        <v>0.89349753074804605</v>
      </c>
      <c r="F99" s="12">
        <v>0.141250653722445</v>
      </c>
      <c r="G99" s="12">
        <v>-25.190676243497599</v>
      </c>
    </row>
    <row r="100" spans="1:7" x14ac:dyDescent="0.25">
      <c r="A100" s="2">
        <v>0.83502148047371305</v>
      </c>
      <c r="B100" s="12">
        <v>1.4436455069219201</v>
      </c>
      <c r="C100" s="12">
        <v>0.39723864565878902</v>
      </c>
      <c r="D100" s="12">
        <v>15.1716912389764</v>
      </c>
      <c r="E100" s="12">
        <v>0.315578011969463</v>
      </c>
      <c r="F100" s="12">
        <v>0.23036977631309599</v>
      </c>
      <c r="G100" s="12">
        <v>-28.435502426200699</v>
      </c>
    </row>
    <row r="101" spans="1:7" x14ac:dyDescent="0.25">
      <c r="A101" s="12"/>
      <c r="B101" s="12"/>
      <c r="C101" s="12"/>
      <c r="D101" s="12"/>
      <c r="E101" s="12"/>
      <c r="F101" s="12"/>
      <c r="G101" s="12"/>
    </row>
    <row r="102" spans="1:7" x14ac:dyDescent="0.25">
      <c r="A102" s="2"/>
      <c r="B102" s="12"/>
      <c r="C102" s="12"/>
      <c r="D102" s="12"/>
      <c r="E102" s="12"/>
      <c r="F102" s="12"/>
      <c r="G102" s="12"/>
    </row>
  </sheetData>
  <phoneticPr fontId="2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Views>
    <sheetView workbookViewId="0">
      <selection activeCell="G32" sqref="G32"/>
    </sheetView>
  </sheetViews>
  <sheetFormatPr defaultRowHeight="14.4" x14ac:dyDescent="0.25"/>
  <cols>
    <col min="1" max="1" width="12.77734375" style="12" bestFit="1" customWidth="1"/>
    <col min="2" max="2" width="8.88671875" style="12"/>
    <col min="3" max="3" width="10.88671875" style="12" bestFit="1" customWidth="1"/>
  </cols>
  <sheetData>
    <row r="1" spans="1:6" x14ac:dyDescent="0.25">
      <c r="A1" s="12" t="s">
        <v>5</v>
      </c>
      <c r="B1" s="12" t="s">
        <v>44</v>
      </c>
      <c r="C1" s="12" t="s">
        <v>45</v>
      </c>
    </row>
    <row r="2" spans="1:6" x14ac:dyDescent="0.25">
      <c r="A2" s="12">
        <v>1</v>
      </c>
      <c r="B2" s="12">
        <v>1</v>
      </c>
      <c r="C2" s="12">
        <v>1</v>
      </c>
      <c r="D2" s="12"/>
      <c r="E2" s="2">
        <v>0.973603172814416</v>
      </c>
      <c r="F2" s="2">
        <v>12981.7112594069</v>
      </c>
    </row>
    <row r="3" spans="1:6" x14ac:dyDescent="0.25">
      <c r="A3" s="12">
        <v>0</v>
      </c>
      <c r="B3" s="12">
        <v>0.134336356286585</v>
      </c>
      <c r="C3" s="12">
        <v>5.5737304694258798E-2</v>
      </c>
      <c r="E3" s="12">
        <v>0.97184902349241298</v>
      </c>
      <c r="F3" s="2">
        <v>13406.111059032701</v>
      </c>
    </row>
    <row r="4" spans="1:6" x14ac:dyDescent="0.25">
      <c r="A4" s="12">
        <v>0</v>
      </c>
      <c r="B4" s="12">
        <v>0.152382612907211</v>
      </c>
      <c r="C4" s="12">
        <v>4.7110284673681502E-2</v>
      </c>
    </row>
    <row r="5" spans="1:6" x14ac:dyDescent="0.25">
      <c r="A5" s="12">
        <v>1</v>
      </c>
      <c r="B5" s="12">
        <v>0.17285313788710399</v>
      </c>
      <c r="C5" s="12">
        <v>5.2347378412667102E-2</v>
      </c>
    </row>
    <row r="6" spans="1:6" x14ac:dyDescent="0.25">
      <c r="A6" s="12">
        <v>1</v>
      </c>
      <c r="B6" s="12">
        <v>0.196073598604492</v>
      </c>
      <c r="C6" s="12">
        <v>6.8590060919475004E-2</v>
      </c>
    </row>
    <row r="7" spans="1:6" x14ac:dyDescent="0.25">
      <c r="A7" s="12">
        <v>0</v>
      </c>
      <c r="B7" s="12">
        <v>0.22241341140669699</v>
      </c>
      <c r="C7" s="12">
        <v>9.3788990378965306E-2</v>
      </c>
    </row>
    <row r="8" spans="1:6" x14ac:dyDescent="0.25">
      <c r="A8" s="12">
        <v>0</v>
      </c>
      <c r="B8" s="12">
        <v>0.25229161868733302</v>
      </c>
      <c r="C8" s="12">
        <v>0.12653934323194499</v>
      </c>
    </row>
    <row r="9" spans="1:6" x14ac:dyDescent="0.25">
      <c r="A9" s="12">
        <v>0</v>
      </c>
      <c r="B9" s="12">
        <v>0.28618355546873198</v>
      </c>
      <c r="C9" s="12">
        <v>0.16595342784424</v>
      </c>
    </row>
    <row r="10" spans="1:6" x14ac:dyDescent="0.25">
      <c r="A10" s="12">
        <v>0</v>
      </c>
      <c r="B10" s="12">
        <v>0.324628411548887</v>
      </c>
      <c r="C10" s="12">
        <v>0.21156310945189799</v>
      </c>
    </row>
    <row r="11" spans="1:6" x14ac:dyDescent="0.25">
      <c r="A11" s="12">
        <v>0</v>
      </c>
      <c r="B11" s="12">
        <v>0.36823780951990698</v>
      </c>
      <c r="C11" s="12">
        <v>0.263246138472782</v>
      </c>
    </row>
    <row r="12" spans="1:6" x14ac:dyDescent="0.25">
      <c r="A12" s="12">
        <v>0</v>
      </c>
      <c r="B12" s="12">
        <v>0.41770553512663899</v>
      </c>
      <c r="C12" s="12">
        <v>0.321171725152053</v>
      </c>
    </row>
    <row r="13" spans="1:6" x14ac:dyDescent="0.25">
      <c r="A13" s="12">
        <v>0</v>
      </c>
      <c r="B13" s="12">
        <v>0.473818574766947</v>
      </c>
      <c r="C13" s="12">
        <v>0.38576170794461601</v>
      </c>
    </row>
    <row r="14" spans="1:6" x14ac:dyDescent="0.25">
      <c r="A14" s="12">
        <v>0</v>
      </c>
      <c r="B14" s="12">
        <v>0.53746963573085005</v>
      </c>
      <c r="C14" s="12">
        <v>0.45766447094254598</v>
      </c>
    </row>
    <row r="15" spans="1:6" x14ac:dyDescent="0.25">
      <c r="A15" s="12">
        <v>0</v>
      </c>
      <c r="B15" s="12">
        <v>0.60967134836523895</v>
      </c>
      <c r="C15" s="12">
        <v>0.53773941717049401</v>
      </c>
    </row>
    <row r="16" spans="1:6" x14ac:dyDescent="0.25">
      <c r="A16" s="12">
        <v>0</v>
      </c>
      <c r="B16" s="12">
        <v>0.69157237610959599</v>
      </c>
      <c r="C16" s="12">
        <v>0.62705033200239202</v>
      </c>
    </row>
    <row r="17" spans="1:3" x14ac:dyDescent="0.25">
      <c r="A17" s="12">
        <v>0</v>
      </c>
      <c r="B17" s="12">
        <v>0.78447568970215997</v>
      </c>
      <c r="C17" s="12">
        <v>0.726866400326319</v>
      </c>
    </row>
    <row r="18" spans="1:3" x14ac:dyDescent="0.25">
      <c r="A18" s="12">
        <v>0</v>
      </c>
      <c r="B18" s="12">
        <v>0.88985929628849603</v>
      </c>
      <c r="C18" s="12">
        <v>0.83866999340728798</v>
      </c>
    </row>
    <row r="19" spans="1:3" x14ac:dyDescent="0.25">
      <c r="A19" s="12">
        <v>0</v>
      </c>
      <c r="B19" s="12">
        <v>1.00939975322424</v>
      </c>
      <c r="C19" s="12">
        <v>0.96417063366536204</v>
      </c>
    </row>
    <row r="20" spans="1:3" x14ac:dyDescent="0.25">
      <c r="A20" s="12">
        <v>0</v>
      </c>
      <c r="B20" s="12">
        <v>1.14499884067364</v>
      </c>
      <c r="C20" s="12">
        <v>1.10532479159939</v>
      </c>
    </row>
    <row r="21" spans="1:3" x14ac:dyDescent="0.25">
      <c r="A21" s="12">
        <v>0</v>
      </c>
      <c r="B21" s="12">
        <v>1.29881381737298</v>
      </c>
      <c r="C21" s="12">
        <v>1.2643613801092599</v>
      </c>
    </row>
    <row r="22" spans="1:3" x14ac:dyDescent="0.25">
      <c r="A22" s="12">
        <v>0</v>
      </c>
      <c r="B22" s="12">
        <v>1.47329174095712</v>
      </c>
      <c r="C22" s="12">
        <v>1.4438129967626401</v>
      </c>
    </row>
    <row r="23" spans="1:3" x14ac:dyDescent="0.25">
      <c r="A23" s="12">
        <v>0</v>
      </c>
      <c r="B23" s="12">
        <v>1.6712083989534801</v>
      </c>
      <c r="C23" s="12">
        <v>1.64655313180445</v>
      </c>
    </row>
    <row r="24" spans="1:3" x14ac:dyDescent="0.25">
      <c r="A24" s="12">
        <v>0</v>
      </c>
      <c r="B24" s="12">
        <v>1.89571246997368</v>
      </c>
      <c r="C24" s="12">
        <v>1.8758397153878099</v>
      </c>
    </row>
    <row r="25" spans="1:3" x14ac:dyDescent="0.25">
      <c r="A25" s="12">
        <v>0</v>
      </c>
      <c r="B25" s="12">
        <v>2.15037561797135</v>
      </c>
      <c r="C25" s="12">
        <v>2.1353655271481302</v>
      </c>
    </row>
    <row r="26" spans="1:3" x14ac:dyDescent="0.25">
      <c r="A26" s="12">
        <v>0</v>
      </c>
      <c r="B26" s="12">
        <v>2.43924931705252</v>
      </c>
      <c r="C26" s="12">
        <v>2.4293161396862302</v>
      </c>
    </row>
    <row r="27" spans="1:3" x14ac:dyDescent="0.25">
      <c r="A27" s="12">
        <v>0</v>
      </c>
      <c r="B27" s="12">
        <v>2.7669293118018299</v>
      </c>
      <c r="C27" s="12">
        <v>2.7624362191087299</v>
      </c>
    </row>
    <row r="28" spans="1:3" x14ac:dyDescent="0.25">
      <c r="A28" s="12">
        <v>0</v>
      </c>
      <c r="B28" s="12">
        <v>3.1386287402619701</v>
      </c>
      <c r="C28" s="12">
        <v>3.1401051644957798</v>
      </c>
    </row>
    <row r="29" spans="1:3" x14ac:dyDescent="0.25">
      <c r="A29" s="12">
        <v>0</v>
      </c>
      <c r="B29" s="12">
        <v>3.5602610857444001</v>
      </c>
      <c r="C29" s="12">
        <v>3.5684232378345899</v>
      </c>
    </row>
    <row r="30" spans="1:3" x14ac:dyDescent="0.25">
      <c r="A30" s="12">
        <v>0</v>
      </c>
      <c r="B30" s="12">
        <v>4.03853428216265</v>
      </c>
      <c r="C30" s="12">
        <v>4.0543095203066102</v>
      </c>
    </row>
    <row r="31" spans="1:3" x14ac:dyDescent="0.25">
      <c r="A31" s="12">
        <v>0</v>
      </c>
      <c r="B31" s="12">
        <v>4.5810574787776703</v>
      </c>
      <c r="C31" s="12">
        <v>4.6056132336192102</v>
      </c>
    </row>
    <row r="32" spans="1:3" x14ac:dyDescent="0.25">
      <c r="A32" s="12">
        <v>0</v>
      </c>
      <c r="B32" s="12">
        <v>5.1964621782180096</v>
      </c>
      <c r="C32" s="12">
        <v>5.2312401902389896</v>
      </c>
    </row>
    <row r="33" spans="1:3" x14ac:dyDescent="0.25">
      <c r="A33" s="12">
        <v>0</v>
      </c>
      <c r="B33" s="12">
        <v>5.8945397018048098</v>
      </c>
      <c r="C33" s="12">
        <v>5.94129638805786</v>
      </c>
    </row>
    <row r="34" spans="1:3" x14ac:dyDescent="0.25">
      <c r="A34" s="12">
        <v>2</v>
      </c>
      <c r="B34" s="12">
        <v>6.6863972160824998</v>
      </c>
      <c r="C34" s="12">
        <v>6.7472510476724699</v>
      </c>
    </row>
    <row r="35" spans="1:3" x14ac:dyDescent="0.25">
      <c r="A35" s="12">
        <v>0</v>
      </c>
      <c r="B35" s="12">
        <v>7.5846348849168104</v>
      </c>
      <c r="C35" s="12">
        <v>7.6621217089691003</v>
      </c>
    </row>
    <row r="36" spans="1:3" x14ac:dyDescent="0.25">
      <c r="A36" s="12">
        <v>23</v>
      </c>
      <c r="B36" s="12">
        <v>8.6035471090363096</v>
      </c>
      <c r="C36" s="12">
        <v>8.7006843634805904</v>
      </c>
    </row>
    <row r="37" spans="1:3" x14ac:dyDescent="0.25">
      <c r="A37" s="12">
        <v>2</v>
      </c>
      <c r="B37" s="12">
        <v>9.75935130524309</v>
      </c>
      <c r="C37" s="12">
        <v>9.8797120060304096</v>
      </c>
    </row>
    <row r="38" spans="1:3" x14ac:dyDescent="0.25">
      <c r="A38" s="12">
        <v>1</v>
      </c>
      <c r="B38" s="12">
        <v>11.0704483021316</v>
      </c>
      <c r="C38" s="12">
        <v>11.2182454502383</v>
      </c>
    </row>
    <row r="39" spans="1:3" x14ac:dyDescent="0.25">
      <c r="A39" s="12">
        <v>3</v>
      </c>
      <c r="B39" s="12">
        <v>12.557719255662899</v>
      </c>
      <c r="C39" s="12">
        <v>12.7379007751016</v>
      </c>
    </row>
    <row r="40" spans="1:3" x14ac:dyDescent="0.25">
      <c r="A40" s="12">
        <v>5</v>
      </c>
      <c r="B40" s="12">
        <v>14.2448651273286</v>
      </c>
      <c r="C40" s="12">
        <v>14.4632183626283</v>
      </c>
    </row>
    <row r="41" spans="1:3" x14ac:dyDescent="0.25">
      <c r="A41" s="12">
        <v>4</v>
      </c>
      <c r="B41" s="12">
        <v>16.158796400833499</v>
      </c>
      <c r="C41" s="12">
        <v>16.422059159028102</v>
      </c>
    </row>
    <row r="42" spans="1:3" x14ac:dyDescent="0.25">
      <c r="A42" s="12">
        <v>13</v>
      </c>
      <c r="B42" s="12">
        <v>18.330083128680901</v>
      </c>
      <c r="C42" s="12">
        <v>18.646054555190201</v>
      </c>
    </row>
    <row r="43" spans="1:3" x14ac:dyDescent="0.25">
      <c r="A43" s="12">
        <v>6</v>
      </c>
      <c r="B43" s="12">
        <v>20.793479036416102</v>
      </c>
      <c r="C43" s="12">
        <v>21.171117148452002</v>
      </c>
    </row>
    <row r="44" spans="1:3" x14ac:dyDescent="0.25">
      <c r="A44" s="12">
        <v>11</v>
      </c>
      <c r="B44" s="12">
        <v>23.5885388745379</v>
      </c>
      <c r="C44" s="12">
        <v>24.038020631021801</v>
      </c>
    </row>
    <row r="45" spans="1:3" x14ac:dyDescent="0.25">
      <c r="A45" s="12">
        <v>9</v>
      </c>
      <c r="B45" s="12">
        <v>26.7603561532657</v>
      </c>
      <c r="C45" s="12">
        <v>27.293058166748601</v>
      </c>
    </row>
    <row r="46" spans="1:3" x14ac:dyDescent="0.25">
      <c r="A46" s="12">
        <v>20</v>
      </c>
      <c r="B46" s="12">
        <v>30.3604590076114</v>
      </c>
      <c r="C46" s="12">
        <v>30.988789885280301</v>
      </c>
    </row>
    <row r="47" spans="1:3" x14ac:dyDescent="0.25">
      <c r="A47" s="12">
        <v>11</v>
      </c>
      <c r="B47" s="12">
        <v>34.447913359870903</v>
      </c>
      <c r="C47" s="12">
        <v>35.184891561475801</v>
      </c>
    </row>
    <row r="48" spans="1:3" x14ac:dyDescent="0.25">
      <c r="A48" s="12">
        <v>6</v>
      </c>
      <c r="B48" s="12">
        <v>39.090687146092698</v>
      </c>
      <c r="C48" s="12">
        <v>39.949118181464399</v>
      </c>
    </row>
    <row r="49" spans="1:3" x14ac:dyDescent="0.25">
      <c r="A49" s="12">
        <v>23</v>
      </c>
      <c r="B49" s="12">
        <v>44.367307075049801</v>
      </c>
      <c r="C49" s="12">
        <v>45.358397951341203</v>
      </c>
    </row>
    <row r="50" spans="1:3" x14ac:dyDescent="0.25">
      <c r="A50" s="12">
        <v>14</v>
      </c>
      <c r="B50" s="12">
        <v>50.368751806011502</v>
      </c>
      <c r="C50" s="12">
        <v>51.500074410050402</v>
      </c>
    </row>
    <row r="51" spans="1:3" x14ac:dyDescent="0.25">
      <c r="A51" s="12">
        <v>38</v>
      </c>
      <c r="B51" s="12">
        <v>57.200330791619002</v>
      </c>
      <c r="C51" s="12">
        <v>58.473316698521302</v>
      </c>
    </row>
    <row r="52" spans="1:3" x14ac:dyDescent="0.25">
      <c r="A52" s="12">
        <v>50</v>
      </c>
      <c r="B52" s="12">
        <v>64.9830322547881</v>
      </c>
      <c r="C52" s="12">
        <v>66.390720751094307</v>
      </c>
    </row>
    <row r="53" spans="1:3" x14ac:dyDescent="0.25">
      <c r="A53" s="12">
        <v>86</v>
      </c>
      <c r="B53" s="12">
        <v>73.853758257142204</v>
      </c>
      <c r="C53" s="12">
        <v>75.380127256478104</v>
      </c>
    </row>
    <row r="54" spans="1:3" x14ac:dyDescent="0.25">
      <c r="A54" s="12">
        <v>66</v>
      </c>
      <c r="B54" s="12">
        <v>83.964497142659198</v>
      </c>
      <c r="C54" s="12">
        <v>85.586685733539696</v>
      </c>
    </row>
    <row r="55" spans="1:3" x14ac:dyDescent="0.25">
      <c r="A55" s="12">
        <v>103</v>
      </c>
      <c r="B55" s="12">
        <v>95.481850506900798</v>
      </c>
      <c r="C55" s="12">
        <v>97.175198038508299</v>
      </c>
    </row>
    <row r="56" spans="1:3" x14ac:dyDescent="0.25">
      <c r="A56" s="12">
        <v>37</v>
      </c>
      <c r="B56" s="12">
        <v>108.589095833944</v>
      </c>
      <c r="C56" s="12">
        <v>110.33277912861</v>
      </c>
    </row>
    <row r="57" spans="1:3" x14ac:dyDescent="0.25">
      <c r="A57" s="12">
        <v>121</v>
      </c>
      <c r="B57" s="12">
        <v>123.491572345981</v>
      </c>
      <c r="C57" s="12">
        <v>125.271878025316</v>
      </c>
    </row>
    <row r="58" spans="1:3" x14ac:dyDescent="0.25">
      <c r="A58" s="12">
        <v>70</v>
      </c>
      <c r="B58" s="12">
        <v>140.42373941192301</v>
      </c>
      <c r="C58" s="12">
        <v>142.23370773062001</v>
      </c>
    </row>
    <row r="59" spans="1:3" x14ac:dyDescent="0.25">
      <c r="A59" s="12">
        <v>160</v>
      </c>
      <c r="B59" s="12">
        <v>159.65563903475001</v>
      </c>
      <c r="C59" s="12">
        <v>161.49213944551201</v>
      </c>
    </row>
    <row r="60" spans="1:3" x14ac:dyDescent="0.25">
      <c r="A60" s="12">
        <v>100</v>
      </c>
      <c r="B60" s="12">
        <v>181.498010785134</v>
      </c>
      <c r="C60" s="12">
        <v>183.358123927078</v>
      </c>
    </row>
    <row r="61" spans="1:3" x14ac:dyDescent="0.25">
      <c r="A61" s="12">
        <v>37</v>
      </c>
      <c r="B61" s="12">
        <v>206.30678682655599</v>
      </c>
      <c r="C61" s="12">
        <v>208.184711319662</v>
      </c>
    </row>
    <row r="62" spans="1:3" x14ac:dyDescent="0.25">
      <c r="A62" s="12">
        <v>227</v>
      </c>
      <c r="B62" s="12">
        <v>234.48797322296099</v>
      </c>
      <c r="C62" s="12">
        <v>236.37275044278101</v>
      </c>
    </row>
    <row r="63" spans="1:3" x14ac:dyDescent="0.25">
      <c r="A63" s="12">
        <v>146</v>
      </c>
      <c r="B63" s="12">
        <v>266.503520809571</v>
      </c>
      <c r="C63" s="12">
        <v>268.37735946854599</v>
      </c>
    </row>
    <row r="64" spans="1:3" x14ac:dyDescent="0.25">
      <c r="A64" s="12">
        <v>601</v>
      </c>
      <c r="B64" s="12">
        <v>302.87840498618198</v>
      </c>
      <c r="C64" s="12">
        <v>304.71527234980601</v>
      </c>
    </row>
    <row r="65" spans="1:3" x14ac:dyDescent="0.25">
      <c r="A65" s="12">
        <v>545</v>
      </c>
      <c r="B65" s="12">
        <v>344.20897256341902</v>
      </c>
      <c r="C65" s="12">
        <v>345.97317946591801</v>
      </c>
    </row>
    <row r="66" spans="1:3" x14ac:dyDescent="0.25">
      <c r="A66" s="12">
        <v>24</v>
      </c>
      <c r="B66" s="12">
        <v>391.172601938659</v>
      </c>
      <c r="C66" s="12">
        <v>392.81719696146598</v>
      </c>
    </row>
    <row r="67" spans="1:3" x14ac:dyDescent="0.25">
      <c r="A67" s="12">
        <v>515</v>
      </c>
      <c r="B67" s="12">
        <v>444.53876566662098</v>
      </c>
      <c r="C67" s="12">
        <v>446.00361741996602</v>
      </c>
    </row>
    <row r="68" spans="1:3" x14ac:dyDescent="0.25">
      <c r="A68" s="12">
        <v>506</v>
      </c>
      <c r="B68" s="12">
        <v>505.18163495495298</v>
      </c>
      <c r="C68" s="12">
        <v>506.39111512917702</v>
      </c>
    </row>
    <row r="69" spans="1:3" x14ac:dyDescent="0.25">
      <c r="A69" s="12">
        <v>1190</v>
      </c>
      <c r="B69" s="12">
        <v>574.09441064800205</v>
      </c>
      <c r="C69" s="12">
        <v>574.95460258499998</v>
      </c>
    </row>
    <row r="70" spans="1:3" x14ac:dyDescent="0.25">
      <c r="A70" s="12">
        <v>533</v>
      </c>
      <c r="B70" s="12">
        <v>652.40560512111904</v>
      </c>
      <c r="C70" s="12">
        <v>652.80096141858598</v>
      </c>
    </row>
    <row r="71" spans="1:3" x14ac:dyDescent="0.25">
      <c r="A71" s="12">
        <v>605</v>
      </c>
      <c r="B71" s="12">
        <v>741.39753749664203</v>
      </c>
      <c r="C71" s="12">
        <v>741.18690103652</v>
      </c>
    </row>
    <row r="72" spans="1:3" x14ac:dyDescent="0.25">
      <c r="A72" s="12">
        <v>809</v>
      </c>
      <c r="B72" s="12">
        <v>842.52734371681504</v>
      </c>
      <c r="C72" s="12">
        <v>841.53923241246605</v>
      </c>
    </row>
    <row r="73" spans="1:3" x14ac:dyDescent="0.25">
      <c r="A73" s="12">
        <v>873</v>
      </c>
      <c r="B73" s="12">
        <v>957.45084540000005</v>
      </c>
      <c r="C73" s="12">
        <v>955.47788319843096</v>
      </c>
    </row>
    <row r="74" spans="1:3" x14ac:dyDescent="0.25">
      <c r="A74" s="12">
        <v>848</v>
      </c>
      <c r="B74" s="12">
        <v>254.164538281749</v>
      </c>
      <c r="C74" s="12">
        <v>1084.8420242427901</v>
      </c>
    </row>
    <row r="75" spans="1:3" x14ac:dyDescent="0.25">
      <c r="A75" s="12">
        <v>759</v>
      </c>
      <c r="B75" s="12">
        <v>303.86217138388798</v>
      </c>
      <c r="C75" s="12">
        <v>-525.18920695201905</v>
      </c>
    </row>
    <row r="76" spans="1:3" x14ac:dyDescent="0.25">
      <c r="A76" s="12">
        <v>1248</v>
      </c>
      <c r="B76" s="12">
        <v>316.39077229807401</v>
      </c>
      <c r="C76" s="12">
        <v>2151.3352050113299</v>
      </c>
    </row>
    <row r="77" spans="1:3" x14ac:dyDescent="0.25">
      <c r="A77" s="12">
        <v>1034</v>
      </c>
      <c r="B77" s="12">
        <v>262.76084656249498</v>
      </c>
      <c r="C77" s="12">
        <v>1140.8706099977001</v>
      </c>
    </row>
    <row r="78" spans="1:3" x14ac:dyDescent="0.25">
      <c r="A78" s="12">
        <v>835</v>
      </c>
      <c r="B78" s="12">
        <v>255.456624546482</v>
      </c>
      <c r="C78" s="12">
        <v>3013.3818507221199</v>
      </c>
    </row>
    <row r="79" spans="1:3" x14ac:dyDescent="0.25">
      <c r="A79" s="12">
        <v>1108</v>
      </c>
      <c r="B79" s="12">
        <v>289.17652072773501</v>
      </c>
      <c r="C79" s="12">
        <v>2464.0953672483902</v>
      </c>
    </row>
    <row r="80" spans="1:3" x14ac:dyDescent="0.25">
      <c r="A80" s="12">
        <v>922</v>
      </c>
      <c r="B80" s="12">
        <v>263.40614762085499</v>
      </c>
      <c r="C80" s="12">
        <v>3522.7493706108698</v>
      </c>
    </row>
    <row r="81" spans="1:3" x14ac:dyDescent="0.25">
      <c r="A81" s="12">
        <v>1370</v>
      </c>
      <c r="B81" s="12">
        <v>421.52412164165901</v>
      </c>
      <c r="C81" s="12">
        <v>3419.5284725134402</v>
      </c>
    </row>
    <row r="82" spans="1:3" x14ac:dyDescent="0.25">
      <c r="A82" s="12">
        <v>1893</v>
      </c>
      <c r="B82" s="12">
        <v>465.83643705159699</v>
      </c>
      <c r="C82" s="12">
        <v>3611.2011509440799</v>
      </c>
    </row>
    <row r="83" spans="1:3" x14ac:dyDescent="0.25">
      <c r="A83" s="12">
        <v>924</v>
      </c>
      <c r="B83" s="12">
        <v>511.65075617812403</v>
      </c>
      <c r="C83" s="12">
        <v>3839.9268327981399</v>
      </c>
    </row>
    <row r="84" spans="1:3" x14ac:dyDescent="0.25">
      <c r="A84" s="12">
        <v>1541</v>
      </c>
      <c r="B84" s="12">
        <v>383.31168207574302</v>
      </c>
      <c r="C84" s="12">
        <v>3985.8791672610801</v>
      </c>
    </row>
    <row r="85" spans="1:3" x14ac:dyDescent="0.25">
      <c r="A85" s="12">
        <v>1290</v>
      </c>
      <c r="B85" s="12">
        <v>411.231808277722</v>
      </c>
      <c r="C85" s="12">
        <v>4659.9698958323497</v>
      </c>
    </row>
    <row r="86" spans="1:3" x14ac:dyDescent="0.25">
      <c r="A86" s="12">
        <v>1707</v>
      </c>
      <c r="B86" s="12">
        <v>364.45979624428901</v>
      </c>
      <c r="C86" s="12">
        <v>4427.70274203998</v>
      </c>
    </row>
    <row r="87" spans="1:3" x14ac:dyDescent="0.25">
      <c r="A87" s="12">
        <v>1453</v>
      </c>
      <c r="B87" s="12">
        <v>413.01525940895101</v>
      </c>
      <c r="C87" s="12">
        <v>5115.3370228535496</v>
      </c>
    </row>
    <row r="88" spans="1:3" x14ac:dyDescent="0.25">
      <c r="A88" s="12">
        <v>1753</v>
      </c>
      <c r="B88" s="12">
        <v>462.79293339495098</v>
      </c>
      <c r="C88" s="12">
        <v>4776.1098296336104</v>
      </c>
    </row>
    <row r="89" spans="1:3" x14ac:dyDescent="0.25">
      <c r="A89" s="12">
        <v>1607</v>
      </c>
      <c r="B89" s="12">
        <v>485.83896672337602</v>
      </c>
      <c r="C89" s="12">
        <v>5228.0479015492201</v>
      </c>
    </row>
    <row r="90" spans="1:3" x14ac:dyDescent="0.25">
      <c r="A90" s="12">
        <v>1561</v>
      </c>
      <c r="B90" s="12">
        <v>672.89029374947802</v>
      </c>
      <c r="C90" s="12">
        <v>5126.1087433388702</v>
      </c>
    </row>
    <row r="91" spans="1:3" x14ac:dyDescent="0.25">
      <c r="A91" s="12">
        <v>1873</v>
      </c>
      <c r="B91" s="12">
        <v>683.38128434637702</v>
      </c>
      <c r="C91" s="12">
        <v>4985.6589312227297</v>
      </c>
    </row>
    <row r="92" spans="1:3" x14ac:dyDescent="0.25">
      <c r="A92" s="12">
        <v>1738</v>
      </c>
      <c r="B92" s="12">
        <v>734.18247654970605</v>
      </c>
      <c r="C92" s="12">
        <v>5444.88186391827</v>
      </c>
    </row>
    <row r="93" spans="1:3" x14ac:dyDescent="0.25">
      <c r="A93" s="12">
        <v>1801</v>
      </c>
      <c r="B93" s="12">
        <v>628.96186059486695</v>
      </c>
      <c r="C93" s="12">
        <v>5249.4474830603904</v>
      </c>
    </row>
    <row r="94" spans="1:3" x14ac:dyDescent="0.25">
      <c r="A94" s="12">
        <v>2394</v>
      </c>
      <c r="B94" s="12">
        <v>623.36608250873098</v>
      </c>
      <c r="C94" s="12">
        <v>6062.5957608176304</v>
      </c>
    </row>
    <row r="95" spans="1:3" x14ac:dyDescent="0.25">
      <c r="A95" s="12">
        <v>2442</v>
      </c>
      <c r="B95" s="12">
        <v>746.83754196785696</v>
      </c>
      <c r="C95" s="12">
        <v>5740.7845189386799</v>
      </c>
    </row>
    <row r="96" spans="1:3" x14ac:dyDescent="0.25">
      <c r="A96" s="12">
        <v>2806</v>
      </c>
      <c r="B96" s="12">
        <v>782.04938793109795</v>
      </c>
      <c r="C96" s="12">
        <v>6009.1583010792501</v>
      </c>
    </row>
    <row r="97" spans="1:3" x14ac:dyDescent="0.25">
      <c r="A97" s="12">
        <v>3932</v>
      </c>
      <c r="B97" s="12">
        <v>897.36092888168503</v>
      </c>
      <c r="C97" s="12">
        <v>6041.9201787850798</v>
      </c>
    </row>
    <row r="98" spans="1:3" x14ac:dyDescent="0.25">
      <c r="A98" s="12">
        <v>2963</v>
      </c>
      <c r="B98" s="12">
        <v>910.36995523015401</v>
      </c>
      <c r="C98" s="12">
        <v>6081.05114867054</v>
      </c>
    </row>
    <row r="99" spans="1:3" x14ac:dyDescent="0.25">
      <c r="A99" s="12">
        <v>3587</v>
      </c>
      <c r="B99" s="12">
        <v>841.60469301623198</v>
      </c>
      <c r="C99" s="12">
        <v>6399.7000376318201</v>
      </c>
    </row>
    <row r="100" spans="1:3" x14ac:dyDescent="0.25">
      <c r="A100" s="12">
        <v>3364</v>
      </c>
      <c r="B100" s="12">
        <v>924.57829049291195</v>
      </c>
      <c r="C100" s="12">
        <v>6675.8658654534502</v>
      </c>
    </row>
    <row r="101" spans="1:3" x14ac:dyDescent="0.25">
      <c r="A101" s="12">
        <v>3344</v>
      </c>
      <c r="B101" s="12">
        <v>1084.70940821313</v>
      </c>
      <c r="C101" s="12">
        <v>6611.1595194621796</v>
      </c>
    </row>
    <row r="102" spans="1:3" x14ac:dyDescent="0.25">
      <c r="A102" s="12">
        <v>3113</v>
      </c>
      <c r="B102" s="12">
        <v>931.11744658923601</v>
      </c>
      <c r="C102" s="12">
        <v>6678.89995331913</v>
      </c>
    </row>
    <row r="103" spans="1:3" x14ac:dyDescent="0.25">
      <c r="A103" s="12">
        <v>4353</v>
      </c>
      <c r="B103" s="12">
        <v>1025.28954995868</v>
      </c>
      <c r="C103" s="12">
        <v>7386.9981458703796</v>
      </c>
    </row>
    <row r="104" spans="1:3" x14ac:dyDescent="0.25">
      <c r="A104" s="12">
        <v>3607</v>
      </c>
      <c r="B104" s="12">
        <v>1191.3814071244899</v>
      </c>
      <c r="C104" s="12">
        <v>6962.9932061434001</v>
      </c>
    </row>
    <row r="105" spans="1:3" x14ac:dyDescent="0.25">
      <c r="A105" s="12">
        <v>3524</v>
      </c>
      <c r="B105" s="12">
        <v>1189.223469</v>
      </c>
      <c r="C105" s="12">
        <v>7370.9743649758002</v>
      </c>
    </row>
    <row r="106" spans="1:3" x14ac:dyDescent="0.25">
      <c r="A106" s="12">
        <v>3763</v>
      </c>
      <c r="B106" s="12">
        <v>1163.3571032689499</v>
      </c>
      <c r="C106" s="12">
        <v>7454.6020792925801</v>
      </c>
    </row>
    <row r="107" spans="1:3" x14ac:dyDescent="0.25">
      <c r="A107" s="12">
        <v>3942</v>
      </c>
      <c r="B107" s="12">
        <v>1103.15242125079</v>
      </c>
      <c r="C107" s="12">
        <v>7877.6210263721996</v>
      </c>
    </row>
    <row r="108" spans="1:3" x14ac:dyDescent="0.25">
      <c r="A108" s="12">
        <v>3787</v>
      </c>
      <c r="B108" s="12">
        <v>1064.21948387518</v>
      </c>
      <c r="C108" s="12">
        <v>8086.8348658934001</v>
      </c>
    </row>
    <row r="109" spans="1:3" x14ac:dyDescent="0.25">
      <c r="A109" s="12">
        <v>4864</v>
      </c>
      <c r="B109" s="12">
        <v>1182.8232676489799</v>
      </c>
      <c r="C109" s="12">
        <v>8429.8159581820801</v>
      </c>
    </row>
    <row r="110" spans="1:3" x14ac:dyDescent="0.25">
      <c r="A110" s="12">
        <v>5050</v>
      </c>
      <c r="B110" s="12">
        <v>997.63763573538199</v>
      </c>
      <c r="C110" s="12">
        <v>8329.1618346975793</v>
      </c>
    </row>
    <row r="111" spans="1:3" x14ac:dyDescent="0.25">
      <c r="A111" s="12">
        <v>4630</v>
      </c>
      <c r="B111" s="12">
        <v>908.14327154230295</v>
      </c>
      <c r="C111" s="12">
        <v>9242.2272316813505</v>
      </c>
    </row>
    <row r="112" spans="1:3" x14ac:dyDescent="0.25">
      <c r="A112" s="12">
        <v>6147</v>
      </c>
      <c r="B112" s="12">
        <v>544.49751037834596</v>
      </c>
      <c r="C112" s="12">
        <v>9173.2780943299203</v>
      </c>
    </row>
    <row r="113" spans="1:3" x14ac:dyDescent="0.25">
      <c r="A113" s="12">
        <v>5553</v>
      </c>
      <c r="B113" s="12">
        <v>402.76009254033801</v>
      </c>
      <c r="C113" s="12">
        <v>10427.413925552</v>
      </c>
    </row>
    <row r="114" spans="1:3" x14ac:dyDescent="0.25">
      <c r="A114" s="12">
        <v>6198</v>
      </c>
      <c r="B114" s="12">
        <v>593.66182101404695</v>
      </c>
      <c r="C114" s="12">
        <v>10356.470614019099</v>
      </c>
    </row>
    <row r="115" spans="1:3" x14ac:dyDescent="0.25">
      <c r="A115" s="12">
        <v>6568</v>
      </c>
      <c r="B115" s="12">
        <v>836.78289873554797</v>
      </c>
      <c r="C115" s="12">
        <v>10353.2059660306</v>
      </c>
    </row>
    <row r="116" spans="1:3" x14ac:dyDescent="0.25">
      <c r="A116" s="12">
        <v>6629</v>
      </c>
      <c r="B116" s="12">
        <v>329.06897503300002</v>
      </c>
      <c r="C116" s="12">
        <v>10216.7492091734</v>
      </c>
    </row>
    <row r="117" spans="1:3" x14ac:dyDescent="0.25">
      <c r="A117" s="12">
        <v>7113</v>
      </c>
      <c r="B117" s="12">
        <v>811.52021447445895</v>
      </c>
      <c r="C117" s="12">
        <v>11894.5011355435</v>
      </c>
    </row>
    <row r="118" spans="1:3" x14ac:dyDescent="0.25">
      <c r="A118" s="12">
        <v>6414</v>
      </c>
      <c r="B118" s="12">
        <v>1394.11890875225</v>
      </c>
      <c r="C118" s="12">
        <v>10087.1934632712</v>
      </c>
    </row>
    <row r="119" spans="1:3" x14ac:dyDescent="0.25">
      <c r="A119" s="12">
        <v>5843</v>
      </c>
      <c r="B119" s="12">
        <v>1336.44149856946</v>
      </c>
      <c r="C119" s="12">
        <v>10568.955678263899</v>
      </c>
    </row>
    <row r="120" spans="1:3" x14ac:dyDescent="0.25">
      <c r="A120" s="12">
        <v>7293</v>
      </c>
      <c r="B120" s="12">
        <v>1264.7282363321499</v>
      </c>
      <c r="C120" s="12">
        <v>10847.9268535182</v>
      </c>
    </row>
    <row r="121" spans="1:3" x14ac:dyDescent="0.25">
      <c r="A121" s="12">
        <v>7300</v>
      </c>
      <c r="B121" s="12">
        <v>1774.1271128969599</v>
      </c>
      <c r="C121" s="12">
        <v>11323.8458585549</v>
      </c>
    </row>
    <row r="122" spans="1:3" x14ac:dyDescent="0.25">
      <c r="A122" s="12">
        <v>8105</v>
      </c>
      <c r="B122" s="12">
        <v>2168.8646497089399</v>
      </c>
      <c r="C122" s="12">
        <v>10398.3612210918</v>
      </c>
    </row>
    <row r="123" spans="1:3" x14ac:dyDescent="0.25">
      <c r="A123" s="12">
        <v>8336</v>
      </c>
      <c r="B123" s="12">
        <v>2351.69326467767</v>
      </c>
      <c r="C123" s="12">
        <v>11052.7004851035</v>
      </c>
    </row>
    <row r="124" spans="1:3" x14ac:dyDescent="0.25">
      <c r="A124" s="12">
        <v>8782</v>
      </c>
      <c r="B124" s="12">
        <v>1834.3848249289999</v>
      </c>
      <c r="C124" s="12">
        <v>10785.602210588</v>
      </c>
    </row>
    <row r="125" spans="1:3" x14ac:dyDescent="0.25">
      <c r="A125" s="12">
        <v>7761</v>
      </c>
      <c r="B125" s="12">
        <v>2588.02121456437</v>
      </c>
      <c r="C125" s="12">
        <v>12664.001530769199</v>
      </c>
    </row>
    <row r="126" spans="1:3" x14ac:dyDescent="0.25">
      <c r="A126" s="12">
        <v>8821</v>
      </c>
      <c r="B126" s="12">
        <v>1340.83834550853</v>
      </c>
      <c r="C126" s="12">
        <v>10230.721128007701</v>
      </c>
    </row>
    <row r="127" spans="1:3" x14ac:dyDescent="0.25">
      <c r="A127" s="12">
        <v>9633</v>
      </c>
      <c r="B127" s="12">
        <v>914.82044321717399</v>
      </c>
      <c r="C127" s="12">
        <v>15159.1290023901</v>
      </c>
    </row>
    <row r="128" spans="1:3" x14ac:dyDescent="0.25">
      <c r="A128" s="12">
        <v>9889</v>
      </c>
      <c r="B128" s="12">
        <v>1590.48291882839</v>
      </c>
      <c r="C128" s="12">
        <v>13143.2577487659</v>
      </c>
    </row>
    <row r="129" spans="1:3" x14ac:dyDescent="0.25">
      <c r="A129" s="12">
        <v>9471</v>
      </c>
      <c r="B129" s="12">
        <v>2010.34591513951</v>
      </c>
      <c r="C129" s="12">
        <v>13735.480735113601</v>
      </c>
    </row>
    <row r="130" spans="1:3" x14ac:dyDescent="0.25">
      <c r="A130" s="12">
        <v>10438</v>
      </c>
      <c r="B130" s="12">
        <v>2147.6551983653299</v>
      </c>
      <c r="C130" s="12">
        <v>13108.4281828615</v>
      </c>
    </row>
    <row r="131" spans="1:3" x14ac:dyDescent="0.25">
      <c r="A131" s="12">
        <v>10864</v>
      </c>
      <c r="B131" s="12">
        <v>2313.1889915531101</v>
      </c>
      <c r="C131" s="12">
        <v>14052.205257686601</v>
      </c>
    </row>
    <row r="132" spans="1:3" x14ac:dyDescent="0.25">
      <c r="A132" s="12">
        <v>8442</v>
      </c>
      <c r="B132" s="12">
        <v>2401.8624863548898</v>
      </c>
      <c r="C132" s="12">
        <v>13692.579314022099</v>
      </c>
    </row>
    <row r="133" spans="1:3" x14ac:dyDescent="0.25">
      <c r="A133" s="12">
        <v>10218</v>
      </c>
      <c r="B133" s="12">
        <v>2959.00888509579</v>
      </c>
      <c r="C133" s="12">
        <v>14570.029274589</v>
      </c>
    </row>
    <row r="134" spans="1:3" x14ac:dyDescent="0.25">
      <c r="A134" s="12">
        <v>10459</v>
      </c>
      <c r="B134" s="12">
        <v>2298.26747221289</v>
      </c>
      <c r="C134" s="12">
        <v>13611.5665144332</v>
      </c>
    </row>
    <row r="135" spans="1:3" x14ac:dyDescent="0.25">
      <c r="A135" s="12">
        <v>10930</v>
      </c>
      <c r="B135" s="12">
        <v>1729.67956909588</v>
      </c>
      <c r="C135" s="12">
        <v>16328.0126031073</v>
      </c>
    </row>
    <row r="136" spans="1:3" x14ac:dyDescent="0.25">
      <c r="A136" s="12">
        <v>11458</v>
      </c>
      <c r="B136" s="12">
        <v>1786.9636932144799</v>
      </c>
      <c r="C136" s="12">
        <v>15996.024745032901</v>
      </c>
    </row>
    <row r="137" spans="1:3" x14ac:dyDescent="0.25">
      <c r="A137" s="12">
        <v>11929</v>
      </c>
      <c r="B137" s="12">
        <v>2287.4563741058</v>
      </c>
      <c r="C137" s="12">
        <v>16840.436193051799</v>
      </c>
    </row>
    <row r="138" spans="1:3" x14ac:dyDescent="0.25">
      <c r="A138" s="12">
        <v>11502</v>
      </c>
      <c r="B138" s="12">
        <v>2809.1857029006101</v>
      </c>
      <c r="C138" s="12">
        <v>16053.8445078934</v>
      </c>
    </row>
    <row r="139" spans="1:3" x14ac:dyDescent="0.25">
      <c r="A139" s="12">
        <v>10667</v>
      </c>
      <c r="B139" s="12">
        <v>3283.6259018359701</v>
      </c>
      <c r="C139" s="12">
        <v>16561.7149402779</v>
      </c>
    </row>
    <row r="140" spans="1:3" x14ac:dyDescent="0.25">
      <c r="A140" s="12">
        <v>10974</v>
      </c>
      <c r="B140" s="12">
        <v>4039.88070994391</v>
      </c>
      <c r="C140" s="12">
        <v>16204.589928477901</v>
      </c>
    </row>
    <row r="141" spans="1:3" x14ac:dyDescent="0.25">
      <c r="A141" s="12">
        <v>12881</v>
      </c>
      <c r="B141" s="12">
        <v>3605.9200375424598</v>
      </c>
      <c r="C141" s="12">
        <v>16226.953862914799</v>
      </c>
    </row>
    <row r="142" spans="1:3" x14ac:dyDescent="0.25">
      <c r="A142" s="12">
        <v>13586</v>
      </c>
      <c r="B142" s="12">
        <v>3862.1996961013201</v>
      </c>
      <c r="C142" s="12">
        <v>17855.793182108599</v>
      </c>
    </row>
    <row r="143" spans="1:3" x14ac:dyDescent="0.25">
      <c r="A143" s="12">
        <v>14516</v>
      </c>
      <c r="B143" s="12">
        <v>4238.7489202720399</v>
      </c>
      <c r="C143" s="12">
        <v>17018.458857912101</v>
      </c>
    </row>
    <row r="144" spans="1:3" x14ac:dyDescent="0.25">
      <c r="A144" s="12">
        <v>15403</v>
      </c>
      <c r="B144" s="12">
        <v>4285.4219737943804</v>
      </c>
      <c r="C144" s="12">
        <v>18170.263358848799</v>
      </c>
    </row>
    <row r="145" spans="1:3" x14ac:dyDescent="0.25">
      <c r="A145" s="12">
        <v>14831</v>
      </c>
      <c r="B145" s="12">
        <v>4817.4353458648202</v>
      </c>
      <c r="C145" s="12">
        <v>18119.560422897801</v>
      </c>
    </row>
    <row r="146" spans="1:3" x14ac:dyDescent="0.25">
      <c r="A146" s="12">
        <v>14933</v>
      </c>
      <c r="B146" s="12">
        <v>4918.7039529251797</v>
      </c>
      <c r="C146" s="12">
        <v>18443.208081907102</v>
      </c>
    </row>
    <row r="147" spans="1:3" x14ac:dyDescent="0.25">
      <c r="A147" s="12">
        <v>15968</v>
      </c>
      <c r="B147" s="12">
        <v>5361.9428568172198</v>
      </c>
      <c r="C147" s="12">
        <v>19106.495321845901</v>
      </c>
    </row>
    <row r="148" spans="1:3" x14ac:dyDescent="0.25">
      <c r="A148" s="12">
        <v>16922</v>
      </c>
      <c r="B148" s="12">
        <v>5067.5400663829196</v>
      </c>
      <c r="C148" s="12">
        <v>19021.514956643299</v>
      </c>
    </row>
    <row r="149" spans="1:3" x14ac:dyDescent="0.25">
      <c r="A149" s="12">
        <v>17296</v>
      </c>
      <c r="B149" s="12">
        <v>5523.8871359559898</v>
      </c>
      <c r="C149" s="12">
        <v>20621.755225417899</v>
      </c>
    </row>
    <row r="150" spans="1:3" x14ac:dyDescent="0.25">
      <c r="A150" s="12">
        <v>18552</v>
      </c>
      <c r="B150" s="12">
        <v>6511.2339389523604</v>
      </c>
      <c r="C150" s="12">
        <v>19751.852356326501</v>
      </c>
    </row>
    <row r="151" spans="1:3" x14ac:dyDescent="0.25">
      <c r="A151" s="12">
        <v>19906</v>
      </c>
      <c r="B151" s="12">
        <v>5861.1062560788396</v>
      </c>
      <c r="C151" s="12">
        <v>20458.557265281699</v>
      </c>
    </row>
    <row r="152" spans="1:3" x14ac:dyDescent="0.25">
      <c r="A152" s="12">
        <v>19459</v>
      </c>
      <c r="B152" s="12">
        <v>6295.7228253459098</v>
      </c>
      <c r="C152" s="12">
        <v>21856.689679437699</v>
      </c>
    </row>
    <row r="153" spans="1:3" x14ac:dyDescent="0.25">
      <c r="A153" s="12">
        <v>18522</v>
      </c>
      <c r="B153" s="12">
        <v>6451.0133332447303</v>
      </c>
      <c r="C153" s="12">
        <v>21305.097605891398</v>
      </c>
    </row>
    <row r="154" spans="1:3" x14ac:dyDescent="0.25">
      <c r="A154" s="12">
        <v>18641</v>
      </c>
      <c r="B154" s="12">
        <v>8266.0244448968697</v>
      </c>
      <c r="C154" s="12">
        <v>22836.162817818298</v>
      </c>
    </row>
    <row r="155" spans="1:3" x14ac:dyDescent="0.25">
      <c r="A155" s="12">
        <v>19160</v>
      </c>
      <c r="B155" s="12">
        <v>7493.9879814893302</v>
      </c>
      <c r="C155" s="12">
        <v>20606.534862979101</v>
      </c>
    </row>
    <row r="156" spans="1:3" x14ac:dyDescent="0.25">
      <c r="A156" s="12">
        <v>20903</v>
      </c>
      <c r="B156" s="12">
        <v>7824.9162841176303</v>
      </c>
      <c r="C156" s="12">
        <v>24898.2942346333</v>
      </c>
    </row>
    <row r="157" spans="1:3" x14ac:dyDescent="0.25">
      <c r="A157" s="12">
        <v>22771</v>
      </c>
      <c r="B157" s="12">
        <v>8070.4318717665101</v>
      </c>
      <c r="C157" s="12">
        <v>22055.480237354601</v>
      </c>
    </row>
    <row r="158" spans="1:3" x14ac:dyDescent="0.25">
      <c r="A158" s="12">
        <v>24850</v>
      </c>
      <c r="B158" s="12">
        <v>8231.75704912935</v>
      </c>
      <c r="C158" s="12">
        <v>25673.5284671308</v>
      </c>
    </row>
    <row r="159" spans="1:3" x14ac:dyDescent="0.25">
      <c r="A159" s="12">
        <v>24248</v>
      </c>
      <c r="B159" s="12">
        <v>8756.2616396367503</v>
      </c>
      <c r="C159" s="12">
        <v>23699.393214337499</v>
      </c>
    </row>
    <row r="160" spans="1:3" x14ac:dyDescent="0.25">
      <c r="A160" s="12">
        <v>22251</v>
      </c>
      <c r="B160" s="12">
        <v>10111.2967846714</v>
      </c>
      <c r="C160" s="12">
        <v>26285.7778311287</v>
      </c>
    </row>
    <row r="161" spans="1:3" x14ac:dyDescent="0.25">
      <c r="A161" s="12">
        <v>22753</v>
      </c>
      <c r="B161" s="12">
        <v>10975.0613676756</v>
      </c>
      <c r="C161" s="12">
        <v>24047.945624207201</v>
      </c>
    </row>
    <row r="162" spans="1:3" x14ac:dyDescent="0.25">
      <c r="A162" s="12">
        <v>24879</v>
      </c>
      <c r="B162" s="12">
        <v>9849.2090637568908</v>
      </c>
      <c r="C162" s="12">
        <v>26835.907568164101</v>
      </c>
    </row>
    <row r="163" spans="1:3" x14ac:dyDescent="0.25">
      <c r="A163" s="12">
        <v>26506</v>
      </c>
      <c r="B163" s="12">
        <v>12422.3609245527</v>
      </c>
      <c r="C163" s="12">
        <v>26932.752796787001</v>
      </c>
    </row>
    <row r="164" spans="1:3" x14ac:dyDescent="0.25">
      <c r="A164" s="12">
        <v>27114</v>
      </c>
      <c r="B164" s="12">
        <v>12711.059912697099</v>
      </c>
      <c r="C164" s="12">
        <v>25975.643835282601</v>
      </c>
    </row>
    <row r="165" spans="1:3" x14ac:dyDescent="0.25">
      <c r="A165" s="12">
        <v>28606</v>
      </c>
      <c r="B165" s="12">
        <v>10420.3811302915</v>
      </c>
      <c r="C165" s="12">
        <v>28311.155363945702</v>
      </c>
    </row>
    <row r="166" spans="1:3" x14ac:dyDescent="0.25">
      <c r="A166" s="12">
        <v>28732</v>
      </c>
      <c r="B166" s="12">
        <v>10726.985283342099</v>
      </c>
      <c r="C166" s="12">
        <v>29844.513213313399</v>
      </c>
    </row>
    <row r="167" spans="1:3" x14ac:dyDescent="0.25">
      <c r="A167" s="12">
        <v>28498</v>
      </c>
      <c r="B167" s="12">
        <v>13154.9248764202</v>
      </c>
      <c r="C167" s="12">
        <v>29812.813506335999</v>
      </c>
    </row>
    <row r="168" spans="1:3" x14ac:dyDescent="0.25">
      <c r="A168" s="12">
        <v>29429</v>
      </c>
      <c r="B168" s="12">
        <v>15150.0062562479</v>
      </c>
      <c r="C168" s="12">
        <v>29320.625711024899</v>
      </c>
    </row>
    <row r="169" spans="1:3" x14ac:dyDescent="0.25">
      <c r="A169" s="12">
        <v>32676</v>
      </c>
      <c r="B169" s="12">
        <v>12186.944396843701</v>
      </c>
      <c r="C169" s="12">
        <v>29866.093093650801</v>
      </c>
    </row>
    <row r="170" spans="1:3" x14ac:dyDescent="0.25">
      <c r="A170" s="12">
        <v>34975</v>
      </c>
      <c r="B170" s="12">
        <v>11219.3420680338</v>
      </c>
      <c r="C170" s="12">
        <v>33477.946191548697</v>
      </c>
    </row>
    <row r="171" spans="1:3" x14ac:dyDescent="0.25">
      <c r="A171" s="12">
        <v>35252</v>
      </c>
      <c r="B171" s="12">
        <v>13773.928453038499</v>
      </c>
      <c r="C171" s="12">
        <v>32914.086045544202</v>
      </c>
    </row>
    <row r="172" spans="1:3" x14ac:dyDescent="0.25">
      <c r="A172" s="12">
        <v>38697</v>
      </c>
      <c r="B172" s="12">
        <v>14892.8922324057</v>
      </c>
      <c r="C172" s="12">
        <v>32923.929698397304</v>
      </c>
    </row>
    <row r="173" spans="1:3" x14ac:dyDescent="0.25">
      <c r="A173" s="12">
        <v>40425</v>
      </c>
      <c r="B173" s="12">
        <v>16802.581996006698</v>
      </c>
      <c r="C173" s="12">
        <v>33793.020068789403</v>
      </c>
    </row>
    <row r="174" spans="1:3" x14ac:dyDescent="0.25">
      <c r="A174" s="12">
        <v>37132</v>
      </c>
      <c r="B174" s="12">
        <v>19508.391196709199</v>
      </c>
      <c r="C174" s="12">
        <v>33410.812690356601</v>
      </c>
    </row>
    <row r="175" spans="1:3" x14ac:dyDescent="0.25">
      <c r="A175" s="12">
        <v>37740</v>
      </c>
      <c r="B175" s="12">
        <v>18622.143017019502</v>
      </c>
      <c r="C175" s="12">
        <v>33734.634415636297</v>
      </c>
    </row>
    <row r="176" spans="1:3" x14ac:dyDescent="0.25">
      <c r="A176" s="12">
        <v>45720</v>
      </c>
      <c r="B176" s="12">
        <v>18610.7899928935</v>
      </c>
      <c r="C176" s="12">
        <v>36081.544815927402</v>
      </c>
    </row>
    <row r="177" spans="1:3" x14ac:dyDescent="0.25">
      <c r="A177" s="12">
        <v>49310</v>
      </c>
      <c r="B177" s="12">
        <v>20330.932359546601</v>
      </c>
      <c r="C177" s="12">
        <v>35982.860025464302</v>
      </c>
    </row>
    <row r="178" spans="1:3" x14ac:dyDescent="0.25">
      <c r="A178" s="12">
        <v>48916</v>
      </c>
      <c r="B178" s="12">
        <v>17769.849413138199</v>
      </c>
      <c r="C178" s="12">
        <v>36895.321321386698</v>
      </c>
    </row>
    <row r="179" spans="1:3" x14ac:dyDescent="0.25">
      <c r="A179" s="12">
        <v>48611</v>
      </c>
      <c r="B179" s="12">
        <v>19067.846129010901</v>
      </c>
      <c r="C179" s="12">
        <v>39789.423593145701</v>
      </c>
    </row>
    <row r="180" spans="1:3" x14ac:dyDescent="0.25">
      <c r="A180" s="12">
        <v>49981</v>
      </c>
      <c r="B180" s="12">
        <v>14837.392675806699</v>
      </c>
      <c r="C180" s="12">
        <v>38435.9570144932</v>
      </c>
    </row>
    <row r="181" spans="1:3" x14ac:dyDescent="0.25">
      <c r="A181" s="12">
        <v>44457</v>
      </c>
      <c r="B181" s="12">
        <v>21111.1011534889</v>
      </c>
      <c r="C181" s="12">
        <v>44177.681320196403</v>
      </c>
    </row>
    <row r="182" spans="1:3" x14ac:dyDescent="0.25">
      <c r="A182" s="12">
        <v>51596</v>
      </c>
      <c r="B182" s="12">
        <v>24195.697182396299</v>
      </c>
      <c r="C182" s="12">
        <v>37264.101999988503</v>
      </c>
    </row>
    <row r="183" spans="1:3" x14ac:dyDescent="0.25">
      <c r="A183" s="12">
        <v>50294</v>
      </c>
      <c r="B183" s="12">
        <v>22472.563115376601</v>
      </c>
      <c r="C183" s="12">
        <v>43452.6349014066</v>
      </c>
    </row>
    <row r="184" spans="1:3" x14ac:dyDescent="0.25">
      <c r="A184" s="12">
        <v>52783</v>
      </c>
      <c r="B184" s="12">
        <v>23010.763515422899</v>
      </c>
      <c r="C184" s="12">
        <v>41308.546296477798</v>
      </c>
    </row>
    <row r="185" spans="1:3" x14ac:dyDescent="0.25">
      <c r="A185" s="12">
        <v>61242</v>
      </c>
      <c r="B185" s="12">
        <v>30229.589262023601</v>
      </c>
      <c r="C185" s="12">
        <v>44921.457412145901</v>
      </c>
    </row>
    <row r="186" spans="1:3" x14ac:dyDescent="0.25">
      <c r="A186" s="12">
        <v>54735</v>
      </c>
      <c r="B186" s="12">
        <v>33169.776614306298</v>
      </c>
      <c r="C186" s="12">
        <v>39723.337889046103</v>
      </c>
    </row>
    <row r="187" spans="1:3" x14ac:dyDescent="0.25">
      <c r="A187" s="12">
        <v>52972</v>
      </c>
      <c r="B187" s="12">
        <v>26999.797987059399</v>
      </c>
      <c r="C187" s="12">
        <v>45450.948704420203</v>
      </c>
    </row>
    <row r="188" spans="1:3" x14ac:dyDescent="0.25">
      <c r="A188" s="12">
        <v>52050</v>
      </c>
      <c r="B188" s="12">
        <v>29573.7331677816</v>
      </c>
      <c r="C188" s="12">
        <v>46064.800954849197</v>
      </c>
    </row>
    <row r="189" spans="1:3" x14ac:dyDescent="0.25">
      <c r="A189" s="12">
        <v>52509</v>
      </c>
      <c r="B189" s="12">
        <v>32073.512869707301</v>
      </c>
      <c r="C189" s="12">
        <v>46448.005184324902</v>
      </c>
    </row>
    <row r="190" spans="1:3" x14ac:dyDescent="0.25">
      <c r="A190" s="12">
        <v>56282</v>
      </c>
      <c r="B190" s="12">
        <v>31392.211846011101</v>
      </c>
      <c r="C190" s="12">
        <v>47197.253698663502</v>
      </c>
    </row>
    <row r="191" spans="1:3" x14ac:dyDescent="0.25">
      <c r="A191" s="12">
        <v>62538</v>
      </c>
      <c r="B191" s="12">
        <v>34252.105417069397</v>
      </c>
      <c r="C191" s="12">
        <v>49341.714398159398</v>
      </c>
    </row>
    <row r="192" spans="1:3" x14ac:dyDescent="0.25">
      <c r="A192" s="12">
        <v>61537</v>
      </c>
      <c r="B192" s="12">
        <v>33557.933040615702</v>
      </c>
      <c r="C192" s="12">
        <v>48497.964353000003</v>
      </c>
    </row>
    <row r="193" spans="1:3" x14ac:dyDescent="0.25">
      <c r="A193" s="12">
        <v>64399</v>
      </c>
      <c r="B193" s="12">
        <v>38098.724130324401</v>
      </c>
      <c r="C193" s="12">
        <v>52064.695743914403</v>
      </c>
    </row>
    <row r="194" spans="1:3" x14ac:dyDescent="0.25">
      <c r="A194" s="12">
        <v>62064</v>
      </c>
      <c r="B194" s="12">
        <v>39903.402032414</v>
      </c>
      <c r="C194" s="12">
        <v>49313.045214663602</v>
      </c>
    </row>
    <row r="195" spans="1:3" x14ac:dyDescent="0.25">
      <c r="A195" s="12">
        <v>53601</v>
      </c>
      <c r="B195" s="12">
        <v>41372.5420546393</v>
      </c>
      <c r="C195" s="12">
        <v>53530.957669808799</v>
      </c>
    </row>
    <row r="196" spans="1:3" x14ac:dyDescent="0.25">
      <c r="A196" s="12">
        <v>60963</v>
      </c>
      <c r="B196" s="12">
        <v>48797.2644947382</v>
      </c>
      <c r="C196" s="12">
        <v>51845.554726328803</v>
      </c>
    </row>
    <row r="197" spans="1:3" x14ac:dyDescent="0.25">
      <c r="A197" s="12">
        <v>66999</v>
      </c>
      <c r="B197" s="12">
        <v>46339.617797355502</v>
      </c>
      <c r="C197" s="12">
        <v>52839.368268072401</v>
      </c>
    </row>
    <row r="198" spans="1:3" x14ac:dyDescent="0.25">
      <c r="A198" s="12">
        <v>64553</v>
      </c>
      <c r="B198" s="12">
        <v>45584.039982229799</v>
      </c>
      <c r="C198" s="12">
        <v>55881.682299311302</v>
      </c>
    </row>
    <row r="199" spans="1:3" x14ac:dyDescent="0.25">
      <c r="A199" s="12">
        <v>64732</v>
      </c>
      <c r="B199" s="12">
        <v>48785.394542303897</v>
      </c>
      <c r="C199" s="12">
        <v>56343.850177931003</v>
      </c>
    </row>
    <row r="200" spans="1:3" x14ac:dyDescent="0.25">
      <c r="A200" s="12">
        <v>64030</v>
      </c>
      <c r="B200" s="12">
        <v>50345.939318923898</v>
      </c>
      <c r="C200" s="12">
        <v>57415.415272997001</v>
      </c>
    </row>
    <row r="201" spans="1:3" x14ac:dyDescent="0.25">
      <c r="A201" s="12">
        <v>57711</v>
      </c>
      <c r="B201" s="12">
        <v>46382.851740308201</v>
      </c>
      <c r="C201" s="12">
        <v>58714.491776612602</v>
      </c>
    </row>
    <row r="202" spans="1:3" x14ac:dyDescent="0.25">
      <c r="A202" s="12">
        <v>55018</v>
      </c>
      <c r="B202" s="12">
        <v>56670.480612845698</v>
      </c>
      <c r="C202" s="12">
        <v>61995.846312739697</v>
      </c>
    </row>
    <row r="203" spans="1:3" x14ac:dyDescent="0.25">
      <c r="A203" s="12">
        <v>64572</v>
      </c>
      <c r="B203" s="12">
        <v>59034.697343322303</v>
      </c>
      <c r="C203" s="12">
        <v>57990.175055966101</v>
      </c>
    </row>
    <row r="204" spans="1:3" x14ac:dyDescent="0.25">
      <c r="A204" s="12">
        <v>69672</v>
      </c>
      <c r="B204" s="12">
        <v>52618.036035710902</v>
      </c>
      <c r="C204" s="12">
        <v>63661.3889186054</v>
      </c>
    </row>
    <row r="205" spans="1:3" x14ac:dyDescent="0.25">
      <c r="A205" s="12">
        <v>68900</v>
      </c>
      <c r="B205" s="12">
        <v>55077.418211094096</v>
      </c>
      <c r="C205" s="12">
        <v>64138.5259999185</v>
      </c>
    </row>
    <row r="206" spans="1:3" x14ac:dyDescent="0.25">
      <c r="A206" s="12">
        <v>69876</v>
      </c>
      <c r="B206" s="12">
        <v>49829.968209092403</v>
      </c>
      <c r="C206" s="12">
        <v>65714.362318544401</v>
      </c>
    </row>
    <row r="207" spans="1:3" x14ac:dyDescent="0.25">
      <c r="A207" s="12">
        <v>69239</v>
      </c>
      <c r="B207" s="12">
        <v>58600.320682491001</v>
      </c>
      <c r="C207" s="12">
        <v>69173.283721919201</v>
      </c>
    </row>
    <row r="208" spans="1:3" x14ac:dyDescent="0.25">
      <c r="A208" s="12">
        <v>61408</v>
      </c>
      <c r="B208" s="12">
        <v>63058.458888895002</v>
      </c>
      <c r="C208" s="12">
        <v>66067.144223669806</v>
      </c>
    </row>
    <row r="209" spans="1:3" x14ac:dyDescent="0.25">
      <c r="A209" s="12">
        <v>60975</v>
      </c>
      <c r="B209" s="12">
        <v>72188.282555580197</v>
      </c>
      <c r="C209" s="12">
        <v>70100.291330821798</v>
      </c>
    </row>
    <row r="210" spans="1:3" x14ac:dyDescent="0.25">
      <c r="A210" s="12">
        <v>57224</v>
      </c>
      <c r="B210" s="12">
        <v>74474.574660680693</v>
      </c>
      <c r="C210" s="12">
        <v>66713.489324441995</v>
      </c>
    </row>
    <row r="211" spans="1:3" x14ac:dyDescent="0.25">
      <c r="A211" s="12">
        <v>85687</v>
      </c>
      <c r="B211" s="12">
        <v>67810.378565209001</v>
      </c>
      <c r="C211" s="12">
        <v>72175.823420179804</v>
      </c>
    </row>
    <row r="212" spans="1:3" x14ac:dyDescent="0.25">
      <c r="A212" s="12">
        <v>77266</v>
      </c>
      <c r="B212" s="12">
        <v>71121.030855094199</v>
      </c>
      <c r="C212" s="12">
        <v>72891.538671867005</v>
      </c>
    </row>
    <row r="213" spans="1:3" x14ac:dyDescent="0.25">
      <c r="A213" s="12">
        <v>76472</v>
      </c>
      <c r="B213" s="12">
        <v>61537.742352658199</v>
      </c>
      <c r="C213" s="12">
        <v>74368.464886901304</v>
      </c>
    </row>
    <row r="214" spans="1:3" x14ac:dyDescent="0.25">
      <c r="A214" s="12">
        <v>78761</v>
      </c>
      <c r="B214" s="12">
        <v>70643.971294610703</v>
      </c>
      <c r="C214" s="12">
        <v>79233.405370786902</v>
      </c>
    </row>
    <row r="215" spans="1:3" x14ac:dyDescent="0.25">
      <c r="A215" s="12">
        <v>78512</v>
      </c>
      <c r="B215" s="12">
        <v>73257.502888545307</v>
      </c>
      <c r="C215" s="12">
        <v>75557.005005030704</v>
      </c>
    </row>
    <row r="216" spans="1:3" x14ac:dyDescent="0.25">
      <c r="A216" s="12">
        <v>69921</v>
      </c>
      <c r="B216" s="12">
        <v>90317.365383894299</v>
      </c>
      <c r="C216" s="12">
        <v>80836.149899669806</v>
      </c>
    </row>
    <row r="217" spans="1:3" x14ac:dyDescent="0.25">
      <c r="A217" s="12">
        <v>78357</v>
      </c>
      <c r="B217" s="12">
        <v>107773.716447534</v>
      </c>
      <c r="C217" s="12">
        <v>74644.2427469822</v>
      </c>
    </row>
    <row r="218" spans="1:3" x14ac:dyDescent="0.25">
      <c r="A218" s="12">
        <v>83883</v>
      </c>
      <c r="B218" s="12">
        <v>102621.864472563</v>
      </c>
      <c r="C218" s="12">
        <v>78721.697005035094</v>
      </c>
    </row>
    <row r="219" spans="1:3" x14ac:dyDescent="0.25">
      <c r="A219" s="12">
        <v>83341</v>
      </c>
      <c r="B219" s="12">
        <v>88503.949656445897</v>
      </c>
      <c r="C219" s="12">
        <v>80242.7596264725</v>
      </c>
    </row>
    <row r="220" spans="1:3" x14ac:dyDescent="0.25">
      <c r="A220" s="12">
        <v>86432</v>
      </c>
      <c r="B220" s="12">
        <v>99096.711229023102</v>
      </c>
      <c r="C220" s="12">
        <v>86243.813284205404</v>
      </c>
    </row>
    <row r="221" spans="1:3" x14ac:dyDescent="0.25">
      <c r="A221" s="12">
        <v>90632</v>
      </c>
      <c r="B221" s="12">
        <v>110652.60705756801</v>
      </c>
      <c r="C221" s="12">
        <v>81861.339610651194</v>
      </c>
    </row>
    <row r="222" spans="1:3" x14ac:dyDescent="0.25">
      <c r="A222" s="12">
        <v>90802</v>
      </c>
      <c r="B222" s="12">
        <v>92860.279750890695</v>
      </c>
      <c r="C222" s="12">
        <v>86096.883486298306</v>
      </c>
    </row>
    <row r="223" spans="1:3" x14ac:dyDescent="0.25">
      <c r="A223" s="12">
        <v>75809</v>
      </c>
      <c r="B223" s="12">
        <v>87921.264648512399</v>
      </c>
      <c r="C223" s="12">
        <v>90601.109678334498</v>
      </c>
    </row>
    <row r="224" spans="1:3" x14ac:dyDescent="0.25">
      <c r="A224" s="12">
        <v>89706</v>
      </c>
      <c r="B224" s="12">
        <v>113593.691192039</v>
      </c>
      <c r="C224" s="12">
        <v>91630.240430983496</v>
      </c>
    </row>
    <row r="225" spans="1:3" x14ac:dyDescent="0.25">
      <c r="A225" s="12">
        <v>95735</v>
      </c>
      <c r="B225" s="12">
        <v>89231.848528229995</v>
      </c>
      <c r="C225" s="12">
        <v>87659.590698047701</v>
      </c>
    </row>
    <row r="226" spans="1:3" x14ac:dyDescent="0.25">
      <c r="A226" s="12">
        <v>96551</v>
      </c>
      <c r="B226" s="12">
        <v>87398.833311514696</v>
      </c>
      <c r="C226" s="12">
        <v>100132.350752817</v>
      </c>
    </row>
    <row r="227" spans="1:3" x14ac:dyDescent="0.25">
      <c r="A227" s="12">
        <v>97570</v>
      </c>
      <c r="B227" s="12">
        <v>81003.981364265404</v>
      </c>
      <c r="C227" s="12">
        <v>94445.148546828801</v>
      </c>
    </row>
    <row r="228" spans="1:3" x14ac:dyDescent="0.25">
      <c r="A228" s="12">
        <v>94372</v>
      </c>
      <c r="B228" s="12">
        <v>88255.852109044805</v>
      </c>
      <c r="C228" s="12">
        <v>103329.963281341</v>
      </c>
    </row>
    <row r="229" spans="1:3" x14ac:dyDescent="0.25">
      <c r="A229" s="12">
        <v>92071</v>
      </c>
      <c r="B229" s="12">
        <v>61832.163311037199</v>
      </c>
      <c r="C229" s="12">
        <v>98235.972503448094</v>
      </c>
    </row>
    <row r="230" spans="1:3" x14ac:dyDescent="0.25">
      <c r="A230" s="12">
        <v>83809</v>
      </c>
      <c r="B230" s="12">
        <v>107560.6237079</v>
      </c>
      <c r="C230" s="12">
        <v>111249.69512813901</v>
      </c>
    </row>
    <row r="231" spans="1:3" x14ac:dyDescent="0.25">
      <c r="A231" s="12">
        <v>90123</v>
      </c>
      <c r="B231" s="12">
        <v>126135.07397644799</v>
      </c>
      <c r="C231" s="12">
        <v>93759.535444002002</v>
      </c>
    </row>
    <row r="232" spans="1:3" x14ac:dyDescent="0.25">
      <c r="A232" s="12">
        <v>97894</v>
      </c>
      <c r="B232" s="12">
        <v>98184.763967045801</v>
      </c>
      <c r="C232" s="12">
        <v>106656.379771372</v>
      </c>
    </row>
    <row r="233" spans="1:3" x14ac:dyDescent="0.25">
      <c r="A233" s="12">
        <v>96424</v>
      </c>
      <c r="B233" s="12">
        <v>114286.829442221</v>
      </c>
      <c r="C233" s="12">
        <v>106461.11722090399</v>
      </c>
    </row>
    <row r="234" spans="1:3" x14ac:dyDescent="0.25">
      <c r="A234" s="12">
        <v>93337</v>
      </c>
      <c r="B234" s="12">
        <v>82225.785794332798</v>
      </c>
      <c r="C234" s="12">
        <v>106255.68987988601</v>
      </c>
    </row>
    <row r="235" spans="1:3" x14ac:dyDescent="0.25">
      <c r="A235" s="12">
        <v>92605</v>
      </c>
      <c r="B235" s="12">
        <v>82188.248600062594</v>
      </c>
      <c r="C235" s="12">
        <v>122310.883106521</v>
      </c>
    </row>
    <row r="236" spans="1:3" x14ac:dyDescent="0.25">
      <c r="A236" s="12">
        <v>86961</v>
      </c>
      <c r="B236" s="12">
        <v>82140.990300891906</v>
      </c>
      <c r="C236" s="12">
        <v>98971.575658157803</v>
      </c>
    </row>
    <row r="237" spans="1:3" x14ac:dyDescent="0.25">
      <c r="A237" s="12">
        <v>75083</v>
      </c>
      <c r="B237" s="12">
        <v>82172.213483236104</v>
      </c>
      <c r="C237" s="12">
        <v>104281.46684866201</v>
      </c>
    </row>
    <row r="238" spans="1:3" x14ac:dyDescent="0.25">
      <c r="A238" s="12">
        <v>83347</v>
      </c>
      <c r="B238" s="12">
        <v>81998.221063395002</v>
      </c>
      <c r="C238" s="12">
        <v>94967.592437109706</v>
      </c>
    </row>
    <row r="239" spans="1:3" x14ac:dyDescent="0.25">
      <c r="A239" s="12">
        <v>86508</v>
      </c>
      <c r="B239" s="12">
        <v>81834.969702288203</v>
      </c>
      <c r="C239" s="12">
        <v>93533.794368486298</v>
      </c>
    </row>
    <row r="240" spans="1:3" x14ac:dyDescent="0.25">
      <c r="A240" s="12">
        <v>86052</v>
      </c>
      <c r="B240" s="12">
        <v>81437.251409725897</v>
      </c>
      <c r="C240" s="12">
        <v>89240.266673412698</v>
      </c>
    </row>
    <row r="241" spans="1:3" x14ac:dyDescent="0.25">
      <c r="A241" s="12">
        <v>85362</v>
      </c>
      <c r="B241" s="12">
        <v>81060.032497417793</v>
      </c>
      <c r="C241" s="12">
        <v>84814.772304438098</v>
      </c>
    </row>
    <row r="242" spans="1:3" x14ac:dyDescent="0.25">
      <c r="A242" s="12">
        <v>88600</v>
      </c>
      <c r="B242" s="12">
        <v>80685.959725093198</v>
      </c>
      <c r="C242" s="12">
        <v>82491.882409898899</v>
      </c>
    </row>
    <row r="243" spans="1:3" x14ac:dyDescent="0.25">
      <c r="A243" s="12">
        <v>82170</v>
      </c>
      <c r="B243" s="12">
        <v>80444.876332378393</v>
      </c>
      <c r="C243" s="12">
        <v>80181.956397496993</v>
      </c>
    </row>
    <row r="244" spans="1:3" x14ac:dyDescent="0.25">
      <c r="A244" s="12">
        <v>70589</v>
      </c>
      <c r="B244" s="12">
        <v>80246.956618455399</v>
      </c>
      <c r="C244" s="12">
        <v>80657.0668141067</v>
      </c>
    </row>
    <row r="245" spans="1:3" x14ac:dyDescent="0.25">
      <c r="A245" s="12">
        <v>80472</v>
      </c>
      <c r="B245" s="2">
        <v>79244.565194593</v>
      </c>
      <c r="C245" s="12">
        <v>80790.361205741807</v>
      </c>
    </row>
    <row r="246" spans="1:3" x14ac:dyDescent="0.25">
      <c r="A246" s="12">
        <v>86821</v>
      </c>
      <c r="B246" s="2">
        <v>79311.617284015505</v>
      </c>
      <c r="C246" s="12">
        <v>71888.779483128004</v>
      </c>
    </row>
    <row r="247" spans="1:3" x14ac:dyDescent="0.25">
      <c r="A247" s="12">
        <v>81484</v>
      </c>
      <c r="B247" s="2">
        <v>78709.239808639104</v>
      </c>
      <c r="C247" s="12">
        <v>81985.417550753293</v>
      </c>
    </row>
    <row r="248" spans="1:3" x14ac:dyDescent="0.25">
      <c r="A248" s="12">
        <v>79476</v>
      </c>
      <c r="B248" s="2">
        <v>78139.948014752896</v>
      </c>
      <c r="C248" s="12">
        <v>74372.282405436199</v>
      </c>
    </row>
    <row r="249" spans="1:3" x14ac:dyDescent="0.25">
      <c r="A249" s="12">
        <v>75829</v>
      </c>
      <c r="B249" s="2">
        <v>77255.605508350098</v>
      </c>
      <c r="C249" s="12">
        <v>77012.566709093604</v>
      </c>
    </row>
    <row r="250" spans="1:3" x14ac:dyDescent="0.25">
      <c r="A250" s="12">
        <v>74442</v>
      </c>
      <c r="B250" s="2">
        <v>76030.530459729096</v>
      </c>
      <c r="C250" s="12">
        <v>71485.378266655607</v>
      </c>
    </row>
    <row r="251" spans="1:3" x14ac:dyDescent="0.25">
      <c r="A251" s="12">
        <v>61267</v>
      </c>
      <c r="B251" s="2">
        <v>75406.011269772003</v>
      </c>
      <c r="C251" s="12">
        <v>67422.634779877902</v>
      </c>
    </row>
    <row r="252" spans="1:3" x14ac:dyDescent="0.25">
      <c r="A252" s="12">
        <v>72049</v>
      </c>
      <c r="B252" s="2">
        <v>74570.299829355004</v>
      </c>
      <c r="C252" s="12">
        <v>69431.1884388935</v>
      </c>
    </row>
    <row r="253" spans="1:3" x14ac:dyDescent="0.25">
      <c r="A253" s="12">
        <v>78524</v>
      </c>
      <c r="B253" s="2">
        <v>73660.187147535296</v>
      </c>
      <c r="C253" s="12">
        <v>66360.270364448006</v>
      </c>
    </row>
    <row r="254" spans="1:3" x14ac:dyDescent="0.25">
      <c r="A254" s="12">
        <v>70496</v>
      </c>
      <c r="B254" s="2">
        <v>73475.192682181703</v>
      </c>
      <c r="C254" s="12">
        <v>65752.321026115693</v>
      </c>
    </row>
    <row r="255" spans="1:3" x14ac:dyDescent="0.25">
      <c r="A255" s="12">
        <v>73272</v>
      </c>
      <c r="B255" s="2">
        <v>72570.827419252106</v>
      </c>
      <c r="C255" s="12">
        <v>70566.225330210204</v>
      </c>
    </row>
    <row r="256" spans="1:3" x14ac:dyDescent="0.25">
      <c r="A256" s="12">
        <v>74383</v>
      </c>
      <c r="B256" s="2">
        <v>71581.824707248205</v>
      </c>
      <c r="C256" s="12">
        <v>66742.139744406799</v>
      </c>
    </row>
    <row r="257" spans="1:3" x14ac:dyDescent="0.25">
      <c r="A257" s="12">
        <v>66732</v>
      </c>
      <c r="B257" s="2">
        <v>70941.2525463973</v>
      </c>
      <c r="C257" s="12">
        <v>66209.357961684</v>
      </c>
    </row>
    <row r="258" spans="1:3" x14ac:dyDescent="0.25">
      <c r="A258" s="12">
        <v>55342</v>
      </c>
      <c r="B258" s="2">
        <v>69660.135913584207</v>
      </c>
      <c r="C258" s="12">
        <v>67500.566175281798</v>
      </c>
    </row>
    <row r="259" spans="1:3" x14ac:dyDescent="0.25">
      <c r="A259" s="12">
        <v>63509</v>
      </c>
      <c r="B259" s="2">
        <v>68156.614701536004</v>
      </c>
      <c r="C259" s="12">
        <v>62725.239152783099</v>
      </c>
    </row>
    <row r="260" spans="1:3" x14ac:dyDescent="0.25">
      <c r="A260" s="12">
        <v>67708</v>
      </c>
      <c r="B260" s="2">
        <v>67244.278685317797</v>
      </c>
      <c r="C260" s="12">
        <v>59117.881151740003</v>
      </c>
    </row>
    <row r="261" spans="1:3" x14ac:dyDescent="0.25">
      <c r="A261" s="12">
        <v>63371</v>
      </c>
      <c r="B261" s="2">
        <v>65734.6095381989</v>
      </c>
      <c r="C261" s="12">
        <v>60080.3019538347</v>
      </c>
    </row>
    <row r="262" spans="1:3" x14ac:dyDescent="0.25">
      <c r="A262" s="12">
        <v>62212</v>
      </c>
      <c r="B262" s="2">
        <v>64722.634113735701</v>
      </c>
      <c r="C262" s="12">
        <v>54593.626466941903</v>
      </c>
    </row>
    <row r="263" spans="1:3" x14ac:dyDescent="0.25">
      <c r="A263" s="12">
        <v>61871</v>
      </c>
      <c r="B263" s="2">
        <v>63827.860668269197</v>
      </c>
      <c r="C263" s="12">
        <v>56129.131190764499</v>
      </c>
    </row>
    <row r="264" spans="1:3" x14ac:dyDescent="0.25">
      <c r="A264" s="12">
        <v>55722</v>
      </c>
      <c r="B264" s="2">
        <v>63406.429885257603</v>
      </c>
      <c r="C264" s="12">
        <v>55029.234323693498</v>
      </c>
    </row>
    <row r="265" spans="1:3" x14ac:dyDescent="0.25">
      <c r="A265" s="12">
        <v>46790</v>
      </c>
      <c r="B265" s="2">
        <v>62735.254153224399</v>
      </c>
      <c r="C265" s="12">
        <v>58320.752623221197</v>
      </c>
    </row>
    <row r="266" spans="1:3" x14ac:dyDescent="0.25">
      <c r="A266" s="12">
        <v>54044</v>
      </c>
      <c r="B266" s="2">
        <v>61746.942055738502</v>
      </c>
      <c r="C266" s="12">
        <v>58322.718268527598</v>
      </c>
    </row>
    <row r="267" spans="1:3" x14ac:dyDescent="0.25">
      <c r="A267" s="12">
        <v>55839</v>
      </c>
      <c r="B267" s="2">
        <v>60454.006552500898</v>
      </c>
      <c r="C267" s="12">
        <v>57386.550920523601</v>
      </c>
    </row>
    <row r="268" spans="1:3" x14ac:dyDescent="0.25">
      <c r="A268" s="12">
        <v>54366</v>
      </c>
      <c r="B268" s="2">
        <v>59749.029258426301</v>
      </c>
      <c r="C268" s="12">
        <v>54731.379739437798</v>
      </c>
    </row>
    <row r="269" spans="1:3" x14ac:dyDescent="0.25">
      <c r="A269" s="12">
        <v>53370</v>
      </c>
      <c r="B269" s="2">
        <v>58999.983879773201</v>
      </c>
      <c r="C269" s="12">
        <v>56494.844369469298</v>
      </c>
    </row>
    <row r="270" spans="1:3" x14ac:dyDescent="0.25">
      <c r="A270" s="12">
        <v>50129</v>
      </c>
      <c r="B270" s="2">
        <v>57820.680768422797</v>
      </c>
      <c r="C270" s="12">
        <v>56602.620102022498</v>
      </c>
    </row>
    <row r="271" spans="1:3" x14ac:dyDescent="0.25">
      <c r="A271" s="12">
        <v>45148</v>
      </c>
      <c r="B271" s="2">
        <v>56813.335241528803</v>
      </c>
      <c r="C271" s="12">
        <v>54404.5230067827</v>
      </c>
    </row>
    <row r="272" spans="1:3" x14ac:dyDescent="0.25">
      <c r="A272" s="12">
        <v>36470</v>
      </c>
      <c r="B272" s="2">
        <v>55913.850085183702</v>
      </c>
      <c r="C272" s="12">
        <v>53889.1582885674</v>
      </c>
    </row>
    <row r="273" spans="1:3" x14ac:dyDescent="0.25">
      <c r="A273" s="12">
        <v>43893</v>
      </c>
      <c r="B273" s="2">
        <v>54372.296207309599</v>
      </c>
      <c r="C273" s="12">
        <v>53554.448232538904</v>
      </c>
    </row>
    <row r="274" spans="1:3" x14ac:dyDescent="0.25">
      <c r="A274" s="12">
        <v>49881</v>
      </c>
      <c r="B274" s="2">
        <v>53515.3586536652</v>
      </c>
      <c r="C274" s="12">
        <v>49343.831665560399</v>
      </c>
    </row>
    <row r="275" spans="1:3" x14ac:dyDescent="0.25">
      <c r="A275" s="12">
        <v>48648</v>
      </c>
      <c r="B275" s="2">
        <v>52289.660301435499</v>
      </c>
      <c r="C275" s="12">
        <v>50192.344900957098</v>
      </c>
    </row>
    <row r="276" spans="1:3" x14ac:dyDescent="0.25">
      <c r="A276" s="12">
        <v>48268</v>
      </c>
      <c r="B276" s="2">
        <v>52583.193804162598</v>
      </c>
      <c r="C276" s="12">
        <v>47597.295815106503</v>
      </c>
    </row>
    <row r="277" spans="1:3" x14ac:dyDescent="0.25">
      <c r="A277" s="12">
        <v>46963</v>
      </c>
      <c r="B277" s="12">
        <v>52866.572836133899</v>
      </c>
      <c r="C277" s="12">
        <v>53746.710625813103</v>
      </c>
    </row>
    <row r="278" spans="1:3" x14ac:dyDescent="0.25">
      <c r="A278" s="12">
        <v>45231</v>
      </c>
      <c r="B278" s="12">
        <v>51990.180835721003</v>
      </c>
      <c r="C278" s="12">
        <v>58947.391560639597</v>
      </c>
    </row>
    <row r="279" spans="1:3" x14ac:dyDescent="0.25">
      <c r="A279" s="12">
        <v>38310</v>
      </c>
      <c r="B279" s="12">
        <v>50012.272754142403</v>
      </c>
      <c r="C279" s="12">
        <v>58247.972331957302</v>
      </c>
    </row>
    <row r="280" spans="1:3" x14ac:dyDescent="0.25">
      <c r="A280" s="12">
        <v>46253</v>
      </c>
      <c r="B280" s="12">
        <v>48384.719832408497</v>
      </c>
      <c r="C280" s="12">
        <v>50726.189861397201</v>
      </c>
    </row>
    <row r="281" spans="1:3" x14ac:dyDescent="0.25">
      <c r="A281" s="12">
        <v>50210</v>
      </c>
      <c r="B281" s="12">
        <v>47832.698829427201</v>
      </c>
      <c r="C281" s="12">
        <v>46649.536727702303</v>
      </c>
    </row>
    <row r="282" spans="1:3" x14ac:dyDescent="0.25">
      <c r="A282" s="12">
        <v>47638</v>
      </c>
      <c r="B282" s="12">
        <v>48133.228709768897</v>
      </c>
      <c r="C282" s="12">
        <v>48028.934502446202</v>
      </c>
    </row>
    <row r="283" spans="1:3" x14ac:dyDescent="0.25">
      <c r="A283" s="12">
        <v>50356</v>
      </c>
      <c r="B283" s="12">
        <v>48473.028174553903</v>
      </c>
      <c r="C283" s="12">
        <v>52743.712329596499</v>
      </c>
    </row>
    <row r="284" spans="1:3" x14ac:dyDescent="0.25">
      <c r="A284" s="12">
        <v>45674</v>
      </c>
      <c r="B284" s="12">
        <v>46131.610425538398</v>
      </c>
      <c r="C284" s="12">
        <v>58257.5832034575</v>
      </c>
    </row>
    <row r="285" spans="1:3" x14ac:dyDescent="0.25">
      <c r="A285" s="12">
        <v>45903</v>
      </c>
      <c r="B285" s="12">
        <v>45909.6065377622</v>
      </c>
      <c r="C285" s="12">
        <v>49111.468269957797</v>
      </c>
    </row>
    <row r="286" spans="1:3" x14ac:dyDescent="0.25">
      <c r="A286" s="12">
        <v>38073</v>
      </c>
      <c r="B286" s="12">
        <v>45087.252822989401</v>
      </c>
      <c r="C286" s="12">
        <v>51385.086756062403</v>
      </c>
    </row>
    <row r="287" spans="1:3" x14ac:dyDescent="0.25">
      <c r="A287" s="12">
        <v>44281</v>
      </c>
      <c r="B287" s="12">
        <v>44437.556460113497</v>
      </c>
      <c r="C287" s="12">
        <v>50503.9167942446</v>
      </c>
    </row>
    <row r="288" spans="1:3" x14ac:dyDescent="0.25">
      <c r="A288" s="12">
        <v>47905</v>
      </c>
      <c r="B288" s="12">
        <v>44135.769086375301</v>
      </c>
      <c r="C288" s="12">
        <v>50286.404290343002</v>
      </c>
    </row>
    <row r="289" spans="1:3" x14ac:dyDescent="0.25">
      <c r="A289" s="12">
        <v>44879</v>
      </c>
      <c r="B289" s="12">
        <v>42579.933614962902</v>
      </c>
      <c r="C289" s="12">
        <v>51744.551979894699</v>
      </c>
    </row>
    <row r="290" spans="1:3" x14ac:dyDescent="0.25">
      <c r="A290" s="12">
        <v>44684</v>
      </c>
      <c r="B290" s="12">
        <v>40702.498212575498</v>
      </c>
      <c r="C290" s="12">
        <v>46958.511689783198</v>
      </c>
    </row>
    <row r="291" spans="1:3" x14ac:dyDescent="0.25">
      <c r="A291" s="12">
        <v>41100</v>
      </c>
      <c r="B291" s="12">
        <v>39708.833182735303</v>
      </c>
      <c r="C291" s="12">
        <v>40746.7284050936</v>
      </c>
    </row>
    <row r="292" spans="1:3" x14ac:dyDescent="0.25">
      <c r="A292" s="12">
        <v>30548</v>
      </c>
      <c r="B292" s="12">
        <v>38877.9218310711</v>
      </c>
      <c r="C292" s="12">
        <v>39369.457871868901</v>
      </c>
    </row>
    <row r="293" spans="1:3" x14ac:dyDescent="0.25">
      <c r="A293" s="12">
        <v>29163</v>
      </c>
      <c r="B293" s="12">
        <v>37312.4987812498</v>
      </c>
      <c r="C293" s="12">
        <v>38280.491119509497</v>
      </c>
    </row>
    <row r="294" spans="1:3" x14ac:dyDescent="0.25">
      <c r="A294" s="12">
        <v>38617</v>
      </c>
      <c r="B294" s="12">
        <v>34415.633770545603</v>
      </c>
      <c r="C294" s="12">
        <v>34437.635269552396</v>
      </c>
    </row>
    <row r="295" spans="1:3" x14ac:dyDescent="0.25">
      <c r="A295" s="12">
        <v>45576</v>
      </c>
      <c r="B295" s="12">
        <v>32830.290862804497</v>
      </c>
      <c r="C295" s="12">
        <v>27129.756893395501</v>
      </c>
    </row>
    <row r="296" spans="1:3" x14ac:dyDescent="0.25">
      <c r="A296" s="12">
        <v>45882</v>
      </c>
      <c r="B296" s="12">
        <v>33203.001776671197</v>
      </c>
      <c r="C296" s="12">
        <v>26987.623338682901</v>
      </c>
    </row>
    <row r="297" spans="1:3" x14ac:dyDescent="0.25">
      <c r="A297" s="12">
        <v>46232</v>
      </c>
      <c r="B297" s="12">
        <v>32984.7345702846</v>
      </c>
      <c r="C297" s="12">
        <v>29032.5337548637</v>
      </c>
    </row>
    <row r="298" spans="1:3" x14ac:dyDescent="0.25">
      <c r="A298" s="12">
        <v>45209</v>
      </c>
      <c r="B298" s="12">
        <v>32916.5494320379</v>
      </c>
      <c r="C298" s="12">
        <v>28747.736473000899</v>
      </c>
    </row>
    <row r="299" spans="1:3" x14ac:dyDescent="0.25">
      <c r="A299" s="12">
        <v>44059</v>
      </c>
      <c r="B299" s="12">
        <v>32154.5266292659</v>
      </c>
      <c r="C299" s="12">
        <v>29688.470906002</v>
      </c>
    </row>
    <row r="300" spans="1:3" x14ac:dyDescent="0.25">
      <c r="A300" s="12">
        <v>37975</v>
      </c>
      <c r="B300" s="12">
        <v>31201.7065439285</v>
      </c>
      <c r="C300" s="12">
        <v>28335.212910796999</v>
      </c>
    </row>
    <row r="301" spans="1:3" x14ac:dyDescent="0.25">
      <c r="A301" s="12">
        <v>44376</v>
      </c>
      <c r="B301" s="12">
        <v>31365.598208007799</v>
      </c>
      <c r="C301" s="12">
        <v>27144.083939204</v>
      </c>
    </row>
    <row r="302" spans="1:3" x14ac:dyDescent="0.25">
      <c r="A302" s="12">
        <v>44489</v>
      </c>
      <c r="B302" s="12">
        <v>32905.261924942199</v>
      </c>
      <c r="C302" s="12">
        <v>28787.9853343</v>
      </c>
    </row>
    <row r="303" spans="1:3" x14ac:dyDescent="0.25">
      <c r="A303" s="12">
        <v>43082</v>
      </c>
      <c r="B303" s="12">
        <v>33323.571628129102</v>
      </c>
      <c r="C303" s="12">
        <v>33341.5924430245</v>
      </c>
    </row>
    <row r="304" spans="1:3" x14ac:dyDescent="0.25">
      <c r="A304" s="12">
        <v>41322</v>
      </c>
      <c r="B304" s="12">
        <v>32315.535835161299</v>
      </c>
      <c r="C304" s="12">
        <v>35347.213212916002</v>
      </c>
    </row>
    <row r="305" spans="1:3" x14ac:dyDescent="0.25">
      <c r="A305" s="12">
        <v>41810</v>
      </c>
      <c r="B305" s="12">
        <v>30502.3617944859</v>
      </c>
      <c r="C305" s="12">
        <v>33167.047803736801</v>
      </c>
    </row>
    <row r="306" spans="1:3" x14ac:dyDescent="0.25">
      <c r="A306" s="12">
        <v>38772</v>
      </c>
      <c r="B306" s="12">
        <v>28565.293674740002</v>
      </c>
      <c r="C306" s="12">
        <v>28647.4107410125</v>
      </c>
    </row>
    <row r="307" spans="1:3" x14ac:dyDescent="0.25">
      <c r="A307" s="12">
        <v>31118</v>
      </c>
      <c r="B307" s="12">
        <v>28280.061527303402</v>
      </c>
      <c r="C307" s="12">
        <v>24975.843947138401</v>
      </c>
    </row>
    <row r="308" spans="1:3" x14ac:dyDescent="0.25">
      <c r="A308" s="12">
        <v>36604</v>
      </c>
      <c r="B308" s="12">
        <v>29030.4934704193</v>
      </c>
      <c r="C308" s="12">
        <v>25917.9182381793</v>
      </c>
    </row>
    <row r="309" spans="1:3" x14ac:dyDescent="0.25">
      <c r="A309" s="12">
        <v>35551</v>
      </c>
      <c r="B309" s="12">
        <v>30382.815882070299</v>
      </c>
      <c r="C309" s="12">
        <v>28010.012105132999</v>
      </c>
    </row>
    <row r="310" spans="1:3" x14ac:dyDescent="0.25">
      <c r="A310" s="12">
        <v>36595</v>
      </c>
      <c r="B310" s="12">
        <v>32250.474174365401</v>
      </c>
      <c r="C310" s="12">
        <v>31725.5511045524</v>
      </c>
    </row>
    <row r="311" spans="1:3" x14ac:dyDescent="0.25">
      <c r="A311" s="12">
        <v>36652</v>
      </c>
      <c r="B311" s="12">
        <v>32732.503984966701</v>
      </c>
      <c r="C311" s="12">
        <v>37779.415631268297</v>
      </c>
    </row>
    <row r="312" spans="1:3" x14ac:dyDescent="0.25">
      <c r="A312" s="12">
        <v>36011</v>
      </c>
      <c r="B312" s="12">
        <v>31657.335830886601</v>
      </c>
      <c r="C312" s="12">
        <v>41523.316174904998</v>
      </c>
    </row>
    <row r="313" spans="1:3" x14ac:dyDescent="0.25">
      <c r="A313" s="12">
        <v>32981</v>
      </c>
      <c r="B313" s="12">
        <v>31100.046385597299</v>
      </c>
      <c r="C313" s="12">
        <v>39511.545156231798</v>
      </c>
    </row>
    <row r="314" spans="1:3" x14ac:dyDescent="0.25">
      <c r="A314" s="12">
        <v>26567</v>
      </c>
      <c r="B314" s="12">
        <v>27287.707535795998</v>
      </c>
      <c r="C314" s="12">
        <v>37901.447229456397</v>
      </c>
    </row>
    <row r="315" spans="1:3" x14ac:dyDescent="0.25">
      <c r="A315" s="12">
        <v>32080</v>
      </c>
      <c r="B315" s="12">
        <v>27005.428217935299</v>
      </c>
      <c r="C315" s="12">
        <v>25506.2223036701</v>
      </c>
    </row>
    <row r="316" spans="1:3" x14ac:dyDescent="0.25">
      <c r="A316" s="12">
        <v>31521</v>
      </c>
      <c r="B316" s="12">
        <v>26960.644886684298</v>
      </c>
      <c r="C316" s="12">
        <v>26503.312032091599</v>
      </c>
    </row>
    <row r="317" spans="1:3" x14ac:dyDescent="0.25">
      <c r="A317" s="12">
        <v>29373</v>
      </c>
      <c r="B317" s="12">
        <v>29199.487308788299</v>
      </c>
      <c r="C317" s="12">
        <v>26709.4798861538</v>
      </c>
    </row>
    <row r="318" spans="1:3" x14ac:dyDescent="0.25">
      <c r="A318" s="12">
        <v>30031</v>
      </c>
      <c r="B318" s="12">
        <v>28868.4760209335</v>
      </c>
      <c r="C318" s="12">
        <v>32322.4822110731</v>
      </c>
    </row>
    <row r="319" spans="1:3" x14ac:dyDescent="0.25">
      <c r="A319" s="12">
        <v>30254</v>
      </c>
      <c r="B319" s="12">
        <v>25812.500368404799</v>
      </c>
      <c r="C319" s="12">
        <v>32732.426668153301</v>
      </c>
    </row>
    <row r="320" spans="1:3" x14ac:dyDescent="0.25">
      <c r="A320" s="12">
        <v>27071</v>
      </c>
      <c r="B320" s="12">
        <v>24565.998626693501</v>
      </c>
      <c r="C320" s="12">
        <v>24550.561410510902</v>
      </c>
    </row>
    <row r="321" spans="1:3" x14ac:dyDescent="0.25">
      <c r="A321" s="12">
        <v>22065</v>
      </c>
      <c r="B321" s="12">
        <v>22838.799856864702</v>
      </c>
      <c r="C321" s="12">
        <v>22917.663344511599</v>
      </c>
    </row>
    <row r="322" spans="1:3" x14ac:dyDescent="0.25">
      <c r="A322" s="12">
        <v>26382</v>
      </c>
      <c r="B322" s="12">
        <v>21370.553637161302</v>
      </c>
      <c r="C322" s="12">
        <v>20022.443042481598</v>
      </c>
    </row>
    <row r="323" spans="1:3" x14ac:dyDescent="0.25">
      <c r="A323" s="12">
        <v>24010</v>
      </c>
      <c r="B323" s="12">
        <v>21158.731262425499</v>
      </c>
      <c r="C323" s="12">
        <v>18531.488087637401</v>
      </c>
    </row>
    <row r="324" spans="1:3" x14ac:dyDescent="0.25">
      <c r="A324" s="12">
        <v>22890</v>
      </c>
      <c r="B324" s="12">
        <v>21632.990292247599</v>
      </c>
      <c r="C324" s="12">
        <v>18940.1741692096</v>
      </c>
    </row>
    <row r="325" spans="1:3" x14ac:dyDescent="0.25">
      <c r="A325" s="12">
        <v>25152</v>
      </c>
      <c r="B325" s="12">
        <v>21902.662291280601</v>
      </c>
      <c r="C325" s="12">
        <v>19699.222818706799</v>
      </c>
    </row>
    <row r="326" spans="1:3" x14ac:dyDescent="0.25">
      <c r="A326" s="12">
        <v>26624</v>
      </c>
      <c r="B326" s="12">
        <v>21677.175125795002</v>
      </c>
      <c r="C326" s="12">
        <v>20054.039770363299</v>
      </c>
    </row>
    <row r="327" spans="1:3" x14ac:dyDescent="0.25">
      <c r="A327" s="12">
        <v>24337</v>
      </c>
      <c r="B327" s="12">
        <v>22398.134234483001</v>
      </c>
      <c r="C327" s="12">
        <v>19713.123510233501</v>
      </c>
    </row>
    <row r="328" spans="1:3" x14ac:dyDescent="0.25">
      <c r="A328" s="12">
        <v>19556</v>
      </c>
      <c r="B328" s="12">
        <v>23843.200621910601</v>
      </c>
      <c r="C328" s="12">
        <v>21155.534134836402</v>
      </c>
    </row>
    <row r="329" spans="1:3" x14ac:dyDescent="0.25">
      <c r="A329" s="12">
        <v>23950</v>
      </c>
      <c r="B329" s="12">
        <v>23949.100602553</v>
      </c>
      <c r="C329" s="12">
        <v>23598.745571822001</v>
      </c>
    </row>
    <row r="330" spans="1:3" x14ac:dyDescent="0.25">
      <c r="A330" s="12">
        <v>24712</v>
      </c>
      <c r="B330" s="12">
        <v>24631.922180993701</v>
      </c>
      <c r="C330" s="12">
        <v>23808.9840831074</v>
      </c>
    </row>
    <row r="331" spans="1:3" x14ac:dyDescent="0.25">
      <c r="A331" s="12">
        <v>23067</v>
      </c>
      <c r="B331" s="12">
        <v>25930.193621023402</v>
      </c>
      <c r="C331" s="12">
        <v>25325.5702944695</v>
      </c>
    </row>
    <row r="332" spans="1:3" x14ac:dyDescent="0.25">
      <c r="A332" s="12">
        <v>22273</v>
      </c>
      <c r="B332" s="12">
        <v>26022.505322520301</v>
      </c>
      <c r="C332" s="12">
        <v>28299.765997381201</v>
      </c>
    </row>
    <row r="333" spans="1:3" x14ac:dyDescent="0.25">
      <c r="A333" s="12">
        <v>18732</v>
      </c>
      <c r="B333" s="12">
        <v>24737.640474149099</v>
      </c>
      <c r="C333" s="12">
        <v>29148.955611797501</v>
      </c>
    </row>
    <row r="334" spans="1:3" x14ac:dyDescent="0.25">
      <c r="A334" s="12">
        <v>20021</v>
      </c>
      <c r="B334" s="12">
        <v>23653.113093853299</v>
      </c>
      <c r="C334" s="12">
        <v>26322.842693520499</v>
      </c>
    </row>
    <row r="335" spans="1:3" x14ac:dyDescent="0.25">
      <c r="A335" s="12">
        <v>16432</v>
      </c>
      <c r="B335" s="12">
        <v>25018.914945532499</v>
      </c>
      <c r="C335" s="12">
        <v>23839.557007776999</v>
      </c>
    </row>
    <row r="336" spans="1:3" x14ac:dyDescent="0.25">
      <c r="A336" s="12">
        <v>20549</v>
      </c>
      <c r="B336" s="12">
        <v>23725.7109536481</v>
      </c>
      <c r="C336" s="12">
        <v>26649.247495769301</v>
      </c>
    </row>
    <row r="337" spans="1:3" x14ac:dyDescent="0.25">
      <c r="A337" s="12">
        <v>21822</v>
      </c>
      <c r="B337" s="12">
        <v>22166.710229814998</v>
      </c>
      <c r="C337" s="12">
        <v>24258.8043798172</v>
      </c>
    </row>
    <row r="338" spans="1:3" x14ac:dyDescent="0.25">
      <c r="A338" s="12">
        <v>20035</v>
      </c>
      <c r="B338" s="12">
        <v>23728.333272155</v>
      </c>
      <c r="C338" s="12">
        <v>21139.689598224199</v>
      </c>
    </row>
    <row r="339" spans="1:3" x14ac:dyDescent="0.25">
      <c r="A339" s="12">
        <v>39114</v>
      </c>
      <c r="B339" s="12">
        <v>21692.736368943399</v>
      </c>
      <c r="C339" s="12">
        <v>24203.680951437502</v>
      </c>
    </row>
    <row r="340" spans="1:3" x14ac:dyDescent="0.25">
      <c r="A340" s="12">
        <v>-1858</v>
      </c>
      <c r="B340" s="12">
        <v>20540.2130958659</v>
      </c>
      <c r="C340" s="12">
        <v>20379.798753744901</v>
      </c>
    </row>
    <row r="341" spans="1:3" x14ac:dyDescent="0.25">
      <c r="A341" s="12">
        <v>16504</v>
      </c>
      <c r="B341" s="12">
        <v>21152.649594836301</v>
      </c>
      <c r="C341" s="12">
        <v>18900.5296195458</v>
      </c>
    </row>
    <row r="342" spans="1:3" x14ac:dyDescent="0.25">
      <c r="A342" s="12">
        <v>16375</v>
      </c>
      <c r="B342" s="12">
        <v>20225.126213088399</v>
      </c>
      <c r="C342" s="12">
        <v>20171.3600812199</v>
      </c>
    </row>
    <row r="343" spans="1:3" x14ac:dyDescent="0.25">
      <c r="A343" s="12">
        <v>18088</v>
      </c>
      <c r="B343" s="12">
        <v>18803.844393893301</v>
      </c>
      <c r="C343" s="12">
        <v>18516.640561780201</v>
      </c>
    </row>
    <row r="344" spans="1:3" x14ac:dyDescent="0.25">
      <c r="A344" s="12">
        <v>20346</v>
      </c>
      <c r="B344" s="12">
        <v>19185.227916056101</v>
      </c>
      <c r="C344" s="12">
        <v>16724.0843468731</v>
      </c>
    </row>
    <row r="345" spans="1:3" x14ac:dyDescent="0.25">
      <c r="A345" s="12">
        <v>18139</v>
      </c>
      <c r="B345" s="12">
        <v>18625.909075289401</v>
      </c>
      <c r="C345" s="12">
        <v>17810.088482775001</v>
      </c>
    </row>
    <row r="346" spans="1:3" x14ac:dyDescent="0.25">
      <c r="A346" s="12">
        <v>0</v>
      </c>
      <c r="B346" s="12">
        <v>18668.183466666</v>
      </c>
      <c r="C346" s="12">
        <v>16735.931655264802</v>
      </c>
    </row>
    <row r="347" spans="1:3" x14ac:dyDescent="0.25">
      <c r="A347" s="12">
        <v>36867</v>
      </c>
      <c r="B347" s="12">
        <v>17600.608342330299</v>
      </c>
      <c r="C347" s="12">
        <v>17133.3475020982</v>
      </c>
    </row>
    <row r="348" spans="1:3" x14ac:dyDescent="0.25">
      <c r="A348" s="12">
        <v>16311</v>
      </c>
      <c r="B348" s="12">
        <v>17435.238401309802</v>
      </c>
      <c r="C348" s="12">
        <v>15551.6630369876</v>
      </c>
    </row>
    <row r="349" spans="1:3" x14ac:dyDescent="0.25">
      <c r="A349" s="12">
        <v>12584</v>
      </c>
      <c r="B349" s="12">
        <v>18604.789079472499</v>
      </c>
      <c r="C349" s="12">
        <v>15935.976868981799</v>
      </c>
    </row>
    <row r="350" spans="1:3" x14ac:dyDescent="0.25">
      <c r="A350" s="12">
        <v>15968</v>
      </c>
      <c r="B350" s="12">
        <v>17495.8221500416</v>
      </c>
      <c r="C350" s="12">
        <v>17303.521050060299</v>
      </c>
    </row>
    <row r="351" spans="1:3" x14ac:dyDescent="0.25">
      <c r="A351" s="12">
        <v>16946</v>
      </c>
      <c r="B351" s="12">
        <v>18636.949752311</v>
      </c>
      <c r="C351" s="12">
        <v>15391.768220832</v>
      </c>
    </row>
    <row r="352" spans="1:3" x14ac:dyDescent="0.25">
      <c r="A352" s="12">
        <v>15590</v>
      </c>
      <c r="B352" s="12">
        <v>19867.307882832702</v>
      </c>
      <c r="C352" s="12">
        <v>17487.663954555399</v>
      </c>
    </row>
    <row r="353" spans="1:3" x14ac:dyDescent="0.25">
      <c r="A353" s="12">
        <v>15158</v>
      </c>
      <c r="B353" s="12">
        <v>20584.043216976301</v>
      </c>
      <c r="C353" s="12">
        <v>18673.5558436295</v>
      </c>
    </row>
    <row r="354" spans="1:3" x14ac:dyDescent="0.25">
      <c r="A354" s="12">
        <v>15144</v>
      </c>
      <c r="B354" s="12">
        <v>18645.433612730099</v>
      </c>
      <c r="C354" s="12">
        <v>19560.916661828502</v>
      </c>
    </row>
    <row r="355" spans="1:3" x14ac:dyDescent="0.25">
      <c r="A355" s="12">
        <v>13788</v>
      </c>
      <c r="B355" s="12">
        <v>19016.5253304289</v>
      </c>
      <c r="C355" s="12">
        <v>16447.506820169299</v>
      </c>
    </row>
    <row r="356" spans="1:3" x14ac:dyDescent="0.25">
      <c r="A356" s="12">
        <v>10050</v>
      </c>
      <c r="B356" s="12">
        <v>19053.777809644602</v>
      </c>
      <c r="C356" s="12">
        <v>17687.060292843002</v>
      </c>
    </row>
    <row r="357" spans="1:3" x14ac:dyDescent="0.25">
      <c r="A357" s="12">
        <v>13816</v>
      </c>
      <c r="B357" s="12">
        <v>18694.910220692898</v>
      </c>
      <c r="C357" s="12">
        <v>17474.243959236501</v>
      </c>
    </row>
    <row r="358" spans="1:3" x14ac:dyDescent="0.25">
      <c r="A358" s="12">
        <v>15244</v>
      </c>
      <c r="B358" s="12">
        <v>19338.896056890801</v>
      </c>
      <c r="C358" s="12">
        <v>17011.7243127949</v>
      </c>
    </row>
    <row r="359" spans="1:3" x14ac:dyDescent="0.25">
      <c r="A359" s="12">
        <v>14545</v>
      </c>
      <c r="B359" s="12">
        <v>20464.818882232001</v>
      </c>
      <c r="C359" s="12">
        <v>17975.030404274999</v>
      </c>
    </row>
    <row r="360" spans="1:3" x14ac:dyDescent="0.25">
      <c r="A360" s="12">
        <v>14256</v>
      </c>
      <c r="B360" s="12">
        <v>19890.753976873901</v>
      </c>
      <c r="C360" s="12">
        <v>19396.539659415899</v>
      </c>
    </row>
    <row r="361" spans="1:3" x14ac:dyDescent="0.25">
      <c r="A361" s="12">
        <v>14849</v>
      </c>
      <c r="B361" s="12">
        <v>18198.741885956701</v>
      </c>
      <c r="C361" s="12">
        <v>18387.436896517</v>
      </c>
    </row>
    <row r="362" spans="1:3" x14ac:dyDescent="0.25">
      <c r="A362" s="12">
        <v>13203</v>
      </c>
      <c r="B362" s="12">
        <v>17516.741804517002</v>
      </c>
      <c r="C362" s="12">
        <v>16046.231992703</v>
      </c>
    </row>
    <row r="363" spans="1:3" x14ac:dyDescent="0.25">
      <c r="A363" s="12">
        <v>9102</v>
      </c>
      <c r="B363" s="12">
        <v>17158.798195079002</v>
      </c>
      <c r="C363" s="12">
        <v>15765.3157863832</v>
      </c>
    </row>
    <row r="364" spans="1:3" x14ac:dyDescent="0.25">
      <c r="A364" s="12">
        <v>12689</v>
      </c>
      <c r="B364" s="12">
        <v>12722.7553137837</v>
      </c>
      <c r="C364" s="12">
        <v>15394.368281570099</v>
      </c>
    </row>
    <row r="365" spans="1:3" x14ac:dyDescent="0.25">
      <c r="A365" s="12">
        <v>11666</v>
      </c>
      <c r="B365" s="12">
        <v>12203.720563267399</v>
      </c>
      <c r="C365" s="12">
        <v>17777.5377827224</v>
      </c>
    </row>
    <row r="366" spans="1:3" x14ac:dyDescent="0.25">
      <c r="A366" s="12">
        <v>18855</v>
      </c>
      <c r="B366" s="12">
        <v>16428.015741781699</v>
      </c>
      <c r="C366" s="12">
        <v>13825.1487584112</v>
      </c>
    </row>
    <row r="367" spans="1:3" x14ac:dyDescent="0.25">
      <c r="A367" s="12">
        <v>13082</v>
      </c>
      <c r="B367" s="12">
        <v>14444.4558878344</v>
      </c>
      <c r="C367" s="12">
        <v>12504.420325642999</v>
      </c>
    </row>
    <row r="368" spans="1:3" x14ac:dyDescent="0.25">
      <c r="A368" s="12">
        <v>13044</v>
      </c>
      <c r="B368" s="12">
        <v>13879.4685018747</v>
      </c>
      <c r="C368" s="12">
        <v>10215.554216373501</v>
      </c>
    </row>
    <row r="369" spans="1:3" x14ac:dyDescent="0.25">
      <c r="A369" s="12">
        <v>11436</v>
      </c>
      <c r="B369" s="12">
        <v>15810.8369041238</v>
      </c>
      <c r="C369" s="12">
        <v>8784.5345929277901</v>
      </c>
    </row>
    <row r="370" spans="1:3" x14ac:dyDescent="0.25">
      <c r="A370" s="12">
        <v>8635</v>
      </c>
      <c r="B370" s="12">
        <v>15907.939919573701</v>
      </c>
      <c r="C370" s="12">
        <v>7855.3347807461996</v>
      </c>
    </row>
    <row r="371" spans="1:3" x14ac:dyDescent="0.25">
      <c r="A371" s="12">
        <v>11039</v>
      </c>
      <c r="B371" s="12">
        <v>16830.781308540401</v>
      </c>
      <c r="C371" s="12">
        <v>6931.11088671981</v>
      </c>
    </row>
    <row r="372" spans="1:3" x14ac:dyDescent="0.25">
      <c r="A372" s="12">
        <v>12899</v>
      </c>
      <c r="B372" s="12">
        <v>16996.130384101802</v>
      </c>
      <c r="C372" s="12">
        <v>6313.2093868782704</v>
      </c>
    </row>
    <row r="373" spans="1:3" x14ac:dyDescent="0.25">
      <c r="A373" s="12">
        <v>12408</v>
      </c>
      <c r="B373" s="12">
        <v>22965.826451649798</v>
      </c>
      <c r="C373" s="12">
        <v>5781.5209212925402</v>
      </c>
    </row>
    <row r="374" spans="1:3" x14ac:dyDescent="0.25">
      <c r="A374" s="12">
        <v>11713</v>
      </c>
      <c r="B374" s="12">
        <v>17481.271525803801</v>
      </c>
      <c r="C374" s="12">
        <v>5785.7895072278698</v>
      </c>
    </row>
    <row r="375" spans="1:3" x14ac:dyDescent="0.25">
      <c r="A375" s="12">
        <v>12059</v>
      </c>
      <c r="B375" s="12">
        <v>17092.7553791235</v>
      </c>
      <c r="C375" s="12">
        <v>5091.5096958838203</v>
      </c>
    </row>
    <row r="376" spans="1:3" x14ac:dyDescent="0.25">
      <c r="A376" s="12">
        <v>11831</v>
      </c>
      <c r="B376" s="12">
        <v>13758.326002902601</v>
      </c>
      <c r="C376" s="12">
        <v>4941.1976975514399</v>
      </c>
    </row>
    <row r="377" spans="1:3" x14ac:dyDescent="0.25">
      <c r="A377" s="12">
        <v>9110</v>
      </c>
      <c r="B377" s="12">
        <v>13203.652530654899</v>
      </c>
      <c r="C377" s="12">
        <v>4650.73788437232</v>
      </c>
    </row>
    <row r="378" spans="1:3" x14ac:dyDescent="0.25">
      <c r="A378" s="12">
        <v>11067</v>
      </c>
      <c r="B378" s="12">
        <v>12605.086850251701</v>
      </c>
      <c r="C378" s="12">
        <v>4629.1450158839298</v>
      </c>
    </row>
    <row r="379" spans="1:3" x14ac:dyDescent="0.25">
      <c r="A379" s="12">
        <v>12923</v>
      </c>
      <c r="B379" s="12">
        <v>16624.659233223101</v>
      </c>
      <c r="C379" s="12">
        <v>4627.9357773434303</v>
      </c>
    </row>
    <row r="380" spans="1:3" x14ac:dyDescent="0.25">
      <c r="A380" s="12">
        <v>9309</v>
      </c>
      <c r="B380" s="12">
        <v>20424.163169671101</v>
      </c>
      <c r="C380" s="12">
        <v>4925.8961018886703</v>
      </c>
    </row>
    <row r="381" spans="1:3" x14ac:dyDescent="0.25">
      <c r="A381" s="12">
        <v>12143</v>
      </c>
      <c r="B381" s="12">
        <v>20307.981062158899</v>
      </c>
      <c r="C381" s="12">
        <v>5234.7732699776898</v>
      </c>
    </row>
    <row r="382" spans="1:3" x14ac:dyDescent="0.25">
      <c r="A382" s="12">
        <v>12194</v>
      </c>
      <c r="B382" s="12">
        <v>18174.2287447341</v>
      </c>
      <c r="C382" s="12">
        <v>5381.7418672306303</v>
      </c>
    </row>
    <row r="383" spans="1:3" x14ac:dyDescent="0.25">
      <c r="A383" s="12">
        <v>11649</v>
      </c>
      <c r="B383" s="12">
        <v>17721.036589819701</v>
      </c>
      <c r="C383" s="12">
        <v>5463.9551784159603</v>
      </c>
    </row>
    <row r="384" spans="1:3" x14ac:dyDescent="0.25">
      <c r="A384" s="12">
        <v>9121</v>
      </c>
      <c r="B384" s="12">
        <v>23992.923149407699</v>
      </c>
      <c r="C384" s="12">
        <v>5693.2815148135196</v>
      </c>
    </row>
    <row r="385" spans="1:3" x14ac:dyDescent="0.25">
      <c r="A385" s="12">
        <v>11610</v>
      </c>
      <c r="B385" s="12">
        <v>20707.412365447701</v>
      </c>
      <c r="C385" s="12">
        <v>6372.3747807309801</v>
      </c>
    </row>
    <row r="386" spans="1:3" x14ac:dyDescent="0.25">
      <c r="A386" s="12">
        <v>12881</v>
      </c>
      <c r="B386" s="12">
        <v>19529.794416058801</v>
      </c>
      <c r="C386" s="12">
        <v>6438.0739067416798</v>
      </c>
    </row>
    <row r="387" spans="1:3" x14ac:dyDescent="0.25">
      <c r="A387" s="12">
        <v>13193</v>
      </c>
      <c r="B387" s="12">
        <v>16081.343733498799</v>
      </c>
      <c r="C387" s="12">
        <v>6725.1485536156197</v>
      </c>
    </row>
    <row r="388" spans="1:3" x14ac:dyDescent="0.25">
      <c r="A388" s="12">
        <v>13993</v>
      </c>
      <c r="B388" s="12">
        <v>13780.290152490699</v>
      </c>
      <c r="C388" s="12">
        <v>6849.1918521346997</v>
      </c>
    </row>
    <row r="389" spans="1:3" x14ac:dyDescent="0.25">
      <c r="A389" s="12">
        <v>14264</v>
      </c>
      <c r="B389" s="12">
        <v>13960.0907186638</v>
      </c>
      <c r="C389" s="12">
        <v>7107.9798534126303</v>
      </c>
    </row>
    <row r="390" spans="1:3" x14ac:dyDescent="0.25">
      <c r="A390" s="12">
        <v>14199</v>
      </c>
      <c r="B390" s="12">
        <v>12471.253775375801</v>
      </c>
      <c r="C390" s="12">
        <v>7569.0369990959298</v>
      </c>
    </row>
    <row r="391" spans="1:3" x14ac:dyDescent="0.25">
      <c r="A391" s="12">
        <v>10584</v>
      </c>
      <c r="B391" s="12">
        <v>13318.165907013101</v>
      </c>
      <c r="C391" s="12">
        <v>7894.4422276714104</v>
      </c>
    </row>
    <row r="392" spans="1:3" x14ac:dyDescent="0.25">
      <c r="A392" s="12">
        <v>13742</v>
      </c>
      <c r="B392" s="12">
        <v>12930.843869345001</v>
      </c>
      <c r="C392" s="12">
        <v>8479.2385505647799</v>
      </c>
    </row>
    <row r="393" spans="1:3" x14ac:dyDescent="0.25">
      <c r="A393" s="12">
        <v>16738</v>
      </c>
      <c r="B393" s="12">
        <v>17926.145885405502</v>
      </c>
      <c r="C393" s="12">
        <v>8950.8980394007594</v>
      </c>
    </row>
    <row r="394" spans="1:3" x14ac:dyDescent="0.25">
      <c r="A394" s="12">
        <v>16577</v>
      </c>
      <c r="B394" s="12">
        <v>18018.1899348486</v>
      </c>
      <c r="C394" s="12">
        <v>10018.988737109399</v>
      </c>
    </row>
    <row r="395" spans="1:3" x14ac:dyDescent="0.25">
      <c r="A395" s="12">
        <v>16488</v>
      </c>
      <c r="B395" s="12">
        <v>19217.661302894099</v>
      </c>
      <c r="C395" s="12">
        <v>10592.0019918738</v>
      </c>
    </row>
    <row r="396" spans="1:3" x14ac:dyDescent="0.25">
      <c r="A396" s="12">
        <v>16752</v>
      </c>
      <c r="B396" s="12">
        <v>17974.795436504901</v>
      </c>
      <c r="C396" s="12">
        <v>11410.4552430195</v>
      </c>
    </row>
    <row r="397" spans="1:3" x14ac:dyDescent="0.25">
      <c r="A397" s="12">
        <v>15510</v>
      </c>
      <c r="B397" s="12">
        <v>16663.521355861601</v>
      </c>
      <c r="C397" s="12">
        <v>11960.241439068301</v>
      </c>
    </row>
    <row r="398" spans="1:3" x14ac:dyDescent="0.25">
      <c r="A398" s="12">
        <v>12286</v>
      </c>
      <c r="B398" s="12">
        <v>15173.7852998214</v>
      </c>
      <c r="C398" s="12">
        <v>12573.610344293</v>
      </c>
    </row>
    <row r="399" spans="1:3" x14ac:dyDescent="0.25">
      <c r="A399" s="12">
        <v>14989</v>
      </c>
      <c r="B399" s="12">
        <v>13898.5610176136</v>
      </c>
      <c r="C399" s="12">
        <v>13194.274132095101</v>
      </c>
    </row>
    <row r="400" spans="1:3" x14ac:dyDescent="0.25">
      <c r="A400" s="12">
        <v>17407</v>
      </c>
      <c r="B400" s="12">
        <v>10767.752726817</v>
      </c>
      <c r="C400" s="12">
        <v>13886.337696144399</v>
      </c>
    </row>
    <row r="401" spans="1:3" x14ac:dyDescent="0.25">
      <c r="A401" s="12">
        <v>16838</v>
      </c>
      <c r="B401" s="12">
        <v>10950.2792928709</v>
      </c>
      <c r="C401" s="12">
        <v>14328.824788121199</v>
      </c>
    </row>
    <row r="402" spans="1:3" x14ac:dyDescent="0.25">
      <c r="A402" s="12">
        <v>18284</v>
      </c>
      <c r="B402" s="12">
        <v>9895.26179978857</v>
      </c>
      <c r="C402" s="12">
        <v>15377.9798453689</v>
      </c>
    </row>
    <row r="403" spans="1:3" x14ac:dyDescent="0.25">
      <c r="A403" s="12">
        <v>18754</v>
      </c>
      <c r="B403" s="12">
        <v>15285.6202390704</v>
      </c>
      <c r="C403" s="12">
        <v>16158.6645606948</v>
      </c>
    </row>
    <row r="404" spans="1:3" x14ac:dyDescent="0.25">
      <c r="A404" s="12">
        <v>18599</v>
      </c>
      <c r="B404" s="12">
        <v>20372.291947106401</v>
      </c>
      <c r="C404" s="12">
        <v>18195.720157711501</v>
      </c>
    </row>
    <row r="405" spans="1:3" x14ac:dyDescent="0.25">
      <c r="A405" s="12">
        <v>15388</v>
      </c>
      <c r="B405" s="12">
        <v>14424.904642870801</v>
      </c>
      <c r="C405" s="12">
        <v>20185.467498243099</v>
      </c>
    </row>
    <row r="406" spans="1:3" x14ac:dyDescent="0.25">
      <c r="A406" s="12">
        <v>17921</v>
      </c>
      <c r="B406" s="12">
        <v>14509.222774330599</v>
      </c>
      <c r="C406" s="12">
        <v>20043.344440792898</v>
      </c>
    </row>
    <row r="407" spans="1:3" x14ac:dyDescent="0.25">
      <c r="A407" s="12">
        <v>22854</v>
      </c>
      <c r="B407" s="12">
        <v>25432.315362128698</v>
      </c>
      <c r="C407" s="12">
        <v>21601.6789167262</v>
      </c>
    </row>
    <row r="408" spans="1:3" x14ac:dyDescent="0.25">
      <c r="A408" s="12">
        <v>23285</v>
      </c>
      <c r="B408" s="12">
        <v>18929.2689730575</v>
      </c>
      <c r="C408" s="12">
        <v>25461.9937649729</v>
      </c>
    </row>
    <row r="409" spans="1:3" x14ac:dyDescent="0.25">
      <c r="A409" s="12">
        <v>24882</v>
      </c>
      <c r="B409" s="12">
        <v>13989.134001681299</v>
      </c>
      <c r="C409" s="12">
        <v>25017.022559574099</v>
      </c>
    </row>
    <row r="410" spans="1:3" x14ac:dyDescent="0.25">
      <c r="A410" s="12">
        <v>25320</v>
      </c>
      <c r="B410" s="12">
        <v>16551.085059839199</v>
      </c>
      <c r="C410" s="12">
        <v>25530.961384899601</v>
      </c>
    </row>
    <row r="411" spans="1:3" x14ac:dyDescent="0.25">
      <c r="A411" s="12">
        <v>26291</v>
      </c>
      <c r="B411" s="12">
        <v>16461.6603243307</v>
      </c>
      <c r="C411" s="12">
        <v>28016.2271662528</v>
      </c>
    </row>
    <row r="412" spans="1:3" x14ac:dyDescent="0.25">
      <c r="A412" s="12">
        <v>24492</v>
      </c>
      <c r="B412" s="12">
        <v>15080.8923953712</v>
      </c>
      <c r="C412" s="12">
        <v>29481.534334107899</v>
      </c>
    </row>
    <row r="413" spans="1:3" x14ac:dyDescent="0.25">
      <c r="A413" s="12">
        <v>28903</v>
      </c>
      <c r="B413" s="12">
        <v>17093.6909132324</v>
      </c>
      <c r="C413" s="12">
        <v>30824.4749238105</v>
      </c>
    </row>
    <row r="414" spans="1:3" x14ac:dyDescent="0.25">
      <c r="A414" s="12">
        <v>35871</v>
      </c>
      <c r="B414" s="12">
        <v>16377.080893120599</v>
      </c>
      <c r="C414" s="12">
        <v>33372.350914513197</v>
      </c>
    </row>
    <row r="415" spans="1:3" x14ac:dyDescent="0.25">
      <c r="A415" s="12">
        <v>39726</v>
      </c>
      <c r="B415" s="12">
        <v>18886.084883962601</v>
      </c>
      <c r="C415" s="12">
        <v>34839.383985544999</v>
      </c>
    </row>
    <row r="416" spans="1:3" x14ac:dyDescent="0.25">
      <c r="A416" s="12">
        <v>40953</v>
      </c>
      <c r="B416" s="12">
        <v>20373.287186973401</v>
      </c>
      <c r="C416" s="12">
        <v>37808.336533935297</v>
      </c>
    </row>
    <row r="417" spans="1:3" x14ac:dyDescent="0.25">
      <c r="A417" s="12">
        <v>43846</v>
      </c>
      <c r="B417" s="12">
        <v>23244.407578889499</v>
      </c>
      <c r="C417" s="12">
        <v>40204.039310467</v>
      </c>
    </row>
    <row r="418" spans="1:3" x14ac:dyDescent="0.25">
      <c r="A418" s="12">
        <v>46951</v>
      </c>
      <c r="B418" s="12">
        <v>28277.461841535998</v>
      </c>
      <c r="C418" s="12">
        <v>43435.617318287303</v>
      </c>
    </row>
    <row r="419" spans="1:3" x14ac:dyDescent="0.25">
      <c r="A419" s="12">
        <v>40715</v>
      </c>
      <c r="B419" s="12">
        <v>36751.813583031202</v>
      </c>
      <c r="C419" s="12">
        <v>47673.435732685</v>
      </c>
    </row>
    <row r="420" spans="1:3" x14ac:dyDescent="0.25">
      <c r="A420" s="12">
        <v>47262</v>
      </c>
      <c r="B420" s="12">
        <v>39370.2713281623</v>
      </c>
      <c r="C420" s="12">
        <v>53819.404927605799</v>
      </c>
    </row>
    <row r="421" spans="1:3" x14ac:dyDescent="0.25">
      <c r="A421" s="12">
        <v>53476</v>
      </c>
      <c r="B421" s="12">
        <v>35490.990573099902</v>
      </c>
      <c r="C421" s="12">
        <v>57173.117840988401</v>
      </c>
    </row>
    <row r="422" spans="1:3" x14ac:dyDescent="0.25">
      <c r="A422" s="12">
        <v>59118</v>
      </c>
      <c r="B422" s="12">
        <v>37133.725228244097</v>
      </c>
      <c r="C422" s="12">
        <v>56955.6504292217</v>
      </c>
    </row>
    <row r="423" spans="1:3" x14ac:dyDescent="0.25">
      <c r="A423" s="12">
        <v>62258</v>
      </c>
      <c r="B423" s="12">
        <v>39856.6635809523</v>
      </c>
      <c r="C423" s="12">
        <v>60514.305243197799</v>
      </c>
    </row>
    <row r="424" spans="1:3" x14ac:dyDescent="0.25">
      <c r="A424" s="12">
        <v>62714</v>
      </c>
      <c r="B424" s="12">
        <v>42943.4111122225</v>
      </c>
      <c r="C424" s="12">
        <v>64060.123972488102</v>
      </c>
    </row>
    <row r="425" spans="1:3" x14ac:dyDescent="0.25">
      <c r="A425" s="12">
        <v>68020</v>
      </c>
      <c r="B425" s="12">
        <v>45928.708348227097</v>
      </c>
      <c r="C425" s="12">
        <v>67812.554803693507</v>
      </c>
    </row>
    <row r="426" spans="1:3" x14ac:dyDescent="0.25">
      <c r="A426" s="12">
        <v>56211</v>
      </c>
      <c r="B426" s="12">
        <v>50919.052801937702</v>
      </c>
      <c r="C426" s="12">
        <v>71385.1043750026</v>
      </c>
    </row>
    <row r="427" spans="1:3" x14ac:dyDescent="0.25">
      <c r="A427" s="12">
        <v>53480</v>
      </c>
      <c r="B427" s="12">
        <v>61382.982608327802</v>
      </c>
      <c r="C427" s="12">
        <v>76347.0353623337</v>
      </c>
    </row>
    <row r="428" spans="1:3" x14ac:dyDescent="0.25">
      <c r="A428" s="12">
        <v>72330</v>
      </c>
      <c r="B428" s="12">
        <v>64625.005268658402</v>
      </c>
      <c r="C428" s="12">
        <v>85277.5328199504</v>
      </c>
    </row>
    <row r="429" spans="1:3" x14ac:dyDescent="0.25">
      <c r="A429" s="12">
        <v>81466</v>
      </c>
      <c r="B429" s="12">
        <v>64169.925785866799</v>
      </c>
      <c r="C429" s="12">
        <v>87858.0602883479</v>
      </c>
    </row>
    <row r="430" spans="1:3" x14ac:dyDescent="0.25">
      <c r="A430" s="12">
        <v>89129</v>
      </c>
      <c r="B430" s="12">
        <v>69705.244535416103</v>
      </c>
      <c r="C430" s="12">
        <v>87803.735400905294</v>
      </c>
    </row>
    <row r="431" spans="1:3" x14ac:dyDescent="0.25">
      <c r="A431" s="12">
        <v>93249</v>
      </c>
      <c r="B431" s="12">
        <v>77619.872979287305</v>
      </c>
      <c r="C431" s="12">
        <v>93485.970805946607</v>
      </c>
    </row>
    <row r="432" spans="1:3" x14ac:dyDescent="0.25">
      <c r="A432" s="12">
        <v>103558</v>
      </c>
      <c r="B432" s="12">
        <v>84492.172564085093</v>
      </c>
      <c r="C432" s="12">
        <v>99738.963685802097</v>
      </c>
    </row>
    <row r="433" spans="1:3" x14ac:dyDescent="0.25">
      <c r="A433" s="12">
        <v>96982</v>
      </c>
      <c r="B433" s="12">
        <v>94190.795039064498</v>
      </c>
      <c r="C433" s="12">
        <v>104682.867466501</v>
      </c>
    </row>
    <row r="434" spans="1:3" x14ac:dyDescent="0.25">
      <c r="A434" s="12">
        <v>115736</v>
      </c>
      <c r="B434" s="12">
        <v>105424.295953097</v>
      </c>
      <c r="C434" s="12">
        <v>112615.41524869201</v>
      </c>
    </row>
    <row r="435" spans="1:3" x14ac:dyDescent="0.25">
      <c r="A435" s="12">
        <v>126789</v>
      </c>
      <c r="B435" s="12">
        <v>113756.495916632</v>
      </c>
      <c r="C435" s="12">
        <v>121458.710982203</v>
      </c>
    </row>
    <row r="436" spans="1:3" x14ac:dyDescent="0.25">
      <c r="A436" s="12">
        <v>131968</v>
      </c>
      <c r="B436" s="12">
        <v>128718.06458368601</v>
      </c>
      <c r="C436" s="12">
        <v>126783.09231424901</v>
      </c>
    </row>
    <row r="437" spans="1:3" x14ac:dyDescent="0.25">
      <c r="A437" s="12">
        <v>145384</v>
      </c>
      <c r="B437" s="12">
        <v>135438.02476986899</v>
      </c>
      <c r="C437" s="12">
        <v>140758.04780135601</v>
      </c>
    </row>
    <row r="438" spans="1:3" x14ac:dyDescent="0.25">
      <c r="A438" s="12">
        <v>152879</v>
      </c>
      <c r="B438" s="12">
        <v>142959.74952278499</v>
      </c>
      <c r="C438" s="12">
        <v>142678.398607368</v>
      </c>
    </row>
    <row r="439" spans="1:3" x14ac:dyDescent="0.25">
      <c r="A439" s="12">
        <v>168912</v>
      </c>
      <c r="B439" s="12">
        <v>154781.440258977</v>
      </c>
      <c r="C439" s="12">
        <v>147869.90621935</v>
      </c>
    </row>
    <row r="440" spans="1:3" x14ac:dyDescent="0.25">
      <c r="A440" s="12">
        <v>161736</v>
      </c>
      <c r="B440" s="12">
        <v>168255.21631472601</v>
      </c>
      <c r="C440" s="12">
        <v>158166.38264774001</v>
      </c>
    </row>
    <row r="441" spans="1:3" x14ac:dyDescent="0.25">
      <c r="A441" s="12">
        <v>184372</v>
      </c>
      <c r="B441" s="12">
        <v>179050.46922501901</v>
      </c>
      <c r="C441" s="12">
        <v>169850.486036852</v>
      </c>
    </row>
    <row r="442" spans="1:3" x14ac:dyDescent="0.25">
      <c r="A442" s="12">
        <v>200739</v>
      </c>
      <c r="B442" s="12">
        <v>189819.52953073499</v>
      </c>
      <c r="C442" s="12">
        <v>177636.13151102199</v>
      </c>
    </row>
    <row r="443" spans="1:3" x14ac:dyDescent="0.25">
      <c r="A443" s="12">
        <v>217353</v>
      </c>
      <c r="B443" s="12">
        <v>202796.29246493601</v>
      </c>
      <c r="C443" s="12">
        <v>186481.890691209</v>
      </c>
    </row>
    <row r="444" spans="1:3" x14ac:dyDescent="0.25">
      <c r="A444" s="12">
        <v>234692</v>
      </c>
      <c r="B444" s="12">
        <v>213171.86160213401</v>
      </c>
      <c r="C444" s="12">
        <v>199035.78487620701</v>
      </c>
    </row>
    <row r="445" spans="1:3" x14ac:dyDescent="0.25">
      <c r="A445" s="12">
        <v>261394</v>
      </c>
      <c r="B445" s="12">
        <v>232868.49270716999</v>
      </c>
      <c r="C445" s="12">
        <v>206925.47199655499</v>
      </c>
    </row>
    <row r="446" spans="1:3" x14ac:dyDescent="0.25">
      <c r="A446" s="12">
        <v>273802</v>
      </c>
      <c r="B446" s="12">
        <v>248343.202446879</v>
      </c>
      <c r="C446" s="12">
        <v>232690.88677345199</v>
      </c>
    </row>
    <row r="447" spans="1:3" x14ac:dyDescent="0.25">
      <c r="A447" s="12">
        <v>259167</v>
      </c>
      <c r="B447" s="12">
        <v>255048.05151605001</v>
      </c>
      <c r="C447" s="12">
        <v>249562.17933836699</v>
      </c>
    </row>
    <row r="448" spans="1:3" x14ac:dyDescent="0.25">
      <c r="A448" s="12">
        <v>295158</v>
      </c>
      <c r="B448" s="12">
        <v>253596.19136748399</v>
      </c>
      <c r="C448" s="12">
        <v>251057.941607532</v>
      </c>
    </row>
    <row r="449" spans="1:3" x14ac:dyDescent="0.25">
      <c r="A449" s="12">
        <v>314644</v>
      </c>
      <c r="B449" s="12">
        <v>263703.69853494701</v>
      </c>
      <c r="C449" s="12">
        <v>238980.66194014801</v>
      </c>
    </row>
    <row r="450" spans="1:3" x14ac:dyDescent="0.25">
      <c r="A450" s="12">
        <v>332921</v>
      </c>
      <c r="B450" s="12">
        <v>274997.08781083598</v>
      </c>
      <c r="C450" s="12">
        <v>255419.90622166099</v>
      </c>
    </row>
    <row r="451" spans="1:3" x14ac:dyDescent="0.25">
      <c r="A451" s="12">
        <v>346786</v>
      </c>
      <c r="B451" s="12">
        <v>284769.39965982601</v>
      </c>
      <c r="C451" s="12">
        <v>267185.19505125098</v>
      </c>
    </row>
    <row r="452" spans="1:3" x14ac:dyDescent="0.25">
      <c r="A452" s="12">
        <v>349691</v>
      </c>
      <c r="B452" s="12">
        <v>291950.75145001599</v>
      </c>
      <c r="C452" s="12">
        <v>277763.261120626</v>
      </c>
    </row>
    <row r="453" spans="1:3" x14ac:dyDescent="0.25">
      <c r="A453" s="12">
        <v>352991</v>
      </c>
      <c r="B453" s="12">
        <v>301966.438909219</v>
      </c>
      <c r="C453" s="12">
        <v>283816.89776242001</v>
      </c>
    </row>
    <row r="454" spans="1:3" x14ac:dyDescent="0.25">
      <c r="A454" s="12">
        <v>323023</v>
      </c>
      <c r="B454" s="12">
        <v>313142.640160451</v>
      </c>
      <c r="C454" s="12">
        <v>297592.87811261701</v>
      </c>
    </row>
    <row r="455" spans="1:3" x14ac:dyDescent="0.25">
      <c r="A455" s="12">
        <v>360927</v>
      </c>
      <c r="B455" s="12">
        <v>322337.20775711403</v>
      </c>
      <c r="C455" s="12">
        <v>312028.371664226</v>
      </c>
    </row>
    <row r="456" spans="1:3" x14ac:dyDescent="0.25">
      <c r="A456" s="12">
        <v>379308</v>
      </c>
      <c r="B456" s="12">
        <v>334343.59175389598</v>
      </c>
      <c r="C456" s="12">
        <v>322390.173997765</v>
      </c>
    </row>
    <row r="457" spans="1:3" x14ac:dyDescent="0.25">
      <c r="A457" s="12">
        <v>386555</v>
      </c>
      <c r="B457" s="12">
        <v>354594.85328631202</v>
      </c>
      <c r="C457" s="12">
        <v>340448.97190662898</v>
      </c>
    </row>
    <row r="458" spans="1:3" x14ac:dyDescent="0.25">
      <c r="A458" s="12">
        <v>401993</v>
      </c>
      <c r="B458" s="12">
        <v>370822.20220031298</v>
      </c>
      <c r="C458" s="12">
        <v>375639.91841767798</v>
      </c>
    </row>
    <row r="459" spans="1:3" x14ac:dyDescent="0.25">
      <c r="A459" s="12">
        <v>392488</v>
      </c>
      <c r="B459" s="12">
        <v>379127.27693234698</v>
      </c>
      <c r="C459" s="12">
        <v>399476.13483291102</v>
      </c>
    </row>
    <row r="460" spans="1:3" x14ac:dyDescent="0.25">
      <c r="A460" s="12">
        <v>368060</v>
      </c>
      <c r="B460" s="12">
        <v>376920.76267049898</v>
      </c>
      <c r="C460" s="12">
        <v>406004.52975380799</v>
      </c>
    </row>
    <row r="461" spans="1:3" x14ac:dyDescent="0.25">
      <c r="A461" s="12">
        <v>357316</v>
      </c>
      <c r="B461" s="12">
        <v>389005.79966298101</v>
      </c>
      <c r="C461" s="12">
        <v>388535.54969156801</v>
      </c>
    </row>
    <row r="462" spans="1:3" x14ac:dyDescent="0.25">
      <c r="A462" s="12">
        <v>382146</v>
      </c>
      <c r="B462" s="12">
        <v>392872.39353685698</v>
      </c>
      <c r="C462" s="12">
        <v>414423.59883256198</v>
      </c>
    </row>
    <row r="463" spans="1:3" x14ac:dyDescent="0.25">
      <c r="A463" s="12">
        <v>412431</v>
      </c>
      <c r="B463" s="12">
        <v>402296.38155117398</v>
      </c>
      <c r="C463" s="12">
        <v>408476.832469524</v>
      </c>
    </row>
    <row r="464" spans="1:3" x14ac:dyDescent="0.25">
      <c r="A464" s="12">
        <v>414188</v>
      </c>
      <c r="B464" s="12">
        <v>415462.75992240099</v>
      </c>
      <c r="C464" s="12">
        <v>425030.48930858698</v>
      </c>
    </row>
    <row r="465" spans="1:3" x14ac:dyDescent="0.25">
      <c r="A465" s="12">
        <v>401078</v>
      </c>
      <c r="B465" s="12">
        <v>424023.19816005102</v>
      </c>
      <c r="C465" s="12">
        <v>443958.27451923297</v>
      </c>
    </row>
    <row r="466" spans="1:3" x14ac:dyDescent="0.25">
      <c r="A466" s="12">
        <v>403405</v>
      </c>
      <c r="B466" s="12">
        <v>431312.0442</v>
      </c>
      <c r="C466" s="12">
        <v>450283.32510000002</v>
      </c>
    </row>
    <row r="467" spans="1:3" x14ac:dyDescent="0.25">
      <c r="A467" s="12">
        <v>366494</v>
      </c>
      <c r="B467" s="12">
        <v>393001.16106625297</v>
      </c>
      <c r="C467" s="12">
        <v>456471.62569156202</v>
      </c>
    </row>
    <row r="468" spans="1:3" x14ac:dyDescent="0.25">
      <c r="A468" s="12">
        <v>329942</v>
      </c>
      <c r="B468" s="12">
        <v>384694.63125463302</v>
      </c>
      <c r="C468" s="12">
        <v>403581.62027582602</v>
      </c>
    </row>
    <row r="469" spans="1:3" x14ac:dyDescent="0.25">
      <c r="A469" s="12">
        <v>348421</v>
      </c>
      <c r="B469" s="12">
        <v>375707.47723042697</v>
      </c>
      <c r="C469" s="12">
        <v>386004.74599807197</v>
      </c>
    </row>
    <row r="470" spans="1:3" x14ac:dyDescent="0.25">
      <c r="A470" s="12">
        <v>362727</v>
      </c>
      <c r="B470" s="12">
        <v>366107.41716163198</v>
      </c>
      <c r="C470" s="12">
        <v>367599.09750877402</v>
      </c>
    </row>
    <row r="471" spans="1:3" x14ac:dyDescent="0.25">
      <c r="A471" s="12">
        <v>343144</v>
      </c>
      <c r="B471" s="12">
        <v>355967.16028031398</v>
      </c>
      <c r="C471" s="12">
        <v>342484.72770631203</v>
      </c>
    </row>
    <row r="472" spans="1:3" x14ac:dyDescent="0.25">
      <c r="A472" s="12">
        <v>326098</v>
      </c>
      <c r="B472" s="12">
        <v>345363.061157619</v>
      </c>
      <c r="C472" s="12">
        <v>349820.49980856199</v>
      </c>
    </row>
    <row r="473" spans="1:3" x14ac:dyDescent="0.25">
      <c r="A473" s="12">
        <v>311170</v>
      </c>
      <c r="B473" s="12">
        <v>334373.73076934402</v>
      </c>
      <c r="C473" s="12">
        <v>322861.47671700199</v>
      </c>
    </row>
    <row r="474" spans="1:3" x14ac:dyDescent="0.25">
      <c r="A474" s="12">
        <v>281386</v>
      </c>
      <c r="B474" s="12">
        <v>323078.65120733698</v>
      </c>
      <c r="C474" s="12">
        <v>305674.57139976398</v>
      </c>
    </row>
    <row r="475" spans="1:3" x14ac:dyDescent="0.25">
      <c r="A475" s="12">
        <v>263533</v>
      </c>
      <c r="B475" s="12">
        <v>311556.83838773699</v>
      </c>
      <c r="C475" s="12">
        <v>293899.21450504701</v>
      </c>
    </row>
    <row r="476" spans="1:3" x14ac:dyDescent="0.25">
      <c r="A476" s="12">
        <v>267334</v>
      </c>
      <c r="B476" s="12">
        <v>299885.59241447801</v>
      </c>
      <c r="C476" s="12">
        <v>288132.742708862</v>
      </c>
    </row>
    <row r="477" spans="1:3" x14ac:dyDescent="0.25">
      <c r="A477" s="12">
        <v>276110</v>
      </c>
      <c r="B477" s="12">
        <v>288139.36883698398</v>
      </c>
      <c r="C477" s="12">
        <v>282023.36717059201</v>
      </c>
    </row>
    <row r="478" spans="1:3" x14ac:dyDescent="0.25">
      <c r="A478" s="12">
        <v>259551</v>
      </c>
      <c r="B478" s="12">
        <v>276388.796449374</v>
      </c>
      <c r="C478" s="12">
        <v>267933.41644179</v>
      </c>
    </row>
    <row r="479" spans="1:3" x14ac:dyDescent="0.25">
      <c r="A479" s="12">
        <v>257299</v>
      </c>
      <c r="B479" s="12">
        <v>264699.85910351598</v>
      </c>
      <c r="C479" s="12">
        <v>288585.01398911199</v>
      </c>
    </row>
    <row r="480" spans="1:3" x14ac:dyDescent="0.25">
      <c r="A480" s="12">
        <v>240842</v>
      </c>
      <c r="B480" s="12">
        <v>253133.25081736801</v>
      </c>
      <c r="C480" s="12">
        <v>236718.47133708801</v>
      </c>
    </row>
    <row r="481" spans="1:3" x14ac:dyDescent="0.25">
      <c r="A481" s="12">
        <v>222315</v>
      </c>
      <c r="B481" s="12">
        <v>241743.90575095601</v>
      </c>
      <c r="C481" s="12">
        <v>243934.87490495999</v>
      </c>
    </row>
    <row r="482" spans="1:3" x14ac:dyDescent="0.25">
      <c r="A482" s="12">
        <v>196427</v>
      </c>
      <c r="B482" s="12">
        <v>230580.69779183599</v>
      </c>
      <c r="C482" s="12">
        <v>225466.588348319</v>
      </c>
    </row>
    <row r="483" spans="1:3" x14ac:dyDescent="0.25">
      <c r="A483" s="12">
        <v>208921</v>
      </c>
      <c r="B483" s="12">
        <v>219686.29881553099</v>
      </c>
      <c r="C483" s="12">
        <v>224928.19116606601</v>
      </c>
    </row>
    <row r="484" spans="1:3" x14ac:dyDescent="0.25">
      <c r="A484" s="12">
        <v>211298</v>
      </c>
      <c r="B484" s="12">
        <v>209097.18031786499</v>
      </c>
      <c r="C484" s="12">
        <v>212597.222293959</v>
      </c>
    </row>
    <row r="485" spans="1:3" x14ac:dyDescent="0.25">
      <c r="A485" s="12">
        <v>186364</v>
      </c>
      <c r="B485" s="12">
        <v>198843.74009316001</v>
      </c>
      <c r="C485" s="12">
        <v>210139.33797367901</v>
      </c>
    </row>
    <row r="486" spans="1:3" x14ac:dyDescent="0.25">
      <c r="A486" s="12">
        <v>173790</v>
      </c>
      <c r="B486" s="12">
        <v>188950.53389769001</v>
      </c>
      <c r="C486" s="12">
        <v>199077.072498508</v>
      </c>
    </row>
    <row r="487" spans="1:3" x14ac:dyDescent="0.25">
      <c r="A487" s="12">
        <v>165553</v>
      </c>
      <c r="B487" s="12">
        <v>179436.59146016001</v>
      </c>
      <c r="C487" s="12">
        <v>193094.77611911201</v>
      </c>
    </row>
    <row r="488" spans="1:3" x14ac:dyDescent="0.25">
      <c r="A488" s="12">
        <v>152734</v>
      </c>
      <c r="B488" s="12">
        <v>170315.796600823</v>
      </c>
      <c r="C488" s="12">
        <v>193545.55020814401</v>
      </c>
    </row>
    <row r="489" spans="1:3" x14ac:dyDescent="0.25">
      <c r="A489" s="12">
        <v>127510</v>
      </c>
      <c r="B489" s="12">
        <v>161597.31239341199</v>
      </c>
      <c r="C489" s="12">
        <v>170174.42384210799</v>
      </c>
    </row>
    <row r="490" spans="1:3" x14ac:dyDescent="0.25">
      <c r="A490" s="12">
        <v>132788</v>
      </c>
      <c r="B490" s="12">
        <v>153286.03404047299</v>
      </c>
      <c r="C490" s="12">
        <v>151643.51168408</v>
      </c>
    </row>
    <row r="491" spans="1:3" x14ac:dyDescent="0.25">
      <c r="A491" s="12">
        <v>134154</v>
      </c>
      <c r="B491" s="12">
        <v>145383.054234037</v>
      </c>
      <c r="C491" s="12">
        <v>147029.434106228</v>
      </c>
    </row>
    <row r="492" spans="1:3" x14ac:dyDescent="0.25">
      <c r="A492" s="12">
        <v>132364</v>
      </c>
      <c r="B492" s="12">
        <v>137886.12806489601</v>
      </c>
      <c r="C492" s="12">
        <v>137043.527795745</v>
      </c>
    </row>
    <row r="493" spans="1:3" x14ac:dyDescent="0.25">
      <c r="A493" s="12">
        <v>120529</v>
      </c>
      <c r="B493" s="12">
        <v>130790.12687733</v>
      </c>
      <c r="C493" s="12">
        <v>137939.16558966099</v>
      </c>
    </row>
    <row r="494" spans="1:3" x14ac:dyDescent="0.25">
      <c r="A494" s="12">
        <v>114460</v>
      </c>
      <c r="B494" s="12">
        <v>124087.472726682</v>
      </c>
      <c r="C494" s="12">
        <v>119564.47772682999</v>
      </c>
    </row>
    <row r="495" spans="1:3" x14ac:dyDescent="0.25">
      <c r="A495" s="12">
        <v>100636</v>
      </c>
      <c r="B495" s="12">
        <v>117768.54719995199</v>
      </c>
      <c r="C495" s="12">
        <v>122513.105897587</v>
      </c>
    </row>
    <row r="496" spans="1:3" x14ac:dyDescent="0.25">
      <c r="A496" s="12">
        <v>86498</v>
      </c>
      <c r="B496" s="12">
        <v>111822.07024869299</v>
      </c>
      <c r="C496" s="12">
        <v>112151.635855253</v>
      </c>
    </row>
    <row r="497" spans="1:3" x14ac:dyDescent="0.25">
      <c r="A497" s="12">
        <v>92596</v>
      </c>
      <c r="B497" s="12">
        <v>106235.44632714</v>
      </c>
      <c r="C497" s="12">
        <v>105551.983497742</v>
      </c>
    </row>
    <row r="498" spans="1:3" x14ac:dyDescent="0.25">
      <c r="A498" s="12">
        <v>93463</v>
      </c>
      <c r="B498" s="12">
        <v>100995.076515124</v>
      </c>
      <c r="C498" s="12">
        <v>96862.562518038801</v>
      </c>
    </row>
    <row r="499" spans="1:3" x14ac:dyDescent="0.25">
      <c r="A499" s="12">
        <v>92291</v>
      </c>
      <c r="B499" s="12">
        <v>96086.636438812406</v>
      </c>
      <c r="C499" s="12">
        <v>91292.519542894501</v>
      </c>
    </row>
    <row r="500" spans="1:3" x14ac:dyDescent="0.25">
      <c r="A500" s="12">
        <v>84332</v>
      </c>
      <c r="B500" s="12">
        <v>91495.320697507399</v>
      </c>
      <c r="C500" s="12">
        <v>87741.963826919804</v>
      </c>
    </row>
    <row r="501" spans="1:3" x14ac:dyDescent="0.25">
      <c r="A501" s="12">
        <v>80834</v>
      </c>
      <c r="B501" s="12">
        <v>87206.055183335906</v>
      </c>
      <c r="C501" s="12">
        <v>81523.644346122004</v>
      </c>
    </row>
    <row r="502" spans="1:3" x14ac:dyDescent="0.25">
      <c r="A502" s="12">
        <v>70421</v>
      </c>
      <c r="B502" s="12">
        <v>83203.679169438794</v>
      </c>
      <c r="C502" s="12">
        <v>75714.654796504095</v>
      </c>
    </row>
    <row r="503" spans="1:3" x14ac:dyDescent="0.25">
      <c r="A503" s="12">
        <v>60471</v>
      </c>
      <c r="B503" s="12">
        <v>79473.099368227398</v>
      </c>
      <c r="C503" s="12">
        <v>71529.435235051395</v>
      </c>
    </row>
    <row r="504" spans="1:3" x14ac:dyDescent="0.25">
      <c r="A504" s="12">
        <v>62224</v>
      </c>
      <c r="B504" s="12">
        <v>75999.418352730296</v>
      </c>
      <c r="C504" s="12">
        <v>67289.897077182002</v>
      </c>
    </row>
    <row r="505" spans="1:3" x14ac:dyDescent="0.25">
      <c r="A505" s="12">
        <v>67208</v>
      </c>
      <c r="B505" s="12">
        <v>72768.039816036398</v>
      </c>
      <c r="C505" s="12">
        <v>63942.345043313202</v>
      </c>
    </row>
    <row r="506" spans="1:3" x14ac:dyDescent="0.25">
      <c r="A506" s="12">
        <v>62480</v>
      </c>
      <c r="B506" s="12">
        <v>69764.753140868197</v>
      </c>
      <c r="C506" s="12">
        <v>60553.657702508499</v>
      </c>
    </row>
    <row r="507" spans="1:3" x14ac:dyDescent="0.25">
      <c r="A507" s="12">
        <v>60753</v>
      </c>
      <c r="B507" s="12">
        <v>66975.799683521996</v>
      </c>
      <c r="C507" s="12">
        <v>61960.892139324496</v>
      </c>
    </row>
    <row r="508" spans="1:3" x14ac:dyDescent="0.25">
      <c r="A508" s="12">
        <v>58226</v>
      </c>
      <c r="B508" s="12">
        <v>64387.923061843299</v>
      </c>
      <c r="C508" s="12">
        <v>57622.116743090803</v>
      </c>
    </row>
    <row r="509" spans="1:3" x14ac:dyDescent="0.25">
      <c r="A509" s="12">
        <v>53449</v>
      </c>
      <c r="B509" s="12">
        <v>61988.405590654598</v>
      </c>
      <c r="C509" s="12">
        <v>57831.639422870001</v>
      </c>
    </row>
    <row r="510" spans="1:3" x14ac:dyDescent="0.25">
      <c r="A510" s="12">
        <v>42640</v>
      </c>
      <c r="B510" s="12">
        <v>59765.0928418927</v>
      </c>
      <c r="C510" s="12">
        <v>54615.076750034801</v>
      </c>
    </row>
    <row r="511" spans="1:3" x14ac:dyDescent="0.25">
      <c r="A511" s="12">
        <v>50848</v>
      </c>
      <c r="B511" s="12">
        <v>57706.408130572599</v>
      </c>
      <c r="C511" s="12">
        <v>50519.465619227602</v>
      </c>
    </row>
    <row r="512" spans="1:3" x14ac:dyDescent="0.25">
      <c r="A512" s="12">
        <v>54069</v>
      </c>
      <c r="B512" s="12">
        <v>55801.358549001903</v>
      </c>
      <c r="C512" s="12">
        <v>49540.548171440198</v>
      </c>
    </row>
    <row r="513" spans="1:3" x14ac:dyDescent="0.25">
      <c r="A513" s="12">
        <v>51667</v>
      </c>
      <c r="B513" s="12">
        <v>54039.533996066501</v>
      </c>
      <c r="C513" s="12">
        <v>47174.3218022898</v>
      </c>
    </row>
    <row r="514" spans="1:3" x14ac:dyDescent="0.25">
      <c r="A514" s="12">
        <v>48698</v>
      </c>
      <c r="B514" s="12">
        <v>52411.1004795802</v>
      </c>
      <c r="C514" s="12">
        <v>47178.783874858098</v>
      </c>
    </row>
    <row r="515" spans="1:3" x14ac:dyDescent="0.25">
      <c r="A515" s="12">
        <v>50040</v>
      </c>
      <c r="B515" s="12">
        <v>50906.788811177699</v>
      </c>
      <c r="C515" s="12">
        <v>45727.968384596599</v>
      </c>
    </row>
    <row r="516" spans="1:3" x14ac:dyDescent="0.25">
      <c r="A516" s="12">
        <v>46148</v>
      </c>
      <c r="B516" s="12">
        <v>49517.879665724497</v>
      </c>
      <c r="C516" s="12">
        <v>46043.951323265203</v>
      </c>
    </row>
    <row r="517" spans="1:3" x14ac:dyDescent="0.25">
      <c r="A517" s="12">
        <v>37566</v>
      </c>
      <c r="B517" s="12">
        <v>48236.185842724801</v>
      </c>
      <c r="C517" s="12">
        <v>42620.224493954804</v>
      </c>
    </row>
    <row r="518" spans="1:3" x14ac:dyDescent="0.25">
      <c r="A518" s="12">
        <v>45951</v>
      </c>
      <c r="B518" s="12">
        <v>47054.032445057797</v>
      </c>
      <c r="C518" s="12">
        <v>44420.658616621098</v>
      </c>
    </row>
    <row r="519" spans="1:3" x14ac:dyDescent="0.25">
      <c r="A519" s="12">
        <v>48786</v>
      </c>
      <c r="B519" s="12">
        <v>45964.235581321402</v>
      </c>
      <c r="C519" s="12">
        <v>42787.371333279298</v>
      </c>
    </row>
    <row r="520" spans="1:3" x14ac:dyDescent="0.25">
      <c r="A520" s="12">
        <v>46617</v>
      </c>
      <c r="B520" s="12">
        <v>44960.0801008446</v>
      </c>
      <c r="C520" s="12">
        <v>41634.254351517302</v>
      </c>
    </row>
    <row r="521" spans="1:3" x14ac:dyDescent="0.25">
      <c r="A521" s="12">
        <v>44111</v>
      </c>
      <c r="B521" s="12">
        <v>44035.296785165599</v>
      </c>
      <c r="C521" s="12">
        <v>42418.506870119403</v>
      </c>
    </row>
    <row r="522" spans="1:3" x14ac:dyDescent="0.25">
      <c r="A522" s="12">
        <v>43071</v>
      </c>
      <c r="B522" s="12">
        <v>43184.039344789897</v>
      </c>
      <c r="C522" s="12">
        <v>41489.380040521399</v>
      </c>
    </row>
    <row r="523" spans="1:3" x14ac:dyDescent="0.25">
      <c r="A523" s="12">
        <v>39796</v>
      </c>
      <c r="B523" s="12">
        <v>42400.8615053217</v>
      </c>
      <c r="C523" s="12">
        <v>40681.056643964097</v>
      </c>
    </row>
    <row r="524" spans="1:3" x14ac:dyDescent="0.25">
      <c r="A524" s="12">
        <v>34703</v>
      </c>
      <c r="B524" s="12">
        <v>41680.694411026998</v>
      </c>
      <c r="C524" s="12">
        <v>39513.899126525801</v>
      </c>
    </row>
    <row r="525" spans="1:3" x14ac:dyDescent="0.25">
      <c r="A525" s="12">
        <v>43733</v>
      </c>
      <c r="B525" s="12">
        <v>41018.824525852498</v>
      </c>
      <c r="C525" s="12">
        <v>39940.562023895603</v>
      </c>
    </row>
    <row r="526" spans="1:3" x14ac:dyDescent="0.25">
      <c r="A526" s="12">
        <v>45892</v>
      </c>
      <c r="B526" s="12">
        <v>40410.872171265102</v>
      </c>
      <c r="C526" s="12">
        <v>39506.803415362701</v>
      </c>
    </row>
    <row r="527" spans="1:3" x14ac:dyDescent="0.25">
      <c r="A527" s="12">
        <v>43393</v>
      </c>
      <c r="B527" s="12">
        <v>39852.770805556102</v>
      </c>
      <c r="C527" s="12">
        <v>39537.405221207599</v>
      </c>
    </row>
    <row r="528" spans="1:3" x14ac:dyDescent="0.25">
      <c r="A528" s="12">
        <v>42766</v>
      </c>
      <c r="B528" s="12">
        <v>39340.747120479798</v>
      </c>
      <c r="C528" s="12">
        <v>40012.003907042301</v>
      </c>
    </row>
    <row r="529" spans="1:3" x14ac:dyDescent="0.25">
      <c r="A529" s="12">
        <v>41506</v>
      </c>
      <c r="B529" s="12">
        <v>38871.3020068689</v>
      </c>
      <c r="C529" s="12">
        <v>39134.346131384598</v>
      </c>
    </row>
    <row r="530" spans="1:3" x14ac:dyDescent="0.25">
      <c r="A530" s="12">
        <v>37154</v>
      </c>
      <c r="B530" s="12">
        <v>38441.192420818799</v>
      </c>
      <c r="C530" s="12">
        <v>39493.915100510101</v>
      </c>
    </row>
    <row r="531" spans="1:3" x14ac:dyDescent="0.25">
      <c r="A531" s="12">
        <v>32906</v>
      </c>
      <c r="B531" s="12">
        <v>38047.414165874499</v>
      </c>
      <c r="C531" s="12">
        <v>38711.649976352302</v>
      </c>
    </row>
    <row r="532" spans="1:3" x14ac:dyDescent="0.25">
      <c r="A532" s="12">
        <v>38865</v>
      </c>
      <c r="B532" s="12">
        <v>37687.1855932912</v>
      </c>
      <c r="C532" s="12">
        <v>38598.213744008499</v>
      </c>
    </row>
    <row r="533" spans="1:3" x14ac:dyDescent="0.25">
      <c r="A533" s="12">
        <v>41733</v>
      </c>
      <c r="B533" s="12">
        <v>37357.932211811203</v>
      </c>
      <c r="C533" s="12">
        <v>37531.609930252402</v>
      </c>
    </row>
    <row r="534" spans="1:3" x14ac:dyDescent="0.25">
      <c r="A534" s="12">
        <v>38949</v>
      </c>
      <c r="B534" s="12">
        <v>37057.272190059099</v>
      </c>
      <c r="C534" s="12">
        <v>36907.018340375696</v>
      </c>
    </row>
    <row r="535" spans="1:3" x14ac:dyDescent="0.25">
      <c r="A535" s="12">
        <v>38079</v>
      </c>
      <c r="B535" s="12">
        <v>36783.002728276202</v>
      </c>
      <c r="C535" s="12">
        <v>36773.736534646203</v>
      </c>
    </row>
    <row r="536" spans="1:3" x14ac:dyDescent="0.25">
      <c r="A536" s="12">
        <v>41157</v>
      </c>
      <c r="B536" s="12">
        <v>36533.087270946002</v>
      </c>
      <c r="C536" s="12">
        <v>38831.526513783501</v>
      </c>
    </row>
    <row r="537" spans="1:3" x14ac:dyDescent="0.25">
      <c r="A537" s="12">
        <v>38164</v>
      </c>
      <c r="B537" s="12">
        <v>36305.643528663597</v>
      </c>
      <c r="C537" s="12">
        <v>37372.6521344106</v>
      </c>
    </row>
    <row r="538" spans="1:3" x14ac:dyDescent="0.25">
      <c r="A538" s="12">
        <v>30093</v>
      </c>
      <c r="B538" s="12">
        <v>36098.932274742503</v>
      </c>
      <c r="C538" s="12">
        <v>37418.787192715201</v>
      </c>
    </row>
    <row r="539" spans="1:3" x14ac:dyDescent="0.25">
      <c r="A539" s="12">
        <v>42015</v>
      </c>
      <c r="B539" s="12">
        <v>35911.346880759796</v>
      </c>
      <c r="C539" s="12">
        <v>37503.032472914303</v>
      </c>
    </row>
    <row r="540" spans="1:3" x14ac:dyDescent="0.25">
      <c r="A540" s="12">
        <v>41383</v>
      </c>
      <c r="B540" s="12">
        <v>35741.403554210701</v>
      </c>
      <c r="C540" s="12">
        <v>37506.091791070001</v>
      </c>
    </row>
    <row r="541" spans="1:3" x14ac:dyDescent="0.25">
      <c r="A541" s="12">
        <v>35342</v>
      </c>
      <c r="B541" s="12">
        <v>35587.7322412957</v>
      </c>
      <c r="C541" s="12">
        <v>36967.737790962798</v>
      </c>
    </row>
    <row r="542" spans="1:3" x14ac:dyDescent="0.25">
      <c r="A542" s="12">
        <v>0</v>
      </c>
      <c r="B542" s="12">
        <v>35449.068158019298</v>
      </c>
      <c r="C542" s="12">
        <v>38045.017151381398</v>
      </c>
    </row>
    <row r="543" spans="1:3" x14ac:dyDescent="0.25">
      <c r="A543" s="12">
        <v>78839</v>
      </c>
      <c r="B543" s="12">
        <v>35324.243913396298</v>
      </c>
      <c r="C543" s="12">
        <v>37863.176857389502</v>
      </c>
    </row>
    <row r="544" spans="1:3" x14ac:dyDescent="0.25">
      <c r="A544" s="12">
        <v>39361</v>
      </c>
      <c r="B544" s="12">
        <v>35212.182189430998</v>
      </c>
      <c r="C544" s="12">
        <v>37907.1132577963</v>
      </c>
    </row>
    <row r="545" spans="1:3" x14ac:dyDescent="0.25">
      <c r="A545" s="12">
        <v>29689</v>
      </c>
      <c r="B545" s="12">
        <v>35111.888943667997</v>
      </c>
      <c r="C545" s="12">
        <v>36516.961342197799</v>
      </c>
    </row>
    <row r="546" spans="1:3" x14ac:dyDescent="0.25">
      <c r="A546" s="12">
        <v>43654</v>
      </c>
      <c r="B546" s="12">
        <v>35022.447101269601</v>
      </c>
      <c r="C546" s="12">
        <v>37015.122872185602</v>
      </c>
    </row>
    <row r="547" spans="1:3" x14ac:dyDescent="0.25">
      <c r="A547" s="12">
        <v>43509</v>
      </c>
      <c r="B547" s="12">
        <v>34943.010705129898</v>
      </c>
      <c r="C547" s="12">
        <v>36952.758021124297</v>
      </c>
    </row>
    <row r="548" spans="1:3" x14ac:dyDescent="0.25">
      <c r="A548" s="12">
        <v>44230</v>
      </c>
      <c r="B548" s="12">
        <v>34872.799493770799</v>
      </c>
      <c r="C548" s="12">
        <v>36287.0185178682</v>
      </c>
    </row>
    <row r="549" spans="1:3" x14ac:dyDescent="0.25">
      <c r="A549" s="12">
        <v>41649</v>
      </c>
      <c r="B549" s="12">
        <v>34811.0938784147</v>
      </c>
      <c r="C549" s="12">
        <v>37236.715073992404</v>
      </c>
    </row>
    <row r="550" spans="1:3" x14ac:dyDescent="0.25">
      <c r="A550" s="12">
        <v>41831</v>
      </c>
      <c r="B550" s="12">
        <v>34757.230291991</v>
      </c>
      <c r="C550" s="12">
        <v>36441.087668524502</v>
      </c>
    </row>
    <row r="551" spans="1:3" x14ac:dyDescent="0.25">
      <c r="A551" s="12">
        <v>40134</v>
      </c>
      <c r="B551" s="12">
        <v>34710.596884521699</v>
      </c>
      <c r="C551" s="12">
        <v>36826.241482113997</v>
      </c>
    </row>
    <row r="552" spans="1:3" x14ac:dyDescent="0.25">
      <c r="A552" s="12">
        <v>30549</v>
      </c>
      <c r="B552" s="12">
        <v>34670.629540552203</v>
      </c>
      <c r="C552" s="12">
        <v>37190.956315381103</v>
      </c>
    </row>
    <row r="553" spans="1:3" x14ac:dyDescent="0.25">
      <c r="A553" s="12">
        <v>42625</v>
      </c>
      <c r="B553" s="12">
        <v>34636.808195920203</v>
      </c>
      <c r="C553" s="12">
        <v>36575.0233962313</v>
      </c>
    </row>
    <row r="554" spans="1:3" x14ac:dyDescent="0.25">
      <c r="A554" s="12">
        <v>42982</v>
      </c>
      <c r="B554" s="12">
        <v>34608.653432568302</v>
      </c>
      <c r="C554" s="12">
        <v>36900.280448340804</v>
      </c>
    </row>
    <row r="555" spans="1:3" x14ac:dyDescent="0.25">
      <c r="A555" s="12">
        <v>44643</v>
      </c>
      <c r="B555" s="12">
        <v>34585.7233312549</v>
      </c>
      <c r="C555" s="12">
        <v>37046.7697544685</v>
      </c>
    </row>
    <row r="556" spans="1:3" x14ac:dyDescent="0.25">
      <c r="A556" s="12">
        <v>38628</v>
      </c>
      <c r="B556" s="12">
        <v>34567.610563516602</v>
      </c>
      <c r="C556" s="12">
        <v>36540.809117561897</v>
      </c>
    </row>
    <row r="557" spans="1:3" x14ac:dyDescent="0.25">
      <c r="A557" s="12">
        <v>39070</v>
      </c>
      <c r="B557" s="12">
        <v>34553.939705349498</v>
      </c>
      <c r="C557" s="12">
        <v>37251.642428222702</v>
      </c>
    </row>
    <row r="558" spans="1:3" x14ac:dyDescent="0.25">
      <c r="A558" s="12">
        <v>35499</v>
      </c>
      <c r="B558" s="12">
        <v>34544.364756331102</v>
      </c>
      <c r="C558" s="12">
        <v>36779.5447309109</v>
      </c>
    </row>
    <row r="559" spans="1:3" x14ac:dyDescent="0.25">
      <c r="A559" s="12">
        <v>28204</v>
      </c>
      <c r="B559" s="12">
        <v>34538.566848929302</v>
      </c>
      <c r="C559" s="12">
        <v>36992.459577469199</v>
      </c>
    </row>
    <row r="560" spans="1:3" x14ac:dyDescent="0.25">
      <c r="A560" s="12">
        <v>38353</v>
      </c>
      <c r="B560" s="12">
        <v>34536.252133823902</v>
      </c>
      <c r="C560" s="12">
        <v>36928.370347993099</v>
      </c>
    </row>
    <row r="561" spans="1:3" x14ac:dyDescent="0.25">
      <c r="A561" s="12">
        <v>41195</v>
      </c>
      <c r="B561" s="12">
        <v>34537.149828112902</v>
      </c>
      <c r="C561" s="12">
        <v>37081.7678594635</v>
      </c>
    </row>
    <row r="562" spans="1:3" x14ac:dyDescent="0.25">
      <c r="A562" s="12">
        <v>40120</v>
      </c>
      <c r="B562" s="12">
        <v>34541.010414110002</v>
      </c>
      <c r="C562" s="12">
        <v>36126.455450777299</v>
      </c>
    </row>
    <row r="563" spans="1:3" x14ac:dyDescent="0.25">
      <c r="A563" s="12">
        <v>38667</v>
      </c>
      <c r="B563" s="12">
        <v>34547.603977432896</v>
      </c>
      <c r="C563" s="12">
        <v>37255.828106896901</v>
      </c>
    </row>
    <row r="564" spans="1:3" x14ac:dyDescent="0.25">
      <c r="A564" s="12">
        <v>36083</v>
      </c>
      <c r="B564" s="12">
        <v>34556.718673731397</v>
      </c>
      <c r="C564" s="12">
        <v>36896.195855539903</v>
      </c>
    </row>
    <row r="565" spans="1:3" x14ac:dyDescent="0.25">
      <c r="A565" s="12">
        <v>32937</v>
      </c>
      <c r="B565" s="12">
        <v>34568.159314390301</v>
      </c>
      <c r="C565" s="12">
        <v>36635.400273697996</v>
      </c>
    </row>
    <row r="566" spans="1:3" x14ac:dyDescent="0.25">
      <c r="A566" s="12">
        <v>25166</v>
      </c>
      <c r="B566" s="12">
        <v>34581.746062027501</v>
      </c>
      <c r="C566" s="12">
        <v>37004.663880505403</v>
      </c>
    </row>
    <row r="567" spans="1:3" x14ac:dyDescent="0.25">
      <c r="A567" s="12">
        <v>35178</v>
      </c>
      <c r="B567" s="12">
        <v>34597.313227453997</v>
      </c>
      <c r="C567" s="12">
        <v>36492.134058365598</v>
      </c>
    </row>
    <row r="568" spans="1:3" x14ac:dyDescent="0.25">
      <c r="A568" s="12">
        <v>36401</v>
      </c>
      <c r="B568" s="12">
        <v>34614.708160333597</v>
      </c>
      <c r="C568" s="12">
        <v>36484.023984383901</v>
      </c>
    </row>
    <row r="569" spans="1:3" x14ac:dyDescent="0.25">
      <c r="A569" s="12">
        <v>36571</v>
      </c>
      <c r="B569" s="12">
        <v>34633.790226245801</v>
      </c>
      <c r="C569" s="12">
        <v>37242.385980126601</v>
      </c>
    </row>
    <row r="570" spans="1:3" x14ac:dyDescent="0.25">
      <c r="A570" s="12">
        <v>34457</v>
      </c>
      <c r="B570" s="12">
        <v>34654.4298635921</v>
      </c>
      <c r="C570" s="12">
        <v>37004.219767700502</v>
      </c>
    </row>
    <row r="571" spans="1:3" x14ac:dyDescent="0.25">
      <c r="A571" s="12">
        <v>30948</v>
      </c>
      <c r="B571" s="12">
        <v>34676.507714196297</v>
      </c>
      <c r="C571" s="12">
        <v>38334.922706719102</v>
      </c>
    </row>
    <row r="572" spans="1:3" x14ac:dyDescent="0.25">
      <c r="A572" s="12">
        <v>25072</v>
      </c>
      <c r="B572" s="12">
        <v>34699.913821746602</v>
      </c>
      <c r="C572" s="12">
        <v>38584.6398622751</v>
      </c>
    </row>
    <row r="573" spans="1:3" x14ac:dyDescent="0.25">
      <c r="A573" s="12">
        <v>25467</v>
      </c>
      <c r="B573" s="12">
        <v>34724.546893046499</v>
      </c>
      <c r="C573" s="12">
        <v>37868.514041180599</v>
      </c>
    </row>
    <row r="574" spans="1:3" x14ac:dyDescent="0.25">
      <c r="A574" s="12">
        <v>37593</v>
      </c>
      <c r="B574" s="12">
        <v>34750.313617000102</v>
      </c>
      <c r="C574" s="12">
        <v>37129.008440751801</v>
      </c>
    </row>
    <row r="575" spans="1:3" x14ac:dyDescent="0.25">
      <c r="A575" s="12">
        <v>46164</v>
      </c>
      <c r="B575" s="12">
        <v>34777.128037005903</v>
      </c>
      <c r="C575" s="12">
        <v>36717.3604935291</v>
      </c>
    </row>
    <row r="576" spans="1:3" x14ac:dyDescent="0.25">
      <c r="A576" s="12">
        <v>44658</v>
      </c>
      <c r="B576" s="12">
        <v>34804.910972505102</v>
      </c>
      <c r="C576" s="12">
        <v>36099.769582478199</v>
      </c>
    </row>
    <row r="577" spans="1:3" x14ac:dyDescent="0.25">
      <c r="A577" s="12">
        <v>46759</v>
      </c>
      <c r="B577" s="12">
        <v>34833.589485882098</v>
      </c>
      <c r="C577" s="12">
        <v>36840.733627958703</v>
      </c>
    </row>
    <row r="578" spans="1:3" x14ac:dyDescent="0.25">
      <c r="A578" s="12">
        <v>45083</v>
      </c>
      <c r="B578" s="12">
        <v>34863.096391185201</v>
      </c>
      <c r="C578" s="12">
        <v>37825.9522798201</v>
      </c>
    </row>
    <row r="579" spans="1:3" x14ac:dyDescent="0.25">
      <c r="A579" s="12">
        <v>42909</v>
      </c>
      <c r="B579" s="12">
        <v>34893.369801473797</v>
      </c>
      <c r="C579" s="12">
        <v>36203.731388538399</v>
      </c>
    </row>
    <row r="580" spans="1:3" x14ac:dyDescent="0.25">
      <c r="A580" s="12">
        <v>30941</v>
      </c>
      <c r="B580" s="12">
        <v>34924.352711576998</v>
      </c>
      <c r="C580" s="12">
        <v>37512.896582904199</v>
      </c>
    </row>
    <row r="581" spans="1:3" x14ac:dyDescent="0.25">
      <c r="A581" s="12">
        <v>41965</v>
      </c>
      <c r="B581" s="12">
        <v>34955.9926137894</v>
      </c>
      <c r="C581" s="12">
        <v>37263.596758012201</v>
      </c>
    </row>
    <row r="582" spans="1:3" x14ac:dyDescent="0.25">
      <c r="A582" s="12">
        <v>47092</v>
      </c>
      <c r="B582" s="12">
        <v>34988.241143627303</v>
      </c>
      <c r="C582" s="12">
        <v>37015.520323187899</v>
      </c>
    </row>
    <row r="583" spans="1:3" x14ac:dyDescent="0.25">
      <c r="A583" s="12">
        <v>45352</v>
      </c>
      <c r="B583" s="12">
        <v>35021.053753512897</v>
      </c>
      <c r="C583" s="12">
        <v>36411.379245375902</v>
      </c>
    </row>
    <row r="584" spans="1:3" x14ac:dyDescent="0.25">
      <c r="A584" s="12">
        <v>42618</v>
      </c>
      <c r="B584" s="12">
        <v>35054.389412107601</v>
      </c>
      <c r="C584" s="12">
        <v>35566.947754534602</v>
      </c>
    </row>
    <row r="585" spans="1:3" x14ac:dyDescent="0.25">
      <c r="A585" s="12">
        <v>42766</v>
      </c>
      <c r="B585" s="12">
        <v>35088.210327243898</v>
      </c>
      <c r="C585" s="12">
        <v>36880.345605812297</v>
      </c>
    </row>
    <row r="586" spans="1:3" x14ac:dyDescent="0.25">
      <c r="A586" s="12">
        <v>38948</v>
      </c>
      <c r="B586" s="12">
        <v>35122.481690731402</v>
      </c>
      <c r="C586" s="12">
        <v>37097.693770511098</v>
      </c>
    </row>
    <row r="587" spans="1:3" x14ac:dyDescent="0.25">
      <c r="A587" s="12">
        <v>31222</v>
      </c>
      <c r="B587" s="12">
        <v>35157.171443183899</v>
      </c>
      <c r="C587" s="12">
        <v>35587.827115752603</v>
      </c>
    </row>
    <row r="588" spans="1:3" x14ac:dyDescent="0.25">
      <c r="A588" s="12">
        <v>37875</v>
      </c>
      <c r="B588" s="12">
        <v>35192.250057375102</v>
      </c>
      <c r="C588" s="12">
        <v>37095.101600578302</v>
      </c>
    </row>
    <row r="589" spans="1:3" x14ac:dyDescent="0.25">
      <c r="A589" s="12">
        <v>43263</v>
      </c>
      <c r="B589" s="12">
        <v>35227.690338681001</v>
      </c>
      <c r="C589" s="12">
        <v>38646.421708061302</v>
      </c>
    </row>
    <row r="590" spans="1:3" x14ac:dyDescent="0.25">
      <c r="A590" s="12">
        <v>34973</v>
      </c>
      <c r="B590" s="12">
        <v>35263.467241184997</v>
      </c>
      <c r="C590" s="12">
        <v>36378.640528731499</v>
      </c>
    </row>
    <row r="591" spans="1:3" x14ac:dyDescent="0.25">
      <c r="A591" s="12">
        <v>33376</v>
      </c>
      <c r="B591" s="12">
        <v>35299.557698290599</v>
      </c>
      <c r="C591" s="12">
        <v>38402.343818727</v>
      </c>
    </row>
    <row r="592" spans="1:3" x14ac:dyDescent="0.25">
      <c r="A592" s="12">
        <v>28591</v>
      </c>
      <c r="B592" s="12">
        <v>35335.940466696396</v>
      </c>
      <c r="C592" s="12">
        <v>35800.240405853197</v>
      </c>
    </row>
    <row r="593" spans="1:3" x14ac:dyDescent="0.25">
      <c r="A593" s="12">
        <v>27254</v>
      </c>
      <c r="B593" s="12">
        <v>35372.595982614897</v>
      </c>
      <c r="C593" s="12">
        <v>37174.6807083315</v>
      </c>
    </row>
    <row r="594" spans="1:3" x14ac:dyDescent="0.25">
      <c r="A594" s="12">
        <v>25404</v>
      </c>
      <c r="B594" s="12">
        <v>35409.5062293503</v>
      </c>
      <c r="C594" s="12">
        <v>36271.965692921498</v>
      </c>
    </row>
    <row r="595" spans="1:3" x14ac:dyDescent="0.25">
      <c r="A595" s="12">
        <v>27176</v>
      </c>
      <c r="B595" s="12">
        <v>35446.654615339103</v>
      </c>
      <c r="C595" s="12">
        <v>36907.4344966641</v>
      </c>
    </row>
    <row r="596" spans="1:3" x14ac:dyDescent="0.25">
      <c r="A596" s="12">
        <v>30570</v>
      </c>
      <c r="B596" s="12">
        <v>35484.025861708898</v>
      </c>
      <c r="C596" s="12">
        <v>36189.541297576601</v>
      </c>
    </row>
    <row r="597" spans="1:3" x14ac:dyDescent="0.25">
      <c r="A597" s="12">
        <v>34403</v>
      </c>
      <c r="B597" s="12">
        <v>35521.605898822003</v>
      </c>
      <c r="C597" s="12">
        <v>36476.431423487797</v>
      </c>
    </row>
    <row r="598" spans="1:3" x14ac:dyDescent="0.25">
      <c r="A598" s="12">
        <v>35662</v>
      </c>
      <c r="B598" s="12">
        <v>35559.381770865803</v>
      </c>
      <c r="C598" s="12">
        <v>36477.943333984796</v>
      </c>
    </row>
    <row r="599" spans="1:3" x14ac:dyDescent="0.25">
      <c r="A599" s="12">
        <v>30773</v>
      </c>
      <c r="B599" s="12">
        <v>35597.341548040298</v>
      </c>
      <c r="C599" s="12">
        <v>36857.236496163699</v>
      </c>
    </row>
    <row r="600" spans="1:3" x14ac:dyDescent="0.25">
      <c r="A600" s="12">
        <v>30256</v>
      </c>
      <c r="B600" s="12">
        <v>35635.474245609301</v>
      </c>
      <c r="C600" s="12">
        <v>36318.234382961899</v>
      </c>
    </row>
    <row r="601" spans="1:3" x14ac:dyDescent="0.25">
      <c r="A601" s="12">
        <v>26115</v>
      </c>
      <c r="B601" s="12">
        <v>35673.769749391802</v>
      </c>
      <c r="C601" s="12">
        <v>37420.852270724798</v>
      </c>
    </row>
    <row r="602" spans="1:3" x14ac:dyDescent="0.25">
      <c r="A602" s="12">
        <v>26964</v>
      </c>
      <c r="B602" s="12">
        <v>35712.218747075</v>
      </c>
      <c r="C602" s="12">
        <v>36167.334302024101</v>
      </c>
    </row>
    <row r="603" spans="1:3" x14ac:dyDescent="0.25">
      <c r="A603" s="12">
        <v>31923</v>
      </c>
      <c r="B603" s="12">
        <v>35750.812664976103</v>
      </c>
      <c r="C603" s="12">
        <v>36709.135150858201</v>
      </c>
    </row>
    <row r="604" spans="1:3" x14ac:dyDescent="0.25">
      <c r="A604" s="12">
        <v>31382</v>
      </c>
      <c r="B604" s="12">
        <v>35789.543609777698</v>
      </c>
      <c r="C604" s="12">
        <v>36663.448703151298</v>
      </c>
    </row>
    <row r="605" spans="1:3" x14ac:dyDescent="0.25">
      <c r="A605" s="12">
        <v>29616</v>
      </c>
      <c r="B605" s="12">
        <v>35828.404314869302</v>
      </c>
      <c r="C605" s="12">
        <v>37243.521619991901</v>
      </c>
    </row>
    <row r="606" spans="1:3" x14ac:dyDescent="0.25">
      <c r="A606" s="12">
        <v>28326</v>
      </c>
      <c r="B606" s="12">
        <v>35867.3880909113</v>
      </c>
      <c r="C606" s="12">
        <v>37556.242626585001</v>
      </c>
    </row>
    <row r="607" spans="1:3" x14ac:dyDescent="0.25">
      <c r="A607" s="12">
        <v>26041</v>
      </c>
      <c r="B607" s="12">
        <v>35906.4887802843</v>
      </c>
      <c r="C607" s="12">
        <v>36751.776798216102</v>
      </c>
    </row>
    <row r="608" spans="1:3" x14ac:dyDescent="0.25">
      <c r="A608" s="12">
        <v>18795</v>
      </c>
      <c r="B608" s="12">
        <v>35945.700715175597</v>
      </c>
      <c r="C608" s="12">
        <v>36849.9275443304</v>
      </c>
    </row>
    <row r="609" spans="1:3" x14ac:dyDescent="0.25">
      <c r="A609" s="12">
        <v>18870</v>
      </c>
      <c r="B609" s="12">
        <v>35985.018678899898</v>
      </c>
      <c r="C609" s="12">
        <v>36261.841853612699</v>
      </c>
    </row>
    <row r="610" spans="1:3" x14ac:dyDescent="0.25">
      <c r="A610" s="12">
        <v>23529</v>
      </c>
      <c r="B610" s="12">
        <v>36024.437870356</v>
      </c>
      <c r="C610" s="12">
        <v>36572.089893448901</v>
      </c>
    </row>
    <row r="611" spans="1:3" x14ac:dyDescent="0.25">
      <c r="A611" s="12">
        <v>26727</v>
      </c>
      <c r="B611" s="12">
        <v>36063.953871232501</v>
      </c>
      <c r="C611" s="12">
        <v>37066.7557946296</v>
      </c>
    </row>
  </sheetData>
  <phoneticPr fontId="2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4" workbookViewId="0">
      <selection activeCell="A33" sqref="A33:B62"/>
    </sheetView>
  </sheetViews>
  <sheetFormatPr defaultRowHeight="14.4" x14ac:dyDescent="0.25"/>
  <sheetData>
    <row r="1" spans="1:5" x14ac:dyDescent="0.25">
      <c r="A1" s="21" t="s">
        <v>40</v>
      </c>
    </row>
    <row r="2" spans="1:5" x14ac:dyDescent="0.25">
      <c r="A2" s="20">
        <v>24354</v>
      </c>
      <c r="B2" s="12">
        <v>20493.001920523599</v>
      </c>
    </row>
    <row r="3" spans="1:5" x14ac:dyDescent="0.25">
      <c r="A3" s="20">
        <v>22842</v>
      </c>
      <c r="B3" s="12">
        <v>19549.540827234701</v>
      </c>
      <c r="D3" s="12">
        <v>0.69779999999999998</v>
      </c>
      <c r="E3" s="2">
        <v>2240.4</v>
      </c>
    </row>
    <row r="4" spans="1:5" x14ac:dyDescent="0.25">
      <c r="A4" s="20">
        <v>20799</v>
      </c>
      <c r="B4" s="12">
        <v>19727.287470194002</v>
      </c>
    </row>
    <row r="5" spans="1:5" x14ac:dyDescent="0.25">
      <c r="A5" s="20">
        <v>18346</v>
      </c>
      <c r="B5" s="12">
        <v>18981.6344289919</v>
      </c>
    </row>
    <row r="6" spans="1:5" x14ac:dyDescent="0.25">
      <c r="A6" s="20">
        <v>18833</v>
      </c>
      <c r="B6" s="12">
        <v>19120.060357077</v>
      </c>
    </row>
    <row r="7" spans="1:5" x14ac:dyDescent="0.25">
      <c r="A7" s="20">
        <v>22431</v>
      </c>
      <c r="B7" s="12">
        <v>19730.700242745199</v>
      </c>
    </row>
    <row r="8" spans="1:5" x14ac:dyDescent="0.25">
      <c r="A8" s="20">
        <v>21257</v>
      </c>
      <c r="B8" s="12">
        <v>19162.688415577599</v>
      </c>
    </row>
    <row r="9" spans="1:5" x14ac:dyDescent="0.25">
      <c r="A9" s="20">
        <v>19740</v>
      </c>
      <c r="B9" s="12">
        <v>18505.284908519599</v>
      </c>
    </row>
    <row r="10" spans="1:5" x14ac:dyDescent="0.25">
      <c r="A10" s="20">
        <v>18166</v>
      </c>
      <c r="B10" s="12">
        <v>18969.618565797799</v>
      </c>
    </row>
    <row r="11" spans="1:5" x14ac:dyDescent="0.25">
      <c r="A11" s="20">
        <v>18132</v>
      </c>
      <c r="B11" s="12">
        <v>19080.601555043399</v>
      </c>
    </row>
    <row r="12" spans="1:5" x14ac:dyDescent="0.25">
      <c r="A12" s="20">
        <v>14313</v>
      </c>
      <c r="B12" s="12">
        <v>18240.3863492501</v>
      </c>
    </row>
    <row r="13" spans="1:5" x14ac:dyDescent="0.25">
      <c r="A13" s="20">
        <v>15823</v>
      </c>
      <c r="B13" s="12">
        <v>18087.939084620699</v>
      </c>
    </row>
    <row r="14" spans="1:5" x14ac:dyDescent="0.25">
      <c r="A14" s="20">
        <v>18987</v>
      </c>
      <c r="B14" s="12">
        <v>18585.129971013401</v>
      </c>
    </row>
    <row r="15" spans="1:5" x14ac:dyDescent="0.25">
      <c r="A15" s="20">
        <v>16862</v>
      </c>
      <c r="B15" s="12">
        <v>18179.706686732799</v>
      </c>
    </row>
    <row r="16" spans="1:5" x14ac:dyDescent="0.25">
      <c r="A16" s="20">
        <v>15981</v>
      </c>
      <c r="B16" s="12">
        <v>17488.531990245901</v>
      </c>
    </row>
    <row r="17" spans="1:2" x14ac:dyDescent="0.25">
      <c r="A17" s="20">
        <v>14146</v>
      </c>
      <c r="B17" s="12">
        <v>17766.090151967001</v>
      </c>
    </row>
    <row r="18" spans="1:2" x14ac:dyDescent="0.25">
      <c r="A18" s="20">
        <v>13596</v>
      </c>
      <c r="B18" s="12">
        <v>17953.819624661901</v>
      </c>
    </row>
    <row r="19" spans="1:2" x14ac:dyDescent="0.25">
      <c r="A19" s="20">
        <v>13058</v>
      </c>
      <c r="B19" s="12">
        <v>17247.3447430003</v>
      </c>
    </row>
    <row r="20" spans="1:2" x14ac:dyDescent="0.25">
      <c r="A20" s="20">
        <v>14623</v>
      </c>
      <c r="B20" s="12">
        <v>16959.5453157714</v>
      </c>
    </row>
    <row r="21" spans="1:2" x14ac:dyDescent="0.25">
      <c r="A21" s="20">
        <v>18454</v>
      </c>
      <c r="B21" s="12">
        <v>17369.241753066399</v>
      </c>
    </row>
    <row r="22" spans="1:2" x14ac:dyDescent="0.25">
      <c r="A22" s="20">
        <v>15786</v>
      </c>
      <c r="B22" s="12">
        <v>17116.5439168825</v>
      </c>
    </row>
    <row r="23" spans="1:2" x14ac:dyDescent="0.25">
      <c r="A23" s="20">
        <v>16326</v>
      </c>
      <c r="B23" s="12">
        <v>16442.673294094398</v>
      </c>
    </row>
    <row r="24" spans="1:2" x14ac:dyDescent="0.25">
      <c r="A24" s="20">
        <v>15906</v>
      </c>
      <c r="B24" s="12">
        <v>16557.999418244701</v>
      </c>
    </row>
    <row r="25" spans="1:2" x14ac:dyDescent="0.25">
      <c r="A25" s="20">
        <v>14306</v>
      </c>
      <c r="B25" s="12">
        <v>16779.5336536346</v>
      </c>
    </row>
    <row r="26" spans="1:2" x14ac:dyDescent="0.25">
      <c r="A26" s="20">
        <v>12428</v>
      </c>
      <c r="B26" s="12">
        <v>16204.6976938751</v>
      </c>
    </row>
    <row r="27" spans="1:2" x14ac:dyDescent="0.25">
      <c r="A27" s="20">
        <v>13451</v>
      </c>
      <c r="B27" s="12">
        <v>15823.6411413271</v>
      </c>
    </row>
    <row r="28" spans="1:2" x14ac:dyDescent="0.25">
      <c r="A28" s="20">
        <v>16156</v>
      </c>
      <c r="B28" s="12">
        <v>16129.4782647211</v>
      </c>
    </row>
    <row r="29" spans="1:2" x14ac:dyDescent="0.25">
      <c r="A29" s="20">
        <v>14348</v>
      </c>
      <c r="B29" s="12">
        <v>15990.846846262501</v>
      </c>
    </row>
    <row r="30" spans="1:2" x14ac:dyDescent="0.25">
      <c r="A30" s="20">
        <v>14313</v>
      </c>
      <c r="B30" s="12">
        <v>15358.507373116399</v>
      </c>
    </row>
    <row r="31" spans="1:2" x14ac:dyDescent="0.25">
      <c r="A31" s="20">
        <v>12830</v>
      </c>
      <c r="B31" s="12">
        <v>15332.4966356521</v>
      </c>
    </row>
    <row r="32" spans="1:2" x14ac:dyDescent="0.25">
      <c r="A32" s="20">
        <v>12514</v>
      </c>
      <c r="B32" s="12">
        <v>15548.6364887049</v>
      </c>
    </row>
    <row r="33" spans="1:2" x14ac:dyDescent="0.25">
      <c r="A33" s="20">
        <v>10423</v>
      </c>
      <c r="B33" s="12">
        <v>15090.6027367758</v>
      </c>
    </row>
    <row r="34" spans="1:2" x14ac:dyDescent="0.25">
      <c r="A34" s="20">
        <v>11903</v>
      </c>
      <c r="B34" s="12">
        <v>14648.471421099301</v>
      </c>
    </row>
    <row r="35" spans="1:2" x14ac:dyDescent="0.25">
      <c r="A35" s="20">
        <v>12885</v>
      </c>
      <c r="B35" s="12">
        <v>14840.2278843108</v>
      </c>
    </row>
    <row r="36" spans="1:2" x14ac:dyDescent="0.25">
      <c r="A36" s="20">
        <v>12729</v>
      </c>
      <c r="B36" s="12">
        <v>14774.538114803399</v>
      </c>
    </row>
    <row r="37" spans="1:2" x14ac:dyDescent="0.25">
      <c r="A37" s="20">
        <v>10929</v>
      </c>
      <c r="B37" s="12">
        <v>14192.716710835701</v>
      </c>
    </row>
    <row r="38" spans="1:2" x14ac:dyDescent="0.25">
      <c r="A38" s="20">
        <v>10826</v>
      </c>
      <c r="B38" s="12">
        <v>14042.962623945399</v>
      </c>
    </row>
    <row r="39" spans="1:2" x14ac:dyDescent="0.25">
      <c r="A39" s="20">
        <v>11478</v>
      </c>
      <c r="B39" s="12">
        <v>14217.587939763</v>
      </c>
    </row>
    <row r="40" spans="1:2" x14ac:dyDescent="0.25">
      <c r="A40" s="20">
        <v>10126</v>
      </c>
      <c r="B40" s="12">
        <v>13849.1338323951</v>
      </c>
    </row>
    <row r="41" spans="1:2" x14ac:dyDescent="0.25">
      <c r="A41" s="20">
        <v>11466</v>
      </c>
      <c r="B41" s="12">
        <v>13363.453288356801</v>
      </c>
    </row>
    <row r="42" spans="1:2" x14ac:dyDescent="0.25">
      <c r="A42" s="20">
        <v>13091</v>
      </c>
      <c r="B42" s="12">
        <v>13429.671634838</v>
      </c>
    </row>
    <row r="43" spans="1:2" x14ac:dyDescent="0.25">
      <c r="A43" s="20">
        <v>12516</v>
      </c>
      <c r="B43" s="12">
        <v>13389.190537001001</v>
      </c>
    </row>
    <row r="44" spans="1:2" x14ac:dyDescent="0.25">
      <c r="A44" s="20">
        <v>11850</v>
      </c>
      <c r="B44" s="12">
        <v>12846.5407755584</v>
      </c>
    </row>
    <row r="45" spans="1:2" x14ac:dyDescent="0.25">
      <c r="A45" s="20">
        <v>11271</v>
      </c>
      <c r="B45" s="12">
        <v>12577.2738124477</v>
      </c>
    </row>
    <row r="46" spans="1:2" x14ac:dyDescent="0.25">
      <c r="A46" s="20">
        <v>10229</v>
      </c>
      <c r="B46" s="12">
        <v>12667.688032960999</v>
      </c>
    </row>
    <row r="47" spans="1:2" x14ac:dyDescent="0.25">
      <c r="A47" s="20">
        <v>8865</v>
      </c>
      <c r="B47" s="12">
        <v>12341.5600691047</v>
      </c>
    </row>
    <row r="48" spans="1:2" x14ac:dyDescent="0.25">
      <c r="A48" s="20">
        <v>10197</v>
      </c>
      <c r="B48" s="12">
        <v>11803.5138754584</v>
      </c>
    </row>
    <row r="49" spans="1:2" x14ac:dyDescent="0.25">
      <c r="A49" s="20">
        <v>11919</v>
      </c>
      <c r="B49" s="12">
        <v>11716.1180684068</v>
      </c>
    </row>
    <row r="50" spans="1:2" x14ac:dyDescent="0.25">
      <c r="A50" s="20">
        <v>11106</v>
      </c>
      <c r="B50" s="12">
        <v>11632.6467354624</v>
      </c>
    </row>
    <row r="51" spans="1:2" x14ac:dyDescent="0.25">
      <c r="A51" s="20">
        <v>10302</v>
      </c>
      <c r="B51" s="12">
        <v>11082.380789381499</v>
      </c>
    </row>
    <row r="52" spans="1:2" x14ac:dyDescent="0.25">
      <c r="A52" s="20">
        <v>10488</v>
      </c>
      <c r="B52" s="12">
        <v>10663.5739055555</v>
      </c>
    </row>
    <row r="53" spans="1:2" x14ac:dyDescent="0.25">
      <c r="A53" s="20">
        <v>8488</v>
      </c>
      <c r="B53" s="12">
        <v>10597.5135069797</v>
      </c>
    </row>
    <row r="54" spans="1:2" x14ac:dyDescent="0.25">
      <c r="A54" s="20">
        <v>7579</v>
      </c>
      <c r="B54" s="12">
        <v>10223.5624398538</v>
      </c>
    </row>
    <row r="55" spans="1:2" x14ac:dyDescent="0.25">
      <c r="A55" s="20">
        <v>9283</v>
      </c>
      <c r="B55" s="12">
        <v>9570.0545766339601</v>
      </c>
    </row>
    <row r="56" spans="1:2" x14ac:dyDescent="0.25">
      <c r="A56" s="20">
        <v>9119</v>
      </c>
      <c r="B56" s="12">
        <v>9250.1909885760397</v>
      </c>
    </row>
    <row r="57" spans="1:2" x14ac:dyDescent="0.25">
      <c r="A57" s="20">
        <v>10549</v>
      </c>
      <c r="B57" s="12">
        <v>8998.9958636336996</v>
      </c>
    </row>
    <row r="58" spans="1:2" x14ac:dyDescent="0.25">
      <c r="A58" s="20">
        <v>8318</v>
      </c>
      <c r="B58" s="12">
        <v>8319.1685944791006</v>
      </c>
    </row>
    <row r="59" spans="1:2" x14ac:dyDescent="0.25">
      <c r="A59" s="20">
        <v>8774</v>
      </c>
      <c r="B59" s="12">
        <v>7638.2995141847096</v>
      </c>
    </row>
    <row r="60" spans="1:2" x14ac:dyDescent="0.25">
      <c r="A60" s="20">
        <v>8309</v>
      </c>
      <c r="B60" s="12">
        <v>7259.0610962258697</v>
      </c>
    </row>
    <row r="61" spans="1:2" x14ac:dyDescent="0.25">
      <c r="A61" s="20">
        <v>6990</v>
      </c>
      <c r="B61" s="12">
        <v>6644.8956031114803</v>
      </c>
    </row>
    <row r="62" spans="1:2" x14ac:dyDescent="0.25">
      <c r="A62" s="20">
        <v>8954</v>
      </c>
      <c r="B62" s="12">
        <v>5690.09130894998</v>
      </c>
    </row>
  </sheetData>
  <phoneticPr fontId="2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" sqref="E3"/>
    </sheetView>
  </sheetViews>
  <sheetFormatPr defaultRowHeight="14.4" x14ac:dyDescent="0.25"/>
  <sheetData>
    <row r="1" spans="1:5" x14ac:dyDescent="0.25">
      <c r="A1" s="20">
        <v>24354</v>
      </c>
      <c r="B1" s="12">
        <v>20493.001920523599</v>
      </c>
    </row>
    <row r="2" spans="1:5" x14ac:dyDescent="0.25">
      <c r="A2" s="20">
        <v>22842</v>
      </c>
      <c r="B2" s="12">
        <v>19549.540827234701</v>
      </c>
    </row>
    <row r="3" spans="1:5" x14ac:dyDescent="0.25">
      <c r="A3" s="20">
        <v>20799</v>
      </c>
      <c r="B3" s="12">
        <v>19727.287470194002</v>
      </c>
      <c r="D3">
        <v>0.461041302244727</v>
      </c>
      <c r="E3" s="2">
        <v>0.111629426791923</v>
      </c>
    </row>
    <row r="4" spans="1:5" x14ac:dyDescent="0.25">
      <c r="A4" s="20">
        <v>18346</v>
      </c>
      <c r="B4" s="12">
        <v>18981.6344289919</v>
      </c>
    </row>
    <row r="5" spans="1:5" x14ac:dyDescent="0.25">
      <c r="A5" s="20">
        <v>18833</v>
      </c>
      <c r="B5" s="12">
        <v>19120.060357077</v>
      </c>
    </row>
    <row r="6" spans="1:5" x14ac:dyDescent="0.25">
      <c r="A6" s="20">
        <v>22431</v>
      </c>
      <c r="B6" s="12">
        <v>19730.700242745199</v>
      </c>
    </row>
    <row r="7" spans="1:5" x14ac:dyDescent="0.25">
      <c r="A7" s="20">
        <v>21257</v>
      </c>
      <c r="B7" s="12">
        <v>19162.688415577599</v>
      </c>
    </row>
    <row r="8" spans="1:5" x14ac:dyDescent="0.25">
      <c r="A8" s="20">
        <v>19740</v>
      </c>
      <c r="B8" s="12">
        <v>18505.284908519599</v>
      </c>
    </row>
    <row r="9" spans="1:5" x14ac:dyDescent="0.25">
      <c r="A9" s="20">
        <v>18166</v>
      </c>
      <c r="B9" s="12">
        <v>18969.618565797799</v>
      </c>
    </row>
    <row r="10" spans="1:5" x14ac:dyDescent="0.25">
      <c r="A10" s="20">
        <v>18132</v>
      </c>
      <c r="B10" s="12">
        <v>19080.601555043399</v>
      </c>
    </row>
    <row r="11" spans="1:5" x14ac:dyDescent="0.25">
      <c r="A11" s="20">
        <v>14313</v>
      </c>
      <c r="B11" s="12">
        <v>18240.3863492501</v>
      </c>
    </row>
    <row r="12" spans="1:5" x14ac:dyDescent="0.25">
      <c r="A12" s="20">
        <v>15823</v>
      </c>
      <c r="B12" s="12">
        <v>18087.939084620699</v>
      </c>
    </row>
    <row r="13" spans="1:5" x14ac:dyDescent="0.25">
      <c r="A13" s="20">
        <v>18987</v>
      </c>
      <c r="B13" s="12">
        <v>18585.129971013401</v>
      </c>
    </row>
    <row r="14" spans="1:5" x14ac:dyDescent="0.25">
      <c r="A14" s="20">
        <v>16862</v>
      </c>
      <c r="B14" s="12">
        <v>18179.706686732799</v>
      </c>
    </row>
    <row r="15" spans="1:5" x14ac:dyDescent="0.25">
      <c r="A15" s="20">
        <v>15981</v>
      </c>
      <c r="B15" s="12">
        <v>17488.531990245901</v>
      </c>
    </row>
    <row r="16" spans="1:5" x14ac:dyDescent="0.25">
      <c r="A16" s="20">
        <v>14146</v>
      </c>
      <c r="B16" s="12">
        <v>17766.090151967001</v>
      </c>
    </row>
    <row r="17" spans="1:2" x14ac:dyDescent="0.25">
      <c r="A17" s="20">
        <v>13596</v>
      </c>
      <c r="B17" s="12">
        <v>17953.819624661901</v>
      </c>
    </row>
    <row r="18" spans="1:2" x14ac:dyDescent="0.25">
      <c r="A18" s="20">
        <v>13058</v>
      </c>
      <c r="B18" s="12">
        <v>17247.3447430003</v>
      </c>
    </row>
    <row r="19" spans="1:2" x14ac:dyDescent="0.25">
      <c r="A19" s="20">
        <v>14623</v>
      </c>
      <c r="B19" s="12">
        <v>16959.5453157714</v>
      </c>
    </row>
    <row r="20" spans="1:2" x14ac:dyDescent="0.25">
      <c r="A20" s="20">
        <v>18454</v>
      </c>
      <c r="B20" s="12">
        <v>17369.241753066399</v>
      </c>
    </row>
    <row r="21" spans="1:2" x14ac:dyDescent="0.25">
      <c r="A21" s="20">
        <v>15786</v>
      </c>
      <c r="B21" s="12">
        <v>17116.5439168825</v>
      </c>
    </row>
    <row r="22" spans="1:2" x14ac:dyDescent="0.25">
      <c r="A22" s="20">
        <v>16326</v>
      </c>
      <c r="B22" s="12">
        <v>16442.673294094398</v>
      </c>
    </row>
    <row r="23" spans="1:2" x14ac:dyDescent="0.25">
      <c r="A23" s="20">
        <v>15906</v>
      </c>
      <c r="B23" s="12">
        <v>16557.999418244701</v>
      </c>
    </row>
    <row r="24" spans="1:2" x14ac:dyDescent="0.25">
      <c r="A24" s="20">
        <v>14306</v>
      </c>
      <c r="B24" s="12">
        <v>16779.5336536346</v>
      </c>
    </row>
    <row r="25" spans="1:2" x14ac:dyDescent="0.25">
      <c r="A25" s="20">
        <v>12428</v>
      </c>
      <c r="B25" s="12">
        <v>16204.6976938751</v>
      </c>
    </row>
    <row r="26" spans="1:2" x14ac:dyDescent="0.25">
      <c r="A26" s="20">
        <v>13451</v>
      </c>
      <c r="B26" s="12">
        <v>15823.6411413271</v>
      </c>
    </row>
    <row r="27" spans="1:2" x14ac:dyDescent="0.25">
      <c r="A27" s="20">
        <v>16156</v>
      </c>
      <c r="B27" s="12">
        <v>16129.4782647211</v>
      </c>
    </row>
    <row r="28" spans="1:2" x14ac:dyDescent="0.25">
      <c r="A28" s="20">
        <v>14348</v>
      </c>
      <c r="B28" s="12">
        <v>15990.846846262501</v>
      </c>
    </row>
    <row r="29" spans="1:2" x14ac:dyDescent="0.25">
      <c r="A29" s="20">
        <v>14313</v>
      </c>
      <c r="B29" s="12">
        <v>15358.507373116399</v>
      </c>
    </row>
    <row r="30" spans="1:2" x14ac:dyDescent="0.25">
      <c r="A30" s="20">
        <v>12830</v>
      </c>
      <c r="B30" s="12">
        <v>15332.4966356521</v>
      </c>
    </row>
    <row r="31" spans="1:2" x14ac:dyDescent="0.25">
      <c r="A31" s="20">
        <v>12514</v>
      </c>
      <c r="B31" s="12">
        <v>15548.6364887049</v>
      </c>
    </row>
  </sheetData>
  <phoneticPr fontId="2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" sqref="E2"/>
    </sheetView>
  </sheetViews>
  <sheetFormatPr defaultRowHeight="14.4" x14ac:dyDescent="0.25"/>
  <sheetData>
    <row r="1" spans="1:5" x14ac:dyDescent="0.25">
      <c r="A1" s="20">
        <v>10423</v>
      </c>
      <c r="B1" s="12">
        <v>15090.6027367758</v>
      </c>
    </row>
    <row r="2" spans="1:5" x14ac:dyDescent="0.25">
      <c r="A2" s="20">
        <v>11903</v>
      </c>
      <c r="B2" s="12">
        <v>14648.471421099301</v>
      </c>
      <c r="D2">
        <v>-0.78174207253683903</v>
      </c>
      <c r="E2" s="2">
        <v>0.14847646389733399</v>
      </c>
    </row>
    <row r="3" spans="1:5" x14ac:dyDescent="0.25">
      <c r="A3" s="20">
        <v>12885</v>
      </c>
      <c r="B3" s="12">
        <v>14840.2278843108</v>
      </c>
    </row>
    <row r="4" spans="1:5" x14ac:dyDescent="0.25">
      <c r="A4" s="20">
        <v>12729</v>
      </c>
      <c r="B4" s="12">
        <v>14774.538114803399</v>
      </c>
    </row>
    <row r="5" spans="1:5" x14ac:dyDescent="0.25">
      <c r="A5" s="20">
        <v>10929</v>
      </c>
      <c r="B5" s="12">
        <v>14192.716710835701</v>
      </c>
    </row>
    <row r="6" spans="1:5" x14ac:dyDescent="0.25">
      <c r="A6" s="20">
        <v>10826</v>
      </c>
      <c r="B6" s="12">
        <v>14042.962623945399</v>
      </c>
    </row>
    <row r="7" spans="1:5" x14ac:dyDescent="0.25">
      <c r="A7" s="20">
        <v>11478</v>
      </c>
      <c r="B7" s="12">
        <v>14217.587939763</v>
      </c>
    </row>
    <row r="8" spans="1:5" x14ac:dyDescent="0.25">
      <c r="A8" s="20">
        <v>10126</v>
      </c>
      <c r="B8" s="12">
        <v>13849.1338323951</v>
      </c>
    </row>
    <row r="9" spans="1:5" x14ac:dyDescent="0.25">
      <c r="A9" s="20">
        <v>11466</v>
      </c>
      <c r="B9" s="12">
        <v>13363.453288356801</v>
      </c>
    </row>
    <row r="10" spans="1:5" x14ac:dyDescent="0.25">
      <c r="A10" s="20">
        <v>13091</v>
      </c>
      <c r="B10" s="12">
        <v>13429.671634838</v>
      </c>
    </row>
    <row r="11" spans="1:5" x14ac:dyDescent="0.25">
      <c r="A11" s="20">
        <v>12516</v>
      </c>
      <c r="B11" s="12">
        <v>13389.190537001001</v>
      </c>
    </row>
    <row r="12" spans="1:5" x14ac:dyDescent="0.25">
      <c r="A12" s="20">
        <v>11850</v>
      </c>
      <c r="B12" s="12">
        <v>12846.5407755584</v>
      </c>
    </row>
    <row r="13" spans="1:5" x14ac:dyDescent="0.25">
      <c r="A13" s="20">
        <v>11271</v>
      </c>
      <c r="B13" s="12">
        <v>12577.2738124477</v>
      </c>
    </row>
    <row r="14" spans="1:5" x14ac:dyDescent="0.25">
      <c r="A14" s="20">
        <v>10229</v>
      </c>
      <c r="B14" s="12">
        <v>12667.688032960999</v>
      </c>
    </row>
    <row r="15" spans="1:5" x14ac:dyDescent="0.25">
      <c r="A15" s="20">
        <v>8865</v>
      </c>
      <c r="B15" s="12">
        <v>12341.5600691047</v>
      </c>
    </row>
    <row r="16" spans="1:5" x14ac:dyDescent="0.25">
      <c r="A16" s="20">
        <v>10197</v>
      </c>
      <c r="B16" s="12">
        <v>11803.5138754584</v>
      </c>
    </row>
    <row r="17" spans="1:2" x14ac:dyDescent="0.25">
      <c r="A17" s="20">
        <v>11919</v>
      </c>
      <c r="B17" s="12">
        <v>11716.1180684068</v>
      </c>
    </row>
    <row r="18" spans="1:2" x14ac:dyDescent="0.25">
      <c r="A18" s="20">
        <v>11106</v>
      </c>
      <c r="B18" s="12">
        <v>11632.6467354624</v>
      </c>
    </row>
    <row r="19" spans="1:2" x14ac:dyDescent="0.25">
      <c r="A19" s="20">
        <v>10302</v>
      </c>
      <c r="B19" s="12">
        <v>11082.380789381499</v>
      </c>
    </row>
    <row r="20" spans="1:2" x14ac:dyDescent="0.25">
      <c r="A20" s="20">
        <v>10488</v>
      </c>
      <c r="B20" s="12">
        <v>10663.5739055555</v>
      </c>
    </row>
    <row r="21" spans="1:2" x14ac:dyDescent="0.25">
      <c r="A21" s="20">
        <v>8488</v>
      </c>
      <c r="B21" s="12">
        <v>10597.5135069797</v>
      </c>
    </row>
    <row r="22" spans="1:2" x14ac:dyDescent="0.25">
      <c r="A22" s="20">
        <v>7579</v>
      </c>
      <c r="B22" s="12">
        <v>10223.5624398538</v>
      </c>
    </row>
    <row r="23" spans="1:2" x14ac:dyDescent="0.25">
      <c r="A23" s="20">
        <v>9283</v>
      </c>
      <c r="B23" s="12">
        <v>9570.0545766339601</v>
      </c>
    </row>
    <row r="24" spans="1:2" x14ac:dyDescent="0.25">
      <c r="A24" s="20">
        <v>9119</v>
      </c>
      <c r="B24" s="12">
        <v>9250.1909885760397</v>
      </c>
    </row>
    <row r="25" spans="1:2" x14ac:dyDescent="0.25">
      <c r="A25" s="20">
        <v>10549</v>
      </c>
      <c r="B25" s="12">
        <v>8998.9958636336996</v>
      </c>
    </row>
    <row r="26" spans="1:2" x14ac:dyDescent="0.25">
      <c r="A26" s="20">
        <v>8318</v>
      </c>
      <c r="B26" s="12">
        <v>8319.1685944791006</v>
      </c>
    </row>
    <row r="27" spans="1:2" x14ac:dyDescent="0.25">
      <c r="A27" s="20">
        <v>8774</v>
      </c>
      <c r="B27" s="12">
        <v>7638.2995141847096</v>
      </c>
    </row>
    <row r="28" spans="1:2" x14ac:dyDescent="0.25">
      <c r="A28" s="20">
        <v>8309</v>
      </c>
      <c r="B28" s="12">
        <v>7259.0610962258697</v>
      </c>
    </row>
    <row r="29" spans="1:2" x14ac:dyDescent="0.25">
      <c r="A29" s="20">
        <v>6990</v>
      </c>
      <c r="B29" s="12">
        <v>6644.8956031114803</v>
      </c>
    </row>
    <row r="30" spans="1:2" x14ac:dyDescent="0.25">
      <c r="A30" s="20">
        <v>8954</v>
      </c>
      <c r="B30" s="12">
        <v>5690.09130894998</v>
      </c>
    </row>
  </sheetData>
  <phoneticPr fontId="2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印度</vt:lpstr>
      <vt:lpstr>空气和气象</vt:lpstr>
      <vt:lpstr>0</vt:lpstr>
      <vt:lpstr>1</vt:lpstr>
      <vt:lpstr>2</vt:lpstr>
      <vt:lpstr>3</vt:lpstr>
      <vt:lpstr>4</vt:lpstr>
      <vt:lpstr>5</vt:lpstr>
      <vt:lpstr>预测参数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2022-03-28T14:22:22Z</dcterms:modified>
</cp:coreProperties>
</file>