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iki/Documents/Processing/DisplayLandingPoint_JAVA/"/>
    </mc:Choice>
  </mc:AlternateContent>
  <bookViews>
    <workbookView xWindow="1300" yWindow="460" windowWidth="27240" windowHeight="17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" i="1" l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23" i="1"/>
  <c r="AD41" i="1"/>
  <c r="AD4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23" i="1"/>
  <c r="Z41" i="1"/>
  <c r="Z4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2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H21" i="1"/>
  <c r="AF21" i="1"/>
  <c r="AD21" i="1"/>
  <c r="Z21" i="1"/>
  <c r="AH20" i="1"/>
  <c r="AF20" i="1"/>
  <c r="AD20" i="1"/>
  <c r="Z20" i="1"/>
  <c r="AH19" i="1"/>
  <c r="AF19" i="1"/>
  <c r="AD19" i="1"/>
  <c r="Z19" i="1"/>
  <c r="AH18" i="1"/>
  <c r="AF18" i="1"/>
  <c r="AD18" i="1"/>
  <c r="Z18" i="1"/>
  <c r="AH17" i="1"/>
  <c r="AF17" i="1"/>
  <c r="AD17" i="1"/>
  <c r="Z17" i="1"/>
  <c r="AH16" i="1"/>
  <c r="AF16" i="1"/>
  <c r="AD16" i="1"/>
  <c r="Z16" i="1"/>
  <c r="AH15" i="1"/>
  <c r="AF15" i="1"/>
  <c r="AD15" i="1"/>
  <c r="Z15" i="1"/>
  <c r="AH14" i="1"/>
  <c r="AF14" i="1"/>
  <c r="AD14" i="1"/>
  <c r="Z14" i="1"/>
  <c r="AH13" i="1"/>
  <c r="AF13" i="1"/>
  <c r="AD13" i="1"/>
  <c r="Z13" i="1"/>
  <c r="AH12" i="1"/>
  <c r="AF12" i="1"/>
  <c r="AD12" i="1"/>
  <c r="Z12" i="1"/>
  <c r="AH11" i="1"/>
  <c r="AF11" i="1"/>
  <c r="AD11" i="1"/>
  <c r="Z11" i="1"/>
  <c r="AH10" i="1"/>
  <c r="AF10" i="1"/>
  <c r="AD10" i="1"/>
  <c r="Z10" i="1"/>
  <c r="AH9" i="1"/>
  <c r="AF9" i="1"/>
  <c r="AD9" i="1"/>
  <c r="Z9" i="1"/>
  <c r="AH8" i="1"/>
  <c r="AF8" i="1"/>
  <c r="AD8" i="1"/>
  <c r="Z8" i="1"/>
  <c r="AH7" i="1"/>
  <c r="AF7" i="1"/>
  <c r="AD7" i="1"/>
  <c r="Z7" i="1"/>
  <c r="AH6" i="1"/>
  <c r="AF6" i="1"/>
  <c r="AD6" i="1"/>
  <c r="Z6" i="1"/>
  <c r="AH5" i="1"/>
  <c r="AF5" i="1"/>
  <c r="AD5" i="1"/>
  <c r="Z5" i="1"/>
  <c r="AH4" i="1"/>
  <c r="AF4" i="1"/>
  <c r="AD4" i="1"/>
  <c r="Z4" i="1"/>
  <c r="AH3" i="1"/>
  <c r="AF3" i="1"/>
  <c r="AD3" i="1"/>
  <c r="Z3" i="1"/>
  <c r="AH2" i="1"/>
  <c r="AF2" i="1"/>
  <c r="AD2" i="1"/>
  <c r="Z2" i="1"/>
</calcChain>
</file>

<file path=xl/sharedStrings.xml><?xml version="1.0" encoding="utf-8"?>
<sst xmlns="http://schemas.openxmlformats.org/spreadsheetml/2006/main" count="18" uniqueCount="6">
  <si>
    <t>g</t>
    <phoneticPr fontId="1"/>
  </si>
  <si>
    <t>親指</t>
    <rPh sb="0" eb="2">
      <t>オヤユビ</t>
    </rPh>
    <phoneticPr fontId="1"/>
  </si>
  <si>
    <t>小指</t>
    <rPh sb="0" eb="2">
      <t>コユビ</t>
    </rPh>
    <phoneticPr fontId="1"/>
  </si>
  <si>
    <t>親指下</t>
    <rPh sb="0" eb="3">
      <t>オヤユビシタ</t>
    </rPh>
    <phoneticPr fontId="1"/>
  </si>
  <si>
    <t>小指下</t>
    <rPh sb="0" eb="3">
      <t>コユビシタ</t>
    </rPh>
    <phoneticPr fontId="1"/>
  </si>
  <si>
    <t>かかと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</si>
</sst>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圧力センサ構成曲線</a:t>
            </a:r>
            <a:r>
              <a:rPr lang="en-US" altLang="ja-JP"/>
              <a:t>(</a:t>
            </a:r>
            <a:r>
              <a:rPr lang="ja-JP" altLang="en-US"/>
              <a:t>左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親指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960.0</c:v>
                </c:pt>
                <c:pt idx="1">
                  <c:v>875.0</c:v>
                </c:pt>
                <c:pt idx="2">
                  <c:v>790.0</c:v>
                </c:pt>
                <c:pt idx="3">
                  <c:v>725.0</c:v>
                </c:pt>
                <c:pt idx="4">
                  <c:v>678.0</c:v>
                </c:pt>
                <c:pt idx="5">
                  <c:v>632.0</c:v>
                </c:pt>
                <c:pt idx="6">
                  <c:v>589.0</c:v>
                </c:pt>
                <c:pt idx="7">
                  <c:v>552.0</c:v>
                </c:pt>
                <c:pt idx="8">
                  <c:v>520.0</c:v>
                </c:pt>
                <c:pt idx="9">
                  <c:v>491.0</c:v>
                </c:pt>
                <c:pt idx="10">
                  <c:v>468.0</c:v>
                </c:pt>
                <c:pt idx="11">
                  <c:v>446.0</c:v>
                </c:pt>
                <c:pt idx="12">
                  <c:v>417.0</c:v>
                </c:pt>
                <c:pt idx="13">
                  <c:v>403.0</c:v>
                </c:pt>
                <c:pt idx="14">
                  <c:v>382.0</c:v>
                </c:pt>
                <c:pt idx="15">
                  <c:v>370.0</c:v>
                </c:pt>
                <c:pt idx="16">
                  <c:v>350.0</c:v>
                </c:pt>
                <c:pt idx="17">
                  <c:v>338.0</c:v>
                </c:pt>
                <c:pt idx="18">
                  <c:v>329.0</c:v>
                </c:pt>
                <c:pt idx="19">
                  <c:v>307.0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小指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1018.0</c:v>
                </c:pt>
                <c:pt idx="1">
                  <c:v>1007.0</c:v>
                </c:pt>
                <c:pt idx="2">
                  <c:v>994.0</c:v>
                </c:pt>
                <c:pt idx="3">
                  <c:v>985.0</c:v>
                </c:pt>
                <c:pt idx="4">
                  <c:v>974.0</c:v>
                </c:pt>
                <c:pt idx="5">
                  <c:v>963.0</c:v>
                </c:pt>
                <c:pt idx="6">
                  <c:v>954.0</c:v>
                </c:pt>
                <c:pt idx="7">
                  <c:v>941.0</c:v>
                </c:pt>
                <c:pt idx="8">
                  <c:v>932.0</c:v>
                </c:pt>
                <c:pt idx="9">
                  <c:v>922.0</c:v>
                </c:pt>
                <c:pt idx="10">
                  <c:v>913.0</c:v>
                </c:pt>
                <c:pt idx="11">
                  <c:v>906.0</c:v>
                </c:pt>
                <c:pt idx="12">
                  <c:v>897.0</c:v>
                </c:pt>
                <c:pt idx="13">
                  <c:v>890.0</c:v>
                </c:pt>
                <c:pt idx="14">
                  <c:v>879.0</c:v>
                </c:pt>
                <c:pt idx="15">
                  <c:v>870.0</c:v>
                </c:pt>
                <c:pt idx="16">
                  <c:v>862.0</c:v>
                </c:pt>
                <c:pt idx="17">
                  <c:v>857.0</c:v>
                </c:pt>
                <c:pt idx="18">
                  <c:v>846.0</c:v>
                </c:pt>
                <c:pt idx="19">
                  <c:v>837.0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親指下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964.0</c:v>
                </c:pt>
                <c:pt idx="1">
                  <c:v>876.0</c:v>
                </c:pt>
                <c:pt idx="2">
                  <c:v>795.0</c:v>
                </c:pt>
                <c:pt idx="3">
                  <c:v>721.0</c:v>
                </c:pt>
                <c:pt idx="4">
                  <c:v>682.0</c:v>
                </c:pt>
                <c:pt idx="5">
                  <c:v>627.0</c:v>
                </c:pt>
                <c:pt idx="6">
                  <c:v>587.0</c:v>
                </c:pt>
                <c:pt idx="7">
                  <c:v>553.0</c:v>
                </c:pt>
                <c:pt idx="8">
                  <c:v>523.0</c:v>
                </c:pt>
                <c:pt idx="9">
                  <c:v>491.0</c:v>
                </c:pt>
                <c:pt idx="10">
                  <c:v>468.0</c:v>
                </c:pt>
                <c:pt idx="11">
                  <c:v>458.0</c:v>
                </c:pt>
                <c:pt idx="12">
                  <c:v>424.0</c:v>
                </c:pt>
                <c:pt idx="13">
                  <c:v>407.0</c:v>
                </c:pt>
                <c:pt idx="14">
                  <c:v>388.0</c:v>
                </c:pt>
                <c:pt idx="15">
                  <c:v>370.0</c:v>
                </c:pt>
                <c:pt idx="16">
                  <c:v>357.0</c:v>
                </c:pt>
                <c:pt idx="17">
                  <c:v>345.0</c:v>
                </c:pt>
                <c:pt idx="18">
                  <c:v>333.0</c:v>
                </c:pt>
                <c:pt idx="1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小指下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996.0</c:v>
                </c:pt>
                <c:pt idx="3">
                  <c:v>985.0</c:v>
                </c:pt>
                <c:pt idx="4">
                  <c:v>974.0</c:v>
                </c:pt>
                <c:pt idx="5">
                  <c:v>963.0</c:v>
                </c:pt>
                <c:pt idx="6">
                  <c:v>952.0</c:v>
                </c:pt>
                <c:pt idx="7">
                  <c:v>944.0</c:v>
                </c:pt>
                <c:pt idx="8">
                  <c:v>934.0</c:v>
                </c:pt>
                <c:pt idx="9">
                  <c:v>924.0</c:v>
                </c:pt>
                <c:pt idx="10">
                  <c:v>921.0</c:v>
                </c:pt>
                <c:pt idx="11">
                  <c:v>904.0</c:v>
                </c:pt>
                <c:pt idx="12">
                  <c:v>896.0</c:v>
                </c:pt>
                <c:pt idx="13">
                  <c:v>888.0</c:v>
                </c:pt>
                <c:pt idx="14">
                  <c:v>880.0</c:v>
                </c:pt>
                <c:pt idx="15">
                  <c:v>870.0</c:v>
                </c:pt>
                <c:pt idx="16">
                  <c:v>861.0</c:v>
                </c:pt>
                <c:pt idx="17">
                  <c:v>855.0</c:v>
                </c:pt>
                <c:pt idx="18">
                  <c:v>845.0</c:v>
                </c:pt>
                <c:pt idx="19">
                  <c:v>838.0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かかと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975.0</c:v>
                </c:pt>
                <c:pt idx="1">
                  <c:v>873.0</c:v>
                </c:pt>
                <c:pt idx="2">
                  <c:v>786.0</c:v>
                </c:pt>
                <c:pt idx="3">
                  <c:v>732.0</c:v>
                </c:pt>
                <c:pt idx="4">
                  <c:v>679.0</c:v>
                </c:pt>
                <c:pt idx="5">
                  <c:v>628.0</c:v>
                </c:pt>
                <c:pt idx="6">
                  <c:v>588.0</c:v>
                </c:pt>
                <c:pt idx="7">
                  <c:v>555.0</c:v>
                </c:pt>
                <c:pt idx="8">
                  <c:v>521.0</c:v>
                </c:pt>
                <c:pt idx="9">
                  <c:v>489.0</c:v>
                </c:pt>
                <c:pt idx="10">
                  <c:v>470.0</c:v>
                </c:pt>
                <c:pt idx="11">
                  <c:v>444.0</c:v>
                </c:pt>
                <c:pt idx="12">
                  <c:v>424.0</c:v>
                </c:pt>
                <c:pt idx="13">
                  <c:v>404.0</c:v>
                </c:pt>
                <c:pt idx="14">
                  <c:v>385.0</c:v>
                </c:pt>
                <c:pt idx="15">
                  <c:v>373.0</c:v>
                </c:pt>
                <c:pt idx="16">
                  <c:v>356.0</c:v>
                </c:pt>
                <c:pt idx="17">
                  <c:v>342.0</c:v>
                </c:pt>
                <c:pt idx="18">
                  <c:v>329.0</c:v>
                </c:pt>
                <c:pt idx="19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275989808"/>
        <c:axId val="-1741957632"/>
      </c:lineChart>
      <c:catAx>
        <c:axId val="-127598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重りの質量</a:t>
                </a:r>
                <a:r>
                  <a:rPr lang="en-US" altLang="ja-JP"/>
                  <a:t>(g)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41957632"/>
        <c:crosses val="autoZero"/>
        <c:auto val="1"/>
        <c:lblAlgn val="ctr"/>
        <c:lblOffset val="100"/>
        <c:noMultiLvlLbl val="0"/>
      </c:catAx>
      <c:valAx>
        <c:axId val="-17419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アナログ信号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759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600"/>
              <a:t>圧力センサ構成曲線</a:t>
            </a:r>
            <a:r>
              <a:rPr lang="en-US" altLang="ja-JP" sz="3600"/>
              <a:t>(</a:t>
            </a:r>
            <a:r>
              <a:rPr lang="ja-JP" altLang="en-US" sz="3600"/>
              <a:t>右</a:t>
            </a:r>
            <a:r>
              <a:rPr lang="en-US" altLang="ja-JP" sz="3600"/>
              <a:t>)</a:t>
            </a:r>
            <a:endParaRPr lang="ja-JP" altLang="en-US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親指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Sheet1!$B$32:$B$51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996.0</c:v>
                </c:pt>
                <c:pt idx="3">
                  <c:v>983.0</c:v>
                </c:pt>
                <c:pt idx="4">
                  <c:v>973.0</c:v>
                </c:pt>
                <c:pt idx="5">
                  <c:v>963.0</c:v>
                </c:pt>
                <c:pt idx="6">
                  <c:v>958.0</c:v>
                </c:pt>
                <c:pt idx="7">
                  <c:v>944.0</c:v>
                </c:pt>
                <c:pt idx="8">
                  <c:v>932.0</c:v>
                </c:pt>
                <c:pt idx="9">
                  <c:v>926.0</c:v>
                </c:pt>
                <c:pt idx="10">
                  <c:v>915.0</c:v>
                </c:pt>
                <c:pt idx="11">
                  <c:v>905.0</c:v>
                </c:pt>
                <c:pt idx="12">
                  <c:v>897.0</c:v>
                </c:pt>
                <c:pt idx="13">
                  <c:v>885.0</c:v>
                </c:pt>
                <c:pt idx="14">
                  <c:v>879.0</c:v>
                </c:pt>
                <c:pt idx="15">
                  <c:v>870.0</c:v>
                </c:pt>
                <c:pt idx="16">
                  <c:v>866.0</c:v>
                </c:pt>
                <c:pt idx="17">
                  <c:v>853.0</c:v>
                </c:pt>
                <c:pt idx="18">
                  <c:v>847.0</c:v>
                </c:pt>
                <c:pt idx="19">
                  <c:v>839.0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小指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Sheet1!$C$32:$C$51</c:f>
              <c:numCache>
                <c:formatCode>General</c:formatCode>
                <c:ptCount val="20"/>
                <c:pt idx="0">
                  <c:v>1020.0</c:v>
                </c:pt>
                <c:pt idx="1">
                  <c:v>1005.0</c:v>
                </c:pt>
                <c:pt idx="2">
                  <c:v>997.0</c:v>
                </c:pt>
                <c:pt idx="3">
                  <c:v>985.0</c:v>
                </c:pt>
                <c:pt idx="4">
                  <c:v>976.0</c:v>
                </c:pt>
                <c:pt idx="5">
                  <c:v>964.0</c:v>
                </c:pt>
                <c:pt idx="6">
                  <c:v>953.0</c:v>
                </c:pt>
                <c:pt idx="7">
                  <c:v>941.0</c:v>
                </c:pt>
                <c:pt idx="8">
                  <c:v>934.0</c:v>
                </c:pt>
                <c:pt idx="9">
                  <c:v>925.0</c:v>
                </c:pt>
                <c:pt idx="10">
                  <c:v>912.0</c:v>
                </c:pt>
                <c:pt idx="11">
                  <c:v>905.0</c:v>
                </c:pt>
                <c:pt idx="12">
                  <c:v>894.0</c:v>
                </c:pt>
                <c:pt idx="13">
                  <c:v>888.0</c:v>
                </c:pt>
                <c:pt idx="14">
                  <c:v>879.0</c:v>
                </c:pt>
                <c:pt idx="15">
                  <c:v>870.0</c:v>
                </c:pt>
                <c:pt idx="16">
                  <c:v>865.0</c:v>
                </c:pt>
                <c:pt idx="17">
                  <c:v>857.0</c:v>
                </c:pt>
                <c:pt idx="18">
                  <c:v>847.0</c:v>
                </c:pt>
                <c:pt idx="19">
                  <c:v>836.0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親指下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Sheet1!$D$32:$D$51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994.0</c:v>
                </c:pt>
                <c:pt idx="3">
                  <c:v>983.0</c:v>
                </c:pt>
                <c:pt idx="4">
                  <c:v>976.0</c:v>
                </c:pt>
                <c:pt idx="5">
                  <c:v>962.0</c:v>
                </c:pt>
                <c:pt idx="6">
                  <c:v>953.0</c:v>
                </c:pt>
                <c:pt idx="7">
                  <c:v>942.0</c:v>
                </c:pt>
                <c:pt idx="8">
                  <c:v>931.0</c:v>
                </c:pt>
                <c:pt idx="9">
                  <c:v>925.0</c:v>
                </c:pt>
                <c:pt idx="10">
                  <c:v>914.0</c:v>
                </c:pt>
                <c:pt idx="11">
                  <c:v>908.0</c:v>
                </c:pt>
                <c:pt idx="12">
                  <c:v>896.0</c:v>
                </c:pt>
                <c:pt idx="13">
                  <c:v>888.0</c:v>
                </c:pt>
                <c:pt idx="14">
                  <c:v>881.0</c:v>
                </c:pt>
                <c:pt idx="15">
                  <c:v>871.0</c:v>
                </c:pt>
                <c:pt idx="16">
                  <c:v>864.0</c:v>
                </c:pt>
                <c:pt idx="17">
                  <c:v>853.0</c:v>
                </c:pt>
                <c:pt idx="18">
                  <c:v>846.0</c:v>
                </c:pt>
                <c:pt idx="19">
                  <c:v>842.0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小指下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Sheet1!$E$32:$E$51</c:f>
              <c:numCache>
                <c:formatCode>General</c:formatCode>
                <c:ptCount val="20"/>
                <c:pt idx="0">
                  <c:v>965.0</c:v>
                </c:pt>
                <c:pt idx="1">
                  <c:v>865.0</c:v>
                </c:pt>
                <c:pt idx="2">
                  <c:v>803.0</c:v>
                </c:pt>
                <c:pt idx="3">
                  <c:v>735.0</c:v>
                </c:pt>
                <c:pt idx="4">
                  <c:v>679.0</c:v>
                </c:pt>
                <c:pt idx="5">
                  <c:v>626.0</c:v>
                </c:pt>
                <c:pt idx="6">
                  <c:v>595.0</c:v>
                </c:pt>
                <c:pt idx="7">
                  <c:v>550.0</c:v>
                </c:pt>
                <c:pt idx="8">
                  <c:v>512.0</c:v>
                </c:pt>
                <c:pt idx="9">
                  <c:v>489.0</c:v>
                </c:pt>
                <c:pt idx="10">
                  <c:v>466.0</c:v>
                </c:pt>
                <c:pt idx="11">
                  <c:v>445.0</c:v>
                </c:pt>
                <c:pt idx="12">
                  <c:v>423.0</c:v>
                </c:pt>
                <c:pt idx="13">
                  <c:v>397.0</c:v>
                </c:pt>
                <c:pt idx="14">
                  <c:v>392.0</c:v>
                </c:pt>
                <c:pt idx="15">
                  <c:v>373.0</c:v>
                </c:pt>
                <c:pt idx="16">
                  <c:v>359.0</c:v>
                </c:pt>
                <c:pt idx="17">
                  <c:v>343.0</c:v>
                </c:pt>
                <c:pt idx="18">
                  <c:v>328.0</c:v>
                </c:pt>
                <c:pt idx="19">
                  <c:v>318.0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かかと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Sheet1!$F$32:$F$51</c:f>
              <c:numCache>
                <c:formatCode>General</c:formatCode>
                <c:ptCount val="20"/>
                <c:pt idx="0">
                  <c:v>967.0</c:v>
                </c:pt>
                <c:pt idx="1">
                  <c:v>871.0</c:v>
                </c:pt>
                <c:pt idx="2">
                  <c:v>791.0</c:v>
                </c:pt>
                <c:pt idx="3">
                  <c:v>727.0</c:v>
                </c:pt>
                <c:pt idx="4">
                  <c:v>685.0</c:v>
                </c:pt>
                <c:pt idx="5">
                  <c:v>624.0</c:v>
                </c:pt>
                <c:pt idx="6">
                  <c:v>587.0</c:v>
                </c:pt>
                <c:pt idx="7">
                  <c:v>545.0</c:v>
                </c:pt>
                <c:pt idx="8">
                  <c:v>523.0</c:v>
                </c:pt>
                <c:pt idx="9">
                  <c:v>489.0</c:v>
                </c:pt>
                <c:pt idx="10">
                  <c:v>464.0</c:v>
                </c:pt>
                <c:pt idx="11">
                  <c:v>445.0</c:v>
                </c:pt>
                <c:pt idx="12">
                  <c:v>438.0</c:v>
                </c:pt>
                <c:pt idx="13">
                  <c:v>404.0</c:v>
                </c:pt>
                <c:pt idx="14">
                  <c:v>388.0</c:v>
                </c:pt>
                <c:pt idx="15">
                  <c:v>377.0</c:v>
                </c:pt>
                <c:pt idx="16">
                  <c:v>356.0</c:v>
                </c:pt>
                <c:pt idx="17">
                  <c:v>343.0</c:v>
                </c:pt>
                <c:pt idx="18">
                  <c:v>328.0</c:v>
                </c:pt>
                <c:pt idx="19">
                  <c:v>319.0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167154320"/>
        <c:axId val="-1174345600"/>
      </c:lineChart>
      <c:catAx>
        <c:axId val="-11671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重りの重さ</a:t>
                </a:r>
                <a:r>
                  <a:rPr lang="en-US" altLang="ja-JP" sz="2400"/>
                  <a:t>(g)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74345600"/>
        <c:crosses val="autoZero"/>
        <c:auto val="1"/>
        <c:lblAlgn val="ctr"/>
        <c:lblOffset val="100"/>
        <c:noMultiLvlLbl val="0"/>
      </c:catAx>
      <c:valAx>
        <c:axId val="-1174345600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アナログ信号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67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600"/>
              <a:t>圧力センサ構成曲線</a:t>
            </a:r>
            <a:r>
              <a:rPr lang="en-US" altLang="ja-JP" sz="3600"/>
              <a:t>(</a:t>
            </a:r>
            <a:r>
              <a:rPr lang="ja-JP" altLang="en-US" sz="3600"/>
              <a:t>右足</a:t>
            </a:r>
            <a:r>
              <a:rPr lang="en-US" altLang="ja-JP" sz="3600"/>
              <a:t>)</a:t>
            </a:r>
            <a:endParaRPr lang="ja-JP" altLang="en-US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親指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108.584680432645</c:v>
                </c:pt>
                <c:pt idx="1">
                  <c:v>205.55662027833</c:v>
                </c:pt>
                <c:pt idx="2">
                  <c:v>295.5716465863454</c:v>
                </c:pt>
                <c:pt idx="3">
                  <c:v>415.3291759918616</c:v>
                </c:pt>
                <c:pt idx="4">
                  <c:v>509.6279342240493</c:v>
                </c:pt>
                <c:pt idx="5">
                  <c:v>605.8851298026999</c:v>
                </c:pt>
                <c:pt idx="6">
                  <c:v>654.7673068893529</c:v>
                </c:pt>
                <c:pt idx="7">
                  <c:v>794.3922033898306</c:v>
                </c:pt>
                <c:pt idx="8">
                  <c:v>917.409356223176</c:v>
                </c:pt>
                <c:pt idx="9">
                  <c:v>980.1135637149029</c:v>
                </c:pt>
                <c:pt idx="10">
                  <c:v>1097.207103825137</c:v>
                </c:pt>
                <c:pt idx="11">
                  <c:v>1206.125856353591</c:v>
                </c:pt>
                <c:pt idx="12">
                  <c:v>1295.009386845039</c:v>
                </c:pt>
                <c:pt idx="13">
                  <c:v>1431.34768361582</c:v>
                </c:pt>
                <c:pt idx="14">
                  <c:v>1500.912787258248</c:v>
                </c:pt>
                <c:pt idx="15">
                  <c:v>1607.059540229885</c:v>
                </c:pt>
                <c:pt idx="16">
                  <c:v>1654.944064665127</c:v>
                </c:pt>
                <c:pt idx="17">
                  <c:v>1813.670316529895</c:v>
                </c:pt>
                <c:pt idx="18">
                  <c:v>1888.571924439197</c:v>
                </c:pt>
                <c:pt idx="19">
                  <c:v>1990.107199046484</c:v>
                </c:pt>
              </c:numCache>
            </c:numRef>
          </c:val>
          <c:smooth val="0"/>
        </c:ser>
        <c:ser>
          <c:idx val="1"/>
          <c:order val="1"/>
          <c:tx>
            <c:v>小指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82.50078431372549</c:v>
                </c:pt>
                <c:pt idx="1">
                  <c:v>214.4775124378109</c:v>
                </c:pt>
                <c:pt idx="2">
                  <c:v>286.4888866599799</c:v>
                </c:pt>
                <c:pt idx="3">
                  <c:v>396.6991878172589</c:v>
                </c:pt>
                <c:pt idx="4">
                  <c:v>481.1354098360655</c:v>
                </c:pt>
                <c:pt idx="5">
                  <c:v>596.1695435684647</c:v>
                </c:pt>
                <c:pt idx="6">
                  <c:v>704.1624134312697</c:v>
                </c:pt>
                <c:pt idx="7">
                  <c:v>824.852348565356</c:v>
                </c:pt>
                <c:pt idx="8">
                  <c:v>896.6869807280514</c:v>
                </c:pt>
                <c:pt idx="9">
                  <c:v>990.6433513513512</c:v>
                </c:pt>
                <c:pt idx="10">
                  <c:v>1129.631929824561</c:v>
                </c:pt>
                <c:pt idx="11">
                  <c:v>1206.125856353591</c:v>
                </c:pt>
                <c:pt idx="12">
                  <c:v>1328.750827740492</c:v>
                </c:pt>
                <c:pt idx="13">
                  <c:v>1396.917657657658</c:v>
                </c:pt>
                <c:pt idx="14">
                  <c:v>1500.912787258248</c:v>
                </c:pt>
                <c:pt idx="15">
                  <c:v>1607.059540229885</c:v>
                </c:pt>
                <c:pt idx="16">
                  <c:v>1666.984393063584</c:v>
                </c:pt>
                <c:pt idx="17">
                  <c:v>1764.318576429405</c:v>
                </c:pt>
                <c:pt idx="18">
                  <c:v>1888.571924439197</c:v>
                </c:pt>
                <c:pt idx="19">
                  <c:v>2028.683923444976</c:v>
                </c:pt>
              </c:numCache>
            </c:numRef>
          </c:val>
          <c:smooth val="0"/>
        </c:ser>
        <c:ser>
          <c:idx val="2"/>
          <c:order val="2"/>
          <c:tx>
            <c:v>親指下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108.584680432645</c:v>
                </c:pt>
                <c:pt idx="1">
                  <c:v>205.55662027833</c:v>
                </c:pt>
                <c:pt idx="2">
                  <c:v>313.7919919517102</c:v>
                </c:pt>
                <c:pt idx="3">
                  <c:v>415.3291759918616</c:v>
                </c:pt>
                <c:pt idx="4">
                  <c:v>481.1354098360655</c:v>
                </c:pt>
                <c:pt idx="5">
                  <c:v>615.6209147609148</c:v>
                </c:pt>
                <c:pt idx="6">
                  <c:v>704.1624134312697</c:v>
                </c:pt>
                <c:pt idx="7">
                  <c:v>814.6774097664543</c:v>
                </c:pt>
                <c:pt idx="8">
                  <c:v>927.8039312567133</c:v>
                </c:pt>
                <c:pt idx="9">
                  <c:v>990.6433513513512</c:v>
                </c:pt>
                <c:pt idx="10">
                  <c:v>1107.991728665208</c:v>
                </c:pt>
                <c:pt idx="11">
                  <c:v>1173.198325991189</c:v>
                </c:pt>
                <c:pt idx="12">
                  <c:v>1306.231428571429</c:v>
                </c:pt>
                <c:pt idx="13">
                  <c:v>1396.917657657658</c:v>
                </c:pt>
                <c:pt idx="14">
                  <c:v>1477.619137343927</c:v>
                </c:pt>
                <c:pt idx="15">
                  <c:v>1595.157129735936</c:v>
                </c:pt>
                <c:pt idx="16">
                  <c:v>1679.052592592592</c:v>
                </c:pt>
                <c:pt idx="17">
                  <c:v>1813.670316529895</c:v>
                </c:pt>
                <c:pt idx="18">
                  <c:v>1901.158817966903</c:v>
                </c:pt>
                <c:pt idx="19">
                  <c:v>1951.805368171021</c:v>
                </c:pt>
              </c:numCache>
            </c:numRef>
          </c:val>
          <c:smooth val="0"/>
        </c:ser>
        <c:ser>
          <c:idx val="3"/>
          <c:order val="3"/>
          <c:tx>
            <c:v>小指下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101.8114093264249</c:v>
                </c:pt>
                <c:pt idx="1">
                  <c:v>209.8624393063584</c:v>
                </c:pt>
                <c:pt idx="2">
                  <c:v>290.369202988792</c:v>
                </c:pt>
                <c:pt idx="3">
                  <c:v>394.2842312925169</c:v>
                </c:pt>
                <c:pt idx="4">
                  <c:v>495.4895287187039</c:v>
                </c:pt>
                <c:pt idx="5">
                  <c:v>607.9510862619808</c:v>
                </c:pt>
                <c:pt idx="6">
                  <c:v>683.0169915966387</c:v>
                </c:pt>
                <c:pt idx="7">
                  <c:v>807.0408363636363</c:v>
                </c:pt>
                <c:pt idx="8">
                  <c:v>928.75</c:v>
                </c:pt>
                <c:pt idx="9">
                  <c:v>1011.605501022495</c:v>
                </c:pt>
                <c:pt idx="10">
                  <c:v>1102.639871244635</c:v>
                </c:pt>
                <c:pt idx="11">
                  <c:v>1193.976651685393</c:v>
                </c:pt>
                <c:pt idx="12">
                  <c:v>1299.389763593381</c:v>
                </c:pt>
                <c:pt idx="13">
                  <c:v>1439.031360201511</c:v>
                </c:pt>
                <c:pt idx="14">
                  <c:v>1468.009183673469</c:v>
                </c:pt>
                <c:pt idx="15">
                  <c:v>1585.210107238606</c:v>
                </c:pt>
                <c:pt idx="16">
                  <c:v>1679.506935933148</c:v>
                </c:pt>
                <c:pt idx="17">
                  <c:v>1796.700495626822</c:v>
                </c:pt>
                <c:pt idx="18">
                  <c:v>1916.953414634146</c:v>
                </c:pt>
                <c:pt idx="19">
                  <c:v>2003.424591194968</c:v>
                </c:pt>
              </c:numCache>
            </c:numRef>
          </c:val>
          <c:smooth val="0"/>
        </c:ser>
        <c:ser>
          <c:idx val="4"/>
          <c:order val="4"/>
          <c:tx>
            <c:v>かかと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99.87833505687695</c:v>
                </c:pt>
                <c:pt idx="1">
                  <c:v>202.6797129735936</c:v>
                </c:pt>
                <c:pt idx="2">
                  <c:v>307.4088874841972</c:v>
                </c:pt>
                <c:pt idx="3">
                  <c:v>407.7875515818432</c:v>
                </c:pt>
                <c:pt idx="4">
                  <c:v>483.8546131386861</c:v>
                </c:pt>
                <c:pt idx="5">
                  <c:v>612.5689743589744</c:v>
                </c:pt>
                <c:pt idx="6">
                  <c:v>703.675894378194</c:v>
                </c:pt>
                <c:pt idx="7">
                  <c:v>822.0855229357799</c:v>
                </c:pt>
                <c:pt idx="8">
                  <c:v>891.6995602294455</c:v>
                </c:pt>
                <c:pt idx="9">
                  <c:v>1011.605501022495</c:v>
                </c:pt>
                <c:pt idx="10">
                  <c:v>1110.982413793103</c:v>
                </c:pt>
                <c:pt idx="11">
                  <c:v>1193.976651685393</c:v>
                </c:pt>
                <c:pt idx="12">
                  <c:v>1226.368538812785</c:v>
                </c:pt>
                <c:pt idx="13">
                  <c:v>1399.667425742574</c:v>
                </c:pt>
                <c:pt idx="14">
                  <c:v>1491.729175257732</c:v>
                </c:pt>
                <c:pt idx="15">
                  <c:v>1559.55450928382</c:v>
                </c:pt>
                <c:pt idx="16">
                  <c:v>1700.678314606742</c:v>
                </c:pt>
                <c:pt idx="17">
                  <c:v>1796.700495626822</c:v>
                </c:pt>
                <c:pt idx="18">
                  <c:v>1916.953414634146</c:v>
                </c:pt>
                <c:pt idx="19">
                  <c:v>1994.533510971787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2828128"/>
        <c:axId val="-1736899936"/>
      </c:lineChart>
      <c:catAx>
        <c:axId val="-11728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おもりの重さ</a:t>
                </a:r>
                <a:r>
                  <a:rPr lang="en-US" altLang="ja-JP" sz="2400"/>
                  <a:t>(g)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36899936"/>
        <c:crosses val="autoZero"/>
        <c:auto val="1"/>
        <c:lblAlgn val="ctr"/>
        <c:lblOffset val="100"/>
        <c:noMultiLvlLbl val="0"/>
      </c:catAx>
      <c:valAx>
        <c:axId val="-1736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センサ値より算出した荷重</a:t>
                </a:r>
                <a:r>
                  <a:rPr lang="en-US" altLang="ja-JP" sz="2400"/>
                  <a:t>(g)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728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600"/>
              <a:t>圧力センサ構成曲線</a:t>
            </a:r>
            <a:r>
              <a:rPr lang="en-US" altLang="ja-JP" sz="3600"/>
              <a:t>(</a:t>
            </a:r>
            <a:r>
              <a:rPr lang="ja-JP" altLang="en-US" sz="3600"/>
              <a:t>右足</a:t>
            </a:r>
            <a:r>
              <a:rPr lang="en-US" altLang="ja-JP" sz="3600"/>
              <a:t>)</a:t>
            </a:r>
            <a:endParaRPr lang="ja-JP" altLang="en-US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親指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Sheet1!$Z$23:$Z$42</c:f>
              <c:numCache>
                <c:formatCode>General</c:formatCode>
                <c:ptCount val="20"/>
                <c:pt idx="0">
                  <c:v>6.20516451732115</c:v>
                </c:pt>
                <c:pt idx="1">
                  <c:v>11.74670903270512</c:v>
                </c:pt>
                <c:pt idx="2">
                  <c:v>16.89069476850788</c:v>
                </c:pt>
                <c:pt idx="3">
                  <c:v>23.73434130490955</c:v>
                </c:pt>
                <c:pt idx="4">
                  <c:v>29.12312456861108</c:v>
                </c:pt>
                <c:pt idx="5">
                  <c:v>34.623824410998</c:v>
                </c:pt>
                <c:pt idx="6">
                  <c:v>37.41723826623939</c:v>
                </c:pt>
                <c:pt idx="7">
                  <c:v>45.39622250275723</c:v>
                </c:pt>
                <c:pt idx="8">
                  <c:v>52.4261430103453</c:v>
                </c:pt>
                <c:pt idx="9">
                  <c:v>56.00942862544418</c:v>
                </c:pt>
                <c:pt idx="10">
                  <c:v>62.7008392130569</c:v>
                </c:pt>
                <c:pt idx="11">
                  <c:v>68.92509456627574</c:v>
                </c:pt>
                <c:pt idx="12">
                  <c:v>74.0044200050229</c:v>
                </c:pt>
                <c:pt idx="13">
                  <c:v>81.79558868649099</c:v>
                </c:pt>
                <c:pt idx="14">
                  <c:v>85.77094608539708</c:v>
                </c:pt>
                <c:pt idx="15">
                  <c:v>91.8367931509693</c:v>
                </c:pt>
                <c:pt idx="16">
                  <c:v>94.57319529140447</c:v>
                </c:pt>
                <c:pt idx="17">
                  <c:v>103.6437428319443</c:v>
                </c:pt>
                <c:pt idx="18">
                  <c:v>107.9240593354994</c:v>
                </c:pt>
                <c:pt idx="19">
                  <c:v>113.7263795222813</c:v>
                </c:pt>
              </c:numCache>
            </c:numRef>
          </c:yVal>
          <c:smooth val="0"/>
        </c:ser>
        <c:ser>
          <c:idx val="2"/>
          <c:order val="1"/>
          <c:tx>
            <c:v>小指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Sheet1!$AB$23:$AB$42</c:f>
              <c:numCache>
                <c:formatCode>General</c:formatCode>
                <c:ptCount val="20"/>
                <c:pt idx="0">
                  <c:v>4.71457794446653</c:v>
                </c:pt>
                <c:pt idx="1">
                  <c:v>12.25650105189513</c:v>
                </c:pt>
                <c:pt idx="2">
                  <c:v>16.37165267721224</c:v>
                </c:pt>
                <c:pt idx="3">
                  <c:v>22.66971468245644</c:v>
                </c:pt>
                <c:pt idx="4">
                  <c:v>27.49489487141274</c:v>
                </c:pt>
                <c:pt idx="5">
                  <c:v>34.0686189186077</c:v>
                </c:pt>
                <c:pt idx="6">
                  <c:v>40.23996391429546</c:v>
                </c:pt>
                <c:pt idx="7">
                  <c:v>47.1368935742429</c:v>
                </c:pt>
                <c:pt idx="8">
                  <c:v>51.24194512327123</c:v>
                </c:pt>
                <c:pt idx="9">
                  <c:v>56.61116235396169</c:v>
                </c:pt>
                <c:pt idx="10">
                  <c:v>64.5537836520908</c:v>
                </c:pt>
                <c:pt idx="11">
                  <c:v>68.92509456627574</c:v>
                </c:pt>
                <c:pt idx="12">
                  <c:v>75.9326035293795</c:v>
                </c:pt>
                <c:pt idx="13">
                  <c:v>79.82805537926214</c:v>
                </c:pt>
                <c:pt idx="14">
                  <c:v>85.77094608539708</c:v>
                </c:pt>
                <c:pt idx="15">
                  <c:v>91.8367931509693</c:v>
                </c:pt>
                <c:pt idx="16">
                  <c:v>95.26125016486652</c:v>
                </c:pt>
                <c:pt idx="17">
                  <c:v>100.8234953963075</c:v>
                </c:pt>
                <c:pt idx="18">
                  <c:v>107.9240593354994</c:v>
                </c:pt>
                <c:pt idx="19">
                  <c:v>115.9308794616672</c:v>
                </c:pt>
              </c:numCache>
            </c:numRef>
          </c:yVal>
          <c:smooth val="0"/>
        </c:ser>
        <c:ser>
          <c:idx val="3"/>
          <c:order val="2"/>
          <c:tx>
            <c:v>親指下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Sheet1!$AD$23:$AD$42</c:f>
              <c:numCache>
                <c:formatCode>General</c:formatCode>
                <c:ptCount val="20"/>
                <c:pt idx="0">
                  <c:v>6.20516451732115</c:v>
                </c:pt>
                <c:pt idx="1">
                  <c:v>11.74670903270512</c:v>
                </c:pt>
                <c:pt idx="2">
                  <c:v>17.93191200195206</c:v>
                </c:pt>
                <c:pt idx="3">
                  <c:v>23.73434130490955</c:v>
                </c:pt>
                <c:pt idx="4">
                  <c:v>27.49489487141274</c:v>
                </c:pt>
                <c:pt idx="5">
                  <c:v>35.18018417676126</c:v>
                </c:pt>
                <c:pt idx="6">
                  <c:v>40.23996391429546</c:v>
                </c:pt>
                <c:pt idx="7">
                  <c:v>46.55543798631563</c:v>
                </c:pt>
                <c:pt idx="8">
                  <c:v>53.02014989892058</c:v>
                </c:pt>
                <c:pt idx="9">
                  <c:v>56.61116235396169</c:v>
                </c:pt>
                <c:pt idx="10">
                  <c:v>63.317135831729</c:v>
                </c:pt>
                <c:pt idx="11">
                  <c:v>67.04342265607907</c:v>
                </c:pt>
                <c:pt idx="12">
                  <c:v>74.64571318611472</c:v>
                </c:pt>
                <c:pt idx="13">
                  <c:v>79.82805537926214</c:v>
                </c:pt>
                <c:pt idx="14">
                  <c:v>84.43981052049664</c:v>
                </c:pt>
                <c:pt idx="15">
                  <c:v>91.15661971422505</c:v>
                </c:pt>
                <c:pt idx="16">
                  <c:v>95.95089775794301</c:v>
                </c:pt>
                <c:pt idx="17">
                  <c:v>103.6437428319443</c:v>
                </c:pt>
                <c:pt idx="18">
                  <c:v>108.6433481411599</c:v>
                </c:pt>
                <c:pt idx="19">
                  <c:v>111.5375886085918</c:v>
                </c:pt>
              </c:numCache>
            </c:numRef>
          </c:yVal>
          <c:smooth val="0"/>
        </c:ser>
        <c:ser>
          <c:idx val="4"/>
          <c:order val="3"/>
          <c:tx>
            <c:v>小指下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Sheet1!$AF$23:$AF$42</c:f>
              <c:numCache>
                <c:formatCode>General</c:formatCode>
                <c:ptCount val="20"/>
                <c:pt idx="0">
                  <c:v>5.818100141692355</c:v>
                </c:pt>
                <c:pt idx="1">
                  <c:v>11.99276874706143</c:v>
                </c:pt>
                <c:pt idx="2">
                  <c:v>16.59339667556993</c:v>
                </c:pt>
                <c:pt idx="3">
                  <c:v>22.5317099245247</c:v>
                </c:pt>
                <c:pt idx="4">
                  <c:v>28.31517328281542</c:v>
                </c:pt>
                <c:pt idx="5">
                  <c:v>34.7418852614272</c:v>
                </c:pt>
                <c:pt idx="6">
                  <c:v>39.03159068200115</c:v>
                </c:pt>
                <c:pt idx="7">
                  <c:v>46.11903946191716</c:v>
                </c:pt>
                <c:pt idx="8">
                  <c:v>53.07421380713857</c:v>
                </c:pt>
                <c:pt idx="9">
                  <c:v>57.80906234158324</c:v>
                </c:pt>
                <c:pt idx="10">
                  <c:v>63.01129935796879</c:v>
                </c:pt>
                <c:pt idx="11">
                  <c:v>68.23081786517575</c:v>
                </c:pt>
                <c:pt idx="12">
                  <c:v>74.25474038413171</c:v>
                </c:pt>
                <c:pt idx="13">
                  <c:v>82.23467896259751</c:v>
                </c:pt>
                <c:pt idx="14">
                  <c:v>83.89064149139022</c:v>
                </c:pt>
                <c:pt idx="15">
                  <c:v>90.58818859845903</c:v>
                </c:pt>
                <c:pt idx="16">
                  <c:v>95.97686159708</c:v>
                </c:pt>
                <c:pt idx="17">
                  <c:v>102.6739878894103</c:v>
                </c:pt>
                <c:pt idx="18">
                  <c:v>109.5459438886859</c:v>
                </c:pt>
                <c:pt idx="19">
                  <c:v>114.48741329697</c:v>
                </c:pt>
              </c:numCache>
            </c:numRef>
          </c:yVal>
          <c:smooth val="0"/>
        </c:ser>
        <c:ser>
          <c:idx val="1"/>
          <c:order val="4"/>
          <c:tx>
            <c:v>かかと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Sheet1!$X$2:$X$21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Sheet1!$AH$23:$AH$42</c:f>
              <c:numCache>
                <c:formatCode>General</c:formatCode>
                <c:ptCount val="20"/>
                <c:pt idx="0">
                  <c:v>5.707632957749352</c:v>
                </c:pt>
                <c:pt idx="1">
                  <c:v>11.58230570199729</c:v>
                </c:pt>
                <c:pt idx="2">
                  <c:v>17.56714403289463</c:v>
                </c:pt>
                <c:pt idx="3">
                  <c:v>23.30336872198578</c:v>
                </c:pt>
                <c:pt idx="4">
                  <c:v>27.65028607191703</c:v>
                </c:pt>
                <c:pt idx="5">
                  <c:v>35.0057784298765</c:v>
                </c:pt>
                <c:pt idx="6">
                  <c:v>40.21216136652247</c:v>
                </c:pt>
                <c:pt idx="7">
                  <c:v>46.9787809550976</c:v>
                </c:pt>
                <c:pt idx="8">
                  <c:v>50.9569347093933</c:v>
                </c:pt>
                <c:pt idx="9">
                  <c:v>57.80906234158324</c:v>
                </c:pt>
                <c:pt idx="10">
                  <c:v>63.48804109354085</c:v>
                </c:pt>
                <c:pt idx="11">
                  <c:v>68.23081786517575</c:v>
                </c:pt>
                <c:pt idx="12">
                  <c:v>70.08187998417</c:v>
                </c:pt>
                <c:pt idx="13">
                  <c:v>79.98519323041575</c:v>
                </c:pt>
                <c:pt idx="14">
                  <c:v>85.24614071598963</c:v>
                </c:pt>
                <c:pt idx="15">
                  <c:v>89.12207749083879</c:v>
                </c:pt>
                <c:pt idx="16">
                  <c:v>97.18671815515722</c:v>
                </c:pt>
                <c:pt idx="17">
                  <c:v>102.6739878894103</c:v>
                </c:pt>
                <c:pt idx="18">
                  <c:v>109.5459438886859</c:v>
                </c:pt>
                <c:pt idx="19">
                  <c:v>113.9793249064004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4476048"/>
        <c:axId val="-1014951712"/>
      </c:scatterChart>
      <c:valAx>
        <c:axId val="-10144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時間</a:t>
                </a:r>
                <a:r>
                  <a:rPr lang="en-US" altLang="ja-JP" sz="2400"/>
                  <a:t>(s)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4951712"/>
        <c:crosses val="autoZero"/>
        <c:crossBetween val="midCat"/>
      </c:valAx>
      <c:valAx>
        <c:axId val="-10149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圧力</a:t>
                </a:r>
                <a:r>
                  <a:rPr lang="en-US" altLang="ja-JP" sz="2400"/>
                  <a:t>(P)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447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486834</xdr:colOff>
      <xdr:row>0</xdr:row>
      <xdr:rowOff>0</xdr:rowOff>
    </xdr:from>
    <xdr:to>
      <xdr:col>11</xdr:col>
      <xdr:colOff>588434</xdr:colOff>
      <xdr:row>32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172470</xdr:colOff>
      <xdr:row>1</xdr:row>
      <xdr:rowOff>14110</xdr:rowOff>
    </xdr:from>
    <xdr:to>
      <xdr:col>22</xdr:col>
      <xdr:colOff>465668</xdr:colOff>
      <xdr:row>29</xdr:row>
      <xdr:rowOff>70556</xdr:rowOff>
    </xdr:to>
    <xdr:graphicFrame macro="">
      <xdr:nvGraphicFramePr>
        <xdr:cNvPr id="29" name="グラフ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1095176</xdr:colOff>
      <xdr:row>30</xdr:row>
      <xdr:rowOff>19128</xdr:rowOff>
    </xdr:from>
    <xdr:to>
      <xdr:col>20</xdr:col>
      <xdr:colOff>1088121</xdr:colOff>
      <xdr:row>58</xdr:row>
      <xdr:rowOff>92507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595489</xdr:colOff>
      <xdr:row>2</xdr:row>
      <xdr:rowOff>190500</xdr:rowOff>
    </xdr:from>
    <xdr:to>
      <xdr:col>46</xdr:col>
      <xdr:colOff>443403</xdr:colOff>
      <xdr:row>34</xdr:row>
      <xdr:rowOff>9879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abSelected="1" zoomScaleNormal="90" zoomScalePageLayoutView="90" workbookViewId="0">
      <selection activeCell="Z23" sqref="Z23"/>
    </sheetView>
  </sheetViews>
  <sheetFormatPr baseColWidth="12" defaultRowHeight="20" x14ac:dyDescent="0.3"/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  <c r="I1" s="1"/>
      <c r="J1" s="1"/>
      <c r="K1" s="1"/>
      <c r="L1" s="1"/>
      <c r="M1" s="1"/>
      <c r="N1" s="1"/>
      <c r="O1" s="1"/>
      <c r="P1" s="1"/>
      <c r="X1" s="1" t="s">
        <v>0</v>
      </c>
      <c r="Y1" s="1" t="s">
        <v>1</v>
      </c>
      <c r="Z1" s="1"/>
      <c r="AA1" s="1" t="s">
        <v>2</v>
      </c>
      <c r="AB1" s="1"/>
      <c r="AC1" s="1" t="s">
        <v>3</v>
      </c>
      <c r="AD1" s="1"/>
      <c r="AE1" s="1" t="s">
        <v>4</v>
      </c>
      <c r="AF1" s="1"/>
      <c r="AG1" s="1" t="s">
        <v>5</v>
      </c>
    </row>
    <row r="2" spans="1:34" x14ac:dyDescent="0.3">
      <c r="A2">
        <v>100</v>
      </c>
      <c r="B2">
        <v>960</v>
      </c>
      <c r="C2">
        <v>1018</v>
      </c>
      <c r="D2">
        <v>964</v>
      </c>
      <c r="E2">
        <v>1017</v>
      </c>
      <c r="F2">
        <v>975</v>
      </c>
      <c r="X2">
        <v>100</v>
      </c>
      <c r="Y2">
        <v>1017</v>
      </c>
      <c r="Z2">
        <f t="shared" ref="Y2:Z23" si="0">880.79/(0.1*(Y2*5/1024)/(5-Y2*5/1024))+47.96</f>
        <v>108.58468043264503</v>
      </c>
      <c r="AA2">
        <v>1020</v>
      </c>
      <c r="AB2">
        <f t="shared" ref="AB2:AB21" si="1">880.79/(0.1*(AA2*5/1024)/(5-AA2*5/1024))+47.96</f>
        <v>82.500784313725489</v>
      </c>
      <c r="AC2">
        <v>1017</v>
      </c>
      <c r="AD2">
        <f t="shared" ref="AD2:AD21" si="2">880.79/(0.1*(AC2*5/1024)/(5-AC2*5/1024))+47.96</f>
        <v>108.58468043264503</v>
      </c>
      <c r="AE2">
        <v>965</v>
      </c>
      <c r="AF2">
        <f t="shared" ref="AF2:AF21" si="3">880.79/(1*(AE2*5/1024)/(5-AE2*5/1024))+47.96</f>
        <v>101.81140932642487</v>
      </c>
      <c r="AG2">
        <v>967</v>
      </c>
      <c r="AH2">
        <f t="shared" ref="AH2:AH21" si="4">880.79/(1*(AG2*5/1024)/(5-AG2*5/1024))+47.96</f>
        <v>99.878335056876949</v>
      </c>
    </row>
    <row r="3" spans="1:34" x14ac:dyDescent="0.3">
      <c r="A3">
        <v>200</v>
      </c>
      <c r="B3">
        <v>875</v>
      </c>
      <c r="C3">
        <v>1007</v>
      </c>
      <c r="D3">
        <v>876</v>
      </c>
      <c r="E3">
        <v>1006</v>
      </c>
      <c r="F3">
        <v>873</v>
      </c>
      <c r="X3">
        <v>200</v>
      </c>
      <c r="Y3">
        <v>1006</v>
      </c>
      <c r="Z3">
        <f t="shared" si="0"/>
        <v>205.55662027833003</v>
      </c>
      <c r="AA3">
        <v>1005</v>
      </c>
      <c r="AB3">
        <f t="shared" si="1"/>
        <v>214.47751243781093</v>
      </c>
      <c r="AC3">
        <v>1006</v>
      </c>
      <c r="AD3">
        <f t="shared" si="2"/>
        <v>205.55662027833003</v>
      </c>
      <c r="AE3">
        <v>865</v>
      </c>
      <c r="AF3">
        <f t="shared" si="3"/>
        <v>209.86243930635837</v>
      </c>
      <c r="AG3">
        <v>871</v>
      </c>
      <c r="AH3">
        <f t="shared" si="4"/>
        <v>202.67971297359355</v>
      </c>
    </row>
    <row r="4" spans="1:34" x14ac:dyDescent="0.3">
      <c r="A4">
        <v>300</v>
      </c>
      <c r="B4">
        <v>790</v>
      </c>
      <c r="C4">
        <v>994</v>
      </c>
      <c r="D4">
        <v>795</v>
      </c>
      <c r="E4">
        <v>996</v>
      </c>
      <c r="F4">
        <v>786</v>
      </c>
      <c r="X4">
        <v>300</v>
      </c>
      <c r="Y4">
        <v>996</v>
      </c>
      <c r="Z4">
        <f t="shared" si="0"/>
        <v>295.57164658634537</v>
      </c>
      <c r="AA4">
        <v>997</v>
      </c>
      <c r="AB4">
        <f t="shared" si="1"/>
        <v>286.48888665997993</v>
      </c>
      <c r="AC4">
        <v>994</v>
      </c>
      <c r="AD4">
        <f t="shared" si="2"/>
        <v>313.7919919517102</v>
      </c>
      <c r="AE4">
        <v>803</v>
      </c>
      <c r="AF4">
        <f t="shared" si="3"/>
        <v>290.36920298879204</v>
      </c>
      <c r="AG4">
        <v>791</v>
      </c>
      <c r="AH4">
        <f t="shared" si="4"/>
        <v>307.40888748419718</v>
      </c>
    </row>
    <row r="5" spans="1:34" x14ac:dyDescent="0.3">
      <c r="A5">
        <v>400</v>
      </c>
      <c r="B5">
        <v>725</v>
      </c>
      <c r="C5">
        <v>985</v>
      </c>
      <c r="D5">
        <v>721</v>
      </c>
      <c r="E5">
        <v>985</v>
      </c>
      <c r="F5">
        <v>732</v>
      </c>
      <c r="X5">
        <v>400</v>
      </c>
      <c r="Y5">
        <v>983</v>
      </c>
      <c r="Z5">
        <f t="shared" si="0"/>
        <v>415.32917599186163</v>
      </c>
      <c r="AA5">
        <v>985</v>
      </c>
      <c r="AB5">
        <f t="shared" si="1"/>
        <v>396.69918781725886</v>
      </c>
      <c r="AC5">
        <v>983</v>
      </c>
      <c r="AD5">
        <f t="shared" si="2"/>
        <v>415.32917599186163</v>
      </c>
      <c r="AE5">
        <v>735</v>
      </c>
      <c r="AF5">
        <f t="shared" si="3"/>
        <v>394.28423129251695</v>
      </c>
      <c r="AG5">
        <v>727</v>
      </c>
      <c r="AH5">
        <f t="shared" si="4"/>
        <v>407.78755158184316</v>
      </c>
    </row>
    <row r="6" spans="1:34" x14ac:dyDescent="0.3">
      <c r="A6">
        <v>500</v>
      </c>
      <c r="B6">
        <v>678</v>
      </c>
      <c r="C6">
        <v>974</v>
      </c>
      <c r="D6">
        <v>682</v>
      </c>
      <c r="E6">
        <v>974</v>
      </c>
      <c r="F6">
        <v>679</v>
      </c>
      <c r="X6">
        <v>500</v>
      </c>
      <c r="Y6">
        <v>973</v>
      </c>
      <c r="Z6">
        <f t="shared" si="0"/>
        <v>509.62793422404928</v>
      </c>
      <c r="AA6">
        <v>976</v>
      </c>
      <c r="AB6">
        <f t="shared" si="1"/>
        <v>481.13540983606555</v>
      </c>
      <c r="AC6">
        <v>976</v>
      </c>
      <c r="AD6">
        <f t="shared" si="2"/>
        <v>481.13540983606555</v>
      </c>
      <c r="AE6">
        <v>679</v>
      </c>
      <c r="AF6">
        <f t="shared" si="3"/>
        <v>495.48952871870392</v>
      </c>
      <c r="AG6">
        <v>685</v>
      </c>
      <c r="AH6">
        <f t="shared" si="4"/>
        <v>483.85461313868609</v>
      </c>
    </row>
    <row r="7" spans="1:34" x14ac:dyDescent="0.3">
      <c r="A7">
        <v>600</v>
      </c>
      <c r="B7">
        <v>632</v>
      </c>
      <c r="C7">
        <v>963</v>
      </c>
      <c r="D7">
        <v>627</v>
      </c>
      <c r="E7">
        <v>963</v>
      </c>
      <c r="F7">
        <v>628</v>
      </c>
      <c r="X7">
        <v>600</v>
      </c>
      <c r="Y7">
        <v>963</v>
      </c>
      <c r="Z7">
        <f t="shared" si="0"/>
        <v>605.88512980269991</v>
      </c>
      <c r="AA7">
        <v>964</v>
      </c>
      <c r="AB7">
        <f t="shared" si="1"/>
        <v>596.16954356846475</v>
      </c>
      <c r="AC7">
        <v>962</v>
      </c>
      <c r="AD7">
        <f t="shared" si="2"/>
        <v>615.62091476091484</v>
      </c>
      <c r="AE7">
        <v>626</v>
      </c>
      <c r="AF7">
        <f t="shared" si="3"/>
        <v>607.95108626198078</v>
      </c>
      <c r="AG7">
        <v>624</v>
      </c>
      <c r="AH7">
        <f t="shared" si="4"/>
        <v>612.5689743589744</v>
      </c>
    </row>
    <row r="8" spans="1:34" x14ac:dyDescent="0.3">
      <c r="A8">
        <v>700</v>
      </c>
      <c r="B8">
        <v>589</v>
      </c>
      <c r="C8">
        <v>954</v>
      </c>
      <c r="D8">
        <v>587</v>
      </c>
      <c r="E8">
        <v>952</v>
      </c>
      <c r="F8">
        <v>588</v>
      </c>
      <c r="X8">
        <v>700</v>
      </c>
      <c r="Y8">
        <v>958</v>
      </c>
      <c r="Z8">
        <f t="shared" si="0"/>
        <v>654.76730688935288</v>
      </c>
      <c r="AA8">
        <v>953</v>
      </c>
      <c r="AB8">
        <f t="shared" si="1"/>
        <v>704.16241343126967</v>
      </c>
      <c r="AC8">
        <v>953</v>
      </c>
      <c r="AD8">
        <f t="shared" si="2"/>
        <v>704.16241343126967</v>
      </c>
      <c r="AE8">
        <v>595</v>
      </c>
      <c r="AF8">
        <f t="shared" si="3"/>
        <v>683.01699159663872</v>
      </c>
      <c r="AG8">
        <v>587</v>
      </c>
      <c r="AH8">
        <f t="shared" si="4"/>
        <v>703.67589437819424</v>
      </c>
    </row>
    <row r="9" spans="1:34" x14ac:dyDescent="0.3">
      <c r="A9">
        <v>800</v>
      </c>
      <c r="B9">
        <v>552</v>
      </c>
      <c r="C9">
        <v>941</v>
      </c>
      <c r="D9">
        <v>553</v>
      </c>
      <c r="E9">
        <v>944</v>
      </c>
      <c r="F9">
        <v>555</v>
      </c>
      <c r="X9">
        <v>800</v>
      </c>
      <c r="Y9">
        <v>944</v>
      </c>
      <c r="Z9">
        <f t="shared" si="0"/>
        <v>794.39220338983057</v>
      </c>
      <c r="AA9">
        <v>941</v>
      </c>
      <c r="AB9">
        <f t="shared" si="1"/>
        <v>824.85234856535601</v>
      </c>
      <c r="AC9">
        <v>942</v>
      </c>
      <c r="AD9">
        <f t="shared" si="2"/>
        <v>814.67740976645439</v>
      </c>
      <c r="AE9">
        <v>550</v>
      </c>
      <c r="AF9">
        <f t="shared" si="3"/>
        <v>807.04083636363634</v>
      </c>
      <c r="AG9">
        <v>545</v>
      </c>
      <c r="AH9">
        <f t="shared" si="4"/>
        <v>822.08552293577986</v>
      </c>
    </row>
    <row r="10" spans="1:34" x14ac:dyDescent="0.3">
      <c r="A10">
        <v>900</v>
      </c>
      <c r="B10">
        <v>520</v>
      </c>
      <c r="C10">
        <v>932</v>
      </c>
      <c r="D10">
        <v>523</v>
      </c>
      <c r="E10">
        <v>934</v>
      </c>
      <c r="F10">
        <v>521</v>
      </c>
      <c r="X10">
        <v>900</v>
      </c>
      <c r="Y10">
        <v>932</v>
      </c>
      <c r="Z10">
        <f t="shared" si="0"/>
        <v>917.40935622317602</v>
      </c>
      <c r="AA10">
        <v>934</v>
      </c>
      <c r="AB10">
        <f t="shared" si="1"/>
        <v>896.68698072805148</v>
      </c>
      <c r="AC10">
        <v>931</v>
      </c>
      <c r="AD10">
        <f t="shared" si="2"/>
        <v>927.80393125671333</v>
      </c>
      <c r="AE10">
        <v>512</v>
      </c>
      <c r="AF10">
        <f t="shared" si="3"/>
        <v>928.75</v>
      </c>
      <c r="AG10">
        <v>523</v>
      </c>
      <c r="AH10">
        <f t="shared" si="4"/>
        <v>891.69956022944552</v>
      </c>
    </row>
    <row r="11" spans="1:34" x14ac:dyDescent="0.3">
      <c r="A11">
        <v>1000</v>
      </c>
      <c r="B11">
        <v>491</v>
      </c>
      <c r="C11">
        <v>922</v>
      </c>
      <c r="D11">
        <v>491</v>
      </c>
      <c r="E11">
        <v>924</v>
      </c>
      <c r="F11">
        <v>489</v>
      </c>
      <c r="X11">
        <v>1000</v>
      </c>
      <c r="Y11">
        <v>926</v>
      </c>
      <c r="Z11">
        <f t="shared" si="0"/>
        <v>980.11356371490285</v>
      </c>
      <c r="AA11">
        <v>925</v>
      </c>
      <c r="AB11">
        <f t="shared" si="1"/>
        <v>990.64335135135127</v>
      </c>
      <c r="AC11">
        <v>925</v>
      </c>
      <c r="AD11">
        <f t="shared" si="2"/>
        <v>990.64335135135127</v>
      </c>
      <c r="AE11">
        <v>489</v>
      </c>
      <c r="AF11">
        <f t="shared" si="3"/>
        <v>1011.6055010224949</v>
      </c>
      <c r="AG11">
        <v>489</v>
      </c>
      <c r="AH11">
        <f t="shared" si="4"/>
        <v>1011.6055010224949</v>
      </c>
    </row>
    <row r="12" spans="1:34" x14ac:dyDescent="0.3">
      <c r="A12">
        <v>1100</v>
      </c>
      <c r="B12">
        <v>468</v>
      </c>
      <c r="C12">
        <v>913</v>
      </c>
      <c r="D12">
        <v>468</v>
      </c>
      <c r="E12">
        <v>921</v>
      </c>
      <c r="F12">
        <v>470</v>
      </c>
      <c r="X12">
        <v>1100</v>
      </c>
      <c r="Y12">
        <v>915</v>
      </c>
      <c r="Z12">
        <f t="shared" si="0"/>
        <v>1097.2071038251368</v>
      </c>
      <c r="AA12">
        <v>912</v>
      </c>
      <c r="AB12">
        <f t="shared" si="1"/>
        <v>1129.6319298245614</v>
      </c>
      <c r="AC12">
        <v>914</v>
      </c>
      <c r="AD12">
        <f t="shared" si="2"/>
        <v>1107.9917286652078</v>
      </c>
      <c r="AE12">
        <v>466</v>
      </c>
      <c r="AF12">
        <f t="shared" si="3"/>
        <v>1102.6398712446353</v>
      </c>
      <c r="AG12">
        <v>464</v>
      </c>
      <c r="AH12">
        <f t="shared" si="4"/>
        <v>1110.9824137931034</v>
      </c>
    </row>
    <row r="13" spans="1:34" x14ac:dyDescent="0.3">
      <c r="A13">
        <v>1200</v>
      </c>
      <c r="B13">
        <v>446</v>
      </c>
      <c r="C13">
        <v>906</v>
      </c>
      <c r="D13">
        <v>458</v>
      </c>
      <c r="E13">
        <v>904</v>
      </c>
      <c r="F13">
        <v>444</v>
      </c>
      <c r="X13">
        <v>1200</v>
      </c>
      <c r="Y13">
        <v>905</v>
      </c>
      <c r="Z13">
        <f t="shared" si="0"/>
        <v>1206.1258563535912</v>
      </c>
      <c r="AA13">
        <v>905</v>
      </c>
      <c r="AB13">
        <f t="shared" si="1"/>
        <v>1206.1258563535912</v>
      </c>
      <c r="AC13">
        <v>908</v>
      </c>
      <c r="AD13">
        <f t="shared" si="2"/>
        <v>1173.1983259911894</v>
      </c>
      <c r="AE13">
        <v>445</v>
      </c>
      <c r="AF13">
        <f t="shared" si="3"/>
        <v>1193.9766516853931</v>
      </c>
      <c r="AG13">
        <v>445</v>
      </c>
      <c r="AH13">
        <f t="shared" si="4"/>
        <v>1193.9766516853931</v>
      </c>
    </row>
    <row r="14" spans="1:34" x14ac:dyDescent="0.3">
      <c r="A14">
        <v>1300</v>
      </c>
      <c r="B14">
        <v>417</v>
      </c>
      <c r="C14">
        <v>897</v>
      </c>
      <c r="D14">
        <v>424</v>
      </c>
      <c r="E14">
        <v>896</v>
      </c>
      <c r="F14">
        <v>424</v>
      </c>
      <c r="X14">
        <v>1300</v>
      </c>
      <c r="Y14">
        <v>897</v>
      </c>
      <c r="Z14">
        <f t="shared" si="0"/>
        <v>1295.009386845039</v>
      </c>
      <c r="AA14">
        <v>894</v>
      </c>
      <c r="AB14">
        <f t="shared" si="1"/>
        <v>1328.750827740492</v>
      </c>
      <c r="AC14">
        <v>896</v>
      </c>
      <c r="AD14">
        <f t="shared" si="2"/>
        <v>1306.2314285714285</v>
      </c>
      <c r="AE14">
        <v>423</v>
      </c>
      <c r="AF14">
        <f t="shared" si="3"/>
        <v>1299.3897635933806</v>
      </c>
      <c r="AG14">
        <v>438</v>
      </c>
      <c r="AH14">
        <f t="shared" si="4"/>
        <v>1226.3685388127853</v>
      </c>
    </row>
    <row r="15" spans="1:34" x14ac:dyDescent="0.3">
      <c r="A15">
        <v>1400</v>
      </c>
      <c r="B15">
        <v>403</v>
      </c>
      <c r="C15">
        <v>890</v>
      </c>
      <c r="D15">
        <v>407</v>
      </c>
      <c r="E15">
        <v>888</v>
      </c>
      <c r="F15">
        <v>404</v>
      </c>
      <c r="X15">
        <v>1400</v>
      </c>
      <c r="Y15">
        <v>885</v>
      </c>
      <c r="Z15">
        <f t="shared" si="0"/>
        <v>1431.3476836158191</v>
      </c>
      <c r="AA15">
        <v>888</v>
      </c>
      <c r="AB15">
        <f t="shared" si="1"/>
        <v>1396.9176576576576</v>
      </c>
      <c r="AC15">
        <v>888</v>
      </c>
      <c r="AD15">
        <f t="shared" si="2"/>
        <v>1396.9176576576576</v>
      </c>
      <c r="AE15">
        <v>397</v>
      </c>
      <c r="AF15">
        <f t="shared" si="3"/>
        <v>1439.0313602015112</v>
      </c>
      <c r="AG15">
        <v>404</v>
      </c>
      <c r="AH15">
        <f t="shared" si="4"/>
        <v>1399.6674257425743</v>
      </c>
    </row>
    <row r="16" spans="1:34" x14ac:dyDescent="0.3">
      <c r="A16">
        <v>1500</v>
      </c>
      <c r="B16">
        <v>382</v>
      </c>
      <c r="C16">
        <v>879</v>
      </c>
      <c r="D16">
        <v>388</v>
      </c>
      <c r="E16">
        <v>880</v>
      </c>
      <c r="F16">
        <v>385</v>
      </c>
      <c r="X16">
        <v>1500</v>
      </c>
      <c r="Y16">
        <v>879</v>
      </c>
      <c r="Z16">
        <f t="shared" si="0"/>
        <v>1500.912787258248</v>
      </c>
      <c r="AA16">
        <v>879</v>
      </c>
      <c r="AB16">
        <f t="shared" si="1"/>
        <v>1500.912787258248</v>
      </c>
      <c r="AC16">
        <v>881</v>
      </c>
      <c r="AD16">
        <f t="shared" si="2"/>
        <v>1477.6191373439274</v>
      </c>
      <c r="AE16">
        <v>392</v>
      </c>
      <c r="AF16">
        <f t="shared" si="3"/>
        <v>1468.0091836734694</v>
      </c>
      <c r="AG16">
        <v>388</v>
      </c>
      <c r="AH16">
        <f t="shared" si="4"/>
        <v>1491.7291752577321</v>
      </c>
    </row>
    <row r="17" spans="1:34" x14ac:dyDescent="0.3">
      <c r="A17">
        <v>1600</v>
      </c>
      <c r="B17">
        <v>370</v>
      </c>
      <c r="C17">
        <v>870</v>
      </c>
      <c r="D17">
        <v>370</v>
      </c>
      <c r="E17">
        <v>870</v>
      </c>
      <c r="F17">
        <v>373</v>
      </c>
      <c r="X17">
        <v>1600</v>
      </c>
      <c r="Y17">
        <v>870</v>
      </c>
      <c r="Z17">
        <f t="shared" si="0"/>
        <v>1607.059540229885</v>
      </c>
      <c r="AA17">
        <v>870</v>
      </c>
      <c r="AB17">
        <f t="shared" si="1"/>
        <v>1607.059540229885</v>
      </c>
      <c r="AC17">
        <v>871</v>
      </c>
      <c r="AD17">
        <f t="shared" si="2"/>
        <v>1595.1571297359358</v>
      </c>
      <c r="AE17">
        <v>373</v>
      </c>
      <c r="AF17">
        <f t="shared" si="3"/>
        <v>1585.2101072386058</v>
      </c>
      <c r="AG17">
        <v>377</v>
      </c>
      <c r="AH17">
        <f t="shared" si="4"/>
        <v>1559.5545092838197</v>
      </c>
    </row>
    <row r="18" spans="1:34" x14ac:dyDescent="0.3">
      <c r="A18">
        <v>1700</v>
      </c>
      <c r="B18">
        <v>350</v>
      </c>
      <c r="C18">
        <v>862</v>
      </c>
      <c r="D18">
        <v>357</v>
      </c>
      <c r="E18">
        <v>861</v>
      </c>
      <c r="F18">
        <v>356</v>
      </c>
      <c r="X18">
        <v>1700</v>
      </c>
      <c r="Y18">
        <v>866</v>
      </c>
      <c r="Z18">
        <f t="shared" si="0"/>
        <v>1654.9440646651269</v>
      </c>
      <c r="AA18">
        <v>865</v>
      </c>
      <c r="AB18">
        <f t="shared" si="1"/>
        <v>1666.9843930635839</v>
      </c>
      <c r="AC18">
        <v>864</v>
      </c>
      <c r="AD18">
        <f t="shared" si="2"/>
        <v>1679.0525925925924</v>
      </c>
      <c r="AE18">
        <v>359</v>
      </c>
      <c r="AF18">
        <f t="shared" si="3"/>
        <v>1679.5069359331476</v>
      </c>
      <c r="AG18">
        <v>356</v>
      </c>
      <c r="AH18">
        <f t="shared" si="4"/>
        <v>1700.6783146067417</v>
      </c>
    </row>
    <row r="19" spans="1:34" x14ac:dyDescent="0.3">
      <c r="A19">
        <v>1800</v>
      </c>
      <c r="B19">
        <v>338</v>
      </c>
      <c r="C19">
        <v>857</v>
      </c>
      <c r="D19">
        <v>345</v>
      </c>
      <c r="E19">
        <v>855</v>
      </c>
      <c r="F19">
        <v>342</v>
      </c>
      <c r="X19">
        <v>1800</v>
      </c>
      <c r="Y19">
        <v>853</v>
      </c>
      <c r="Z19">
        <f t="shared" si="0"/>
        <v>1813.6703165298945</v>
      </c>
      <c r="AA19">
        <v>857</v>
      </c>
      <c r="AB19">
        <f t="shared" si="1"/>
        <v>1764.3185764294049</v>
      </c>
      <c r="AC19">
        <v>853</v>
      </c>
      <c r="AD19">
        <f t="shared" si="2"/>
        <v>1813.6703165298945</v>
      </c>
      <c r="AE19">
        <v>343</v>
      </c>
      <c r="AF19">
        <f t="shared" si="3"/>
        <v>1796.700495626822</v>
      </c>
      <c r="AG19">
        <v>343</v>
      </c>
      <c r="AH19">
        <f t="shared" si="4"/>
        <v>1796.700495626822</v>
      </c>
    </row>
    <row r="20" spans="1:34" x14ac:dyDescent="0.3">
      <c r="A20">
        <v>1900</v>
      </c>
      <c r="B20">
        <v>329</v>
      </c>
      <c r="C20">
        <v>846</v>
      </c>
      <c r="D20">
        <v>333</v>
      </c>
      <c r="E20">
        <v>845</v>
      </c>
      <c r="F20">
        <v>329</v>
      </c>
      <c r="X20">
        <v>1900</v>
      </c>
      <c r="Y20">
        <v>847</v>
      </c>
      <c r="Z20">
        <f t="shared" si="0"/>
        <v>1888.5719244391971</v>
      </c>
      <c r="AA20">
        <v>847</v>
      </c>
      <c r="AB20">
        <f t="shared" si="1"/>
        <v>1888.5719244391971</v>
      </c>
      <c r="AC20">
        <v>846</v>
      </c>
      <c r="AD20">
        <f t="shared" si="2"/>
        <v>1901.1588179669029</v>
      </c>
      <c r="AE20">
        <v>328</v>
      </c>
      <c r="AF20">
        <f t="shared" si="3"/>
        <v>1916.9534146341464</v>
      </c>
      <c r="AG20">
        <v>328</v>
      </c>
      <c r="AH20">
        <f t="shared" si="4"/>
        <v>1916.9534146341464</v>
      </c>
    </row>
    <row r="21" spans="1:34" x14ac:dyDescent="0.3">
      <c r="A21">
        <v>2000</v>
      </c>
      <c r="B21">
        <v>307</v>
      </c>
      <c r="C21">
        <v>837</v>
      </c>
      <c r="D21">
        <v>318</v>
      </c>
      <c r="E21">
        <v>838</v>
      </c>
      <c r="F21">
        <v>318</v>
      </c>
      <c r="X21">
        <v>2000</v>
      </c>
      <c r="Y21">
        <v>839</v>
      </c>
      <c r="Z21">
        <f t="shared" si="0"/>
        <v>1990.1071990464841</v>
      </c>
      <c r="AA21">
        <v>836</v>
      </c>
      <c r="AB21">
        <f t="shared" si="1"/>
        <v>2028.6839234449762</v>
      </c>
      <c r="AC21">
        <v>842</v>
      </c>
      <c r="AD21">
        <f t="shared" si="2"/>
        <v>1951.8053681710212</v>
      </c>
      <c r="AE21">
        <v>318</v>
      </c>
      <c r="AF21">
        <f t="shared" si="3"/>
        <v>2003.4245911949683</v>
      </c>
      <c r="AG21">
        <v>319</v>
      </c>
      <c r="AH21">
        <f t="shared" si="4"/>
        <v>1994.5335109717869</v>
      </c>
    </row>
    <row r="23" spans="1:34" x14ac:dyDescent="0.3">
      <c r="Z23">
        <f>Z2/1000*9.8/0.171491</f>
        <v>6.2051645173211503</v>
      </c>
      <c r="AB23">
        <f>AB2/1000*9.8/0.171491</f>
        <v>4.7145779444665301</v>
      </c>
      <c r="AD23">
        <f>AD2/1000*9.8/0.171491</f>
        <v>6.2051645173211503</v>
      </c>
      <c r="AF23">
        <f>AF2/1000*9.8/0.171491</f>
        <v>5.818100141692355</v>
      </c>
      <c r="AH23">
        <f>AH2/1000*9.8/0.171491</f>
        <v>5.7076329577493521</v>
      </c>
    </row>
    <row r="24" spans="1:34" x14ac:dyDescent="0.3">
      <c r="Z24">
        <f t="shared" ref="Z24:Z42" si="5">Z3/1000*9.8/0.171491</f>
        <v>11.746709032705123</v>
      </c>
      <c r="AB24">
        <f t="shared" ref="AB24:AB42" si="6">AB3/1000*9.8/0.171491</f>
        <v>12.256501051895127</v>
      </c>
      <c r="AD24">
        <f t="shared" ref="AD24:AD42" si="7">AD3/1000*9.8/0.171491</f>
        <v>11.746709032705123</v>
      </c>
      <c r="AF24">
        <f t="shared" ref="AF24:AF42" si="8">AF3/1000*9.8/0.171491</f>
        <v>11.992768747061433</v>
      </c>
      <c r="AH24">
        <f t="shared" ref="AH24:AH42" si="9">AH3/1000*9.8/0.171491</f>
        <v>11.582305701997289</v>
      </c>
    </row>
    <row r="25" spans="1:34" x14ac:dyDescent="0.3">
      <c r="Z25">
        <f t="shared" si="5"/>
        <v>16.890694768507881</v>
      </c>
      <c r="AB25">
        <f t="shared" si="6"/>
        <v>16.371652677212236</v>
      </c>
      <c r="AD25">
        <f t="shared" si="7"/>
        <v>17.931912001952057</v>
      </c>
      <c r="AF25">
        <f t="shared" si="8"/>
        <v>16.593396675569927</v>
      </c>
      <c r="AH25">
        <f t="shared" si="9"/>
        <v>17.567144032894628</v>
      </c>
    </row>
    <row r="26" spans="1:34" x14ac:dyDescent="0.3">
      <c r="Z26">
        <f t="shared" si="5"/>
        <v>23.734341304909552</v>
      </c>
      <c r="AB26">
        <f t="shared" si="6"/>
        <v>22.669714682456441</v>
      </c>
      <c r="AD26">
        <f t="shared" si="7"/>
        <v>23.734341304909552</v>
      </c>
      <c r="AF26">
        <f t="shared" si="8"/>
        <v>22.531709924524705</v>
      </c>
      <c r="AH26">
        <f t="shared" si="9"/>
        <v>23.30336872198578</v>
      </c>
    </row>
    <row r="27" spans="1:34" x14ac:dyDescent="0.3">
      <c r="Z27">
        <f t="shared" si="5"/>
        <v>29.123124568611082</v>
      </c>
      <c r="AB27">
        <f t="shared" si="6"/>
        <v>27.494894871412743</v>
      </c>
      <c r="AD27">
        <f t="shared" si="7"/>
        <v>27.494894871412743</v>
      </c>
      <c r="AF27">
        <f t="shared" si="8"/>
        <v>28.315173282815419</v>
      </c>
      <c r="AH27">
        <f t="shared" si="9"/>
        <v>27.650286071917034</v>
      </c>
    </row>
    <row r="28" spans="1:34" x14ac:dyDescent="0.3">
      <c r="Z28">
        <f t="shared" si="5"/>
        <v>34.623824410998004</v>
      </c>
      <c r="AB28">
        <f t="shared" si="6"/>
        <v>34.068618918607712</v>
      </c>
      <c r="AD28">
        <f t="shared" si="7"/>
        <v>35.180184176761259</v>
      </c>
      <c r="AF28">
        <f t="shared" si="8"/>
        <v>34.7418852614272</v>
      </c>
      <c r="AH28">
        <f t="shared" si="9"/>
        <v>35.005778429876493</v>
      </c>
    </row>
    <row r="29" spans="1:34" x14ac:dyDescent="0.3">
      <c r="Z29">
        <f t="shared" si="5"/>
        <v>37.417238266239387</v>
      </c>
      <c r="AB29">
        <f t="shared" si="6"/>
        <v>40.239963914295458</v>
      </c>
      <c r="AD29">
        <f t="shared" si="7"/>
        <v>40.239963914295458</v>
      </c>
      <c r="AF29">
        <f t="shared" si="8"/>
        <v>39.031590682001152</v>
      </c>
      <c r="AH29">
        <f t="shared" si="9"/>
        <v>40.212161366522466</v>
      </c>
    </row>
    <row r="30" spans="1:34" x14ac:dyDescent="0.3">
      <c r="Z30">
        <f t="shared" si="5"/>
        <v>45.396222502757226</v>
      </c>
      <c r="AB30">
        <f t="shared" si="6"/>
        <v>47.136893574242904</v>
      </c>
      <c r="AD30">
        <f t="shared" si="7"/>
        <v>46.555437986315631</v>
      </c>
      <c r="AF30">
        <f t="shared" si="8"/>
        <v>46.119039461917161</v>
      </c>
      <c r="AH30">
        <f t="shared" si="9"/>
        <v>46.978780955097605</v>
      </c>
    </row>
    <row r="31" spans="1:34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Z31">
        <f t="shared" si="5"/>
        <v>52.426143010345292</v>
      </c>
      <c r="AB31">
        <f t="shared" si="6"/>
        <v>51.241945123271229</v>
      </c>
      <c r="AD31">
        <f t="shared" si="7"/>
        <v>53.020149898920586</v>
      </c>
      <c r="AF31">
        <f t="shared" si="8"/>
        <v>53.07421380713857</v>
      </c>
      <c r="AH31">
        <f t="shared" si="9"/>
        <v>50.956934709393302</v>
      </c>
    </row>
    <row r="32" spans="1:34" x14ac:dyDescent="0.3">
      <c r="A32">
        <v>100</v>
      </c>
      <c r="B32">
        <v>1017</v>
      </c>
      <c r="C32">
        <v>1020</v>
      </c>
      <c r="D32">
        <v>1017</v>
      </c>
      <c r="E32">
        <v>965</v>
      </c>
      <c r="F32">
        <v>967</v>
      </c>
      <c r="Z32">
        <f t="shared" si="5"/>
        <v>56.00942862544418</v>
      </c>
      <c r="AB32">
        <f t="shared" si="6"/>
        <v>56.611162353961689</v>
      </c>
      <c r="AD32">
        <f t="shared" si="7"/>
        <v>56.611162353961689</v>
      </c>
      <c r="AF32">
        <f t="shared" si="8"/>
        <v>57.809062341583235</v>
      </c>
      <c r="AH32">
        <f t="shared" si="9"/>
        <v>57.809062341583235</v>
      </c>
    </row>
    <row r="33" spans="1:34" x14ac:dyDescent="0.3">
      <c r="A33">
        <v>200</v>
      </c>
      <c r="B33">
        <v>1006</v>
      </c>
      <c r="C33">
        <v>1005</v>
      </c>
      <c r="D33">
        <v>1006</v>
      </c>
      <c r="E33">
        <v>865</v>
      </c>
      <c r="F33">
        <v>871</v>
      </c>
      <c r="Z33">
        <f t="shared" si="5"/>
        <v>62.700839213056902</v>
      </c>
      <c r="AB33">
        <f t="shared" si="6"/>
        <v>64.5537836520908</v>
      </c>
      <c r="AD33">
        <f t="shared" si="7"/>
        <v>63.317135831728997</v>
      </c>
      <c r="AF33">
        <f t="shared" si="8"/>
        <v>63.011299357968788</v>
      </c>
      <c r="AH33">
        <f t="shared" si="9"/>
        <v>63.488041093540851</v>
      </c>
    </row>
    <row r="34" spans="1:34" x14ac:dyDescent="0.3">
      <c r="A34">
        <v>300</v>
      </c>
      <c r="B34">
        <v>996</v>
      </c>
      <c r="C34">
        <v>997</v>
      </c>
      <c r="D34">
        <v>994</v>
      </c>
      <c r="E34">
        <v>803</v>
      </c>
      <c r="F34">
        <v>791</v>
      </c>
      <c r="Z34">
        <f t="shared" si="5"/>
        <v>68.925094566275746</v>
      </c>
      <c r="AB34">
        <f t="shared" si="6"/>
        <v>68.925094566275746</v>
      </c>
      <c r="AD34">
        <f t="shared" si="7"/>
        <v>67.043422656079073</v>
      </c>
      <c r="AF34">
        <f t="shared" si="8"/>
        <v>68.230817865175752</v>
      </c>
      <c r="AH34">
        <f t="shared" si="9"/>
        <v>68.230817865175752</v>
      </c>
    </row>
    <row r="35" spans="1:34" x14ac:dyDescent="0.3">
      <c r="A35">
        <v>400</v>
      </c>
      <c r="B35">
        <v>983</v>
      </c>
      <c r="C35">
        <v>985</v>
      </c>
      <c r="D35">
        <v>983</v>
      </c>
      <c r="E35">
        <v>735</v>
      </c>
      <c r="F35">
        <v>727</v>
      </c>
      <c r="Z35">
        <f t="shared" si="5"/>
        <v>74.004420005022894</v>
      </c>
      <c r="AB35">
        <f t="shared" si="6"/>
        <v>75.93260352937952</v>
      </c>
      <c r="AD35">
        <f t="shared" si="7"/>
        <v>74.645713186114719</v>
      </c>
      <c r="AF35">
        <f t="shared" si="8"/>
        <v>74.254740384131708</v>
      </c>
      <c r="AH35">
        <f t="shared" si="9"/>
        <v>70.081879984170001</v>
      </c>
    </row>
    <row r="36" spans="1:34" x14ac:dyDescent="0.3">
      <c r="A36">
        <v>500</v>
      </c>
      <c r="B36">
        <v>973</v>
      </c>
      <c r="C36">
        <v>976</v>
      </c>
      <c r="D36">
        <v>976</v>
      </c>
      <c r="E36">
        <v>679</v>
      </c>
      <c r="F36">
        <v>685</v>
      </c>
      <c r="Z36">
        <f t="shared" si="5"/>
        <v>81.795588686490987</v>
      </c>
      <c r="AB36">
        <f t="shared" si="6"/>
        <v>79.828055379262139</v>
      </c>
      <c r="AD36">
        <f t="shared" si="7"/>
        <v>79.828055379262139</v>
      </c>
      <c r="AF36">
        <f t="shared" si="8"/>
        <v>82.234678962597513</v>
      </c>
      <c r="AH36">
        <f t="shared" si="9"/>
        <v>79.98519323041576</v>
      </c>
    </row>
    <row r="37" spans="1:34" x14ac:dyDescent="0.3">
      <c r="A37">
        <v>600</v>
      </c>
      <c r="B37">
        <v>963</v>
      </c>
      <c r="C37">
        <v>964</v>
      </c>
      <c r="D37">
        <v>962</v>
      </c>
      <c r="E37">
        <v>626</v>
      </c>
      <c r="F37">
        <v>624</v>
      </c>
      <c r="Z37">
        <f t="shared" si="5"/>
        <v>85.770946085397085</v>
      </c>
      <c r="AB37">
        <f t="shared" si="6"/>
        <v>85.770946085397085</v>
      </c>
      <c r="AD37">
        <f t="shared" si="7"/>
        <v>84.439810520496636</v>
      </c>
      <c r="AF37">
        <f t="shared" si="8"/>
        <v>83.890641491390227</v>
      </c>
      <c r="AH37">
        <f t="shared" si="9"/>
        <v>85.246140715989625</v>
      </c>
    </row>
    <row r="38" spans="1:34" x14ac:dyDescent="0.3">
      <c r="A38">
        <v>700</v>
      </c>
      <c r="B38">
        <v>958</v>
      </c>
      <c r="C38">
        <v>953</v>
      </c>
      <c r="D38">
        <v>953</v>
      </c>
      <c r="E38">
        <v>595</v>
      </c>
      <c r="F38">
        <v>587</v>
      </c>
      <c r="Z38">
        <f t="shared" si="5"/>
        <v>91.836793150969299</v>
      </c>
      <c r="AB38">
        <f t="shared" si="6"/>
        <v>91.836793150969299</v>
      </c>
      <c r="AD38">
        <f t="shared" si="7"/>
        <v>91.156619714225059</v>
      </c>
      <c r="AF38">
        <f t="shared" si="8"/>
        <v>90.588188598459027</v>
      </c>
      <c r="AH38">
        <f t="shared" si="9"/>
        <v>89.122077490838791</v>
      </c>
    </row>
    <row r="39" spans="1:34" x14ac:dyDescent="0.3">
      <c r="A39">
        <v>800</v>
      </c>
      <c r="B39">
        <v>944</v>
      </c>
      <c r="C39">
        <v>941</v>
      </c>
      <c r="D39">
        <v>942</v>
      </c>
      <c r="E39">
        <v>550</v>
      </c>
      <c r="F39">
        <v>545</v>
      </c>
      <c r="Z39">
        <f t="shared" si="5"/>
        <v>94.573195291404474</v>
      </c>
      <c r="AB39">
        <f t="shared" si="6"/>
        <v>95.261250164866524</v>
      </c>
      <c r="AD39">
        <f t="shared" si="7"/>
        <v>95.950897757943011</v>
      </c>
      <c r="AF39">
        <f t="shared" si="8"/>
        <v>95.976861597080003</v>
      </c>
      <c r="AH39">
        <f t="shared" si="9"/>
        <v>97.186718155157223</v>
      </c>
    </row>
    <row r="40" spans="1:34" x14ac:dyDescent="0.3">
      <c r="A40">
        <v>900</v>
      </c>
      <c r="B40">
        <v>932</v>
      </c>
      <c r="C40">
        <v>934</v>
      </c>
      <c r="D40">
        <v>931</v>
      </c>
      <c r="E40">
        <v>512</v>
      </c>
      <c r="F40">
        <v>523</v>
      </c>
      <c r="Z40">
        <f t="shared" si="5"/>
        <v>103.64374283194434</v>
      </c>
      <c r="AB40">
        <f t="shared" si="6"/>
        <v>100.82349539630749</v>
      </c>
      <c r="AD40">
        <f t="shared" si="7"/>
        <v>103.64374283194434</v>
      </c>
      <c r="AF40">
        <f t="shared" si="8"/>
        <v>102.67398788941027</v>
      </c>
      <c r="AH40">
        <f t="shared" si="9"/>
        <v>102.67398788941027</v>
      </c>
    </row>
    <row r="41" spans="1:34" x14ac:dyDescent="0.3">
      <c r="A41">
        <v>1000</v>
      </c>
      <c r="B41">
        <v>926</v>
      </c>
      <c r="C41">
        <v>925</v>
      </c>
      <c r="D41">
        <v>925</v>
      </c>
      <c r="E41">
        <v>489</v>
      </c>
      <c r="F41">
        <v>489</v>
      </c>
      <c r="Z41">
        <f>Z20/1000*9.8/0.171491</f>
        <v>107.92405933549944</v>
      </c>
      <c r="AB41">
        <f t="shared" si="6"/>
        <v>107.92405933549944</v>
      </c>
      <c r="AD41">
        <f>AD20/1000*9.8/0.171491</f>
        <v>108.64334814115989</v>
      </c>
      <c r="AF41">
        <f t="shared" si="8"/>
        <v>109.54594388868591</v>
      </c>
      <c r="AH41">
        <f t="shared" si="9"/>
        <v>109.54594388868591</v>
      </c>
    </row>
    <row r="42" spans="1:34" x14ac:dyDescent="0.3">
      <c r="A42">
        <v>1100</v>
      </c>
      <c r="B42">
        <v>915</v>
      </c>
      <c r="C42">
        <v>912</v>
      </c>
      <c r="D42">
        <v>914</v>
      </c>
      <c r="E42">
        <v>466</v>
      </c>
      <c r="F42">
        <v>464</v>
      </c>
      <c r="Z42">
        <f t="shared" si="5"/>
        <v>113.72637952228131</v>
      </c>
      <c r="AB42">
        <f t="shared" si="6"/>
        <v>115.93087946166719</v>
      </c>
      <c r="AD42">
        <f t="shared" si="7"/>
        <v>111.53758860859176</v>
      </c>
      <c r="AF42">
        <f t="shared" si="8"/>
        <v>114.48741329697005</v>
      </c>
      <c r="AH42">
        <f t="shared" si="9"/>
        <v>113.97932490640039</v>
      </c>
    </row>
    <row r="43" spans="1:34" x14ac:dyDescent="0.3">
      <c r="A43">
        <v>1200</v>
      </c>
      <c r="B43">
        <v>905</v>
      </c>
      <c r="C43">
        <v>905</v>
      </c>
      <c r="D43">
        <v>908</v>
      </c>
      <c r="E43">
        <v>445</v>
      </c>
      <c r="F43">
        <v>445</v>
      </c>
    </row>
    <row r="44" spans="1:34" x14ac:dyDescent="0.3">
      <c r="A44">
        <v>1300</v>
      </c>
      <c r="B44">
        <v>897</v>
      </c>
      <c r="C44">
        <v>894</v>
      </c>
      <c r="D44">
        <v>896</v>
      </c>
      <c r="E44">
        <v>423</v>
      </c>
      <c r="F44">
        <v>438</v>
      </c>
    </row>
    <row r="45" spans="1:34" x14ac:dyDescent="0.3">
      <c r="A45">
        <v>1400</v>
      </c>
      <c r="B45">
        <v>885</v>
      </c>
      <c r="C45">
        <v>888</v>
      </c>
      <c r="D45">
        <v>888</v>
      </c>
      <c r="E45">
        <v>397</v>
      </c>
      <c r="F45">
        <v>404</v>
      </c>
    </row>
    <row r="46" spans="1:34" x14ac:dyDescent="0.3">
      <c r="A46">
        <v>1500</v>
      </c>
      <c r="B46">
        <v>879</v>
      </c>
      <c r="C46">
        <v>879</v>
      </c>
      <c r="D46">
        <v>881</v>
      </c>
      <c r="E46">
        <v>392</v>
      </c>
      <c r="F46">
        <v>388</v>
      </c>
    </row>
    <row r="47" spans="1:34" x14ac:dyDescent="0.3">
      <c r="A47">
        <v>1600</v>
      </c>
      <c r="B47">
        <v>870</v>
      </c>
      <c r="C47">
        <v>870</v>
      </c>
      <c r="D47">
        <v>871</v>
      </c>
      <c r="E47">
        <v>373</v>
      </c>
      <c r="F47">
        <v>377</v>
      </c>
    </row>
    <row r="48" spans="1:34" x14ac:dyDescent="0.3">
      <c r="A48">
        <v>1700</v>
      </c>
      <c r="B48">
        <v>866</v>
      </c>
      <c r="C48">
        <v>865</v>
      </c>
      <c r="D48">
        <v>864</v>
      </c>
      <c r="E48">
        <v>359</v>
      </c>
      <c r="F48">
        <v>356</v>
      </c>
    </row>
    <row r="49" spans="1:6" x14ac:dyDescent="0.3">
      <c r="A49">
        <v>1800</v>
      </c>
      <c r="B49">
        <v>853</v>
      </c>
      <c r="C49">
        <v>857</v>
      </c>
      <c r="D49">
        <v>853</v>
      </c>
      <c r="E49">
        <v>343</v>
      </c>
      <c r="F49">
        <v>343</v>
      </c>
    </row>
    <row r="50" spans="1:6" x14ac:dyDescent="0.3">
      <c r="A50">
        <v>1900</v>
      </c>
      <c r="B50">
        <v>847</v>
      </c>
      <c r="C50">
        <v>847</v>
      </c>
      <c r="D50">
        <v>846</v>
      </c>
      <c r="E50">
        <v>328</v>
      </c>
      <c r="F50">
        <v>328</v>
      </c>
    </row>
    <row r="51" spans="1:6" x14ac:dyDescent="0.3">
      <c r="A51">
        <v>2000</v>
      </c>
      <c r="B51">
        <v>839</v>
      </c>
      <c r="C51">
        <v>836</v>
      </c>
      <c r="D51">
        <v>842</v>
      </c>
      <c r="E51">
        <v>318</v>
      </c>
      <c r="F51">
        <v>319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2017-07-05T11:31:42Z</dcterms:created>
  <dcterms:modified xsi:type="dcterms:W3CDTF">2017-10-01T08:37:43Z</dcterms:modified>
</cp:coreProperties>
</file>