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s24\Documents\"/>
    </mc:Choice>
  </mc:AlternateContent>
  <bookViews>
    <workbookView xWindow="240" yWindow="120" windowWidth="15120" windowHeight="6255"/>
  </bookViews>
  <sheets>
    <sheet name="Lunch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Q1436" i="1" l="1"/>
  <c r="Q1434" i="1"/>
  <c r="Q1432" i="1"/>
  <c r="Q1430" i="1"/>
  <c r="Q1428" i="1"/>
  <c r="Q1426" i="1"/>
  <c r="Q1424" i="1"/>
  <c r="Q1422" i="1"/>
  <c r="Q1420" i="1"/>
  <c r="Q1418" i="1"/>
  <c r="Q1416" i="1"/>
  <c r="Q1414" i="1"/>
  <c r="Q1412" i="1"/>
  <c r="Q1410" i="1"/>
  <c r="Q1408" i="1"/>
  <c r="Q1406" i="1"/>
  <c r="Q1404" i="1"/>
  <c r="Q1402" i="1"/>
  <c r="Q1400" i="1"/>
  <c r="Q1398" i="1"/>
  <c r="Q1396" i="1"/>
  <c r="Q1394" i="1"/>
  <c r="Q1392" i="1"/>
  <c r="Q1390" i="1"/>
  <c r="Q1388" i="1"/>
  <c r="Q1386" i="1"/>
  <c r="Q1384" i="1"/>
  <c r="Q1382" i="1"/>
  <c r="Q1380" i="1"/>
  <c r="Q1378" i="1"/>
  <c r="Q1376" i="1"/>
  <c r="Q1374" i="1"/>
  <c r="Q1372" i="1"/>
  <c r="Q1370" i="1"/>
  <c r="Q1368" i="1"/>
  <c r="Q1366" i="1"/>
  <c r="Q1364" i="1"/>
  <c r="Q1362" i="1"/>
  <c r="Q1360" i="1"/>
  <c r="Q1358" i="1"/>
  <c r="Q1356" i="1"/>
  <c r="Q1354" i="1"/>
  <c r="Q1352" i="1"/>
  <c r="Q1350" i="1"/>
  <c r="Q1348" i="1"/>
  <c r="Q1346" i="1"/>
  <c r="Q1344" i="1"/>
  <c r="Q1342" i="1"/>
  <c r="Q1340" i="1"/>
  <c r="Q1338" i="1"/>
  <c r="Q1336" i="1"/>
  <c r="Q1334" i="1"/>
  <c r="Q1332" i="1"/>
  <c r="Q1330" i="1"/>
  <c r="Q1328" i="1"/>
  <c r="Q1326" i="1"/>
  <c r="Q1324" i="1"/>
  <c r="Q1322" i="1"/>
  <c r="Q1320" i="1"/>
  <c r="Q1318" i="1"/>
  <c r="Q1316" i="1"/>
  <c r="Q1314" i="1"/>
  <c r="Q1312" i="1"/>
  <c r="Q1310" i="1"/>
  <c r="Q1308" i="1"/>
  <c r="Q1306" i="1"/>
  <c r="Q1304" i="1"/>
  <c r="Q1302" i="1"/>
  <c r="Q1300" i="1"/>
  <c r="Q1298" i="1"/>
  <c r="Q1296" i="1"/>
  <c r="Q1294" i="1"/>
  <c r="Q1292" i="1"/>
  <c r="Q1290" i="1"/>
  <c r="Q1288" i="1"/>
  <c r="Q1286" i="1"/>
  <c r="Q1284" i="1"/>
  <c r="Q1282" i="1"/>
  <c r="Q1280" i="1"/>
  <c r="Q1278" i="1"/>
  <c r="Q1276" i="1"/>
  <c r="Q1274" i="1"/>
  <c r="Q1272" i="1"/>
  <c r="Q1270" i="1"/>
  <c r="Q1268" i="1"/>
  <c r="Q1266" i="1"/>
  <c r="Q1264" i="1"/>
  <c r="Q1262" i="1"/>
  <c r="Q1260" i="1"/>
  <c r="Q1258" i="1"/>
  <c r="Q1256" i="1"/>
  <c r="Q1254" i="1"/>
  <c r="Q1252" i="1"/>
  <c r="Q1250" i="1"/>
  <c r="Q1248" i="1"/>
  <c r="Q1246" i="1"/>
  <c r="Q1244" i="1"/>
  <c r="Q1242" i="1"/>
  <c r="Q1240" i="1"/>
  <c r="Q1238" i="1"/>
  <c r="Q1236" i="1"/>
  <c r="Q1234" i="1"/>
  <c r="Q1232" i="1"/>
  <c r="Q1230" i="1"/>
  <c r="Q1228" i="1"/>
  <c r="Q1226" i="1"/>
  <c r="Q1224" i="1"/>
  <c r="Q1222" i="1"/>
  <c r="Q1220" i="1"/>
  <c r="Q1218" i="1"/>
  <c r="Q1216" i="1"/>
  <c r="Q1214" i="1"/>
  <c r="Q1212" i="1"/>
  <c r="Q1210" i="1"/>
  <c r="Q1208" i="1"/>
  <c r="Q1206" i="1"/>
  <c r="Q1204" i="1"/>
  <c r="Q1202" i="1"/>
  <c r="Q1200" i="1"/>
  <c r="Q1198" i="1"/>
  <c r="Q1196" i="1"/>
  <c r="Q1194" i="1"/>
  <c r="Q1192" i="1"/>
  <c r="Q1184" i="1"/>
  <c r="Q1186" i="1"/>
  <c r="Q1188" i="1"/>
  <c r="Q1190" i="1"/>
  <c r="Q1438" i="1"/>
  <c r="Q1182" i="1"/>
  <c r="Q1180" i="1"/>
  <c r="Q1178" i="1"/>
  <c r="Q1176" i="1"/>
  <c r="Q1174" i="1"/>
  <c r="Q1172" i="1"/>
  <c r="E1170" i="1"/>
  <c r="Q1170" i="1"/>
  <c r="Q1168" i="1"/>
  <c r="Q1166" i="1"/>
  <c r="Q1164" i="1"/>
  <c r="Q1162" i="1"/>
  <c r="Q1160" i="1"/>
  <c r="Q1158" i="1"/>
  <c r="Q1156" i="1"/>
  <c r="Q1154" i="1"/>
  <c r="Q1152" i="1"/>
  <c r="Q1150" i="1"/>
  <c r="Q1148" i="1"/>
  <c r="Q1146" i="1"/>
  <c r="Q1144" i="1"/>
  <c r="Q1142" i="1"/>
  <c r="Q1140" i="1"/>
  <c r="Q1138" i="1"/>
  <c r="Q1136" i="1"/>
  <c r="Q1134" i="1"/>
  <c r="Q1132" i="1"/>
  <c r="Q1130" i="1"/>
  <c r="Q1128" i="1"/>
  <c r="Q1126" i="1"/>
  <c r="Q1124" i="1"/>
  <c r="Q1122" i="1"/>
  <c r="Q1120" i="1"/>
  <c r="Q1118" i="1"/>
  <c r="Q1116" i="1"/>
  <c r="Q1114" i="1"/>
  <c r="Q1112" i="1"/>
  <c r="Q1110" i="1"/>
  <c r="Q1108" i="1"/>
  <c r="Q1106" i="1"/>
  <c r="Q1104" i="1"/>
  <c r="J1102" i="1"/>
  <c r="I1102" i="1"/>
  <c r="Q1102" i="1"/>
  <c r="Q1100" i="1"/>
  <c r="Q1098" i="1"/>
  <c r="Q1096" i="1"/>
  <c r="Q1094" i="1"/>
  <c r="Q1092" i="1"/>
  <c r="Q1090" i="1"/>
  <c r="Q1088" i="1"/>
  <c r="Q1086" i="1"/>
  <c r="Q1084" i="1"/>
  <c r="Q1082" i="1"/>
  <c r="Q1080" i="1"/>
  <c r="Q1078" i="1"/>
  <c r="Q1076" i="1"/>
  <c r="Q1074" i="1"/>
  <c r="Q1072" i="1"/>
  <c r="Q1070" i="1"/>
  <c r="Q1068" i="1"/>
  <c r="Q1066" i="1"/>
  <c r="Q1064" i="1"/>
  <c r="Q1062" i="1"/>
  <c r="Q1060" i="1"/>
  <c r="Q1058" i="1"/>
  <c r="Q1056" i="1"/>
  <c r="Q1054" i="1"/>
  <c r="Q1052" i="1"/>
  <c r="Q1050" i="1"/>
  <c r="Q1048" i="1"/>
  <c r="Q1046" i="1"/>
  <c r="Q1044" i="1"/>
  <c r="Q1040" i="1"/>
  <c r="Q1042" i="1"/>
  <c r="Q1038" i="1"/>
  <c r="Q1036" i="1"/>
  <c r="Q1034" i="1"/>
  <c r="Q1032" i="1"/>
  <c r="Q1030" i="1"/>
  <c r="Q1028" i="1"/>
  <c r="Q1026" i="1"/>
  <c r="Q1024" i="1"/>
  <c r="Q1022" i="1"/>
  <c r="Q1020" i="1"/>
  <c r="Q1018" i="1"/>
  <c r="Q1016" i="1"/>
  <c r="Q1014" i="1"/>
  <c r="Q1012" i="1"/>
  <c r="Q1010" i="1"/>
  <c r="Q1008" i="1"/>
  <c r="Q1006" i="1"/>
  <c r="Q1004" i="1"/>
  <c r="Q1002" i="1"/>
  <c r="Q1000" i="1"/>
  <c r="Q998" i="1"/>
  <c r="Q996" i="1"/>
  <c r="Q994" i="1"/>
  <c r="Q992" i="1"/>
  <c r="Q990" i="1"/>
  <c r="Q988" i="1"/>
  <c r="Q986" i="1"/>
  <c r="Q984" i="1"/>
  <c r="Q982" i="1"/>
  <c r="Q980" i="1"/>
  <c r="Q978" i="1"/>
  <c r="Q976" i="1"/>
  <c r="Q974" i="1"/>
  <c r="Q972" i="1"/>
  <c r="Q970" i="1"/>
  <c r="Q968" i="1"/>
  <c r="Q966" i="1"/>
  <c r="Q964" i="1"/>
  <c r="Q962" i="1"/>
  <c r="Q960" i="1"/>
  <c r="Q958" i="1"/>
  <c r="Q956" i="1"/>
  <c r="Q954" i="1"/>
  <c r="Q952" i="1"/>
  <c r="Q950" i="1"/>
  <c r="Q948" i="1"/>
  <c r="Q946" i="1"/>
  <c r="Q944" i="1"/>
  <c r="Q942" i="1"/>
  <c r="Q940" i="1"/>
  <c r="Q938" i="1"/>
  <c r="Q936" i="1"/>
  <c r="Q934" i="1"/>
  <c r="Q932" i="1"/>
  <c r="Q930" i="1"/>
  <c r="Q928" i="1"/>
  <c r="Q926" i="1"/>
  <c r="Q924" i="1"/>
  <c r="Q922" i="1"/>
  <c r="Q920" i="1"/>
  <c r="Q918" i="1"/>
  <c r="Q916" i="1"/>
  <c r="Q914" i="1"/>
  <c r="Q912" i="1"/>
  <c r="Q910" i="1"/>
  <c r="Q908" i="1"/>
  <c r="Q906" i="1"/>
  <c r="Q904" i="1"/>
  <c r="Q902" i="1"/>
  <c r="Q900" i="1"/>
  <c r="Q898" i="1"/>
  <c r="Q896" i="1"/>
  <c r="Q894" i="1"/>
  <c r="Q892" i="1"/>
  <c r="Q890" i="1"/>
  <c r="Q888" i="1"/>
  <c r="Q886" i="1"/>
  <c r="Q884" i="1"/>
  <c r="Q882" i="1"/>
  <c r="Q880" i="1"/>
  <c r="Q878" i="1"/>
  <c r="Q876" i="1"/>
  <c r="Q874" i="1"/>
  <c r="Q872" i="1"/>
  <c r="Q870" i="1"/>
  <c r="Q868" i="1"/>
  <c r="Q866" i="1"/>
  <c r="Q864" i="1"/>
  <c r="Q862" i="1"/>
  <c r="Q860" i="1"/>
  <c r="Q858" i="1"/>
  <c r="Q856" i="1"/>
  <c r="Q854" i="1"/>
  <c r="Q852" i="1"/>
  <c r="Q850" i="1"/>
  <c r="Q848" i="1"/>
  <c r="Q846" i="1"/>
  <c r="Q844" i="1"/>
  <c r="Q842" i="1"/>
  <c r="Q840" i="1"/>
  <c r="Q838" i="1"/>
  <c r="Q836" i="1"/>
  <c r="Q834" i="1"/>
  <c r="Q832" i="1"/>
  <c r="Q830" i="1"/>
  <c r="Q828" i="1"/>
  <c r="Q826" i="1"/>
  <c r="Q824" i="1"/>
  <c r="Q822" i="1"/>
  <c r="Q820" i="1"/>
  <c r="Q818" i="1"/>
  <c r="Q816" i="1"/>
  <c r="Q814" i="1"/>
  <c r="Q812" i="1"/>
  <c r="Q810" i="1"/>
  <c r="Q808" i="1"/>
  <c r="Q806" i="1"/>
  <c r="Q804" i="1"/>
  <c r="Q802" i="1"/>
  <c r="Q800" i="1"/>
  <c r="Q798" i="1"/>
  <c r="Q796" i="1"/>
  <c r="Q794" i="1"/>
  <c r="Q792" i="1"/>
  <c r="Q790" i="1"/>
  <c r="Q788" i="1"/>
  <c r="Q786" i="1"/>
  <c r="Q784" i="1"/>
  <c r="Q782" i="1"/>
  <c r="Q780" i="1"/>
  <c r="Q778" i="1"/>
  <c r="Q776" i="1"/>
  <c r="Q774" i="1"/>
  <c r="Q772" i="1"/>
  <c r="Q770" i="1"/>
  <c r="Q768" i="1"/>
  <c r="Q766" i="1"/>
  <c r="Q764" i="1"/>
  <c r="Q762" i="1"/>
  <c r="Q760" i="1"/>
  <c r="Q758" i="1"/>
  <c r="Q756" i="1"/>
  <c r="Q754" i="1"/>
  <c r="Q752" i="1"/>
  <c r="Q750" i="1"/>
  <c r="Q748" i="1"/>
  <c r="Q746" i="1"/>
  <c r="F744" i="1"/>
  <c r="K744" i="1"/>
  <c r="G744" i="1"/>
  <c r="E744" i="1"/>
  <c r="Q744" i="1"/>
  <c r="Q742" i="1"/>
  <c r="Q740" i="1"/>
  <c r="Q738" i="1"/>
  <c r="Q736" i="1"/>
  <c r="Q734" i="1"/>
  <c r="Q732" i="1"/>
  <c r="Q730" i="1"/>
  <c r="Q728" i="1"/>
  <c r="Q726" i="1"/>
  <c r="Q724" i="1"/>
  <c r="Q722" i="1"/>
  <c r="Q720" i="1"/>
  <c r="Q718" i="1"/>
  <c r="Q716" i="1"/>
  <c r="Q714" i="1"/>
  <c r="Q712" i="1"/>
  <c r="Q710" i="1"/>
  <c r="Q708" i="1"/>
  <c r="Q706" i="1"/>
  <c r="Q704" i="1"/>
  <c r="Q702" i="1"/>
  <c r="Q700" i="1"/>
  <c r="Q698" i="1"/>
  <c r="Q696" i="1"/>
  <c r="Q694" i="1"/>
  <c r="Q692" i="1"/>
  <c r="Q690" i="1"/>
  <c r="Q688" i="1"/>
  <c r="Q686" i="1"/>
  <c r="Q684" i="1"/>
  <c r="Q682" i="1"/>
  <c r="Q680" i="1"/>
  <c r="Q678" i="1"/>
  <c r="Q676" i="1"/>
  <c r="Q674" i="1"/>
  <c r="Q672" i="1"/>
  <c r="Q670" i="1"/>
  <c r="Q668" i="1"/>
  <c r="Q666" i="1"/>
  <c r="Q664" i="1"/>
  <c r="Q662" i="1"/>
  <c r="Q660" i="1"/>
  <c r="Q658" i="1"/>
  <c r="Q656" i="1"/>
  <c r="Q654" i="1"/>
  <c r="Q652" i="1"/>
  <c r="Q650" i="1"/>
  <c r="Q648" i="1"/>
  <c r="Q646" i="1"/>
  <c r="Q644" i="1"/>
  <c r="Q642" i="1"/>
  <c r="Q640" i="1"/>
  <c r="Q638" i="1"/>
  <c r="Q636" i="1"/>
  <c r="Q634" i="1"/>
  <c r="Q632" i="1"/>
  <c r="Q630" i="1"/>
  <c r="Q628" i="1"/>
  <c r="Q626" i="1"/>
  <c r="Q622" i="1"/>
  <c r="Q624" i="1"/>
  <c r="Q620" i="1"/>
  <c r="Q618" i="1"/>
  <c r="Q616" i="1"/>
  <c r="Q614" i="1"/>
  <c r="Q612" i="1"/>
  <c r="Q610" i="1"/>
  <c r="Q608" i="1"/>
  <c r="Q606" i="1"/>
  <c r="Q604" i="1"/>
  <c r="Q602" i="1"/>
  <c r="Q600" i="1"/>
  <c r="Q598" i="1"/>
  <c r="Q596" i="1"/>
  <c r="Q594" i="1"/>
  <c r="Q592" i="1"/>
  <c r="Q590" i="1"/>
  <c r="Q588" i="1"/>
  <c r="Q586" i="1"/>
  <c r="Q580" i="1"/>
  <c r="Q584" i="1"/>
  <c r="Q582" i="1"/>
  <c r="Q578" i="1"/>
  <c r="Q576" i="1"/>
  <c r="Q574" i="1"/>
  <c r="Q572" i="1"/>
  <c r="Q570" i="1"/>
  <c r="Q568" i="1"/>
  <c r="Q566" i="1"/>
  <c r="Q564" i="1"/>
  <c r="Q562" i="1"/>
  <c r="Q560" i="1"/>
  <c r="Q558" i="1"/>
  <c r="Q556" i="1"/>
  <c r="Q554" i="1"/>
  <c r="Q552" i="1"/>
  <c r="Q550" i="1"/>
  <c r="Q548" i="1"/>
  <c r="Q546" i="1"/>
  <c r="Q544" i="1"/>
  <c r="Q542" i="1"/>
  <c r="Q540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512" i="1"/>
  <c r="Q510" i="1"/>
  <c r="Q508" i="1"/>
  <c r="Q506" i="1"/>
  <c r="Q504" i="1"/>
  <c r="Q502" i="1"/>
  <c r="Q500" i="1"/>
  <c r="Q498" i="1"/>
  <c r="Q496" i="1"/>
  <c r="Q494" i="1"/>
  <c r="Q492" i="1"/>
  <c r="Q490" i="1"/>
  <c r="Q488" i="1"/>
  <c r="Q486" i="1"/>
  <c r="Q484" i="1"/>
  <c r="Q482" i="1"/>
  <c r="Q480" i="1"/>
  <c r="Q478" i="1"/>
  <c r="Q476" i="1"/>
  <c r="Q474" i="1"/>
  <c r="Q472" i="1"/>
  <c r="Q470" i="1"/>
  <c r="Q468" i="1"/>
  <c r="Q466" i="1"/>
  <c r="Q464" i="1"/>
  <c r="Q462" i="1"/>
  <c r="Q460" i="1"/>
  <c r="Q458" i="1"/>
  <c r="Q456" i="1"/>
  <c r="Q454" i="1"/>
  <c r="Q452" i="1"/>
  <c r="Q450" i="1"/>
  <c r="Q448" i="1"/>
  <c r="Q446" i="1"/>
  <c r="Q444" i="1"/>
  <c r="Q442" i="1"/>
  <c r="Q440" i="1"/>
  <c r="Q438" i="1"/>
  <c r="Q436" i="1"/>
  <c r="Q434" i="1"/>
  <c r="Q432" i="1"/>
  <c r="Q430" i="1"/>
  <c r="Q428" i="1"/>
  <c r="Q426" i="1"/>
  <c r="Q424" i="1"/>
  <c r="Q422" i="1"/>
  <c r="Q420" i="1"/>
  <c r="Q418" i="1"/>
  <c r="Q416" i="1"/>
  <c r="Q414" i="1"/>
  <c r="Q412" i="1"/>
  <c r="Q410" i="1"/>
  <c r="Q408" i="1"/>
  <c r="Q406" i="1"/>
  <c r="Q404" i="1"/>
  <c r="Q402" i="1"/>
  <c r="Q400" i="1"/>
  <c r="Q398" i="1"/>
  <c r="Q396" i="1"/>
  <c r="Q394" i="1"/>
  <c r="Q392" i="1"/>
  <c r="Q390" i="1"/>
  <c r="Q388" i="1"/>
  <c r="Q386" i="1"/>
  <c r="Q384" i="1"/>
  <c r="Q382" i="1"/>
  <c r="Q380" i="1"/>
  <c r="Q378" i="1"/>
  <c r="Q376" i="1"/>
  <c r="Q374" i="1"/>
  <c r="Q372" i="1"/>
  <c r="Q370" i="1"/>
  <c r="Q368" i="1"/>
  <c r="Q366" i="1"/>
  <c r="Q364" i="1"/>
  <c r="Q362" i="1"/>
  <c r="Q360" i="1"/>
  <c r="Q358" i="1"/>
  <c r="Q356" i="1"/>
  <c r="Q354" i="1"/>
  <c r="Q352" i="1"/>
  <c r="Q350" i="1"/>
  <c r="Q348" i="1"/>
  <c r="Q346" i="1"/>
  <c r="Q344" i="1"/>
  <c r="Q342" i="1"/>
  <c r="Q340" i="1"/>
  <c r="Q338" i="1"/>
  <c r="Q336" i="1"/>
  <c r="Q334" i="1"/>
  <c r="Q332" i="1"/>
  <c r="Q330" i="1"/>
  <c r="Q328" i="1"/>
  <c r="Q326" i="1"/>
  <c r="Q324" i="1"/>
  <c r="Q322" i="1"/>
  <c r="Q320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6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188" i="1"/>
  <c r="Q186" i="1"/>
  <c r="Q184" i="1"/>
  <c r="Q182" i="1"/>
  <c r="Q180" i="1"/>
  <c r="Q178" i="1"/>
  <c r="Q176" i="1"/>
  <c r="Q174" i="1"/>
  <c r="Q172" i="1"/>
  <c r="Q166" i="1"/>
  <c r="Q170" i="1"/>
  <c r="Q168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4" i="1"/>
  <c r="Q126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4" i="1"/>
  <c r="Q56" i="1"/>
  <c r="Q52" i="1"/>
  <c r="Q50" i="1"/>
  <c r="Q48" i="1"/>
  <c r="Q46" i="1"/>
  <c r="Q42" i="1"/>
  <c r="Q40" i="1"/>
  <c r="Q44" i="1"/>
  <c r="Q38" i="1"/>
  <c r="Q22" i="1"/>
  <c r="Q24" i="1"/>
  <c r="Q26" i="1"/>
  <c r="Q28" i="1"/>
  <c r="Q30" i="1"/>
  <c r="Q32" i="1"/>
  <c r="Q34" i="1"/>
  <c r="Q36" i="1"/>
  <c r="Q2" i="1"/>
  <c r="Q4" i="1"/>
  <c r="Q6" i="1"/>
  <c r="Q8" i="1"/>
  <c r="Q10" i="1"/>
  <c r="Q12" i="1"/>
  <c r="Q14" i="1"/>
  <c r="Q16" i="1"/>
  <c r="Q18" i="1"/>
  <c r="Q20" i="1"/>
</calcChain>
</file>

<file path=xl/sharedStrings.xml><?xml version="1.0" encoding="utf-8"?>
<sst xmlns="http://schemas.openxmlformats.org/spreadsheetml/2006/main" count="734" uniqueCount="74">
  <si>
    <t>David Tian</t>
  </si>
  <si>
    <t>Liyuan Zhao</t>
  </si>
  <si>
    <t>Felix Sun</t>
  </si>
  <si>
    <t>Zhaoding Wu</t>
  </si>
  <si>
    <t>William Yan</t>
  </si>
  <si>
    <t>Fulong Wang</t>
  </si>
  <si>
    <t>Solon Chen</t>
  </si>
  <si>
    <t>WaiPoJia</t>
  </si>
  <si>
    <t>Remaining Sum</t>
  </si>
  <si>
    <t>Pizza hut</t>
  </si>
  <si>
    <t>YeLiXiaLi</t>
  </si>
  <si>
    <t>Jason Tang</t>
  </si>
  <si>
    <t>XiBei</t>
  </si>
  <si>
    <t>DongBeiFeng</t>
  </si>
  <si>
    <t>Neo Liu</t>
  </si>
  <si>
    <t>Robin Li</t>
  </si>
  <si>
    <t>TaHaEr</t>
  </si>
  <si>
    <t>Kimi Zhou</t>
  </si>
  <si>
    <t>##</t>
  </si>
  <si>
    <t>Corey Zhang</t>
  </si>
  <si>
    <t>Felix Wu</t>
  </si>
  <si>
    <t>Sky Zhang</t>
  </si>
  <si>
    <t>DongBieFeng</t>
  </si>
  <si>
    <t>MaLaYouHuo</t>
  </si>
  <si>
    <t>DaCheng</t>
  </si>
  <si>
    <t>ShiGuoFan</t>
  </si>
  <si>
    <t>Dumpling</t>
  </si>
  <si>
    <t>WangXiangYuan</t>
  </si>
  <si>
    <t>HeFuLaoMian</t>
  </si>
  <si>
    <t>LangYuanTing</t>
  </si>
  <si>
    <t>ShuCaiRenjia</t>
  </si>
  <si>
    <t>HanLin</t>
  </si>
  <si>
    <t>WeiQianLaMian</t>
  </si>
  <si>
    <t>YuShenYuan</t>
  </si>
  <si>
    <t>UniBistro</t>
  </si>
  <si>
    <t>70's</t>
  </si>
  <si>
    <t>LiHao</t>
  </si>
  <si>
    <t>NanJingDaPaiDang</t>
  </si>
  <si>
    <t>MaManKuang</t>
  </si>
  <si>
    <t>XiMaXiang</t>
  </si>
  <si>
    <t>JiaYouHaoMian</t>
  </si>
  <si>
    <t>HeiJiXiaoGuan</t>
  </si>
  <si>
    <t>HeLv</t>
  </si>
  <si>
    <t>TaoWu</t>
  </si>
  <si>
    <t>XiaoHeiJi</t>
  </si>
  <si>
    <t>TaiGuoYaMi</t>
  </si>
  <si>
    <t>XiaoMian</t>
  </si>
  <si>
    <t>LaMian</t>
  </si>
  <si>
    <t>NiuRouMian</t>
  </si>
  <si>
    <t>WaiPoJia/HeLv</t>
  </si>
  <si>
    <t>HanFan</t>
  </si>
  <si>
    <t>YuWangXiaoMian</t>
  </si>
  <si>
    <t>Lunch</t>
  </si>
  <si>
    <t>HaiXianMian</t>
  </si>
  <si>
    <t>YunHaiYao</t>
  </si>
  <si>
    <t>MaiDong</t>
  </si>
  <si>
    <t>MiXian</t>
  </si>
  <si>
    <t>HeMin</t>
  </si>
  <si>
    <t>AXiangMiXian</t>
  </si>
  <si>
    <t>HeLv, MaSheng</t>
  </si>
  <si>
    <t>WanGuiZhiMian</t>
  </si>
  <si>
    <t>ChongQingXiaoCai</t>
  </si>
  <si>
    <t>KeFanWu</t>
  </si>
  <si>
    <t>HanShiBanFan</t>
  </si>
  <si>
    <t>JiaoYe</t>
  </si>
  <si>
    <t>Badminton</t>
  </si>
  <si>
    <t>SoftDrink</t>
  </si>
  <si>
    <t>Helv</t>
  </si>
  <si>
    <t>BiFengTang</t>
  </si>
  <si>
    <t>JiaoYe/HeMing</t>
  </si>
  <si>
    <t>LiangZao</t>
  </si>
  <si>
    <t>Revin Yin</t>
  </si>
  <si>
    <t>KeDi</t>
  </si>
  <si>
    <t>ShaoXing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</si>
</sst>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rgb="FF000000"/>
      <name val="Calibri"/>
      <family val="2"/>
    </font>
    <font>
      <sz val="10.5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/>
    </xf>
    <xf numFmtId="0" fontId="0" fillId="4" borderId="1" xfId="0" applyFill="1" applyBorder="1"/>
    <xf numFmtId="0" fontId="2" fillId="3" borderId="5" xfId="0" applyFont="1" applyFill="1" applyBorder="1" applyAlignment="1">
      <alignment horizontal="right" wrapText="1"/>
    </xf>
    <xf numFmtId="0" fontId="0" fillId="0" borderId="0" xfId="0" applyFont="1"/>
    <xf numFmtId="0" fontId="3" fillId="5" borderId="1" xfId="0" applyFont="1" applyFill="1" applyBorder="1"/>
    <xf numFmtId="0" fontId="1" fillId="0" borderId="6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4" borderId="6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438"/>
  <sheetViews>
    <sheetView tabSelected="1" workbookViewId="0">
      <pane ySplit="1" topLeftCell="A1398" activePane="bottomLeft" state="frozen"/>
      <selection pane="bottomLeft" activeCell="J1448" sqref="J1448"/>
    </sheetView>
  </sheetViews>
  <sheetFormatPr defaultRowHeight="15" x14ac:dyDescent="0.25"/>
  <cols>
    <col min="1" max="1" width="16.42578125" customWidth="1"/>
    <col min="3" max="4" width="0" hidden="1" customWidth="1"/>
    <col min="6" max="6" width="0" hidden="1" customWidth="1"/>
    <col min="7" max="7" width="9.140625" customWidth="1"/>
    <col min="8" max="8" width="9.140625" hidden="1" customWidth="1"/>
    <col min="12" max="12" width="9.140625" style="10" hidden="1" customWidth="1"/>
    <col min="13" max="15" width="9.140625" hidden="1" customWidth="1"/>
    <col min="16" max="17" width="9.140625" customWidth="1"/>
  </cols>
  <sheetData>
    <row r="1" spans="1:17" ht="28.5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11</v>
      </c>
      <c r="H1" s="2" t="s">
        <v>5</v>
      </c>
      <c r="I1" s="2" t="s">
        <v>6</v>
      </c>
      <c r="J1" s="2" t="s">
        <v>15</v>
      </c>
      <c r="K1" s="2" t="s">
        <v>14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71</v>
      </c>
      <c r="Q1" s="8"/>
    </row>
    <row r="2" spans="1:17" ht="15.75" hidden="1" customHeight="1" x14ac:dyDescent="0.25">
      <c r="A2" s="3" t="s">
        <v>7</v>
      </c>
      <c r="B2" s="22">
        <v>37.700000000000003</v>
      </c>
      <c r="C2" s="22">
        <v>37.700000000000003</v>
      </c>
      <c r="D2" s="22">
        <v>37.700000000000003</v>
      </c>
      <c r="E2" s="22">
        <v>37.700000000000003</v>
      </c>
      <c r="F2" s="22">
        <v>37.700000000000003</v>
      </c>
      <c r="G2" s="14"/>
      <c r="H2" s="22">
        <v>37.700000000000003</v>
      </c>
      <c r="I2" s="22">
        <v>37.700000000000003</v>
      </c>
      <c r="J2" s="18"/>
      <c r="K2" s="18"/>
      <c r="L2" s="18"/>
      <c r="M2" s="18"/>
      <c r="N2" s="18"/>
      <c r="O2" s="18"/>
      <c r="P2" s="16"/>
      <c r="Q2" s="20">
        <f>SUM(B2:M2)</f>
        <v>263.89999999999998</v>
      </c>
    </row>
    <row r="3" spans="1:17" ht="15.75" hidden="1" customHeight="1" thickBot="1" x14ac:dyDescent="0.3">
      <c r="A3" s="4">
        <v>41865</v>
      </c>
      <c r="B3" s="23"/>
      <c r="C3" s="23"/>
      <c r="D3" s="23"/>
      <c r="E3" s="23"/>
      <c r="F3" s="23"/>
      <c r="G3" s="15"/>
      <c r="H3" s="23"/>
      <c r="I3" s="23"/>
      <c r="J3" s="19"/>
      <c r="K3" s="19"/>
      <c r="L3" s="19"/>
      <c r="M3" s="19"/>
      <c r="N3" s="19"/>
      <c r="O3" s="19"/>
      <c r="P3" s="17"/>
      <c r="Q3" s="21"/>
    </row>
    <row r="4" spans="1:17" ht="15.75" hidden="1" customHeight="1" x14ac:dyDescent="0.25">
      <c r="A4" s="5" t="s">
        <v>9</v>
      </c>
      <c r="B4" s="18"/>
      <c r="C4" s="18"/>
      <c r="D4" s="18">
        <v>24.25</v>
      </c>
      <c r="E4" s="18">
        <v>24.25</v>
      </c>
      <c r="F4" s="18"/>
      <c r="G4" s="12"/>
      <c r="H4" s="18"/>
      <c r="I4" s="18">
        <v>24.25</v>
      </c>
      <c r="J4" s="18"/>
      <c r="K4" s="18"/>
      <c r="L4" s="18"/>
      <c r="M4" s="18"/>
      <c r="N4" s="18"/>
      <c r="O4" s="18"/>
      <c r="P4" s="16"/>
      <c r="Q4" s="20">
        <f>SUM(B4:M4)</f>
        <v>72.75</v>
      </c>
    </row>
    <row r="5" spans="1:17" ht="15.75" hidden="1" customHeight="1" thickBot="1" x14ac:dyDescent="0.3">
      <c r="A5" s="7">
        <v>41883</v>
      </c>
      <c r="B5" s="19"/>
      <c r="C5" s="19"/>
      <c r="D5" s="19"/>
      <c r="E5" s="19"/>
      <c r="F5" s="19"/>
      <c r="G5" s="13"/>
      <c r="H5" s="19"/>
      <c r="I5" s="19"/>
      <c r="J5" s="19"/>
      <c r="K5" s="19"/>
      <c r="L5" s="19"/>
      <c r="M5" s="19"/>
      <c r="N5" s="19"/>
      <c r="O5" s="19"/>
      <c r="P5" s="17"/>
      <c r="Q5" s="21"/>
    </row>
    <row r="6" spans="1:17" ht="15.75" hidden="1" customHeight="1" x14ac:dyDescent="0.25">
      <c r="A6" s="5" t="s">
        <v>10</v>
      </c>
      <c r="B6" s="18"/>
      <c r="C6" s="18"/>
      <c r="D6" s="18">
        <v>28</v>
      </c>
      <c r="E6" s="18">
        <v>28</v>
      </c>
      <c r="F6" s="18">
        <v>28</v>
      </c>
      <c r="G6" s="12"/>
      <c r="H6" s="18"/>
      <c r="I6" s="18">
        <v>28</v>
      </c>
      <c r="J6" s="18"/>
      <c r="K6" s="18"/>
      <c r="L6" s="18"/>
      <c r="M6" s="18"/>
      <c r="N6" s="18"/>
      <c r="O6" s="18"/>
      <c r="P6" s="16"/>
      <c r="Q6" s="20">
        <f>SUM(B6:M6)</f>
        <v>112</v>
      </c>
    </row>
    <row r="7" spans="1:17" ht="15.75" hidden="1" customHeight="1" thickBot="1" x14ac:dyDescent="0.3">
      <c r="A7" s="7">
        <v>41886</v>
      </c>
      <c r="B7" s="19"/>
      <c r="C7" s="19"/>
      <c r="D7" s="19"/>
      <c r="E7" s="19"/>
      <c r="F7" s="19"/>
      <c r="G7" s="13"/>
      <c r="H7" s="19"/>
      <c r="I7" s="19"/>
      <c r="J7" s="19"/>
      <c r="K7" s="19"/>
      <c r="L7" s="19"/>
      <c r="M7" s="19"/>
      <c r="N7" s="19"/>
      <c r="O7" s="19"/>
      <c r="P7" s="17"/>
      <c r="Q7" s="21"/>
    </row>
    <row r="8" spans="1:17" ht="15.75" hidden="1" customHeight="1" x14ac:dyDescent="0.25">
      <c r="A8" s="5" t="s">
        <v>10</v>
      </c>
      <c r="B8" s="18">
        <v>22.67</v>
      </c>
      <c r="C8" s="18"/>
      <c r="D8" s="18">
        <v>22.67</v>
      </c>
      <c r="E8" s="18">
        <v>22.67</v>
      </c>
      <c r="F8" s="18"/>
      <c r="G8" s="18">
        <v>22.67</v>
      </c>
      <c r="H8" s="18">
        <v>22.67</v>
      </c>
      <c r="I8" s="18"/>
      <c r="J8" s="18"/>
      <c r="K8" s="18"/>
      <c r="L8" s="18"/>
      <c r="M8" s="18"/>
      <c r="N8" s="18"/>
      <c r="O8" s="18"/>
      <c r="P8" s="16"/>
      <c r="Q8" s="20">
        <f>SUM(B8:M8)</f>
        <v>113.35000000000001</v>
      </c>
    </row>
    <row r="9" spans="1:17" ht="15.75" hidden="1" customHeight="1" thickBot="1" x14ac:dyDescent="0.3">
      <c r="A9" s="7">
        <v>41893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7"/>
      <c r="Q9" s="21"/>
    </row>
    <row r="10" spans="1:17" ht="15.75" hidden="1" customHeight="1" x14ac:dyDescent="0.25">
      <c r="A10" s="5" t="s">
        <v>12</v>
      </c>
      <c r="B10" s="18"/>
      <c r="C10" s="18">
        <v>29.67</v>
      </c>
      <c r="D10" s="18">
        <v>29.67</v>
      </c>
      <c r="E10" s="18">
        <v>29.67</v>
      </c>
      <c r="F10" s="18"/>
      <c r="G10" s="18">
        <v>29.67</v>
      </c>
      <c r="H10" s="18">
        <v>29.67</v>
      </c>
      <c r="I10" s="18">
        <v>29.67</v>
      </c>
      <c r="J10" s="18"/>
      <c r="K10" s="18"/>
      <c r="L10" s="18"/>
      <c r="M10" s="18"/>
      <c r="N10" s="18"/>
      <c r="O10" s="18"/>
      <c r="P10" s="16"/>
      <c r="Q10" s="20">
        <f>SUM(B10:M10)</f>
        <v>178.02000000000004</v>
      </c>
    </row>
    <row r="11" spans="1:17" ht="15.75" hidden="1" customHeight="1" thickBot="1" x14ac:dyDescent="0.3">
      <c r="A11" s="7">
        <v>41921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7"/>
      <c r="Q11" s="21"/>
    </row>
    <row r="12" spans="1:17" ht="15.75" hidden="1" customHeight="1" x14ac:dyDescent="0.25">
      <c r="A12" s="5" t="s">
        <v>13</v>
      </c>
      <c r="B12" s="18">
        <v>31.6</v>
      </c>
      <c r="C12" s="18">
        <v>31.6</v>
      </c>
      <c r="D12" s="18">
        <v>31.6</v>
      </c>
      <c r="E12" s="18">
        <v>31.6</v>
      </c>
      <c r="F12" s="18">
        <v>31.6</v>
      </c>
      <c r="G12" s="18">
        <v>31.6</v>
      </c>
      <c r="H12" s="18">
        <v>31.6</v>
      </c>
      <c r="I12" s="18">
        <v>31.6</v>
      </c>
      <c r="J12" s="18">
        <v>31.6</v>
      </c>
      <c r="K12" s="18">
        <v>31.6</v>
      </c>
      <c r="L12" s="18"/>
      <c r="M12" s="18"/>
      <c r="N12" s="18"/>
      <c r="O12" s="18"/>
      <c r="P12" s="16"/>
      <c r="Q12" s="20">
        <f>SUM(B12:M12)</f>
        <v>316</v>
      </c>
    </row>
    <row r="13" spans="1:17" ht="15.75" hidden="1" customHeight="1" thickBot="1" x14ac:dyDescent="0.3">
      <c r="A13" s="7">
        <v>41935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"/>
      <c r="Q13" s="21"/>
    </row>
    <row r="14" spans="1:17" ht="15.75" hidden="1" customHeight="1" x14ac:dyDescent="0.25">
      <c r="A14" s="5" t="s">
        <v>10</v>
      </c>
      <c r="B14" s="18"/>
      <c r="C14" s="18"/>
      <c r="D14" s="18"/>
      <c r="E14" s="18">
        <v>28.83</v>
      </c>
      <c r="F14" s="18">
        <v>28.83</v>
      </c>
      <c r="G14" s="18">
        <v>28.83</v>
      </c>
      <c r="H14" s="18"/>
      <c r="I14" s="18">
        <v>28.83</v>
      </c>
      <c r="J14" s="18">
        <v>28.83</v>
      </c>
      <c r="K14" s="18">
        <v>28.83</v>
      </c>
      <c r="L14" s="18"/>
      <c r="M14" s="18"/>
      <c r="N14" s="18"/>
      <c r="O14" s="18"/>
      <c r="P14" s="16"/>
      <c r="Q14" s="20">
        <f>SUM(B14:M14)</f>
        <v>172.97999999999996</v>
      </c>
    </row>
    <row r="15" spans="1:17" ht="15" hidden="1" customHeight="1" thickBot="1" x14ac:dyDescent="0.3">
      <c r="A15" s="7">
        <v>41936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7"/>
      <c r="Q15" s="21"/>
    </row>
    <row r="16" spans="1:17" ht="15.75" hidden="1" customHeight="1" x14ac:dyDescent="0.25">
      <c r="A16" s="5" t="s">
        <v>12</v>
      </c>
      <c r="B16" s="18"/>
      <c r="C16" s="18"/>
      <c r="D16" s="18"/>
      <c r="E16" s="18">
        <v>25.85</v>
      </c>
      <c r="F16" s="18"/>
      <c r="G16" s="18">
        <v>25.85</v>
      </c>
      <c r="H16" s="18">
        <v>25.85</v>
      </c>
      <c r="I16" s="18">
        <v>25.85</v>
      </c>
      <c r="J16" s="18">
        <v>25.85</v>
      </c>
      <c r="K16" s="18">
        <v>25.85</v>
      </c>
      <c r="L16" s="18"/>
      <c r="M16" s="18"/>
      <c r="N16" s="18"/>
      <c r="O16" s="18"/>
      <c r="P16" s="16"/>
      <c r="Q16" s="20">
        <f>SUM(B16:M16)</f>
        <v>155.1</v>
      </c>
    </row>
    <row r="17" spans="1:17" ht="15.75" hidden="1" customHeight="1" thickBot="1" x14ac:dyDescent="0.3">
      <c r="A17" s="7">
        <v>41939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7"/>
      <c r="Q17" s="21"/>
    </row>
    <row r="18" spans="1:17" ht="15.75" hidden="1" customHeight="1" x14ac:dyDescent="0.25">
      <c r="A18" s="5" t="s">
        <v>10</v>
      </c>
      <c r="B18" s="18"/>
      <c r="C18" s="18"/>
      <c r="D18" s="18">
        <v>19.5</v>
      </c>
      <c r="E18" s="18">
        <v>19.5</v>
      </c>
      <c r="F18" s="18">
        <v>19.5</v>
      </c>
      <c r="G18" s="18">
        <v>19.5</v>
      </c>
      <c r="H18" s="18">
        <v>19.5</v>
      </c>
      <c r="I18" s="18">
        <v>19.5</v>
      </c>
      <c r="J18" s="18">
        <v>19.5</v>
      </c>
      <c r="K18" s="18">
        <v>19.5</v>
      </c>
      <c r="L18" s="18"/>
      <c r="M18" s="18"/>
      <c r="N18" s="18"/>
      <c r="O18" s="18"/>
      <c r="P18" s="16"/>
      <c r="Q18" s="20">
        <f>SUM(B18:M18)</f>
        <v>156</v>
      </c>
    </row>
    <row r="19" spans="1:17" ht="15.75" hidden="1" customHeight="1" thickBot="1" x14ac:dyDescent="0.3">
      <c r="A19" s="7">
        <v>41940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7"/>
      <c r="Q19" s="21"/>
    </row>
    <row r="20" spans="1:17" ht="15.75" hidden="1" customHeight="1" x14ac:dyDescent="0.25">
      <c r="A20" s="5" t="s">
        <v>10</v>
      </c>
      <c r="B20" s="18"/>
      <c r="C20" s="18"/>
      <c r="D20" s="18">
        <v>21.63</v>
      </c>
      <c r="E20" s="18">
        <v>21.63</v>
      </c>
      <c r="F20" s="18">
        <v>21.63</v>
      </c>
      <c r="G20" s="18">
        <v>21.63</v>
      </c>
      <c r="H20" s="18">
        <v>21.63</v>
      </c>
      <c r="I20" s="18">
        <v>21.63</v>
      </c>
      <c r="J20" s="18">
        <v>21.63</v>
      </c>
      <c r="K20" s="18">
        <v>21.63</v>
      </c>
      <c r="L20" s="18"/>
      <c r="M20" s="18"/>
      <c r="N20" s="18"/>
      <c r="O20" s="18"/>
      <c r="P20" s="16"/>
      <c r="Q20" s="20">
        <f>SUM(B20:M20)</f>
        <v>173.04</v>
      </c>
    </row>
    <row r="21" spans="1:17" ht="15.75" hidden="1" customHeight="1" thickBot="1" x14ac:dyDescent="0.3">
      <c r="A21" s="7">
        <v>41942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7"/>
      <c r="Q21" s="21"/>
    </row>
    <row r="22" spans="1:17" ht="15.75" hidden="1" customHeight="1" x14ac:dyDescent="0.25">
      <c r="A22" s="5" t="s">
        <v>16</v>
      </c>
      <c r="B22" s="18"/>
      <c r="C22" s="18"/>
      <c r="D22" s="18">
        <v>20.329999999999998</v>
      </c>
      <c r="E22" s="18">
        <v>20.329999999999998</v>
      </c>
      <c r="F22" s="18">
        <v>20.329999999999998</v>
      </c>
      <c r="G22" s="18">
        <v>20.329999999999998</v>
      </c>
      <c r="H22" s="18">
        <v>20.329999999999998</v>
      </c>
      <c r="I22" s="18">
        <v>20.329999999999998</v>
      </c>
      <c r="J22" s="18">
        <v>20.329999999999998</v>
      </c>
      <c r="K22" s="18">
        <v>20.329999999999998</v>
      </c>
      <c r="L22" s="18"/>
      <c r="M22" s="18"/>
      <c r="N22" s="18"/>
      <c r="O22" s="18"/>
      <c r="P22" s="16"/>
      <c r="Q22" s="20">
        <f>SUM(B22:O22)</f>
        <v>162.63999999999999</v>
      </c>
    </row>
    <row r="23" spans="1:17" ht="15.75" hidden="1" customHeight="1" thickBot="1" x14ac:dyDescent="0.3">
      <c r="A23" s="7">
        <v>41946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7"/>
      <c r="Q23" s="21"/>
    </row>
    <row r="24" spans="1:17" ht="15.75" hidden="1" customHeight="1" x14ac:dyDescent="0.25">
      <c r="A24" s="5" t="s">
        <v>12</v>
      </c>
      <c r="B24" s="18">
        <v>26.3</v>
      </c>
      <c r="C24" s="18"/>
      <c r="D24" s="18">
        <v>26.3</v>
      </c>
      <c r="E24" s="18">
        <v>26.3</v>
      </c>
      <c r="F24" s="18">
        <v>26.3</v>
      </c>
      <c r="G24" s="18">
        <v>26.3</v>
      </c>
      <c r="H24" s="18">
        <v>26.3</v>
      </c>
      <c r="I24" s="18">
        <v>26.3</v>
      </c>
      <c r="J24" s="18">
        <v>26.3</v>
      </c>
      <c r="K24" s="18">
        <v>26.3</v>
      </c>
      <c r="L24" s="18"/>
      <c r="M24" s="18"/>
      <c r="N24" s="18"/>
      <c r="O24" s="18"/>
      <c r="P24" s="16"/>
      <c r="Q24" s="20">
        <f>SUM(B24:O24)</f>
        <v>236.70000000000005</v>
      </c>
    </row>
    <row r="25" spans="1:17" ht="15.75" hidden="1" customHeight="1" thickBot="1" x14ac:dyDescent="0.3">
      <c r="A25" s="7">
        <v>41948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7"/>
      <c r="Q25" s="21"/>
    </row>
    <row r="26" spans="1:17" ht="15.75" hidden="1" customHeight="1" x14ac:dyDescent="0.25">
      <c r="A26" s="5" t="s">
        <v>7</v>
      </c>
      <c r="B26" s="18">
        <v>26.2</v>
      </c>
      <c r="C26" s="18">
        <v>26.2</v>
      </c>
      <c r="D26" s="18">
        <v>26.2</v>
      </c>
      <c r="E26" s="18">
        <v>26.2</v>
      </c>
      <c r="F26" s="18">
        <v>26.2</v>
      </c>
      <c r="G26" s="18">
        <v>26.2</v>
      </c>
      <c r="H26" s="18">
        <v>26.2</v>
      </c>
      <c r="I26" s="18">
        <v>26.2</v>
      </c>
      <c r="J26" s="18">
        <v>26.2</v>
      </c>
      <c r="K26" s="18">
        <v>26.2</v>
      </c>
      <c r="L26" s="18"/>
      <c r="M26" s="18"/>
      <c r="N26" s="18"/>
      <c r="O26" s="18"/>
      <c r="P26" s="16"/>
      <c r="Q26" s="20">
        <f>SUM(B26:O26)</f>
        <v>261.99999999999994</v>
      </c>
    </row>
    <row r="27" spans="1:17" ht="15.75" hidden="1" customHeight="1" thickBot="1" x14ac:dyDescent="0.3">
      <c r="A27" s="7">
        <v>41949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7"/>
      <c r="Q27" s="21"/>
    </row>
    <row r="28" spans="1:17" ht="15.75" hidden="1" customHeight="1" x14ac:dyDescent="0.25">
      <c r="A28" s="5" t="s">
        <v>12</v>
      </c>
      <c r="B28" s="18"/>
      <c r="C28" s="18"/>
      <c r="D28" s="18">
        <v>24.14</v>
      </c>
      <c r="E28" s="18">
        <v>24.14</v>
      </c>
      <c r="F28" s="18">
        <v>24.14</v>
      </c>
      <c r="G28" s="18">
        <v>24.14</v>
      </c>
      <c r="H28" s="18">
        <v>24.14</v>
      </c>
      <c r="I28" s="18"/>
      <c r="J28" s="18">
        <v>24.14</v>
      </c>
      <c r="K28" s="18">
        <v>24.14</v>
      </c>
      <c r="L28" s="18"/>
      <c r="M28" s="18"/>
      <c r="N28" s="18"/>
      <c r="O28" s="18"/>
      <c r="P28" s="16"/>
      <c r="Q28" s="20">
        <f>SUM(B28:O28)</f>
        <v>168.98000000000002</v>
      </c>
    </row>
    <row r="29" spans="1:17" ht="15.75" hidden="1" customHeight="1" thickBot="1" x14ac:dyDescent="0.3">
      <c r="A29" s="7">
        <v>41955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7"/>
      <c r="Q29" s="21"/>
    </row>
    <row r="30" spans="1:17" ht="15.75" hidden="1" customHeight="1" x14ac:dyDescent="0.25">
      <c r="A30" s="5" t="s">
        <v>12</v>
      </c>
      <c r="B30" s="18"/>
      <c r="C30" s="18"/>
      <c r="D30" s="18">
        <v>26.3</v>
      </c>
      <c r="E30" s="18">
        <v>26.3</v>
      </c>
      <c r="F30" s="18">
        <v>26.3</v>
      </c>
      <c r="G30" s="18">
        <v>26.3</v>
      </c>
      <c r="H30" s="18"/>
      <c r="I30" s="18"/>
      <c r="J30" s="18">
        <v>26.3</v>
      </c>
      <c r="K30" s="18">
        <v>26.3</v>
      </c>
      <c r="L30" s="18"/>
      <c r="M30" s="18"/>
      <c r="N30" s="18"/>
      <c r="O30" s="18"/>
      <c r="P30" s="16"/>
      <c r="Q30" s="20">
        <f>SUM(B30:O30)</f>
        <v>157.80000000000001</v>
      </c>
    </row>
    <row r="31" spans="1:17" ht="15.75" hidden="1" customHeight="1" thickBot="1" x14ac:dyDescent="0.3">
      <c r="A31" s="7">
        <v>41961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7"/>
      <c r="Q31" s="21"/>
    </row>
    <row r="32" spans="1:17" ht="15.75" hidden="1" customHeight="1" x14ac:dyDescent="0.25">
      <c r="A32" s="5" t="s">
        <v>18</v>
      </c>
      <c r="B32" s="18"/>
      <c r="C32" s="18"/>
      <c r="D32" s="18">
        <v>21</v>
      </c>
      <c r="E32" s="18">
        <v>21</v>
      </c>
      <c r="F32" s="18">
        <v>21</v>
      </c>
      <c r="G32" s="18">
        <v>21</v>
      </c>
      <c r="H32" s="18">
        <v>21</v>
      </c>
      <c r="I32" s="18"/>
      <c r="J32" s="18">
        <v>21</v>
      </c>
      <c r="K32" s="18">
        <v>21</v>
      </c>
      <c r="L32" s="18">
        <v>21</v>
      </c>
      <c r="M32" s="18">
        <v>21</v>
      </c>
      <c r="N32" s="18"/>
      <c r="O32" s="18"/>
      <c r="P32" s="16"/>
      <c r="Q32" s="20">
        <f>SUM(B32:O32)</f>
        <v>189</v>
      </c>
    </row>
    <row r="33" spans="1:17" ht="15.75" hidden="1" customHeight="1" thickBot="1" x14ac:dyDescent="0.3">
      <c r="A33" s="7">
        <v>41962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7"/>
      <c r="Q33" s="21"/>
    </row>
    <row r="34" spans="1:17" ht="15.75" hidden="1" customHeight="1" x14ac:dyDescent="0.25">
      <c r="A34" s="5" t="s">
        <v>18</v>
      </c>
      <c r="B34" s="18"/>
      <c r="C34" s="18"/>
      <c r="D34" s="18">
        <v>24.14</v>
      </c>
      <c r="E34" s="18"/>
      <c r="F34" s="18">
        <v>24.14</v>
      </c>
      <c r="G34" s="18">
        <v>24.14</v>
      </c>
      <c r="H34" s="18"/>
      <c r="I34" s="18"/>
      <c r="J34" s="18">
        <v>24.14</v>
      </c>
      <c r="K34" s="18">
        <v>24.14</v>
      </c>
      <c r="L34" s="18">
        <v>24.14</v>
      </c>
      <c r="M34" s="18">
        <v>24.14</v>
      </c>
      <c r="N34" s="18"/>
      <c r="O34" s="18"/>
      <c r="P34" s="16"/>
      <c r="Q34" s="20">
        <f>SUM(B34:O34)</f>
        <v>168.98000000000002</v>
      </c>
    </row>
    <row r="35" spans="1:17" ht="15.75" hidden="1" customHeight="1" thickBot="1" x14ac:dyDescent="0.3">
      <c r="A35" s="7">
        <v>41963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7"/>
      <c r="Q35" s="21"/>
    </row>
    <row r="36" spans="1:17" ht="15.75" hidden="1" customHeight="1" x14ac:dyDescent="0.25">
      <c r="A36" s="5" t="s">
        <v>18</v>
      </c>
      <c r="B36" s="18"/>
      <c r="C36" s="18"/>
      <c r="D36" s="18"/>
      <c r="E36" s="18"/>
      <c r="F36" s="18">
        <v>32.29</v>
      </c>
      <c r="G36" s="18">
        <v>32.29</v>
      </c>
      <c r="H36" s="18">
        <v>32.29</v>
      </c>
      <c r="I36" s="18"/>
      <c r="J36" s="18"/>
      <c r="K36" s="18">
        <v>32.29</v>
      </c>
      <c r="L36" s="18">
        <v>32.29</v>
      </c>
      <c r="M36" s="18">
        <v>32.29</v>
      </c>
      <c r="N36" s="18"/>
      <c r="O36" s="18">
        <v>32.29</v>
      </c>
      <c r="P36" s="16"/>
      <c r="Q36" s="20">
        <f>SUM(B36:O36)</f>
        <v>226.02999999999997</v>
      </c>
    </row>
    <row r="37" spans="1:17" ht="15.75" hidden="1" customHeight="1" thickBot="1" x14ac:dyDescent="0.3">
      <c r="A37" s="7">
        <v>41964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21"/>
    </row>
    <row r="38" spans="1:17" ht="15.75" hidden="1" customHeight="1" x14ac:dyDescent="0.25">
      <c r="A38" s="5" t="s">
        <v>22</v>
      </c>
      <c r="B38" s="18"/>
      <c r="C38" s="18"/>
      <c r="D38" s="18">
        <v>21.25</v>
      </c>
      <c r="E38" s="18">
        <v>21.25</v>
      </c>
      <c r="F38" s="18"/>
      <c r="G38" s="18"/>
      <c r="H38" s="18">
        <v>21.25</v>
      </c>
      <c r="I38" s="18"/>
      <c r="J38" s="18">
        <v>21.25</v>
      </c>
      <c r="K38" s="18">
        <v>21.25</v>
      </c>
      <c r="L38" s="18">
        <v>21.25</v>
      </c>
      <c r="M38" s="18">
        <v>21.25</v>
      </c>
      <c r="N38" s="18"/>
      <c r="O38" s="18">
        <v>21.25</v>
      </c>
      <c r="P38" s="16"/>
      <c r="Q38" s="20">
        <f>SUM(B38:O38)</f>
        <v>170</v>
      </c>
    </row>
    <row r="39" spans="1:17" ht="15.75" hidden="1" customHeight="1" thickBot="1" x14ac:dyDescent="0.3">
      <c r="A39" s="7">
        <v>41967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7"/>
      <c r="Q39" s="21"/>
    </row>
    <row r="40" spans="1:17" ht="15.75" hidden="1" customHeight="1" x14ac:dyDescent="0.25">
      <c r="A40" s="5" t="s">
        <v>12</v>
      </c>
      <c r="B40" s="18">
        <v>24</v>
      </c>
      <c r="C40" s="18"/>
      <c r="D40" s="18">
        <v>24</v>
      </c>
      <c r="E40" s="18">
        <v>24</v>
      </c>
      <c r="F40" s="18">
        <v>24</v>
      </c>
      <c r="G40" s="18">
        <v>24</v>
      </c>
      <c r="H40" s="18">
        <v>24</v>
      </c>
      <c r="I40" s="18"/>
      <c r="J40" s="18">
        <v>24</v>
      </c>
      <c r="K40" s="18">
        <v>24</v>
      </c>
      <c r="L40" s="18">
        <v>24</v>
      </c>
      <c r="M40" s="18">
        <v>24</v>
      </c>
      <c r="N40" s="18">
        <v>24</v>
      </c>
      <c r="O40" s="18">
        <v>24</v>
      </c>
      <c r="P40" s="16"/>
      <c r="Q40" s="20">
        <f>SUM(B40:O40)</f>
        <v>288</v>
      </c>
    </row>
    <row r="41" spans="1:17" ht="15.75" hidden="1" customHeight="1" thickBot="1" x14ac:dyDescent="0.3">
      <c r="A41" s="7">
        <v>41968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7"/>
      <c r="Q41" s="21"/>
    </row>
    <row r="42" spans="1:17" ht="15.75" hidden="1" customHeight="1" x14ac:dyDescent="0.25">
      <c r="A42" s="5" t="s">
        <v>10</v>
      </c>
      <c r="B42" s="18"/>
      <c r="C42" s="18"/>
      <c r="D42" s="18">
        <v>18.600000000000001</v>
      </c>
      <c r="E42" s="18">
        <v>18.600000000000001</v>
      </c>
      <c r="F42" s="18">
        <v>18.600000000000001</v>
      </c>
      <c r="G42" s="18">
        <v>18.600000000000001</v>
      </c>
      <c r="H42" s="18">
        <v>18.600000000000001</v>
      </c>
      <c r="I42" s="18"/>
      <c r="J42" s="18">
        <v>18.600000000000001</v>
      </c>
      <c r="K42" s="18">
        <v>18.600000000000001</v>
      </c>
      <c r="L42" s="18"/>
      <c r="M42" s="18">
        <v>18.600000000000001</v>
      </c>
      <c r="N42" s="18">
        <v>18.600000000000001</v>
      </c>
      <c r="O42" s="18">
        <v>18.600000000000001</v>
      </c>
      <c r="P42" s="16"/>
      <c r="Q42" s="20">
        <f>SUM(B42:O42)</f>
        <v>185.99999999999997</v>
      </c>
    </row>
    <row r="43" spans="1:17" ht="15.75" hidden="1" customHeight="1" thickBot="1" x14ac:dyDescent="0.3">
      <c r="A43" s="7">
        <v>41969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7"/>
      <c r="Q43" s="21"/>
    </row>
    <row r="44" spans="1:17" ht="15.75" hidden="1" customHeight="1" x14ac:dyDescent="0.25">
      <c r="A44" s="5" t="s">
        <v>12</v>
      </c>
      <c r="B44" s="18"/>
      <c r="C44" s="18"/>
      <c r="D44" s="18"/>
      <c r="E44" s="18"/>
      <c r="F44" s="18">
        <v>29.22</v>
      </c>
      <c r="G44" s="18">
        <v>29.22</v>
      </c>
      <c r="H44" s="18">
        <v>29.22</v>
      </c>
      <c r="I44" s="18">
        <v>29.22</v>
      </c>
      <c r="J44" s="18"/>
      <c r="K44" s="18">
        <v>29.22</v>
      </c>
      <c r="L44" s="18">
        <v>29.22</v>
      </c>
      <c r="M44" s="18">
        <v>29.22</v>
      </c>
      <c r="N44" s="18">
        <v>29.22</v>
      </c>
      <c r="O44" s="18">
        <v>29.22</v>
      </c>
      <c r="P44" s="16"/>
      <c r="Q44" s="20">
        <f>SUM(B44:O44)</f>
        <v>262.98</v>
      </c>
    </row>
    <row r="45" spans="1:17" ht="15.75" hidden="1" customHeight="1" thickBot="1" x14ac:dyDescent="0.3">
      <c r="A45" s="7">
        <v>41970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7"/>
      <c r="Q45" s="21"/>
    </row>
    <row r="46" spans="1:17" ht="15.75" hidden="1" customHeight="1" x14ac:dyDescent="0.25">
      <c r="A46" s="5" t="s">
        <v>23</v>
      </c>
      <c r="B46" s="18"/>
      <c r="C46" s="18"/>
      <c r="D46" s="18"/>
      <c r="E46" s="18"/>
      <c r="F46" s="18">
        <v>29</v>
      </c>
      <c r="G46" s="18"/>
      <c r="H46" s="18">
        <v>29</v>
      </c>
      <c r="I46" s="18">
        <v>29</v>
      </c>
      <c r="J46" s="18"/>
      <c r="K46" s="18">
        <v>29</v>
      </c>
      <c r="L46" s="18">
        <v>29</v>
      </c>
      <c r="M46" s="18">
        <v>29</v>
      </c>
      <c r="N46" s="18">
        <v>29</v>
      </c>
      <c r="O46" s="18">
        <v>29</v>
      </c>
      <c r="P46" s="16"/>
      <c r="Q46" s="20">
        <f>SUM(B46:O46)</f>
        <v>232</v>
      </c>
    </row>
    <row r="47" spans="1:17" ht="15.75" hidden="1" customHeight="1" thickBot="1" x14ac:dyDescent="0.3">
      <c r="A47" s="7">
        <v>41971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7"/>
      <c r="Q47" s="21"/>
    </row>
    <row r="48" spans="1:17" ht="15.75" hidden="1" customHeight="1" x14ac:dyDescent="0.25">
      <c r="A48" s="5" t="s">
        <v>12</v>
      </c>
      <c r="B48" s="18">
        <v>24</v>
      </c>
      <c r="C48" s="18"/>
      <c r="D48" s="18">
        <v>24</v>
      </c>
      <c r="E48" s="18">
        <v>24</v>
      </c>
      <c r="F48" s="18">
        <v>24</v>
      </c>
      <c r="G48" s="18"/>
      <c r="H48" s="18">
        <v>24</v>
      </c>
      <c r="I48" s="18">
        <v>24</v>
      </c>
      <c r="J48" s="18"/>
      <c r="K48" s="18">
        <v>24</v>
      </c>
      <c r="L48" s="18">
        <v>24</v>
      </c>
      <c r="M48" s="18">
        <v>24</v>
      </c>
      <c r="N48" s="18">
        <v>24</v>
      </c>
      <c r="O48" s="18">
        <v>24</v>
      </c>
      <c r="P48" s="16"/>
      <c r="Q48" s="20">
        <f>SUM(B48:O48)</f>
        <v>264</v>
      </c>
    </row>
    <row r="49" spans="1:17" ht="15.75" hidden="1" customHeight="1" thickBot="1" x14ac:dyDescent="0.3">
      <c r="A49" s="7">
        <v>41974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7"/>
      <c r="Q49" s="21"/>
    </row>
    <row r="50" spans="1:17" ht="15.75" hidden="1" customHeight="1" x14ac:dyDescent="0.25">
      <c r="A50" s="5" t="s">
        <v>24</v>
      </c>
      <c r="B50" s="18"/>
      <c r="C50" s="18"/>
      <c r="D50" s="18"/>
      <c r="E50" s="18"/>
      <c r="F50" s="18">
        <v>23</v>
      </c>
      <c r="G50" s="18"/>
      <c r="H50" s="18">
        <v>25</v>
      </c>
      <c r="I50" s="18">
        <v>25</v>
      </c>
      <c r="J50" s="18"/>
      <c r="K50" s="18">
        <v>25</v>
      </c>
      <c r="L50" s="18">
        <v>25</v>
      </c>
      <c r="M50" s="18">
        <v>23</v>
      </c>
      <c r="N50" s="18">
        <v>25</v>
      </c>
      <c r="O50" s="18">
        <v>28</v>
      </c>
      <c r="P50" s="16"/>
      <c r="Q50" s="20">
        <f>SUM(B50:O50)</f>
        <v>199</v>
      </c>
    </row>
    <row r="51" spans="1:17" ht="15.75" hidden="1" customHeight="1" thickBot="1" x14ac:dyDescent="0.3">
      <c r="A51" s="7">
        <v>41975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7"/>
      <c r="Q51" s="21"/>
    </row>
    <row r="52" spans="1:17" ht="15.75" hidden="1" customHeight="1" x14ac:dyDescent="0.25">
      <c r="A52" s="5" t="s">
        <v>13</v>
      </c>
      <c r="B52" s="18"/>
      <c r="C52" s="18"/>
      <c r="D52" s="18"/>
      <c r="E52" s="18"/>
      <c r="F52" s="18">
        <v>27</v>
      </c>
      <c r="G52" s="18"/>
      <c r="H52" s="18">
        <v>27</v>
      </c>
      <c r="I52" s="18"/>
      <c r="J52" s="18"/>
      <c r="K52" s="18">
        <v>27</v>
      </c>
      <c r="L52" s="18">
        <v>27</v>
      </c>
      <c r="M52" s="18">
        <v>27</v>
      </c>
      <c r="N52" s="18"/>
      <c r="O52" s="18">
        <v>27</v>
      </c>
      <c r="P52" s="16"/>
      <c r="Q52" s="20">
        <f>SUM(B52:O52)</f>
        <v>162</v>
      </c>
    </row>
    <row r="53" spans="1:17" ht="15.75" hidden="1" customHeight="1" thickBot="1" x14ac:dyDescent="0.3">
      <c r="A53" s="7">
        <v>41976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7"/>
      <c r="Q53" s="21"/>
    </row>
    <row r="54" spans="1:17" ht="15.75" hidden="1" customHeight="1" x14ac:dyDescent="0.25">
      <c r="A54" s="5" t="s">
        <v>12</v>
      </c>
      <c r="B54" s="18">
        <v>27.75</v>
      </c>
      <c r="C54" s="18"/>
      <c r="D54" s="18">
        <v>27.75</v>
      </c>
      <c r="E54" s="18">
        <v>27.75</v>
      </c>
      <c r="F54" s="18">
        <v>27.75</v>
      </c>
      <c r="G54" s="18">
        <v>27.75</v>
      </c>
      <c r="H54" s="18">
        <v>27.75</v>
      </c>
      <c r="I54" s="18">
        <v>27.75</v>
      </c>
      <c r="J54" s="18">
        <v>27.75</v>
      </c>
      <c r="K54" s="18">
        <v>27.75</v>
      </c>
      <c r="L54" s="18"/>
      <c r="M54" s="18">
        <v>27.75</v>
      </c>
      <c r="N54" s="18">
        <v>27.75</v>
      </c>
      <c r="O54" s="18">
        <v>27.75</v>
      </c>
      <c r="P54" s="16"/>
      <c r="Q54" s="20">
        <f>SUM(B54:O54)</f>
        <v>333</v>
      </c>
    </row>
    <row r="55" spans="1:17" ht="15.75" hidden="1" customHeight="1" thickBot="1" x14ac:dyDescent="0.3">
      <c r="A55" s="7">
        <v>41977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7"/>
      <c r="Q55" s="21"/>
    </row>
    <row r="56" spans="1:17" ht="15.75" hidden="1" customHeight="1" x14ac:dyDescent="0.25">
      <c r="A56" s="5" t="s">
        <v>13</v>
      </c>
      <c r="B56" s="18"/>
      <c r="C56" s="18"/>
      <c r="D56" s="18">
        <v>24.9</v>
      </c>
      <c r="E56" s="18">
        <v>24.9</v>
      </c>
      <c r="F56" s="18">
        <v>24.9</v>
      </c>
      <c r="G56" s="18"/>
      <c r="H56" s="18">
        <v>24.9</v>
      </c>
      <c r="I56" s="18">
        <v>24.9</v>
      </c>
      <c r="J56" s="18"/>
      <c r="K56" s="18">
        <v>24.9</v>
      </c>
      <c r="L56" s="18">
        <v>24.9</v>
      </c>
      <c r="M56" s="18">
        <v>24.9</v>
      </c>
      <c r="N56" s="18">
        <v>24.9</v>
      </c>
      <c r="O56" s="18">
        <v>24.9</v>
      </c>
      <c r="P56" s="16"/>
      <c r="Q56" s="20">
        <f>SUM(B56:O56)</f>
        <v>249.00000000000003</v>
      </c>
    </row>
    <row r="57" spans="1:17" ht="15.75" hidden="1" customHeight="1" thickBot="1" x14ac:dyDescent="0.3">
      <c r="A57" s="7">
        <v>41978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7"/>
      <c r="Q57" s="21"/>
    </row>
    <row r="58" spans="1:17" ht="15.75" hidden="1" customHeight="1" x14ac:dyDescent="0.25">
      <c r="A58" s="5" t="s">
        <v>10</v>
      </c>
      <c r="B58" s="18"/>
      <c r="C58" s="18"/>
      <c r="D58" s="18"/>
      <c r="E58" s="18">
        <v>21.22</v>
      </c>
      <c r="F58" s="18">
        <v>21.22</v>
      </c>
      <c r="G58" s="18"/>
      <c r="H58" s="18">
        <v>21.22</v>
      </c>
      <c r="I58" s="18">
        <v>21.22</v>
      </c>
      <c r="J58" s="18">
        <v>21.22</v>
      </c>
      <c r="K58" s="18">
        <v>21.22</v>
      </c>
      <c r="L58" s="18">
        <v>21.22</v>
      </c>
      <c r="M58" s="18"/>
      <c r="N58" s="18">
        <v>21.22</v>
      </c>
      <c r="O58" s="18">
        <v>21.22</v>
      </c>
      <c r="P58" s="16"/>
      <c r="Q58" s="20">
        <f>SUM(B58:O58)</f>
        <v>190.98</v>
      </c>
    </row>
    <row r="59" spans="1:17" ht="15.75" hidden="1" customHeight="1" thickBot="1" x14ac:dyDescent="0.3">
      <c r="A59" s="7">
        <v>41981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7"/>
      <c r="Q59" s="21"/>
    </row>
    <row r="60" spans="1:17" ht="15.75" hidden="1" customHeight="1" x14ac:dyDescent="0.25">
      <c r="A60" s="5" t="s">
        <v>12</v>
      </c>
      <c r="B60" s="18"/>
      <c r="C60" s="18"/>
      <c r="D60" s="18"/>
      <c r="E60" s="18">
        <v>24.8</v>
      </c>
      <c r="F60" s="18">
        <v>24.8</v>
      </c>
      <c r="G60" s="18"/>
      <c r="H60" s="18">
        <v>24.8</v>
      </c>
      <c r="I60" s="18">
        <v>24.8</v>
      </c>
      <c r="J60" s="18">
        <v>24.8</v>
      </c>
      <c r="K60" s="18">
        <v>24.8</v>
      </c>
      <c r="L60" s="18">
        <v>24.8</v>
      </c>
      <c r="M60" s="18">
        <v>24.8</v>
      </c>
      <c r="N60" s="18">
        <v>24.8</v>
      </c>
      <c r="O60" s="18">
        <v>24.8</v>
      </c>
      <c r="P60" s="16"/>
      <c r="Q60" s="20">
        <f>SUM(B60:O60)</f>
        <v>248.00000000000006</v>
      </c>
    </row>
    <row r="61" spans="1:17" ht="15.75" hidden="1" customHeight="1" thickBot="1" x14ac:dyDescent="0.3">
      <c r="A61" s="7">
        <v>41982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7"/>
      <c r="Q61" s="21"/>
    </row>
    <row r="62" spans="1:17" ht="15.75" hidden="1" customHeight="1" x14ac:dyDescent="0.25">
      <c r="A62" s="5" t="s">
        <v>13</v>
      </c>
      <c r="B62" s="18"/>
      <c r="C62" s="18"/>
      <c r="D62" s="18"/>
      <c r="E62" s="18">
        <v>24</v>
      </c>
      <c r="F62" s="18">
        <v>24</v>
      </c>
      <c r="G62" s="18"/>
      <c r="H62" s="18">
        <v>24</v>
      </c>
      <c r="I62" s="18">
        <v>24</v>
      </c>
      <c r="J62" s="18">
        <v>24</v>
      </c>
      <c r="K62" s="18">
        <v>24</v>
      </c>
      <c r="L62" s="18">
        <v>24</v>
      </c>
      <c r="M62" s="18">
        <v>24</v>
      </c>
      <c r="N62" s="18">
        <v>24</v>
      </c>
      <c r="O62" s="18">
        <v>24</v>
      </c>
      <c r="P62" s="16"/>
      <c r="Q62" s="20">
        <f>SUM(B62:O62)</f>
        <v>240</v>
      </c>
    </row>
    <row r="63" spans="1:17" ht="15.75" hidden="1" customHeight="1" thickBot="1" x14ac:dyDescent="0.3">
      <c r="A63" s="7">
        <v>41984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7"/>
      <c r="Q63" s="21"/>
    </row>
    <row r="64" spans="1:17" ht="15.75" hidden="1" customHeight="1" x14ac:dyDescent="0.25">
      <c r="A64" s="5" t="s">
        <v>12</v>
      </c>
      <c r="B64" s="18">
        <v>27.56</v>
      </c>
      <c r="C64" s="18"/>
      <c r="D64" s="18"/>
      <c r="E64" s="18"/>
      <c r="F64" s="18">
        <v>27.56</v>
      </c>
      <c r="G64" s="18">
        <v>27.56</v>
      </c>
      <c r="H64" s="18">
        <v>27.56</v>
      </c>
      <c r="I64" s="18">
        <v>27.56</v>
      </c>
      <c r="J64" s="18"/>
      <c r="K64" s="18">
        <v>27.56</v>
      </c>
      <c r="L64" s="18">
        <v>27.56</v>
      </c>
      <c r="M64" s="18">
        <v>27.56</v>
      </c>
      <c r="N64" s="18"/>
      <c r="O64" s="18">
        <v>27.56</v>
      </c>
      <c r="P64" s="16"/>
      <c r="Q64" s="20">
        <f>SUM(B64:O64)</f>
        <v>248.04</v>
      </c>
    </row>
    <row r="65" spans="1:17" ht="15.75" hidden="1" customHeight="1" thickBot="1" x14ac:dyDescent="0.3">
      <c r="A65" s="7">
        <v>41985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7"/>
      <c r="Q65" s="21"/>
    </row>
    <row r="66" spans="1:17" ht="15.75" hidden="1" customHeight="1" x14ac:dyDescent="0.25">
      <c r="A66" s="5" t="s">
        <v>10</v>
      </c>
      <c r="B66" s="18">
        <v>20.68</v>
      </c>
      <c r="C66" s="18"/>
      <c r="D66" s="18"/>
      <c r="E66" s="18">
        <v>20.68</v>
      </c>
      <c r="F66" s="18"/>
      <c r="G66" s="18"/>
      <c r="H66" s="18">
        <v>20.68</v>
      </c>
      <c r="I66" s="18">
        <v>20.68</v>
      </c>
      <c r="J66" s="18">
        <v>20.68</v>
      </c>
      <c r="K66" s="18">
        <v>20.68</v>
      </c>
      <c r="L66" s="18">
        <v>20.68</v>
      </c>
      <c r="M66" s="18">
        <v>20.68</v>
      </c>
      <c r="N66" s="18"/>
      <c r="O66" s="18">
        <v>20.68</v>
      </c>
      <c r="P66" s="16"/>
      <c r="Q66" s="20">
        <f>SUM(B66:O66)</f>
        <v>186.12000000000003</v>
      </c>
    </row>
    <row r="67" spans="1:17" ht="15.75" hidden="1" customHeight="1" thickBot="1" x14ac:dyDescent="0.3">
      <c r="A67" s="7">
        <v>41988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7"/>
      <c r="Q67" s="21"/>
    </row>
    <row r="68" spans="1:17" ht="15.75" hidden="1" customHeight="1" x14ac:dyDescent="0.25">
      <c r="A68" s="5" t="s">
        <v>12</v>
      </c>
      <c r="B68" s="18"/>
      <c r="C68" s="18"/>
      <c r="D68" s="18">
        <v>26.25</v>
      </c>
      <c r="E68" s="18">
        <v>26.25</v>
      </c>
      <c r="F68" s="18"/>
      <c r="G68" s="18">
        <v>26.25</v>
      </c>
      <c r="H68" s="18">
        <v>26.25</v>
      </c>
      <c r="I68" s="18">
        <v>26.25</v>
      </c>
      <c r="J68" s="18"/>
      <c r="K68" s="18"/>
      <c r="L68" s="18"/>
      <c r="M68" s="18">
        <v>26.25</v>
      </c>
      <c r="N68" s="18">
        <v>26.25</v>
      </c>
      <c r="O68" s="18">
        <v>26.25</v>
      </c>
      <c r="P68" s="16"/>
      <c r="Q68" s="20">
        <f>SUM(B68:O68)</f>
        <v>210</v>
      </c>
    </row>
    <row r="69" spans="1:17" ht="15.75" hidden="1" customHeight="1" thickBot="1" x14ac:dyDescent="0.3">
      <c r="A69" s="7">
        <v>41989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7"/>
      <c r="Q69" s="21"/>
    </row>
    <row r="70" spans="1:17" ht="15.75" hidden="1" customHeight="1" x14ac:dyDescent="0.25">
      <c r="A70" s="5" t="s">
        <v>25</v>
      </c>
      <c r="B70" s="18"/>
      <c r="C70" s="18"/>
      <c r="D70" s="18"/>
      <c r="E70" s="18"/>
      <c r="F70" s="18"/>
      <c r="G70" s="18"/>
      <c r="H70" s="18">
        <v>22</v>
      </c>
      <c r="I70" s="18">
        <v>18</v>
      </c>
      <c r="J70" s="18"/>
      <c r="K70" s="18">
        <v>18</v>
      </c>
      <c r="L70" s="18"/>
      <c r="M70" s="18"/>
      <c r="N70" s="18"/>
      <c r="O70" s="18">
        <v>18</v>
      </c>
      <c r="P70" s="16"/>
      <c r="Q70" s="20">
        <f>SUM(B70:O70)</f>
        <v>76</v>
      </c>
    </row>
    <row r="71" spans="1:17" ht="15.75" hidden="1" customHeight="1" thickBot="1" x14ac:dyDescent="0.3">
      <c r="A71" s="7">
        <v>41990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7"/>
      <c r="Q71" s="21"/>
    </row>
    <row r="72" spans="1:17" ht="15.75" hidden="1" customHeight="1" x14ac:dyDescent="0.25">
      <c r="A72" s="5" t="s">
        <v>13</v>
      </c>
      <c r="B72" s="18">
        <v>29</v>
      </c>
      <c r="C72" s="18">
        <v>29</v>
      </c>
      <c r="D72" s="18">
        <v>29</v>
      </c>
      <c r="E72" s="18"/>
      <c r="F72" s="18">
        <v>29</v>
      </c>
      <c r="G72" s="18">
        <v>29</v>
      </c>
      <c r="H72" s="18">
        <v>29</v>
      </c>
      <c r="I72" s="18"/>
      <c r="J72" s="18"/>
      <c r="K72" s="18">
        <v>29</v>
      </c>
      <c r="L72" s="18">
        <v>29</v>
      </c>
      <c r="M72" s="18">
        <v>29</v>
      </c>
      <c r="N72" s="18"/>
      <c r="O72" s="18">
        <v>29</v>
      </c>
      <c r="P72" s="16"/>
      <c r="Q72" s="20">
        <f>SUM(B72:O72)</f>
        <v>290</v>
      </c>
    </row>
    <row r="73" spans="1:17" ht="15.75" hidden="1" customHeight="1" thickBot="1" x14ac:dyDescent="0.3">
      <c r="A73" s="7">
        <v>41991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7"/>
      <c r="Q73" s="21"/>
    </row>
    <row r="74" spans="1:17" ht="15.75" hidden="1" customHeight="1" x14ac:dyDescent="0.25">
      <c r="A74" s="5" t="s">
        <v>26</v>
      </c>
      <c r="B74" s="18"/>
      <c r="C74" s="18"/>
      <c r="D74" s="18"/>
      <c r="E74" s="18"/>
      <c r="F74" s="18"/>
      <c r="G74" s="18"/>
      <c r="H74" s="18">
        <v>22</v>
      </c>
      <c r="I74" s="18">
        <v>22</v>
      </c>
      <c r="J74" s="18"/>
      <c r="K74" s="18">
        <v>22</v>
      </c>
      <c r="L74" s="18">
        <v>22</v>
      </c>
      <c r="M74" s="18">
        <v>22</v>
      </c>
      <c r="N74" s="18"/>
      <c r="O74" s="18">
        <v>12</v>
      </c>
      <c r="P74" s="16"/>
      <c r="Q74" s="20">
        <f>SUM(B74:O74)</f>
        <v>122</v>
      </c>
    </row>
    <row r="75" spans="1:17" ht="15.75" hidden="1" customHeight="1" thickBot="1" x14ac:dyDescent="0.3">
      <c r="A75" s="7">
        <v>41992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7"/>
      <c r="Q75" s="21"/>
    </row>
    <row r="76" spans="1:17" ht="15.75" hidden="1" customHeight="1" x14ac:dyDescent="0.25">
      <c r="A76" s="5" t="s">
        <v>12</v>
      </c>
      <c r="B76" s="18"/>
      <c r="C76" s="18"/>
      <c r="D76" s="18"/>
      <c r="E76" s="18"/>
      <c r="F76" s="18">
        <v>31</v>
      </c>
      <c r="G76" s="18"/>
      <c r="H76" s="18">
        <v>31</v>
      </c>
      <c r="I76" s="18">
        <v>31</v>
      </c>
      <c r="J76" s="18"/>
      <c r="K76" s="18">
        <v>31</v>
      </c>
      <c r="L76" s="18">
        <v>31</v>
      </c>
      <c r="M76" s="18">
        <v>31</v>
      </c>
      <c r="N76" s="18">
        <v>31</v>
      </c>
      <c r="O76" s="18">
        <v>31</v>
      </c>
      <c r="P76" s="16"/>
      <c r="Q76" s="20">
        <f>SUM(B76:O76)</f>
        <v>248</v>
      </c>
    </row>
    <row r="77" spans="1:17" ht="15.75" hidden="1" customHeight="1" thickBot="1" x14ac:dyDescent="0.3">
      <c r="A77" s="7">
        <v>41995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7"/>
      <c r="Q77" s="21"/>
    </row>
    <row r="78" spans="1:17" ht="15.75" hidden="1" customHeight="1" x14ac:dyDescent="0.25">
      <c r="A78" s="5" t="s">
        <v>25</v>
      </c>
      <c r="B78" s="18"/>
      <c r="C78" s="18"/>
      <c r="D78" s="18"/>
      <c r="E78" s="18"/>
      <c r="F78" s="18"/>
      <c r="G78" s="18"/>
      <c r="H78" s="18">
        <v>18</v>
      </c>
      <c r="I78" s="18">
        <v>18</v>
      </c>
      <c r="J78" s="18"/>
      <c r="K78" s="18">
        <v>18</v>
      </c>
      <c r="L78" s="18"/>
      <c r="M78" s="18">
        <v>22</v>
      </c>
      <c r="N78" s="18">
        <v>18</v>
      </c>
      <c r="O78" s="18">
        <v>18</v>
      </c>
      <c r="P78" s="16"/>
      <c r="Q78" s="20">
        <f>SUM(B78:O78)</f>
        <v>112</v>
      </c>
    </row>
    <row r="79" spans="1:17" ht="15.75" hidden="1" customHeight="1" thickBot="1" x14ac:dyDescent="0.3">
      <c r="A79" s="7">
        <v>41996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7"/>
      <c r="Q79" s="21"/>
    </row>
    <row r="80" spans="1:17" ht="15.75" hidden="1" customHeight="1" x14ac:dyDescent="0.25">
      <c r="A80" s="5" t="s">
        <v>10</v>
      </c>
      <c r="B80" s="18"/>
      <c r="C80" s="18"/>
      <c r="D80" s="18"/>
      <c r="E80" s="18">
        <v>18.600000000000001</v>
      </c>
      <c r="F80" s="18">
        <v>18.600000000000001</v>
      </c>
      <c r="G80" s="18">
        <v>18.600000000000001</v>
      </c>
      <c r="H80" s="18">
        <v>18.600000000000001</v>
      </c>
      <c r="I80" s="18">
        <v>18.600000000000001</v>
      </c>
      <c r="J80" s="18">
        <v>18.600000000000001</v>
      </c>
      <c r="K80" s="18">
        <v>18.600000000000001</v>
      </c>
      <c r="L80" s="18">
        <v>18.600000000000001</v>
      </c>
      <c r="M80" s="18">
        <v>18.600000000000001</v>
      </c>
      <c r="N80" s="18"/>
      <c r="O80" s="18">
        <v>18.600000000000001</v>
      </c>
      <c r="P80" s="16"/>
      <c r="Q80" s="20">
        <f>SUM(B80:O80)</f>
        <v>185.99999999999997</v>
      </c>
    </row>
    <row r="81" spans="1:17" ht="15.75" hidden="1" customHeight="1" thickBot="1" x14ac:dyDescent="0.3">
      <c r="A81" s="7">
        <v>41997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7"/>
      <c r="Q81" s="21"/>
    </row>
    <row r="82" spans="1:17" ht="15.75" hidden="1" customHeight="1" x14ac:dyDescent="0.25">
      <c r="A82" s="5" t="s">
        <v>27</v>
      </c>
      <c r="B82" s="18"/>
      <c r="C82" s="18"/>
      <c r="D82" s="18"/>
      <c r="E82" s="18">
        <v>23.78</v>
      </c>
      <c r="F82" s="18">
        <v>23.78</v>
      </c>
      <c r="G82" s="18">
        <v>23.78</v>
      </c>
      <c r="H82" s="18">
        <v>23.78</v>
      </c>
      <c r="I82" s="18">
        <v>23.78</v>
      </c>
      <c r="J82" s="18">
        <v>23.78</v>
      </c>
      <c r="K82" s="18"/>
      <c r="L82" s="18">
        <v>23.78</v>
      </c>
      <c r="M82" s="18">
        <v>23.78</v>
      </c>
      <c r="N82" s="18"/>
      <c r="O82" s="18">
        <v>23.78</v>
      </c>
      <c r="P82" s="16"/>
      <c r="Q82" s="20">
        <f>SUM(B82:O82)</f>
        <v>214.02</v>
      </c>
    </row>
    <row r="83" spans="1:17" ht="15.75" hidden="1" customHeight="1" thickBot="1" x14ac:dyDescent="0.3">
      <c r="A83" s="7">
        <v>41998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7"/>
      <c r="Q83" s="21"/>
    </row>
    <row r="84" spans="1:17" ht="15.75" hidden="1" customHeight="1" x14ac:dyDescent="0.25">
      <c r="A84" s="5" t="s">
        <v>10</v>
      </c>
      <c r="B84" s="18"/>
      <c r="C84" s="18"/>
      <c r="D84" s="18">
        <v>21</v>
      </c>
      <c r="E84" s="18">
        <v>21</v>
      </c>
      <c r="F84" s="18">
        <v>21</v>
      </c>
      <c r="G84" s="18"/>
      <c r="H84" s="18"/>
      <c r="I84" s="18">
        <v>21</v>
      </c>
      <c r="J84" s="18">
        <v>21</v>
      </c>
      <c r="K84" s="18">
        <v>21</v>
      </c>
      <c r="L84" s="18">
        <v>21</v>
      </c>
      <c r="M84" s="18">
        <v>21</v>
      </c>
      <c r="N84" s="18"/>
      <c r="O84" s="18"/>
      <c r="P84" s="16"/>
      <c r="Q84" s="20">
        <f>SUM(B84:O84)</f>
        <v>168</v>
      </c>
    </row>
    <row r="85" spans="1:17" ht="15.75" hidden="1" customHeight="1" thickBot="1" x14ac:dyDescent="0.3">
      <c r="A85" s="7">
        <v>41999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7"/>
      <c r="Q85" s="21"/>
    </row>
    <row r="86" spans="1:17" ht="15.75" hidden="1" customHeight="1" x14ac:dyDescent="0.25">
      <c r="A86" s="5" t="s">
        <v>10</v>
      </c>
      <c r="B86" s="18"/>
      <c r="C86" s="18"/>
      <c r="D86" s="18">
        <v>20.67</v>
      </c>
      <c r="E86" s="18">
        <v>20.67</v>
      </c>
      <c r="F86" s="18"/>
      <c r="G86" s="18"/>
      <c r="H86" s="18">
        <v>20.67</v>
      </c>
      <c r="I86" s="18">
        <v>20.67</v>
      </c>
      <c r="J86" s="18">
        <v>20.67</v>
      </c>
      <c r="K86" s="18">
        <v>20.67</v>
      </c>
      <c r="L86" s="18">
        <v>20.67</v>
      </c>
      <c r="M86" s="18">
        <v>20.67</v>
      </c>
      <c r="N86" s="18"/>
      <c r="O86" s="18">
        <v>20.67</v>
      </c>
      <c r="P86" s="16"/>
      <c r="Q86" s="20">
        <f t="shared" ref="Q86" si="0">SUM(B86:O86)</f>
        <v>186.03000000000003</v>
      </c>
    </row>
    <row r="87" spans="1:17" ht="15.75" hidden="1" customHeight="1" thickBot="1" x14ac:dyDescent="0.3">
      <c r="A87" s="7">
        <v>42002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7"/>
      <c r="Q87" s="21"/>
    </row>
    <row r="88" spans="1:17" ht="15.75" hidden="1" customHeight="1" x14ac:dyDescent="0.25">
      <c r="A88" s="5" t="s">
        <v>12</v>
      </c>
      <c r="B88" s="18"/>
      <c r="C88" s="18"/>
      <c r="D88" s="18"/>
      <c r="E88" s="18">
        <v>26.3</v>
      </c>
      <c r="F88" s="18">
        <v>26.3</v>
      </c>
      <c r="G88" s="18"/>
      <c r="H88" s="18">
        <v>26.3</v>
      </c>
      <c r="I88" s="18">
        <v>26.3</v>
      </c>
      <c r="J88" s="18">
        <v>26.3</v>
      </c>
      <c r="K88" s="18">
        <v>26.3</v>
      </c>
      <c r="L88" s="18">
        <v>26.3</v>
      </c>
      <c r="M88" s="18">
        <v>26.3</v>
      </c>
      <c r="N88" s="18">
        <v>26.3</v>
      </c>
      <c r="O88" s="18">
        <v>26.3</v>
      </c>
      <c r="P88" s="16"/>
      <c r="Q88" s="20">
        <f>SUM(B88:O88)</f>
        <v>263.00000000000006</v>
      </c>
    </row>
    <row r="89" spans="1:17" ht="15.75" hidden="1" customHeight="1" thickBot="1" x14ac:dyDescent="0.3">
      <c r="A89" s="7">
        <v>42003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7"/>
      <c r="Q89" s="21"/>
    </row>
    <row r="90" spans="1:17" ht="15.75" hidden="1" customHeight="1" x14ac:dyDescent="0.25">
      <c r="A90" s="5" t="s">
        <v>27</v>
      </c>
      <c r="B90" s="18"/>
      <c r="C90" s="18"/>
      <c r="D90" s="18"/>
      <c r="E90" s="18">
        <v>19.329999999999998</v>
      </c>
      <c r="F90" s="18"/>
      <c r="G90" s="18">
        <v>19.329999999999998</v>
      </c>
      <c r="H90" s="18">
        <v>19.329999999999998</v>
      </c>
      <c r="I90" s="18">
        <v>19.329999999999998</v>
      </c>
      <c r="J90" s="18">
        <v>19.329999999999998</v>
      </c>
      <c r="K90" s="18">
        <v>19.329999999999998</v>
      </c>
      <c r="L90" s="18"/>
      <c r="M90" s="18">
        <v>19.329999999999998</v>
      </c>
      <c r="N90" s="18">
        <v>19.329999999999998</v>
      </c>
      <c r="O90" s="18">
        <v>19.329999999999998</v>
      </c>
      <c r="P90" s="16"/>
      <c r="Q90" s="20">
        <f>SUM(B90:O90)</f>
        <v>173.96999999999997</v>
      </c>
    </row>
    <row r="91" spans="1:17" ht="15.75" hidden="1" customHeight="1" thickBot="1" x14ac:dyDescent="0.3">
      <c r="A91" s="7">
        <v>42004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7"/>
      <c r="Q91" s="21"/>
    </row>
    <row r="92" spans="1:17" ht="15.75" hidden="1" customHeight="1" x14ac:dyDescent="0.25">
      <c r="A92" s="5" t="s">
        <v>13</v>
      </c>
      <c r="B92" s="18"/>
      <c r="C92" s="18"/>
      <c r="D92" s="18">
        <v>27.5</v>
      </c>
      <c r="E92" s="18">
        <v>27.5</v>
      </c>
      <c r="F92" s="18">
        <v>27.5</v>
      </c>
      <c r="G92" s="18">
        <v>27.5</v>
      </c>
      <c r="H92" s="18"/>
      <c r="I92" s="18">
        <v>27.5</v>
      </c>
      <c r="J92" s="18">
        <v>27.5</v>
      </c>
      <c r="K92" s="18">
        <v>27.5</v>
      </c>
      <c r="L92" s="18">
        <v>27.5</v>
      </c>
      <c r="M92" s="18">
        <v>27.5</v>
      </c>
      <c r="N92" s="18">
        <v>27.5</v>
      </c>
      <c r="O92" s="18"/>
      <c r="P92" s="16"/>
      <c r="Q92" s="20">
        <f>SUM(B92:O92)</f>
        <v>275</v>
      </c>
    </row>
    <row r="93" spans="1:17" ht="15.75" hidden="1" customHeight="1" thickBot="1" x14ac:dyDescent="0.3">
      <c r="A93" s="7">
        <v>42010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7"/>
      <c r="Q93" s="21"/>
    </row>
    <row r="94" spans="1:17" ht="15.75" hidden="1" customHeight="1" x14ac:dyDescent="0.25">
      <c r="A94" s="5" t="s">
        <v>10</v>
      </c>
      <c r="B94" s="18"/>
      <c r="C94" s="18">
        <v>26.67</v>
      </c>
      <c r="D94" s="18"/>
      <c r="E94" s="18"/>
      <c r="F94" s="18">
        <v>26.67</v>
      </c>
      <c r="G94" s="18"/>
      <c r="H94" s="18">
        <v>26.67</v>
      </c>
      <c r="I94" s="18">
        <v>26.67</v>
      </c>
      <c r="J94" s="18"/>
      <c r="K94" s="18">
        <v>26.67</v>
      </c>
      <c r="L94" s="18"/>
      <c r="M94" s="18"/>
      <c r="N94" s="18"/>
      <c r="O94" s="18">
        <v>26.67</v>
      </c>
      <c r="P94" s="16"/>
      <c r="Q94" s="20">
        <f>SUM(B94:O94)</f>
        <v>160.02000000000004</v>
      </c>
    </row>
    <row r="95" spans="1:17" ht="15.75" hidden="1" customHeight="1" thickBot="1" x14ac:dyDescent="0.3">
      <c r="A95" s="7">
        <v>42011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7"/>
      <c r="Q95" s="21"/>
    </row>
    <row r="96" spans="1:17" ht="15.75" hidden="1" customHeight="1" x14ac:dyDescent="0.25">
      <c r="A96" s="5" t="s">
        <v>12</v>
      </c>
      <c r="B96" s="18"/>
      <c r="C96" s="18"/>
      <c r="D96" s="18">
        <v>22.54</v>
      </c>
      <c r="E96" s="18">
        <v>22.54</v>
      </c>
      <c r="F96" s="18"/>
      <c r="G96" s="18">
        <v>22.54</v>
      </c>
      <c r="H96" s="18">
        <v>22.54</v>
      </c>
      <c r="I96" s="18">
        <v>22.54</v>
      </c>
      <c r="J96" s="18">
        <v>22.54</v>
      </c>
      <c r="K96" s="18">
        <v>22.54</v>
      </c>
      <c r="L96" s="18">
        <v>22.54</v>
      </c>
      <c r="M96" s="18">
        <v>22.54</v>
      </c>
      <c r="N96" s="18">
        <v>22.54</v>
      </c>
      <c r="O96" s="18">
        <v>22.54</v>
      </c>
      <c r="P96" s="16"/>
      <c r="Q96" s="20">
        <f>SUM(B96:O96)</f>
        <v>247.93999999999994</v>
      </c>
    </row>
    <row r="97" spans="1:17" ht="15.75" hidden="1" customHeight="1" thickBot="1" x14ac:dyDescent="0.3">
      <c r="A97" s="7">
        <v>42012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7"/>
      <c r="Q97" s="21"/>
    </row>
    <row r="98" spans="1:17" ht="15.75" hidden="1" customHeight="1" x14ac:dyDescent="0.25">
      <c r="A98" s="5" t="s">
        <v>12</v>
      </c>
      <c r="B98" s="18"/>
      <c r="C98" s="18"/>
      <c r="D98" s="18">
        <v>22.54</v>
      </c>
      <c r="E98" s="18">
        <v>22.54</v>
      </c>
      <c r="F98" s="18">
        <v>22.54</v>
      </c>
      <c r="G98" s="18">
        <v>22.54</v>
      </c>
      <c r="H98" s="18">
        <v>22.54</v>
      </c>
      <c r="I98" s="18">
        <v>22.54</v>
      </c>
      <c r="J98" s="18"/>
      <c r="K98" s="18">
        <v>22.54</v>
      </c>
      <c r="L98" s="18">
        <v>22.54</v>
      </c>
      <c r="M98" s="18">
        <v>22.54</v>
      </c>
      <c r="N98" s="18">
        <v>22.54</v>
      </c>
      <c r="O98" s="18">
        <v>22.54</v>
      </c>
      <c r="P98" s="16"/>
      <c r="Q98" s="20">
        <f>SUM(B98:O98)</f>
        <v>247.93999999999994</v>
      </c>
    </row>
    <row r="99" spans="1:17" ht="15.75" hidden="1" customHeight="1" thickBot="1" x14ac:dyDescent="0.3">
      <c r="A99" s="7">
        <v>42016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7"/>
      <c r="Q99" s="21"/>
    </row>
    <row r="100" spans="1:17" ht="15.75" hidden="1" customHeight="1" x14ac:dyDescent="0.25">
      <c r="A100" s="5" t="s">
        <v>27</v>
      </c>
      <c r="B100" s="18"/>
      <c r="C100" s="18"/>
      <c r="D100" s="18">
        <v>17.75</v>
      </c>
      <c r="E100" s="18">
        <v>17.75</v>
      </c>
      <c r="F100" s="18">
        <v>17.75</v>
      </c>
      <c r="G100" s="18">
        <v>17.75</v>
      </c>
      <c r="H100" s="18"/>
      <c r="I100" s="18"/>
      <c r="J100" s="18">
        <v>17.75</v>
      </c>
      <c r="K100" s="18">
        <v>17.75</v>
      </c>
      <c r="L100" s="18">
        <v>17.75</v>
      </c>
      <c r="M100" s="18">
        <v>17.75</v>
      </c>
      <c r="O100" s="18"/>
      <c r="P100" s="16"/>
      <c r="Q100" s="20">
        <f>SUM(B100:O100)</f>
        <v>142</v>
      </c>
    </row>
    <row r="101" spans="1:17" ht="15.75" hidden="1" customHeight="1" thickBot="1" x14ac:dyDescent="0.3">
      <c r="A101" s="7">
        <v>42017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O101" s="19"/>
      <c r="P101" s="17"/>
      <c r="Q101" s="21"/>
    </row>
    <row r="102" spans="1:17" ht="15.75" hidden="1" customHeight="1" x14ac:dyDescent="0.25">
      <c r="A102" s="5" t="s">
        <v>12</v>
      </c>
      <c r="B102" s="18">
        <v>22.54</v>
      </c>
      <c r="C102" s="18"/>
      <c r="D102" s="18">
        <v>22.54</v>
      </c>
      <c r="E102" s="18">
        <v>22.54</v>
      </c>
      <c r="F102" s="18">
        <v>22.54</v>
      </c>
      <c r="G102" s="18">
        <v>22.54</v>
      </c>
      <c r="H102" s="18">
        <v>22.54</v>
      </c>
      <c r="I102" s="18"/>
      <c r="J102" s="18">
        <v>22.54</v>
      </c>
      <c r="K102" s="18">
        <v>22.54</v>
      </c>
      <c r="L102" s="18">
        <v>22.54</v>
      </c>
      <c r="M102" s="18">
        <v>22.54</v>
      </c>
      <c r="N102" s="18"/>
      <c r="O102" s="18">
        <v>22.54</v>
      </c>
      <c r="P102" s="16"/>
      <c r="Q102" s="20">
        <f>SUM(B102:O102)</f>
        <v>247.93999999999994</v>
      </c>
    </row>
    <row r="103" spans="1:17" ht="15.75" hidden="1" customHeight="1" thickBot="1" x14ac:dyDescent="0.3">
      <c r="A103" s="7">
        <v>42018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7"/>
      <c r="Q103" s="21"/>
    </row>
    <row r="104" spans="1:17" ht="15.75" hidden="1" customHeight="1" x14ac:dyDescent="0.25">
      <c r="A104" s="5" t="s">
        <v>12</v>
      </c>
      <c r="B104" s="18">
        <v>6</v>
      </c>
      <c r="C104" s="18">
        <v>6</v>
      </c>
      <c r="D104" s="18">
        <v>6</v>
      </c>
      <c r="E104" s="18">
        <v>6</v>
      </c>
      <c r="F104" s="18">
        <v>6</v>
      </c>
      <c r="G104" s="18">
        <v>6</v>
      </c>
      <c r="H104" s="18">
        <v>6</v>
      </c>
      <c r="I104" s="18">
        <v>6</v>
      </c>
      <c r="J104" s="18">
        <v>6</v>
      </c>
      <c r="K104" s="18">
        <v>6</v>
      </c>
      <c r="L104" s="18"/>
      <c r="M104" s="18">
        <v>6</v>
      </c>
      <c r="N104" s="18">
        <v>6</v>
      </c>
      <c r="O104" s="18">
        <v>6</v>
      </c>
      <c r="P104" s="16"/>
      <c r="Q104" s="20">
        <f>SUM(B104:O104)</f>
        <v>78</v>
      </c>
    </row>
    <row r="105" spans="1:17" ht="15.75" hidden="1" customHeight="1" thickBot="1" x14ac:dyDescent="0.3">
      <c r="A105" s="7">
        <v>42019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7"/>
      <c r="Q105" s="21"/>
    </row>
    <row r="106" spans="1:17" ht="15.75" hidden="1" customHeight="1" x14ac:dyDescent="0.25">
      <c r="A106" s="5" t="s">
        <v>10</v>
      </c>
      <c r="B106" s="18"/>
      <c r="C106" s="18"/>
      <c r="D106" s="18"/>
      <c r="E106" s="18"/>
      <c r="F106" s="18">
        <v>23.6</v>
      </c>
      <c r="G106" s="18"/>
      <c r="H106" s="18">
        <v>23.6</v>
      </c>
      <c r="I106" s="18">
        <v>23.6</v>
      </c>
      <c r="J106" s="18"/>
      <c r="K106" s="18">
        <v>23.6</v>
      </c>
      <c r="L106" s="18"/>
      <c r="M106" s="18"/>
      <c r="N106" s="18"/>
      <c r="O106" s="18">
        <v>23.6</v>
      </c>
      <c r="P106" s="16"/>
      <c r="Q106" s="20">
        <f>SUM(B106:O106)</f>
        <v>118</v>
      </c>
    </row>
    <row r="107" spans="1:17" ht="15.75" hidden="1" customHeight="1" thickBot="1" x14ac:dyDescent="0.3">
      <c r="A107" s="7">
        <v>42019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7"/>
      <c r="Q107" s="21"/>
    </row>
    <row r="108" spans="1:17" ht="15.75" hidden="1" customHeight="1" x14ac:dyDescent="0.25">
      <c r="A108" s="5" t="s">
        <v>25</v>
      </c>
      <c r="B108" s="18"/>
      <c r="C108" s="18"/>
      <c r="D108" s="18"/>
      <c r="E108" s="18"/>
      <c r="F108" s="18"/>
      <c r="G108" s="18"/>
      <c r="H108" s="18">
        <v>22</v>
      </c>
      <c r="I108" s="18">
        <v>18</v>
      </c>
      <c r="J108" s="18"/>
      <c r="K108" s="18">
        <v>18</v>
      </c>
      <c r="L108" s="18"/>
      <c r="M108" s="18"/>
      <c r="N108" s="18"/>
      <c r="O108" s="18">
        <v>18</v>
      </c>
      <c r="P108" s="16"/>
      <c r="Q108" s="20">
        <f>SUM(B108:O108)</f>
        <v>76</v>
      </c>
    </row>
    <row r="109" spans="1:17" ht="15.75" hidden="1" customHeight="1" thickBot="1" x14ac:dyDescent="0.3">
      <c r="A109" s="7">
        <v>42030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7"/>
      <c r="Q109" s="21"/>
    </row>
    <row r="110" spans="1:17" ht="15.75" hidden="1" customHeight="1" x14ac:dyDescent="0.25">
      <c r="A110" s="5" t="s">
        <v>25</v>
      </c>
      <c r="B110" s="18"/>
      <c r="C110" s="18"/>
      <c r="D110" s="18"/>
      <c r="E110" s="18"/>
      <c r="F110" s="18"/>
      <c r="G110" s="18"/>
      <c r="H110" s="18">
        <v>22</v>
      </c>
      <c r="I110" s="18">
        <v>22</v>
      </c>
      <c r="J110" s="18"/>
      <c r="K110" s="18">
        <v>18</v>
      </c>
      <c r="L110" s="18"/>
      <c r="M110" s="18"/>
      <c r="N110" s="18">
        <v>18</v>
      </c>
      <c r="O110" s="18">
        <v>22</v>
      </c>
      <c r="P110" s="16"/>
      <c r="Q110" s="20">
        <f>SUM(B110:O110)</f>
        <v>102</v>
      </c>
    </row>
    <row r="111" spans="1:17" ht="15.75" hidden="1" customHeight="1" thickBot="1" x14ac:dyDescent="0.3">
      <c r="A111" s="7">
        <v>42031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7"/>
      <c r="Q111" s="21"/>
    </row>
    <row r="112" spans="1:17" ht="15.75" hidden="1" customHeight="1" x14ac:dyDescent="0.25">
      <c r="A112" s="5" t="s">
        <v>27</v>
      </c>
      <c r="B112" s="18"/>
      <c r="C112" s="18"/>
      <c r="D112" s="18">
        <v>17</v>
      </c>
      <c r="E112" s="18">
        <v>17</v>
      </c>
      <c r="F112" s="18"/>
      <c r="G112" s="18">
        <v>17</v>
      </c>
      <c r="H112" s="18"/>
      <c r="I112" s="18"/>
      <c r="J112" s="18">
        <v>17</v>
      </c>
      <c r="K112" s="18"/>
      <c r="L112" s="18">
        <v>17</v>
      </c>
      <c r="M112" s="18">
        <v>17</v>
      </c>
      <c r="N112" s="18"/>
      <c r="O112" s="18"/>
      <c r="P112" s="16"/>
      <c r="Q112" s="20">
        <f>SUM(B112:O112)</f>
        <v>102</v>
      </c>
    </row>
    <row r="113" spans="1:17" ht="15.75" hidden="1" customHeight="1" thickBot="1" x14ac:dyDescent="0.3">
      <c r="A113" s="7">
        <v>42032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7"/>
      <c r="Q113" s="21"/>
    </row>
    <row r="114" spans="1:17" ht="15.75" hidden="1" customHeight="1" x14ac:dyDescent="0.25">
      <c r="A114" s="5" t="s">
        <v>10</v>
      </c>
      <c r="B114" s="18"/>
      <c r="C114" s="18"/>
      <c r="D114" s="18"/>
      <c r="E114" s="18"/>
      <c r="F114" s="18">
        <v>23.8</v>
      </c>
      <c r="G114" s="18"/>
      <c r="H114" s="18">
        <v>23.8</v>
      </c>
      <c r="I114" s="18">
        <v>23.8</v>
      </c>
      <c r="J114" s="18"/>
      <c r="K114" s="18">
        <v>23.8</v>
      </c>
      <c r="L114" s="18"/>
      <c r="M114" s="18"/>
      <c r="N114" s="18"/>
      <c r="O114" s="18">
        <v>23.8</v>
      </c>
      <c r="P114" s="16"/>
      <c r="Q114" s="20">
        <f>SUM(B114:O114)</f>
        <v>119</v>
      </c>
    </row>
    <row r="115" spans="1:17" ht="15.75" hidden="1" customHeight="1" thickBot="1" x14ac:dyDescent="0.3">
      <c r="A115" s="7">
        <v>42032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7"/>
      <c r="Q115" s="21"/>
    </row>
    <row r="116" spans="1:17" ht="15.75" hidden="1" customHeight="1" x14ac:dyDescent="0.25">
      <c r="A116" s="5" t="s">
        <v>12</v>
      </c>
      <c r="B116" s="18">
        <v>24</v>
      </c>
      <c r="C116" s="18">
        <v>24</v>
      </c>
      <c r="D116" s="18"/>
      <c r="E116" s="18">
        <v>24</v>
      </c>
      <c r="F116" s="18">
        <v>24</v>
      </c>
      <c r="G116" s="18">
        <v>24</v>
      </c>
      <c r="H116" s="18">
        <v>24</v>
      </c>
      <c r="I116" s="18">
        <v>24</v>
      </c>
      <c r="J116" s="18">
        <v>24</v>
      </c>
      <c r="K116" s="18">
        <v>24</v>
      </c>
      <c r="L116" s="18">
        <v>24</v>
      </c>
      <c r="M116" s="18">
        <v>24</v>
      </c>
      <c r="N116" s="18"/>
      <c r="O116" s="18">
        <v>24</v>
      </c>
      <c r="P116" s="16"/>
      <c r="Q116" s="20">
        <f>SUM(B116:O116)</f>
        <v>288</v>
      </c>
    </row>
    <row r="117" spans="1:17" ht="15.75" hidden="1" customHeight="1" thickBot="1" x14ac:dyDescent="0.3">
      <c r="A117" s="7">
        <v>42033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7"/>
      <c r="Q117" s="21"/>
    </row>
    <row r="118" spans="1:17" ht="15.75" hidden="1" customHeight="1" x14ac:dyDescent="0.25">
      <c r="A118" s="5" t="s">
        <v>12</v>
      </c>
      <c r="B118" s="18"/>
      <c r="C118" s="18"/>
      <c r="D118" s="18"/>
      <c r="E118" s="18"/>
      <c r="F118" s="18">
        <v>26.8</v>
      </c>
      <c r="G118" s="18"/>
      <c r="H118" s="18">
        <v>26.8</v>
      </c>
      <c r="I118" s="18">
        <v>26.8</v>
      </c>
      <c r="J118" s="18"/>
      <c r="K118" s="18">
        <v>26.8</v>
      </c>
      <c r="L118" s="18"/>
      <c r="M118" s="18"/>
      <c r="N118" s="18"/>
      <c r="O118" s="18">
        <v>26.8</v>
      </c>
      <c r="P118" s="16"/>
      <c r="Q118" s="20">
        <f>SUM(B118:O118)</f>
        <v>134</v>
      </c>
    </row>
    <row r="119" spans="1:17" ht="15.75" hidden="1" customHeight="1" thickBot="1" x14ac:dyDescent="0.3">
      <c r="A119" s="7">
        <v>42034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7"/>
      <c r="Q119" s="21"/>
    </row>
    <row r="120" spans="1:17" ht="15.75" hidden="1" customHeight="1" x14ac:dyDescent="0.25">
      <c r="A120" s="5" t="s">
        <v>27</v>
      </c>
      <c r="B120" s="18"/>
      <c r="C120" s="18"/>
      <c r="D120" s="18"/>
      <c r="E120" s="18">
        <v>19.3</v>
      </c>
      <c r="F120" s="18"/>
      <c r="G120" s="18">
        <v>19.3</v>
      </c>
      <c r="H120" s="18">
        <v>19.3</v>
      </c>
      <c r="I120" s="18">
        <v>19.3</v>
      </c>
      <c r="J120" s="18">
        <v>19.3</v>
      </c>
      <c r="K120" s="18">
        <v>19.3</v>
      </c>
      <c r="L120" s="18">
        <v>19.3</v>
      </c>
      <c r="M120" s="18">
        <v>19.3</v>
      </c>
      <c r="N120" s="18"/>
      <c r="O120" s="18">
        <v>19.3</v>
      </c>
      <c r="P120" s="16"/>
      <c r="Q120" s="20">
        <f>SUM(B120:O120)</f>
        <v>173.70000000000002</v>
      </c>
    </row>
    <row r="121" spans="1:17" ht="15.75" hidden="1" customHeight="1" thickBot="1" x14ac:dyDescent="0.3">
      <c r="A121" s="7">
        <v>42037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7"/>
      <c r="Q121" s="21"/>
    </row>
    <row r="122" spans="1:17" ht="15.75" hidden="1" customHeight="1" x14ac:dyDescent="0.25">
      <c r="A122" s="5" t="s">
        <v>10</v>
      </c>
      <c r="B122" s="18"/>
      <c r="C122" s="18"/>
      <c r="D122" s="18"/>
      <c r="E122" s="18">
        <v>21</v>
      </c>
      <c r="F122" s="18"/>
      <c r="G122" s="18">
        <v>21</v>
      </c>
      <c r="H122" s="18"/>
      <c r="I122" s="18">
        <v>21</v>
      </c>
      <c r="J122" s="18">
        <v>21</v>
      </c>
      <c r="K122" s="18">
        <v>21</v>
      </c>
      <c r="L122" s="18">
        <v>21</v>
      </c>
      <c r="M122" s="18">
        <v>21</v>
      </c>
      <c r="N122" s="18">
        <v>21</v>
      </c>
      <c r="O122" s="18"/>
      <c r="P122" s="16"/>
      <c r="Q122" s="20">
        <f>SUM(B122:O122)</f>
        <v>168</v>
      </c>
    </row>
    <row r="123" spans="1:17" ht="15.75" hidden="1" customHeight="1" thickBot="1" x14ac:dyDescent="0.3">
      <c r="A123" s="7">
        <v>42038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7"/>
      <c r="Q123" s="21"/>
    </row>
    <row r="124" spans="1:17" ht="15.75" hidden="1" customHeight="1" x14ac:dyDescent="0.25">
      <c r="A124" s="5" t="s">
        <v>13</v>
      </c>
      <c r="B124" s="18"/>
      <c r="C124" s="18"/>
      <c r="D124" s="18"/>
      <c r="E124" s="18"/>
      <c r="F124" s="18">
        <v>21.67</v>
      </c>
      <c r="G124" s="18">
        <v>21.67</v>
      </c>
      <c r="H124" s="18">
        <v>21.67</v>
      </c>
      <c r="I124" s="18">
        <v>21.67</v>
      </c>
      <c r="J124" s="18">
        <v>21.67</v>
      </c>
      <c r="K124" s="18">
        <v>21.67</v>
      </c>
      <c r="L124" s="18">
        <v>21.67</v>
      </c>
      <c r="M124" s="18">
        <v>21.67</v>
      </c>
      <c r="N124" s="18"/>
      <c r="O124" s="18">
        <v>21.67</v>
      </c>
      <c r="P124" s="16"/>
      <c r="Q124" s="20">
        <f>SUM(B124:O124)</f>
        <v>195.03000000000003</v>
      </c>
    </row>
    <row r="125" spans="1:17" ht="15.75" hidden="1" customHeight="1" thickBot="1" x14ac:dyDescent="0.3">
      <c r="A125" s="7">
        <v>42039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7"/>
      <c r="Q125" s="21"/>
    </row>
    <row r="126" spans="1:17" ht="15.75" hidden="1" customHeight="1" x14ac:dyDescent="0.25">
      <c r="A126" s="5" t="s">
        <v>12</v>
      </c>
      <c r="B126" s="18"/>
      <c r="C126" s="18"/>
      <c r="D126" s="18">
        <v>100</v>
      </c>
      <c r="E126" s="18">
        <v>100</v>
      </c>
      <c r="F126" s="18"/>
      <c r="G126" s="18"/>
      <c r="H126" s="18"/>
      <c r="I126" s="18">
        <v>100</v>
      </c>
      <c r="J126" s="18"/>
      <c r="K126" s="18"/>
      <c r="L126" s="18"/>
      <c r="M126" s="18"/>
      <c r="N126" s="18"/>
      <c r="O126" s="18"/>
      <c r="P126" s="16"/>
      <c r="Q126" s="20">
        <f>SUM(B126:O126)</f>
        <v>300</v>
      </c>
    </row>
    <row r="127" spans="1:17" ht="15.75" hidden="1" customHeight="1" thickBot="1" x14ac:dyDescent="0.3">
      <c r="A127" s="7">
        <v>42040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7"/>
      <c r="Q127" s="21"/>
    </row>
    <row r="128" spans="1:17" ht="15.75" hidden="1" customHeight="1" x14ac:dyDescent="0.25">
      <c r="A128" s="5" t="s">
        <v>27</v>
      </c>
      <c r="B128" s="18"/>
      <c r="C128" s="18"/>
      <c r="D128" s="18"/>
      <c r="E128" s="18">
        <v>12.75</v>
      </c>
      <c r="F128" s="18"/>
      <c r="G128" s="18">
        <v>12.75</v>
      </c>
      <c r="H128" s="18">
        <v>12.75</v>
      </c>
      <c r="I128" s="18">
        <v>12.75</v>
      </c>
      <c r="J128" s="18">
        <v>12.75</v>
      </c>
      <c r="K128" s="18">
        <v>12.75</v>
      </c>
      <c r="L128" s="18">
        <v>12.75</v>
      </c>
      <c r="M128" s="18">
        <v>12.75</v>
      </c>
      <c r="N128" s="18"/>
      <c r="O128" s="18"/>
      <c r="P128" s="16"/>
      <c r="Q128" s="20">
        <f>SUM(B128:O128)</f>
        <v>102</v>
      </c>
    </row>
    <row r="129" spans="1:17" ht="15.75" hidden="1" customHeight="1" thickBot="1" x14ac:dyDescent="0.3">
      <c r="A129" s="7">
        <v>42041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7"/>
      <c r="Q129" s="21"/>
    </row>
    <row r="130" spans="1:17" ht="15.75" hidden="1" customHeight="1" x14ac:dyDescent="0.25">
      <c r="A130" s="5" t="s">
        <v>28</v>
      </c>
      <c r="B130" s="18"/>
      <c r="C130" s="18"/>
      <c r="D130" s="18"/>
      <c r="E130" s="18"/>
      <c r="F130" s="18"/>
      <c r="G130" s="18"/>
      <c r="H130" s="18">
        <v>27.8</v>
      </c>
      <c r="I130" s="18">
        <v>27.8</v>
      </c>
      <c r="J130" s="18">
        <v>27.8</v>
      </c>
      <c r="K130" s="18">
        <v>27.8</v>
      </c>
      <c r="L130" s="18">
        <v>27.8</v>
      </c>
      <c r="M130" s="18"/>
      <c r="N130" s="18"/>
      <c r="O130" s="18"/>
      <c r="P130" s="16"/>
      <c r="Q130" s="20">
        <f>SUM(B130:O130)</f>
        <v>139</v>
      </c>
    </row>
    <row r="131" spans="1:17" ht="15.75" hidden="1" customHeight="1" thickBot="1" x14ac:dyDescent="0.3">
      <c r="A131" s="7">
        <v>42044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7"/>
      <c r="Q131" s="21"/>
    </row>
    <row r="132" spans="1:17" ht="15.75" hidden="1" customHeight="1" x14ac:dyDescent="0.25">
      <c r="A132" s="5" t="s">
        <v>10</v>
      </c>
      <c r="B132" s="18"/>
      <c r="C132" s="18"/>
      <c r="D132" s="18"/>
      <c r="E132" s="18">
        <v>20.67</v>
      </c>
      <c r="F132" s="18"/>
      <c r="G132" s="18">
        <v>20.67</v>
      </c>
      <c r="H132" s="18">
        <v>20.67</v>
      </c>
      <c r="I132" s="18">
        <v>20.67</v>
      </c>
      <c r="J132" s="18">
        <v>20.67</v>
      </c>
      <c r="K132" s="18">
        <v>20.67</v>
      </c>
      <c r="L132" s="18">
        <v>20.67</v>
      </c>
      <c r="M132" s="18">
        <v>20.67</v>
      </c>
      <c r="N132" s="18">
        <v>20.67</v>
      </c>
      <c r="O132" s="18"/>
      <c r="P132" s="16"/>
      <c r="Q132" s="20">
        <f>SUM(B132:O132)</f>
        <v>186.03000000000003</v>
      </c>
    </row>
    <row r="133" spans="1:17" ht="15.75" hidden="1" customHeight="1" thickBot="1" x14ac:dyDescent="0.3">
      <c r="A133" s="7">
        <v>42045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7"/>
      <c r="Q133" s="21"/>
    </row>
    <row r="134" spans="1:17" ht="15.75" hidden="1" customHeight="1" x14ac:dyDescent="0.25">
      <c r="A134" s="5" t="s">
        <v>25</v>
      </c>
      <c r="B134" s="18"/>
      <c r="C134" s="18"/>
      <c r="D134" s="18"/>
      <c r="E134" s="18"/>
      <c r="F134" s="18"/>
      <c r="G134" s="18">
        <v>22</v>
      </c>
      <c r="H134" s="18"/>
      <c r="I134" s="18">
        <v>18</v>
      </c>
      <c r="J134" s="18">
        <v>22</v>
      </c>
      <c r="K134" s="18"/>
      <c r="L134" s="18"/>
      <c r="M134" s="18">
        <v>18</v>
      </c>
      <c r="N134" s="18"/>
      <c r="O134" s="18"/>
      <c r="P134" s="16"/>
      <c r="Q134" s="20">
        <f>SUM(B134:O134)</f>
        <v>80</v>
      </c>
    </row>
    <row r="135" spans="1:17" ht="15.75" hidden="1" customHeight="1" thickBot="1" x14ac:dyDescent="0.3">
      <c r="A135" s="7">
        <v>42061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7"/>
      <c r="Q135" s="21"/>
    </row>
    <row r="136" spans="1:17" ht="15.75" hidden="1" customHeight="1" x14ac:dyDescent="0.25">
      <c r="A136" s="5" t="s">
        <v>10</v>
      </c>
      <c r="B136" s="18"/>
      <c r="C136" s="18"/>
      <c r="D136" s="18"/>
      <c r="E136" s="18"/>
      <c r="F136" s="18"/>
      <c r="G136" s="18">
        <v>16.86</v>
      </c>
      <c r="H136" s="18"/>
      <c r="I136" s="18">
        <v>16.86</v>
      </c>
      <c r="J136" s="18">
        <v>16.86</v>
      </c>
      <c r="K136" s="18">
        <v>16.86</v>
      </c>
      <c r="L136" s="18">
        <v>16.86</v>
      </c>
      <c r="M136" s="18">
        <v>16.86</v>
      </c>
      <c r="N136" s="18">
        <v>16.86</v>
      </c>
      <c r="O136" s="18"/>
      <c r="P136" s="16"/>
      <c r="Q136" s="20">
        <f>SUM(B136:O136)</f>
        <v>118.02</v>
      </c>
    </row>
    <row r="137" spans="1:17" ht="15.75" hidden="1" customHeight="1" thickBot="1" x14ac:dyDescent="0.3">
      <c r="A137" s="7">
        <v>42062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7"/>
      <c r="Q137" s="21"/>
    </row>
    <row r="138" spans="1:17" ht="15.75" hidden="1" customHeight="1" x14ac:dyDescent="0.25">
      <c r="A138" s="5" t="s">
        <v>13</v>
      </c>
      <c r="B138" s="18"/>
      <c r="C138" s="18"/>
      <c r="D138" s="18"/>
      <c r="E138" s="18"/>
      <c r="F138" s="18"/>
      <c r="G138" s="18">
        <v>25.7</v>
      </c>
      <c r="H138" s="18"/>
      <c r="I138" s="18">
        <v>25.7</v>
      </c>
      <c r="J138" s="18">
        <v>25.7</v>
      </c>
      <c r="K138" s="18">
        <v>25.7</v>
      </c>
      <c r="L138" s="18">
        <v>25.7</v>
      </c>
      <c r="M138" s="18">
        <v>25.7</v>
      </c>
      <c r="N138" s="18">
        <v>25.7</v>
      </c>
      <c r="O138" s="18"/>
      <c r="P138" s="16"/>
      <c r="Q138" s="20">
        <f>SUM(B138:O138)</f>
        <v>179.89999999999998</v>
      </c>
    </row>
    <row r="139" spans="1:17" ht="15.75" hidden="1" customHeight="1" thickBot="1" x14ac:dyDescent="0.3">
      <c r="A139" s="7">
        <v>42063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7"/>
      <c r="Q139" s="21"/>
    </row>
    <row r="140" spans="1:17" ht="15.75" hidden="1" customHeight="1" x14ac:dyDescent="0.25">
      <c r="A140" s="5" t="s">
        <v>25</v>
      </c>
      <c r="B140" s="18"/>
      <c r="C140" s="18"/>
      <c r="D140" s="18"/>
      <c r="E140" s="18"/>
      <c r="F140" s="18"/>
      <c r="G140" s="18"/>
      <c r="H140" s="18"/>
      <c r="I140" s="18">
        <v>18</v>
      </c>
      <c r="J140" s="18"/>
      <c r="K140" s="18">
        <v>18</v>
      </c>
      <c r="L140" s="18"/>
      <c r="M140" s="18"/>
      <c r="N140" s="18">
        <v>18</v>
      </c>
      <c r="O140" s="18"/>
      <c r="P140" s="16"/>
      <c r="Q140" s="20">
        <f>SUM(B140:O140)</f>
        <v>54</v>
      </c>
    </row>
    <row r="141" spans="1:17" ht="15.75" hidden="1" customHeight="1" thickBot="1" x14ac:dyDescent="0.3">
      <c r="A141" s="7">
        <v>42066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7"/>
      <c r="Q141" s="21"/>
    </row>
    <row r="142" spans="1:17" ht="15.75" hidden="1" customHeight="1" x14ac:dyDescent="0.25">
      <c r="A142" s="5" t="s">
        <v>12</v>
      </c>
      <c r="B142" s="18">
        <v>35.25</v>
      </c>
      <c r="C142" s="18"/>
      <c r="D142" s="18"/>
      <c r="E142" s="18">
        <v>35.25</v>
      </c>
      <c r="F142" s="18"/>
      <c r="G142" s="18"/>
      <c r="H142" s="18"/>
      <c r="I142" s="18"/>
      <c r="J142" s="18">
        <v>35.25</v>
      </c>
      <c r="K142" s="18"/>
      <c r="L142" s="18">
        <v>35.25</v>
      </c>
      <c r="M142" s="18"/>
      <c r="N142" s="18"/>
      <c r="O142" s="18"/>
      <c r="P142" s="16"/>
      <c r="Q142" s="20">
        <f>SUM(B142:O142)</f>
        <v>141</v>
      </c>
    </row>
    <row r="143" spans="1:17" ht="15.75" hidden="1" customHeight="1" thickBot="1" x14ac:dyDescent="0.3">
      <c r="A143" s="7">
        <v>42066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7"/>
      <c r="Q143" s="21"/>
    </row>
    <row r="144" spans="1:17" ht="15.75" hidden="1" customHeight="1" x14ac:dyDescent="0.25">
      <c r="A144" s="5" t="s">
        <v>29</v>
      </c>
      <c r="B144" s="18"/>
      <c r="C144" s="18"/>
      <c r="D144" s="18"/>
      <c r="E144" s="18"/>
      <c r="F144" s="18"/>
      <c r="G144" s="18"/>
      <c r="H144" s="18"/>
      <c r="I144" s="18">
        <v>16</v>
      </c>
      <c r="J144" s="18"/>
      <c r="K144" s="18">
        <v>16</v>
      </c>
      <c r="L144" s="18"/>
      <c r="M144" s="18"/>
      <c r="N144" s="18"/>
      <c r="O144" s="18"/>
      <c r="P144" s="16"/>
      <c r="Q144" s="20">
        <f>SUM(B144:O144)</f>
        <v>32</v>
      </c>
    </row>
    <row r="145" spans="1:17" ht="15.75" hidden="1" customHeight="1" thickBot="1" x14ac:dyDescent="0.3">
      <c r="A145" s="7">
        <v>42067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7"/>
      <c r="Q145" s="21"/>
    </row>
    <row r="146" spans="1:17" ht="15.75" hidden="1" customHeight="1" x14ac:dyDescent="0.25">
      <c r="A146" s="5" t="s">
        <v>10</v>
      </c>
      <c r="B146" s="18"/>
      <c r="C146" s="18"/>
      <c r="D146" s="18"/>
      <c r="E146" s="18">
        <v>19.670000000000002</v>
      </c>
      <c r="F146" s="18"/>
      <c r="G146" s="18"/>
      <c r="H146" s="18"/>
      <c r="I146" s="18">
        <v>19.670000000000002</v>
      </c>
      <c r="J146" s="18">
        <v>19.670000000000002</v>
      </c>
      <c r="K146" s="18">
        <v>19.670000000000002</v>
      </c>
      <c r="L146" s="18">
        <v>19.670000000000002</v>
      </c>
      <c r="M146" s="18"/>
      <c r="N146" s="18">
        <v>19.670000000000002</v>
      </c>
      <c r="O146" s="18"/>
      <c r="P146" s="16"/>
      <c r="Q146" s="20">
        <f>SUM(B146:O146)</f>
        <v>118.02000000000001</v>
      </c>
    </row>
    <row r="147" spans="1:17" ht="15.75" hidden="1" customHeight="1" thickBot="1" x14ac:dyDescent="0.3">
      <c r="A147" s="7">
        <v>42068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7"/>
      <c r="Q147" s="21"/>
    </row>
    <row r="148" spans="1:17" ht="15.75" hidden="1" customHeight="1" x14ac:dyDescent="0.25">
      <c r="A148" s="5" t="s">
        <v>29</v>
      </c>
      <c r="B148" s="18"/>
      <c r="C148" s="18"/>
      <c r="D148" s="18"/>
      <c r="E148" s="18"/>
      <c r="F148" s="18"/>
      <c r="G148" s="18"/>
      <c r="H148" s="18"/>
      <c r="I148" s="18">
        <v>20</v>
      </c>
      <c r="J148" s="18">
        <v>18</v>
      </c>
      <c r="K148" s="18">
        <v>18</v>
      </c>
      <c r="L148" s="18">
        <v>18</v>
      </c>
      <c r="M148" s="18"/>
      <c r="N148" s="18"/>
      <c r="O148" s="18"/>
      <c r="P148" s="16"/>
      <c r="Q148" s="20">
        <f>SUM(B148:O148)</f>
        <v>74</v>
      </c>
    </row>
    <row r="149" spans="1:17" ht="15.75" hidden="1" customHeight="1" thickBot="1" x14ac:dyDescent="0.3">
      <c r="A149" s="7">
        <v>42069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7"/>
      <c r="Q149" s="21"/>
    </row>
    <row r="150" spans="1:17" ht="15.75" hidden="1" customHeight="1" x14ac:dyDescent="0.25">
      <c r="A150" s="5" t="s">
        <v>27</v>
      </c>
      <c r="B150" s="18">
        <v>17.75</v>
      </c>
      <c r="C150" s="18"/>
      <c r="D150" s="18"/>
      <c r="E150" s="18">
        <v>17.75</v>
      </c>
      <c r="F150" s="18">
        <v>17.75</v>
      </c>
      <c r="G150" s="18"/>
      <c r="H150" s="18"/>
      <c r="I150" s="18">
        <v>17.75</v>
      </c>
      <c r="J150" s="18">
        <v>17.75</v>
      </c>
      <c r="K150" s="18">
        <v>17.75</v>
      </c>
      <c r="L150" s="18">
        <v>17.75</v>
      </c>
      <c r="M150" s="18"/>
      <c r="N150" s="18">
        <v>17.75</v>
      </c>
      <c r="O150" s="18"/>
      <c r="P150" s="16"/>
      <c r="Q150" s="20">
        <f>SUM(B150:O150)</f>
        <v>142</v>
      </c>
    </row>
    <row r="151" spans="1:17" ht="15.75" hidden="1" customHeight="1" thickBot="1" x14ac:dyDescent="0.3">
      <c r="A151" s="7">
        <v>42072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7"/>
      <c r="Q151" s="21"/>
    </row>
    <row r="152" spans="1:17" ht="15.75" hidden="1" customHeight="1" x14ac:dyDescent="0.25">
      <c r="A152" s="5" t="s">
        <v>25</v>
      </c>
      <c r="B152" s="18"/>
      <c r="C152" s="18"/>
      <c r="D152" s="18"/>
      <c r="E152" s="18"/>
      <c r="F152" s="18"/>
      <c r="G152" s="18"/>
      <c r="H152" s="18"/>
      <c r="I152" s="18">
        <v>18</v>
      </c>
      <c r="J152" s="18"/>
      <c r="K152" s="18">
        <v>18</v>
      </c>
      <c r="L152" s="18"/>
      <c r="M152" s="18"/>
      <c r="N152" s="18">
        <v>18</v>
      </c>
      <c r="O152" s="18"/>
      <c r="P152" s="16"/>
      <c r="Q152" s="20">
        <f>SUM(B152:O152)</f>
        <v>54</v>
      </c>
    </row>
    <row r="153" spans="1:17" ht="15.75" hidden="1" customHeight="1" thickBot="1" x14ac:dyDescent="0.3">
      <c r="A153" s="7">
        <v>42073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7"/>
      <c r="Q153" s="21"/>
    </row>
    <row r="154" spans="1:17" ht="15.75" hidden="1" customHeight="1" x14ac:dyDescent="0.25">
      <c r="A154" s="5" t="s">
        <v>13</v>
      </c>
      <c r="B154" s="18"/>
      <c r="C154" s="18"/>
      <c r="D154" s="18"/>
      <c r="E154" s="18">
        <v>27.83</v>
      </c>
      <c r="F154" s="18">
        <v>27.83</v>
      </c>
      <c r="G154" s="18"/>
      <c r="H154" s="18"/>
      <c r="I154" s="18">
        <v>27.83</v>
      </c>
      <c r="J154" s="18">
        <v>27.83</v>
      </c>
      <c r="K154" s="18">
        <v>27.83</v>
      </c>
      <c r="L154" s="18">
        <v>27.83</v>
      </c>
      <c r="M154" s="18"/>
      <c r="N154" s="18"/>
      <c r="O154" s="18"/>
      <c r="P154" s="16"/>
      <c r="Q154" s="20">
        <f>SUM(B154:O154)</f>
        <v>166.97999999999996</v>
      </c>
    </row>
    <row r="155" spans="1:17" ht="15.75" hidden="1" customHeight="1" thickBot="1" x14ac:dyDescent="0.3">
      <c r="A155" s="7">
        <v>42074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7"/>
      <c r="Q155" s="21"/>
    </row>
    <row r="156" spans="1:17" ht="15.75" hidden="1" customHeight="1" x14ac:dyDescent="0.25">
      <c r="A156" s="5" t="s">
        <v>13</v>
      </c>
      <c r="B156" s="18"/>
      <c r="C156" s="18"/>
      <c r="D156" s="18"/>
      <c r="E156" s="18">
        <v>27.67</v>
      </c>
      <c r="F156" s="18">
        <v>27.67</v>
      </c>
      <c r="G156" s="18"/>
      <c r="H156" s="18"/>
      <c r="I156" s="18">
        <v>27.67</v>
      </c>
      <c r="J156" s="18">
        <v>27.67</v>
      </c>
      <c r="K156" s="18">
        <v>27.67</v>
      </c>
      <c r="L156" s="18">
        <v>27.67</v>
      </c>
      <c r="M156" s="18"/>
      <c r="N156" s="18"/>
      <c r="O156" s="18"/>
      <c r="P156" s="16"/>
      <c r="Q156" s="20">
        <f>SUM(B156:O156)</f>
        <v>166.02000000000004</v>
      </c>
    </row>
    <row r="157" spans="1:17" ht="15.75" hidden="1" customHeight="1" thickBot="1" x14ac:dyDescent="0.3">
      <c r="A157" s="7">
        <v>42079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7"/>
      <c r="Q157" s="21"/>
    </row>
    <row r="158" spans="1:17" ht="15.75" hidden="1" customHeight="1" x14ac:dyDescent="0.25">
      <c r="A158" s="5" t="s">
        <v>10</v>
      </c>
      <c r="B158" s="18"/>
      <c r="C158" s="18"/>
      <c r="D158" s="18"/>
      <c r="E158" s="18">
        <v>28</v>
      </c>
      <c r="F158" s="18">
        <v>28</v>
      </c>
      <c r="G158" s="18"/>
      <c r="H158" s="18"/>
      <c r="I158" s="18">
        <v>28</v>
      </c>
      <c r="J158" s="18">
        <v>28</v>
      </c>
      <c r="K158" s="18">
        <v>28</v>
      </c>
      <c r="L158" s="18">
        <v>28</v>
      </c>
      <c r="M158" s="18"/>
      <c r="N158" s="18"/>
      <c r="O158" s="18"/>
      <c r="P158" s="16"/>
      <c r="Q158" s="20">
        <f>SUM(B158:O158)</f>
        <v>168</v>
      </c>
    </row>
    <row r="159" spans="1:17" ht="15.75" hidden="1" customHeight="1" thickBot="1" x14ac:dyDescent="0.3">
      <c r="A159" s="7">
        <v>42080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7"/>
      <c r="Q159" s="21"/>
    </row>
    <row r="160" spans="1:17" ht="15.75" hidden="1" customHeight="1" x14ac:dyDescent="0.25">
      <c r="A160" s="5" t="s">
        <v>25</v>
      </c>
      <c r="B160" s="18"/>
      <c r="C160" s="18"/>
      <c r="D160" s="18"/>
      <c r="E160" s="18"/>
      <c r="F160" s="18"/>
      <c r="G160" s="18"/>
      <c r="H160" s="18"/>
      <c r="I160" s="18">
        <v>18</v>
      </c>
      <c r="J160" s="18"/>
      <c r="K160" s="18">
        <v>18</v>
      </c>
      <c r="L160" s="18"/>
      <c r="M160" s="18"/>
      <c r="N160" s="18"/>
      <c r="O160" s="18"/>
      <c r="P160" s="16"/>
      <c r="Q160" s="20">
        <f>SUM(B160:O160)</f>
        <v>36</v>
      </c>
    </row>
    <row r="161" spans="1:17" ht="15.75" hidden="1" customHeight="1" thickBot="1" x14ac:dyDescent="0.3">
      <c r="A161" s="7">
        <v>42081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7"/>
      <c r="Q161" s="21"/>
    </row>
    <row r="162" spans="1:17" ht="15.75" hidden="1" customHeight="1" x14ac:dyDescent="0.25">
      <c r="A162" s="5" t="s">
        <v>27</v>
      </c>
      <c r="B162" s="18"/>
      <c r="C162" s="18"/>
      <c r="D162" s="18"/>
      <c r="E162" s="18"/>
      <c r="F162" s="18">
        <v>28.4</v>
      </c>
      <c r="G162" s="18"/>
      <c r="H162" s="18"/>
      <c r="I162" s="18">
        <v>28.4</v>
      </c>
      <c r="J162" s="18">
        <v>28.4</v>
      </c>
      <c r="K162" s="18">
        <v>28.4</v>
      </c>
      <c r="L162" s="18">
        <v>28.4</v>
      </c>
      <c r="M162" s="18"/>
      <c r="N162" s="18"/>
      <c r="O162" s="18"/>
      <c r="P162" s="16"/>
      <c r="Q162" s="20">
        <f>SUM(B162:O162)</f>
        <v>142</v>
      </c>
    </row>
    <row r="163" spans="1:17" ht="15.75" hidden="1" customHeight="1" thickBot="1" x14ac:dyDescent="0.3">
      <c r="A163" s="7">
        <v>42082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7"/>
      <c r="Q163" s="21"/>
    </row>
    <row r="164" spans="1:17" ht="15.75" hidden="1" customHeight="1" x14ac:dyDescent="0.25">
      <c r="A164" s="5" t="s">
        <v>27</v>
      </c>
      <c r="B164" s="18"/>
      <c r="C164" s="18"/>
      <c r="D164" s="18"/>
      <c r="E164" s="18">
        <v>23.67</v>
      </c>
      <c r="F164" s="18">
        <v>23.67</v>
      </c>
      <c r="G164" s="18"/>
      <c r="H164" s="18"/>
      <c r="I164" s="18">
        <v>23.67</v>
      </c>
      <c r="J164" s="18">
        <v>23.67</v>
      </c>
      <c r="K164" s="18">
        <v>23.67</v>
      </c>
      <c r="L164" s="18">
        <v>23.67</v>
      </c>
      <c r="M164" s="18"/>
      <c r="N164" s="18"/>
      <c r="O164" s="18"/>
      <c r="P164" s="16"/>
      <c r="Q164" s="20">
        <f>SUM(B164:O164)</f>
        <v>142.02000000000001</v>
      </c>
    </row>
    <row r="165" spans="1:17" ht="15.75" hidden="1" customHeight="1" thickBot="1" x14ac:dyDescent="0.3">
      <c r="A165" s="7">
        <v>42083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7"/>
      <c r="Q165" s="21"/>
    </row>
    <row r="166" spans="1:17" ht="15.75" hidden="1" customHeight="1" x14ac:dyDescent="0.25">
      <c r="A166" s="5" t="s">
        <v>31</v>
      </c>
      <c r="B166" s="18"/>
      <c r="C166" s="18"/>
      <c r="D166" s="18"/>
      <c r="E166" s="18"/>
      <c r="F166" s="18">
        <v>25</v>
      </c>
      <c r="G166" s="18"/>
      <c r="H166" s="18"/>
      <c r="I166" s="18">
        <v>25</v>
      </c>
      <c r="J166" s="18"/>
      <c r="K166" s="18"/>
      <c r="L166" s="18"/>
      <c r="M166" s="18"/>
      <c r="N166" s="18"/>
      <c r="O166" s="18"/>
      <c r="P166" s="16"/>
      <c r="Q166" s="20">
        <f>SUM(B166:O166)</f>
        <v>50</v>
      </c>
    </row>
    <row r="167" spans="1:17" ht="15.75" hidden="1" customHeight="1" thickBot="1" x14ac:dyDescent="0.3">
      <c r="A167" s="7">
        <v>42083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7"/>
      <c r="Q167" s="21"/>
    </row>
    <row r="168" spans="1:17" ht="15.75" hidden="1" customHeight="1" x14ac:dyDescent="0.25">
      <c r="A168" s="5" t="s">
        <v>30</v>
      </c>
      <c r="B168" s="18"/>
      <c r="C168" s="18"/>
      <c r="D168" s="18"/>
      <c r="E168" s="18">
        <v>23.83</v>
      </c>
      <c r="F168" s="18">
        <v>23.83</v>
      </c>
      <c r="G168" s="18"/>
      <c r="H168" s="18"/>
      <c r="I168" s="18">
        <v>23.83</v>
      </c>
      <c r="J168" s="18">
        <v>23.83</v>
      </c>
      <c r="K168" s="18">
        <v>23.83</v>
      </c>
      <c r="L168" s="18">
        <v>23.83</v>
      </c>
      <c r="M168" s="18"/>
      <c r="N168" s="18"/>
      <c r="O168" s="18"/>
      <c r="P168" s="16"/>
      <c r="Q168" s="20">
        <f>SUM(B168:O168)</f>
        <v>142.97999999999999</v>
      </c>
    </row>
    <row r="169" spans="1:17" ht="15.75" hidden="1" customHeight="1" thickBot="1" x14ac:dyDescent="0.3">
      <c r="A169" s="7">
        <v>42086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7"/>
      <c r="Q169" s="21"/>
    </row>
    <row r="170" spans="1:17" ht="15.75" hidden="1" customHeight="1" x14ac:dyDescent="0.25">
      <c r="A170" s="5" t="s">
        <v>10</v>
      </c>
      <c r="B170" s="18"/>
      <c r="C170" s="18"/>
      <c r="D170" s="18"/>
      <c r="E170" s="18">
        <v>28</v>
      </c>
      <c r="F170" s="18">
        <v>28</v>
      </c>
      <c r="G170" s="18"/>
      <c r="H170" s="18"/>
      <c r="I170" s="18">
        <v>28</v>
      </c>
      <c r="J170" s="18">
        <v>28</v>
      </c>
      <c r="K170" s="18">
        <v>28</v>
      </c>
      <c r="L170" s="18">
        <v>28</v>
      </c>
      <c r="M170" s="18"/>
      <c r="N170" s="18"/>
      <c r="O170" s="18"/>
      <c r="P170" s="16"/>
      <c r="Q170" s="20">
        <f>SUM(B170:O170)</f>
        <v>168</v>
      </c>
    </row>
    <row r="171" spans="1:17" ht="15.75" hidden="1" customHeight="1" thickBot="1" x14ac:dyDescent="0.3">
      <c r="A171" s="7">
        <v>42087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7"/>
      <c r="Q171" s="21"/>
    </row>
    <row r="172" spans="1:17" ht="15.75" hidden="1" customHeight="1" x14ac:dyDescent="0.25">
      <c r="A172" s="5" t="s">
        <v>12</v>
      </c>
      <c r="B172" s="18">
        <v>14.125</v>
      </c>
      <c r="C172" s="18">
        <v>14.125</v>
      </c>
      <c r="D172" s="18"/>
      <c r="E172" s="18">
        <v>14.125</v>
      </c>
      <c r="F172" s="18">
        <v>14.125</v>
      </c>
      <c r="G172" s="18"/>
      <c r="H172" s="18"/>
      <c r="I172" s="18">
        <v>14.125</v>
      </c>
      <c r="J172" s="18">
        <v>14.125</v>
      </c>
      <c r="K172" s="18">
        <v>14.125</v>
      </c>
      <c r="L172" s="18">
        <v>14.125</v>
      </c>
      <c r="M172" s="18"/>
      <c r="N172" s="18"/>
      <c r="O172" s="18"/>
      <c r="P172" s="16"/>
      <c r="Q172" s="20">
        <f>SUM(B172:O172)</f>
        <v>113</v>
      </c>
    </row>
    <row r="173" spans="1:17" ht="15.75" hidden="1" customHeight="1" thickBot="1" x14ac:dyDescent="0.3">
      <c r="A173" s="7">
        <v>42088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7"/>
      <c r="Q173" s="21"/>
    </row>
    <row r="174" spans="1:17" ht="15.75" hidden="1" customHeight="1" x14ac:dyDescent="0.25">
      <c r="A174" s="5" t="s">
        <v>27</v>
      </c>
      <c r="B174" s="18"/>
      <c r="C174" s="18">
        <v>20.28</v>
      </c>
      <c r="D174" s="18"/>
      <c r="E174" s="18">
        <v>20.28</v>
      </c>
      <c r="F174" s="18">
        <v>20.28</v>
      </c>
      <c r="G174" s="18"/>
      <c r="H174" s="18"/>
      <c r="I174" s="18">
        <v>20.28</v>
      </c>
      <c r="J174" s="18">
        <v>20.28</v>
      </c>
      <c r="K174" s="18">
        <v>20.28</v>
      </c>
      <c r="L174" s="18">
        <v>20.28</v>
      </c>
      <c r="M174" s="18"/>
      <c r="N174" s="18"/>
      <c r="O174" s="18"/>
      <c r="P174" s="16"/>
      <c r="Q174" s="20">
        <f>SUM(B174:O174)</f>
        <v>141.96</v>
      </c>
    </row>
    <row r="175" spans="1:17" ht="15.75" hidden="1" customHeight="1" thickBot="1" x14ac:dyDescent="0.3">
      <c r="A175" s="7">
        <v>42089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7"/>
      <c r="Q175" s="21"/>
    </row>
    <row r="176" spans="1:17" ht="15.75" hidden="1" customHeight="1" x14ac:dyDescent="0.25">
      <c r="A176" s="5" t="s">
        <v>13</v>
      </c>
      <c r="B176" s="18"/>
      <c r="C176" s="18"/>
      <c r="D176" s="18"/>
      <c r="E176" s="18"/>
      <c r="F176" s="18">
        <v>25.6</v>
      </c>
      <c r="G176" s="18"/>
      <c r="H176" s="18"/>
      <c r="I176" s="18">
        <v>25.6</v>
      </c>
      <c r="J176" s="18">
        <v>25.6</v>
      </c>
      <c r="K176" s="18">
        <v>25.6</v>
      </c>
      <c r="L176" s="18">
        <v>25.6</v>
      </c>
      <c r="M176" s="18"/>
      <c r="N176" s="18"/>
      <c r="O176" s="18"/>
      <c r="P176" s="16"/>
      <c r="Q176" s="20">
        <f>SUM(B176:O176)</f>
        <v>128</v>
      </c>
    </row>
    <row r="177" spans="1:17" ht="15.75" hidden="1" customHeight="1" thickBot="1" x14ac:dyDescent="0.3">
      <c r="A177" s="7">
        <v>42090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7"/>
      <c r="Q177" s="21"/>
    </row>
    <row r="178" spans="1:17" ht="15.75" hidden="1" customHeight="1" x14ac:dyDescent="0.25">
      <c r="A178" s="5" t="s">
        <v>10</v>
      </c>
      <c r="B178" s="18"/>
      <c r="C178" s="18"/>
      <c r="D178" s="18"/>
      <c r="E178" s="18">
        <v>23.6</v>
      </c>
      <c r="F178" s="18"/>
      <c r="G178" s="18"/>
      <c r="H178" s="18"/>
      <c r="I178" s="18">
        <v>23.6</v>
      </c>
      <c r="J178" s="18">
        <v>23.6</v>
      </c>
      <c r="K178" s="18">
        <v>23.6</v>
      </c>
      <c r="L178" s="18">
        <v>23.6</v>
      </c>
      <c r="M178" s="18"/>
      <c r="N178" s="18"/>
      <c r="O178" s="18"/>
      <c r="P178" s="16"/>
      <c r="Q178" s="20">
        <f>SUM(B178:O178)</f>
        <v>118</v>
      </c>
    </row>
    <row r="179" spans="1:17" ht="15.75" hidden="1" customHeight="1" thickBot="1" x14ac:dyDescent="0.3">
      <c r="A179" s="7">
        <v>42094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7"/>
      <c r="Q179" s="21"/>
    </row>
    <row r="180" spans="1:17" ht="15.75" hidden="1" customHeight="1" x14ac:dyDescent="0.25">
      <c r="A180" s="5" t="s">
        <v>30</v>
      </c>
      <c r="B180" s="18"/>
      <c r="C180" s="18"/>
      <c r="D180" s="18"/>
      <c r="E180" s="18">
        <v>22</v>
      </c>
      <c r="F180" s="18"/>
      <c r="G180" s="18"/>
      <c r="H180" s="18"/>
      <c r="I180" s="18">
        <v>22</v>
      </c>
      <c r="J180" s="18">
        <v>22</v>
      </c>
      <c r="K180" s="18">
        <v>22</v>
      </c>
      <c r="L180" s="18">
        <v>22</v>
      </c>
      <c r="M180" s="18"/>
      <c r="N180" s="18"/>
      <c r="O180" s="18"/>
      <c r="P180" s="16"/>
      <c r="Q180" s="20">
        <f>SUM(B180:O180)</f>
        <v>110</v>
      </c>
    </row>
    <row r="181" spans="1:17" ht="15.75" hidden="1" customHeight="1" thickBot="1" x14ac:dyDescent="0.3">
      <c r="A181" s="7">
        <v>42095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7"/>
      <c r="Q181" s="21"/>
    </row>
    <row r="182" spans="1:17" ht="15.75" hidden="1" customHeight="1" x14ac:dyDescent="0.25">
      <c r="A182" s="5" t="s">
        <v>27</v>
      </c>
      <c r="B182" s="18"/>
      <c r="C182" s="18"/>
      <c r="D182" s="18"/>
      <c r="E182" s="18">
        <v>20.5</v>
      </c>
      <c r="F182" s="18">
        <v>20.5</v>
      </c>
      <c r="G182" s="18"/>
      <c r="H182" s="18"/>
      <c r="I182" s="18">
        <v>20.5</v>
      </c>
      <c r="J182" s="18">
        <v>20.5</v>
      </c>
      <c r="K182" s="18">
        <v>20.5</v>
      </c>
      <c r="L182" s="18">
        <v>20.5</v>
      </c>
      <c r="M182" s="18"/>
      <c r="N182" s="18"/>
      <c r="O182" s="18"/>
      <c r="P182" s="16"/>
      <c r="Q182" s="20">
        <f>SUM(B182:O182)</f>
        <v>123</v>
      </c>
    </row>
    <row r="183" spans="1:17" ht="15.75" hidden="1" customHeight="1" thickBot="1" x14ac:dyDescent="0.3">
      <c r="A183" s="7">
        <v>42096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7"/>
      <c r="Q183" s="21"/>
    </row>
    <row r="184" spans="1:17" ht="15.75" hidden="1" customHeight="1" x14ac:dyDescent="0.25">
      <c r="A184" s="5" t="s">
        <v>13</v>
      </c>
      <c r="B184" s="18"/>
      <c r="C184" s="18"/>
      <c r="D184" s="18"/>
      <c r="E184" s="18"/>
      <c r="F184" s="18">
        <v>24.8</v>
      </c>
      <c r="G184" s="18"/>
      <c r="H184" s="18"/>
      <c r="I184" s="18">
        <v>24.8</v>
      </c>
      <c r="J184" s="18">
        <v>24.8</v>
      </c>
      <c r="K184" s="18">
        <v>24.8</v>
      </c>
      <c r="L184" s="18">
        <v>24.8</v>
      </c>
      <c r="M184" s="18"/>
      <c r="N184" s="18"/>
      <c r="O184" s="18"/>
      <c r="P184" s="16"/>
      <c r="Q184" s="20">
        <f>SUM(B184:O184)</f>
        <v>124</v>
      </c>
    </row>
    <row r="185" spans="1:17" ht="15.75" hidden="1" customHeight="1" thickBot="1" x14ac:dyDescent="0.3">
      <c r="A185" s="7">
        <v>42097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7"/>
      <c r="Q185" s="21"/>
    </row>
    <row r="186" spans="1:17" ht="15.75" hidden="1" customHeight="1" x14ac:dyDescent="0.25">
      <c r="A186" s="5" t="s">
        <v>13</v>
      </c>
      <c r="B186" s="18"/>
      <c r="C186" s="18"/>
      <c r="D186" s="18"/>
      <c r="E186" s="18">
        <v>27.33</v>
      </c>
      <c r="F186" s="18">
        <v>27.33</v>
      </c>
      <c r="G186" s="18"/>
      <c r="H186" s="18"/>
      <c r="I186" s="18">
        <v>27.33</v>
      </c>
      <c r="J186" s="18">
        <v>27.33</v>
      </c>
      <c r="K186" s="18">
        <v>27.33</v>
      </c>
      <c r="L186" s="18">
        <v>27.33</v>
      </c>
      <c r="M186" s="18"/>
      <c r="N186" s="18"/>
      <c r="O186" s="18"/>
      <c r="P186" s="16"/>
      <c r="Q186" s="20">
        <f>SUM(B186:O186)</f>
        <v>163.97999999999996</v>
      </c>
    </row>
    <row r="187" spans="1:17" ht="15.75" hidden="1" customHeight="1" thickBot="1" x14ac:dyDescent="0.3">
      <c r="A187" s="7">
        <v>42101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7"/>
      <c r="Q187" s="21"/>
    </row>
    <row r="188" spans="1:17" ht="15.75" hidden="1" customHeight="1" x14ac:dyDescent="0.25">
      <c r="A188" s="5" t="s">
        <v>27</v>
      </c>
      <c r="B188" s="18"/>
      <c r="C188" s="18"/>
      <c r="D188" s="18"/>
      <c r="E188" s="18">
        <v>24.83</v>
      </c>
      <c r="F188" s="18">
        <v>24.83</v>
      </c>
      <c r="G188" s="18"/>
      <c r="H188" s="18"/>
      <c r="I188" s="18">
        <v>24.83</v>
      </c>
      <c r="J188" s="18">
        <v>24.83</v>
      </c>
      <c r="K188" s="18">
        <v>24.83</v>
      </c>
      <c r="L188" s="18">
        <v>24.83</v>
      </c>
      <c r="M188" s="18"/>
      <c r="N188" s="18"/>
      <c r="O188" s="18"/>
      <c r="P188" s="16"/>
      <c r="Q188" s="20">
        <f>SUM(B188:O188)</f>
        <v>148.97999999999999</v>
      </c>
    </row>
    <row r="189" spans="1:17" ht="15.75" hidden="1" customHeight="1" thickBot="1" x14ac:dyDescent="0.3">
      <c r="A189" s="7">
        <v>42102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7"/>
      <c r="Q189" s="21"/>
    </row>
    <row r="190" spans="1:17" ht="15.75" hidden="1" customHeight="1" x14ac:dyDescent="0.25">
      <c r="A190" s="5" t="s">
        <v>27</v>
      </c>
      <c r="B190" s="18"/>
      <c r="C190" s="18"/>
      <c r="D190" s="18"/>
      <c r="E190" s="18"/>
      <c r="F190" s="18">
        <v>9.8000000000000007</v>
      </c>
      <c r="G190" s="18"/>
      <c r="H190" s="18"/>
      <c r="I190" s="18">
        <v>9.8000000000000007</v>
      </c>
      <c r="J190" s="18">
        <v>9.8000000000000007</v>
      </c>
      <c r="K190" s="18">
        <v>9.8000000000000007</v>
      </c>
      <c r="L190" s="18">
        <v>9.8000000000000007</v>
      </c>
      <c r="M190" s="18"/>
      <c r="N190" s="18"/>
      <c r="O190" s="18"/>
      <c r="P190" s="16"/>
      <c r="Q190" s="20">
        <f>SUM(B190:O190)</f>
        <v>49</v>
      </c>
    </row>
    <row r="191" spans="1:17" ht="15.75" hidden="1" customHeight="1" thickBot="1" x14ac:dyDescent="0.3">
      <c r="A191" s="7">
        <v>42104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7"/>
      <c r="Q191" s="21"/>
    </row>
    <row r="192" spans="1:17" ht="15.75" hidden="1" customHeight="1" x14ac:dyDescent="0.25">
      <c r="A192" s="5" t="s">
        <v>10</v>
      </c>
      <c r="B192" s="18"/>
      <c r="C192" s="18"/>
      <c r="D192" s="18"/>
      <c r="E192" s="18">
        <v>19.670000000000002</v>
      </c>
      <c r="F192" s="18">
        <v>19.670000000000002</v>
      </c>
      <c r="G192" s="18"/>
      <c r="H192" s="18"/>
      <c r="I192" s="18">
        <v>19.670000000000002</v>
      </c>
      <c r="J192" s="18">
        <v>19.670000000000002</v>
      </c>
      <c r="K192" s="18">
        <v>19.670000000000002</v>
      </c>
      <c r="L192" s="18">
        <v>19.670000000000002</v>
      </c>
      <c r="M192" s="18"/>
      <c r="N192" s="18"/>
      <c r="O192" s="18"/>
      <c r="P192" s="16"/>
      <c r="Q192" s="20">
        <f>SUM(B192:O192)</f>
        <v>118.02000000000001</v>
      </c>
    </row>
    <row r="193" spans="1:17" ht="15.75" hidden="1" customHeight="1" thickBot="1" x14ac:dyDescent="0.3">
      <c r="A193" s="7">
        <v>42108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7"/>
      <c r="Q193" s="21"/>
    </row>
    <row r="194" spans="1:17" ht="15.75" hidden="1" customHeight="1" x14ac:dyDescent="0.25">
      <c r="A194" s="5" t="s">
        <v>32</v>
      </c>
      <c r="B194" s="18"/>
      <c r="C194" s="18"/>
      <c r="D194" s="18"/>
      <c r="E194" s="18"/>
      <c r="F194" s="18">
        <v>35</v>
      </c>
      <c r="G194" s="18"/>
      <c r="H194" s="18"/>
      <c r="I194" s="18">
        <v>35</v>
      </c>
      <c r="J194" s="18"/>
      <c r="K194" s="18">
        <v>29</v>
      </c>
      <c r="L194" s="18"/>
      <c r="M194" s="18"/>
      <c r="N194" s="18"/>
      <c r="O194" s="18"/>
      <c r="P194" s="16"/>
      <c r="Q194" s="20">
        <f>SUM(B194:O194)</f>
        <v>99</v>
      </c>
    </row>
    <row r="195" spans="1:17" ht="15.75" hidden="1" customHeight="1" thickBot="1" x14ac:dyDescent="0.3">
      <c r="A195" s="7">
        <v>42109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7"/>
      <c r="Q195" s="21"/>
    </row>
    <row r="196" spans="1:17" ht="15.75" hidden="1" customHeight="1" x14ac:dyDescent="0.25">
      <c r="A196" s="5" t="s">
        <v>30</v>
      </c>
      <c r="B196" s="18"/>
      <c r="C196" s="18"/>
      <c r="D196" s="18"/>
      <c r="E196" s="18">
        <v>17.5</v>
      </c>
      <c r="F196" s="18">
        <v>17.5</v>
      </c>
      <c r="G196" s="18"/>
      <c r="H196" s="18"/>
      <c r="I196" s="18">
        <v>17.5</v>
      </c>
      <c r="J196" s="18">
        <v>17.5</v>
      </c>
      <c r="K196" s="18">
        <v>17.5</v>
      </c>
      <c r="L196" s="18">
        <v>17.5</v>
      </c>
      <c r="M196" s="18"/>
      <c r="N196" s="18"/>
      <c r="O196" s="18"/>
      <c r="P196" s="16"/>
      <c r="Q196" s="20">
        <f>SUM(B196:O196)</f>
        <v>105</v>
      </c>
    </row>
    <row r="197" spans="1:17" ht="15.75" hidden="1" customHeight="1" thickBot="1" x14ac:dyDescent="0.3">
      <c r="A197" s="7">
        <v>42111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7"/>
      <c r="Q197" s="21"/>
    </row>
    <row r="198" spans="1:17" ht="15.75" hidden="1" customHeight="1" x14ac:dyDescent="0.25">
      <c r="A198" s="5" t="s">
        <v>10</v>
      </c>
      <c r="B198" s="18"/>
      <c r="C198" s="18"/>
      <c r="D198" s="18"/>
      <c r="E198" s="18">
        <v>28</v>
      </c>
      <c r="F198" s="18">
        <v>28</v>
      </c>
      <c r="G198" s="18"/>
      <c r="H198" s="18"/>
      <c r="I198" s="18">
        <v>28</v>
      </c>
      <c r="J198" s="18">
        <v>28</v>
      </c>
      <c r="K198" s="18">
        <v>28</v>
      </c>
      <c r="L198" s="18">
        <v>28</v>
      </c>
      <c r="M198" s="18"/>
      <c r="N198" s="18"/>
      <c r="O198" s="18"/>
      <c r="P198" s="16"/>
      <c r="Q198" s="20">
        <f>SUM(B198:O198)</f>
        <v>168</v>
      </c>
    </row>
    <row r="199" spans="1:17" ht="15.75" hidden="1" customHeight="1" thickBot="1" x14ac:dyDescent="0.3">
      <c r="A199" s="7">
        <v>42114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7"/>
      <c r="Q199" s="21"/>
    </row>
    <row r="200" spans="1:17" ht="15.75" hidden="1" customHeight="1" x14ac:dyDescent="0.25">
      <c r="A200" s="5" t="s">
        <v>27</v>
      </c>
      <c r="B200" s="18"/>
      <c r="C200" s="18"/>
      <c r="D200" s="18"/>
      <c r="E200" s="18">
        <v>24.83</v>
      </c>
      <c r="F200" s="18">
        <v>24.83</v>
      </c>
      <c r="G200" s="18"/>
      <c r="H200" s="18"/>
      <c r="I200" s="18">
        <v>24.83</v>
      </c>
      <c r="J200" s="18">
        <v>24.83</v>
      </c>
      <c r="K200" s="18">
        <v>24.83</v>
      </c>
      <c r="L200" s="18">
        <v>24.83</v>
      </c>
      <c r="M200" s="18"/>
      <c r="N200" s="18"/>
      <c r="O200" s="18"/>
      <c r="P200" s="16"/>
      <c r="Q200" s="20">
        <f>SUM(B200:O200)</f>
        <v>148.97999999999999</v>
      </c>
    </row>
    <row r="201" spans="1:17" ht="15.75" hidden="1" customHeight="1" thickBot="1" x14ac:dyDescent="0.3">
      <c r="A201" s="7">
        <v>42115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7"/>
      <c r="Q201" s="21"/>
    </row>
    <row r="202" spans="1:17" ht="15.75" hidden="1" customHeight="1" x14ac:dyDescent="0.25">
      <c r="A202" s="5" t="s">
        <v>30</v>
      </c>
      <c r="B202" s="18"/>
      <c r="C202" s="18"/>
      <c r="D202" s="18"/>
      <c r="E202" s="18">
        <v>19.670000000000002</v>
      </c>
      <c r="F202" s="18">
        <v>19.670000000000002</v>
      </c>
      <c r="G202" s="18"/>
      <c r="H202" s="18"/>
      <c r="I202" s="18">
        <v>19.670000000000002</v>
      </c>
      <c r="J202" s="18">
        <v>19.670000000000002</v>
      </c>
      <c r="K202" s="18">
        <v>19.670000000000002</v>
      </c>
      <c r="L202" s="18">
        <v>19.670000000000002</v>
      </c>
      <c r="M202" s="18"/>
      <c r="N202" s="18"/>
      <c r="O202" s="18"/>
      <c r="P202" s="16"/>
      <c r="Q202" s="20">
        <f>SUM(B202:O202)</f>
        <v>118.02000000000001</v>
      </c>
    </row>
    <row r="203" spans="1:17" ht="15.75" hidden="1" customHeight="1" thickBot="1" x14ac:dyDescent="0.3">
      <c r="A203" s="7">
        <v>42116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7"/>
      <c r="Q203" s="21"/>
    </row>
    <row r="204" spans="1:17" ht="15.75" hidden="1" customHeight="1" x14ac:dyDescent="0.25">
      <c r="A204" s="5" t="s">
        <v>13</v>
      </c>
      <c r="B204" s="18"/>
      <c r="C204" s="18"/>
      <c r="D204" s="18"/>
      <c r="E204" s="18"/>
      <c r="F204" s="18">
        <v>26.8</v>
      </c>
      <c r="G204" s="18"/>
      <c r="H204" s="18"/>
      <c r="I204" s="18">
        <v>26.8</v>
      </c>
      <c r="J204" s="18">
        <v>26.8</v>
      </c>
      <c r="K204" s="18">
        <v>26.8</v>
      </c>
      <c r="L204" s="18">
        <v>26.8</v>
      </c>
      <c r="M204" s="18"/>
      <c r="N204" s="18"/>
      <c r="O204" s="18"/>
      <c r="P204" s="16"/>
      <c r="Q204" s="20">
        <f>SUM(B204:O204)</f>
        <v>134</v>
      </c>
    </row>
    <row r="205" spans="1:17" ht="15.75" hidden="1" customHeight="1" thickBot="1" x14ac:dyDescent="0.3">
      <c r="A205" s="7">
        <v>42117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7"/>
      <c r="Q205" s="21"/>
    </row>
    <row r="206" spans="1:17" ht="15.75" hidden="1" customHeight="1" x14ac:dyDescent="0.25">
      <c r="A206" s="5" t="s">
        <v>27</v>
      </c>
      <c r="B206" s="18"/>
      <c r="C206" s="18"/>
      <c r="D206" s="18"/>
      <c r="E206" s="18">
        <v>22</v>
      </c>
      <c r="F206" s="18">
        <v>22</v>
      </c>
      <c r="G206" s="18"/>
      <c r="H206" s="18"/>
      <c r="I206" s="18">
        <v>22</v>
      </c>
      <c r="J206" s="18"/>
      <c r="K206" s="18">
        <v>22</v>
      </c>
      <c r="L206" s="18">
        <v>22</v>
      </c>
      <c r="M206" s="18"/>
      <c r="N206" s="18"/>
      <c r="O206" s="18"/>
      <c r="P206" s="16"/>
      <c r="Q206" s="20">
        <f>SUM(B206:O206)</f>
        <v>110</v>
      </c>
    </row>
    <row r="207" spans="1:17" ht="15.75" hidden="1" customHeight="1" thickBot="1" x14ac:dyDescent="0.3">
      <c r="A207" s="7">
        <v>42121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7"/>
      <c r="Q207" s="21"/>
    </row>
    <row r="208" spans="1:17" ht="15.75" hidden="1" customHeight="1" x14ac:dyDescent="0.25">
      <c r="A208" s="5" t="s">
        <v>33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>
        <v>12</v>
      </c>
      <c r="L208" s="18">
        <v>15</v>
      </c>
      <c r="M208" s="18"/>
      <c r="N208" s="18"/>
      <c r="O208" s="18"/>
      <c r="P208" s="16"/>
      <c r="Q208" s="20">
        <f>SUM(B208:O208)</f>
        <v>27</v>
      </c>
    </row>
    <row r="209" spans="1:17" ht="15.75" hidden="1" customHeight="1" thickBot="1" x14ac:dyDescent="0.3">
      <c r="A209" s="7">
        <v>42122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7"/>
      <c r="Q209" s="21"/>
    </row>
    <row r="210" spans="1:17" ht="15.75" hidden="1" customHeight="1" x14ac:dyDescent="0.25">
      <c r="A210" s="5" t="s">
        <v>32</v>
      </c>
      <c r="B210" s="18"/>
      <c r="C210" s="18"/>
      <c r="D210" s="18"/>
      <c r="E210" s="18">
        <v>29</v>
      </c>
      <c r="F210" s="18"/>
      <c r="G210" s="18"/>
      <c r="H210" s="18"/>
      <c r="I210" s="18">
        <v>31</v>
      </c>
      <c r="J210" s="18"/>
      <c r="K210" s="18">
        <v>29</v>
      </c>
      <c r="L210" s="18">
        <v>29</v>
      </c>
      <c r="M210" s="18"/>
      <c r="N210" s="18"/>
      <c r="O210" s="18"/>
      <c r="P210" s="16"/>
      <c r="Q210" s="20">
        <f>SUM(B210:O210)</f>
        <v>118</v>
      </c>
    </row>
    <row r="211" spans="1:17" ht="15.75" hidden="1" customHeight="1" thickBot="1" x14ac:dyDescent="0.3">
      <c r="A211" s="7">
        <v>42123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7"/>
      <c r="Q211" s="21"/>
    </row>
    <row r="212" spans="1:17" ht="15.75" hidden="1" customHeight="1" x14ac:dyDescent="0.25">
      <c r="A212" s="5" t="s">
        <v>10</v>
      </c>
      <c r="B212" s="18"/>
      <c r="C212" s="18"/>
      <c r="D212" s="18"/>
      <c r="E212" s="18">
        <v>23.8</v>
      </c>
      <c r="F212" s="18">
        <v>23.8</v>
      </c>
      <c r="G212" s="18"/>
      <c r="H212" s="18"/>
      <c r="I212" s="18">
        <v>23.8</v>
      </c>
      <c r="J212" s="18"/>
      <c r="K212" s="18">
        <v>23.8</v>
      </c>
      <c r="L212" s="18">
        <v>23.8</v>
      </c>
      <c r="M212" s="18"/>
      <c r="N212" s="18"/>
      <c r="O212" s="18"/>
      <c r="P212" s="16"/>
      <c r="Q212" s="20">
        <f>SUM(B212:O212)</f>
        <v>119</v>
      </c>
    </row>
    <row r="213" spans="1:17" ht="15.75" hidden="1" customHeight="1" thickBot="1" x14ac:dyDescent="0.3">
      <c r="A213" s="7">
        <v>42128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7"/>
      <c r="Q213" s="21"/>
    </row>
    <row r="214" spans="1:17" ht="15.75" hidden="1" customHeight="1" x14ac:dyDescent="0.25">
      <c r="A214" s="5" t="s">
        <v>7</v>
      </c>
      <c r="B214" s="18"/>
      <c r="C214" s="18"/>
      <c r="D214" s="18"/>
      <c r="E214" s="18">
        <v>29.4</v>
      </c>
      <c r="F214" s="18">
        <v>29.4</v>
      </c>
      <c r="G214" s="18"/>
      <c r="H214" s="18"/>
      <c r="I214" s="18">
        <v>29.4</v>
      </c>
      <c r="J214" s="18"/>
      <c r="K214" s="18">
        <v>29.4</v>
      </c>
      <c r="L214" s="18">
        <v>29.4</v>
      </c>
      <c r="M214" s="18"/>
      <c r="N214" s="18"/>
      <c r="O214" s="18"/>
      <c r="P214" s="16"/>
      <c r="Q214" s="20">
        <f>SUM(B214:O214)</f>
        <v>147</v>
      </c>
    </row>
    <row r="215" spans="1:17" ht="15.75" hidden="1" customHeight="1" thickBot="1" x14ac:dyDescent="0.3">
      <c r="A215" s="7">
        <v>42129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7"/>
      <c r="Q215" s="21"/>
    </row>
    <row r="216" spans="1:17" ht="15.75" hidden="1" customHeight="1" x14ac:dyDescent="0.25">
      <c r="A216" s="5" t="s">
        <v>32</v>
      </c>
      <c r="B216" s="18"/>
      <c r="C216" s="18"/>
      <c r="D216" s="18"/>
      <c r="E216" s="18">
        <v>33</v>
      </c>
      <c r="F216" s="18">
        <v>35</v>
      </c>
      <c r="G216" s="18"/>
      <c r="H216" s="18"/>
      <c r="I216" s="18">
        <v>29</v>
      </c>
      <c r="J216" s="18"/>
      <c r="K216" s="18">
        <v>31</v>
      </c>
      <c r="L216" s="18">
        <v>29</v>
      </c>
      <c r="M216" s="18"/>
      <c r="N216" s="18"/>
      <c r="O216" s="18"/>
      <c r="P216" s="16"/>
      <c r="Q216" s="20">
        <f>SUM(B216:O216)</f>
        <v>157</v>
      </c>
    </row>
    <row r="217" spans="1:17" ht="15.75" hidden="1" customHeight="1" thickBot="1" x14ac:dyDescent="0.3">
      <c r="A217" s="7">
        <v>42130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7"/>
      <c r="Q217" s="21"/>
    </row>
    <row r="218" spans="1:17" ht="15.75" hidden="1" customHeight="1" x14ac:dyDescent="0.25">
      <c r="A218" s="5" t="s">
        <v>34</v>
      </c>
      <c r="B218" s="18">
        <v>38</v>
      </c>
      <c r="C218" s="18"/>
      <c r="D218" s="18"/>
      <c r="E218" s="18"/>
      <c r="F218" s="18">
        <v>32</v>
      </c>
      <c r="G218" s="18"/>
      <c r="H218" s="18"/>
      <c r="I218" s="18">
        <v>38</v>
      </c>
      <c r="J218" s="18"/>
      <c r="K218" s="18">
        <v>38</v>
      </c>
      <c r="L218" s="18">
        <v>38</v>
      </c>
      <c r="M218" s="18"/>
      <c r="N218" s="18"/>
      <c r="O218" s="18"/>
      <c r="P218" s="16"/>
      <c r="Q218" s="20">
        <f>SUM(B218:O218)</f>
        <v>184</v>
      </c>
    </row>
    <row r="219" spans="1:17" ht="15.75" hidden="1" customHeight="1" thickBot="1" x14ac:dyDescent="0.3">
      <c r="A219" s="7">
        <v>42131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7"/>
      <c r="Q219" s="21"/>
    </row>
    <row r="220" spans="1:17" ht="15.75" hidden="1" customHeight="1" x14ac:dyDescent="0.25">
      <c r="A220" s="5" t="s">
        <v>12</v>
      </c>
      <c r="B220" s="18"/>
      <c r="C220" s="18"/>
      <c r="D220" s="18"/>
      <c r="E220" s="18"/>
      <c r="F220" s="18">
        <v>29.5</v>
      </c>
      <c r="G220" s="18"/>
      <c r="H220" s="18"/>
      <c r="I220" s="18">
        <v>29.5</v>
      </c>
      <c r="J220" s="18"/>
      <c r="K220" s="18">
        <v>29.5</v>
      </c>
      <c r="L220" s="18">
        <v>29.5</v>
      </c>
      <c r="M220" s="18"/>
      <c r="N220" s="18"/>
      <c r="O220" s="18"/>
      <c r="P220" s="16"/>
      <c r="Q220" s="20">
        <f>SUM(B220:O220)</f>
        <v>118</v>
      </c>
    </row>
    <row r="221" spans="1:17" ht="15.75" hidden="1" customHeight="1" thickBot="1" x14ac:dyDescent="0.3">
      <c r="A221" s="7">
        <v>42132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7"/>
      <c r="Q221" s="21"/>
    </row>
    <row r="222" spans="1:17" ht="15.75" hidden="1" customHeight="1" x14ac:dyDescent="0.25">
      <c r="A222" s="5" t="s">
        <v>10</v>
      </c>
      <c r="B222" s="18"/>
      <c r="C222" s="18"/>
      <c r="D222" s="18"/>
      <c r="E222" s="18">
        <v>23.6</v>
      </c>
      <c r="F222" s="18"/>
      <c r="G222" s="18"/>
      <c r="H222" s="18"/>
      <c r="I222" s="18">
        <v>23.6</v>
      </c>
      <c r="J222" s="18">
        <v>23.6</v>
      </c>
      <c r="K222" s="18">
        <v>23.6</v>
      </c>
      <c r="L222" s="18">
        <v>23.6</v>
      </c>
      <c r="M222" s="18"/>
      <c r="N222" s="18"/>
      <c r="O222" s="18"/>
      <c r="P222" s="16"/>
      <c r="Q222" s="20">
        <f>SUM(B222:O222)</f>
        <v>118</v>
      </c>
    </row>
    <row r="223" spans="1:17" ht="15.75" hidden="1" customHeight="1" thickBot="1" x14ac:dyDescent="0.3">
      <c r="A223" s="7">
        <v>42135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7"/>
      <c r="Q223" s="21"/>
    </row>
    <row r="224" spans="1:17" ht="15.75" hidden="1" customHeight="1" x14ac:dyDescent="0.25">
      <c r="A224" s="5" t="s">
        <v>35</v>
      </c>
      <c r="B224" s="18"/>
      <c r="C224" s="18"/>
      <c r="D224" s="18"/>
      <c r="E224" s="18">
        <v>21</v>
      </c>
      <c r="F224" s="18"/>
      <c r="G224" s="18"/>
      <c r="H224" s="18"/>
      <c r="I224" s="18">
        <v>21</v>
      </c>
      <c r="J224" s="18">
        <v>21</v>
      </c>
      <c r="K224" s="18">
        <v>21</v>
      </c>
      <c r="L224" s="18">
        <v>21</v>
      </c>
      <c r="M224" s="18"/>
      <c r="N224" s="18"/>
      <c r="O224" s="18"/>
      <c r="P224" s="16"/>
      <c r="Q224" s="20">
        <f>SUM(B224:O224)</f>
        <v>105</v>
      </c>
    </row>
    <row r="225" spans="1:17" ht="15.75" hidden="1" customHeight="1" thickBot="1" x14ac:dyDescent="0.3">
      <c r="A225" s="7">
        <v>42136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7"/>
      <c r="Q225" s="21"/>
    </row>
    <row r="226" spans="1:17" ht="15.75" hidden="1" customHeight="1" x14ac:dyDescent="0.25">
      <c r="A226" s="5" t="s">
        <v>10</v>
      </c>
      <c r="B226" s="18"/>
      <c r="C226" s="18"/>
      <c r="D226" s="18"/>
      <c r="E226" s="18"/>
      <c r="F226" s="18">
        <v>22</v>
      </c>
      <c r="G226" s="18"/>
      <c r="H226" s="18"/>
      <c r="I226" s="18">
        <v>22</v>
      </c>
      <c r="J226" s="18"/>
      <c r="K226" s="18">
        <v>29</v>
      </c>
      <c r="L226" s="18"/>
      <c r="M226" s="18"/>
      <c r="N226" s="18"/>
      <c r="O226" s="18"/>
      <c r="P226" s="16"/>
      <c r="Q226" s="20">
        <f>SUM(B226:O226)</f>
        <v>73</v>
      </c>
    </row>
    <row r="227" spans="1:17" ht="15.75" hidden="1" customHeight="1" thickBot="1" x14ac:dyDescent="0.3">
      <c r="A227" s="7">
        <v>42137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7"/>
      <c r="Q227" s="21"/>
    </row>
    <row r="228" spans="1:17" ht="15.75" hidden="1" customHeight="1" x14ac:dyDescent="0.25">
      <c r="A228" s="5" t="s">
        <v>13</v>
      </c>
      <c r="B228" s="18"/>
      <c r="C228" s="18"/>
      <c r="D228" s="18"/>
      <c r="E228" s="18"/>
      <c r="F228" s="18">
        <v>24.8</v>
      </c>
      <c r="G228" s="18"/>
      <c r="H228" s="18"/>
      <c r="I228" s="18">
        <v>24.8</v>
      </c>
      <c r="J228" s="18">
        <v>24.8</v>
      </c>
      <c r="K228" s="18">
        <v>24.8</v>
      </c>
      <c r="L228" s="18">
        <v>24.8</v>
      </c>
      <c r="M228" s="18"/>
      <c r="N228" s="18"/>
      <c r="O228" s="18"/>
      <c r="P228" s="16"/>
      <c r="Q228" s="20">
        <f>SUM(B228:O228)</f>
        <v>124</v>
      </c>
    </row>
    <row r="229" spans="1:17" ht="15.75" hidden="1" customHeight="1" thickBot="1" x14ac:dyDescent="0.3">
      <c r="A229" s="7">
        <v>42138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7"/>
      <c r="Q229" s="21"/>
    </row>
    <row r="230" spans="1:17" ht="15.75" hidden="1" customHeight="1" x14ac:dyDescent="0.25">
      <c r="A230" s="5" t="s">
        <v>36</v>
      </c>
      <c r="B230" s="18"/>
      <c r="C230" s="18"/>
      <c r="D230" s="18"/>
      <c r="E230" s="18">
        <v>29</v>
      </c>
      <c r="F230" s="18">
        <v>29</v>
      </c>
      <c r="G230" s="18"/>
      <c r="H230" s="18"/>
      <c r="I230" s="18"/>
      <c r="J230" s="18">
        <v>29</v>
      </c>
      <c r="K230" s="18">
        <v>29</v>
      </c>
      <c r="L230" s="18">
        <v>29</v>
      </c>
      <c r="M230" s="18"/>
      <c r="N230" s="18"/>
      <c r="O230" s="18"/>
      <c r="P230" s="16"/>
      <c r="Q230" s="20">
        <f>SUM(B230:O230)</f>
        <v>145</v>
      </c>
    </row>
    <row r="231" spans="1:17" ht="15.75" hidden="1" customHeight="1" thickBot="1" x14ac:dyDescent="0.3">
      <c r="A231" s="7">
        <v>42139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7"/>
      <c r="Q231" s="21"/>
    </row>
    <row r="232" spans="1:17" ht="15.75" hidden="1" customHeight="1" x14ac:dyDescent="0.25">
      <c r="A232" s="5" t="s">
        <v>7</v>
      </c>
      <c r="B232" s="18"/>
      <c r="C232" s="18"/>
      <c r="D232" s="18"/>
      <c r="E232" s="18">
        <v>23.4</v>
      </c>
      <c r="F232" s="18"/>
      <c r="G232" s="18"/>
      <c r="H232" s="18"/>
      <c r="I232" s="18">
        <v>23.4</v>
      </c>
      <c r="J232" s="18">
        <v>23.4</v>
      </c>
      <c r="K232" s="18">
        <v>23.4</v>
      </c>
      <c r="L232" s="18">
        <v>23.4</v>
      </c>
      <c r="M232" s="18"/>
      <c r="N232" s="18"/>
      <c r="O232" s="18"/>
      <c r="P232" s="16"/>
      <c r="Q232" s="20">
        <f>SUM(B232:O232)</f>
        <v>117</v>
      </c>
    </row>
    <row r="233" spans="1:17" ht="15.75" hidden="1" customHeight="1" thickBot="1" x14ac:dyDescent="0.3">
      <c r="A233" s="7">
        <v>42142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7"/>
      <c r="Q233" s="21"/>
    </row>
    <row r="234" spans="1:17" ht="15.75" hidden="1" customHeight="1" x14ac:dyDescent="0.25">
      <c r="A234" s="5" t="s">
        <v>37</v>
      </c>
      <c r="B234" s="18"/>
      <c r="C234" s="18"/>
      <c r="D234" s="18"/>
      <c r="E234" s="18"/>
      <c r="F234" s="18">
        <v>42</v>
      </c>
      <c r="G234" s="18"/>
      <c r="H234" s="18"/>
      <c r="I234" s="18"/>
      <c r="J234" s="18">
        <v>42</v>
      </c>
      <c r="K234" s="18">
        <v>42</v>
      </c>
      <c r="L234" s="18">
        <v>42</v>
      </c>
      <c r="M234" s="18"/>
      <c r="N234" s="18"/>
      <c r="O234" s="18"/>
      <c r="P234" s="16"/>
      <c r="Q234" s="20">
        <f>SUM(B234:O234)</f>
        <v>168</v>
      </c>
    </row>
    <row r="235" spans="1:17" ht="15.75" hidden="1" customHeight="1" thickBot="1" x14ac:dyDescent="0.3">
      <c r="A235" s="7">
        <v>42143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7"/>
      <c r="Q235" s="21"/>
    </row>
    <row r="236" spans="1:17" ht="15.75" hidden="1" customHeight="1" x14ac:dyDescent="0.25">
      <c r="A236" s="5" t="s">
        <v>35</v>
      </c>
      <c r="B236" s="18"/>
      <c r="C236" s="18"/>
      <c r="D236" s="18"/>
      <c r="E236" s="18">
        <v>22.3</v>
      </c>
      <c r="F236" s="18">
        <v>22.3</v>
      </c>
      <c r="G236" s="18"/>
      <c r="H236" s="18"/>
      <c r="I236" s="18">
        <v>22.3</v>
      </c>
      <c r="J236" s="18">
        <v>22.3</v>
      </c>
      <c r="K236" s="18">
        <v>22.3</v>
      </c>
      <c r="L236" s="18">
        <v>22.3</v>
      </c>
      <c r="M236" s="18"/>
      <c r="N236" s="18"/>
      <c r="O236" s="18"/>
      <c r="P236" s="16"/>
      <c r="Q236" s="20">
        <f>SUM(B236:O236)</f>
        <v>133.80000000000001</v>
      </c>
    </row>
    <row r="237" spans="1:17" ht="15.75" hidden="1" customHeight="1" thickBot="1" x14ac:dyDescent="0.3">
      <c r="A237" s="7">
        <v>42144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7"/>
      <c r="Q237" s="21"/>
    </row>
    <row r="238" spans="1:17" ht="15.75" hidden="1" customHeight="1" x14ac:dyDescent="0.25">
      <c r="A238" s="5" t="s">
        <v>10</v>
      </c>
      <c r="B238" s="18">
        <v>27.25</v>
      </c>
      <c r="C238" s="18">
        <v>27.25</v>
      </c>
      <c r="D238" s="18"/>
      <c r="E238" s="18">
        <v>27.25</v>
      </c>
      <c r="F238" s="18">
        <v>27.25</v>
      </c>
      <c r="G238" s="18"/>
      <c r="H238" s="18"/>
      <c r="I238" s="18">
        <v>27.25</v>
      </c>
      <c r="J238" s="18">
        <v>27.25</v>
      </c>
      <c r="K238" s="18">
        <v>27.25</v>
      </c>
      <c r="L238" s="18">
        <v>27.25</v>
      </c>
      <c r="M238" s="18"/>
      <c r="N238" s="18"/>
      <c r="O238" s="18"/>
      <c r="P238" s="16"/>
      <c r="Q238" s="20">
        <f>SUM(B238:O238)</f>
        <v>218</v>
      </c>
    </row>
    <row r="239" spans="1:17" ht="15.75" hidden="1" customHeight="1" thickBot="1" x14ac:dyDescent="0.3">
      <c r="A239" s="7">
        <v>42145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7"/>
      <c r="Q239" s="21"/>
    </row>
    <row r="240" spans="1:17" ht="15.75" hidden="1" customHeight="1" x14ac:dyDescent="0.25">
      <c r="A240" s="5" t="s">
        <v>27</v>
      </c>
      <c r="B240" s="18"/>
      <c r="C240" s="18"/>
      <c r="D240" s="18"/>
      <c r="E240" s="18"/>
      <c r="F240" s="18">
        <v>21.8</v>
      </c>
      <c r="G240" s="18"/>
      <c r="H240" s="18"/>
      <c r="I240" s="18">
        <v>21.8</v>
      </c>
      <c r="J240" s="18">
        <v>21.8</v>
      </c>
      <c r="K240" s="18">
        <v>21.8</v>
      </c>
      <c r="L240" s="18">
        <v>21.8</v>
      </c>
      <c r="M240" s="18"/>
      <c r="N240" s="18"/>
      <c r="O240" s="18"/>
      <c r="P240" s="16"/>
      <c r="Q240" s="20">
        <f>SUM(B240:O240)</f>
        <v>109</v>
      </c>
    </row>
    <row r="241" spans="1:17" ht="15.75" hidden="1" customHeight="1" thickBot="1" x14ac:dyDescent="0.3">
      <c r="A241" s="7">
        <v>42146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7"/>
      <c r="Q241" s="21"/>
    </row>
    <row r="242" spans="1:17" ht="15.75" hidden="1" customHeight="1" x14ac:dyDescent="0.25">
      <c r="A242" s="5" t="s">
        <v>10</v>
      </c>
      <c r="B242" s="18"/>
      <c r="C242" s="18"/>
      <c r="D242" s="18"/>
      <c r="E242" s="18">
        <v>28</v>
      </c>
      <c r="F242" s="18">
        <v>28</v>
      </c>
      <c r="G242" s="18"/>
      <c r="H242" s="18"/>
      <c r="I242" s="18">
        <v>28</v>
      </c>
      <c r="J242" s="18">
        <v>28</v>
      </c>
      <c r="K242" s="18">
        <v>28</v>
      </c>
      <c r="L242" s="18">
        <v>28</v>
      </c>
      <c r="M242" s="18"/>
      <c r="N242" s="18"/>
      <c r="O242" s="18"/>
      <c r="P242" s="16"/>
      <c r="Q242" s="20">
        <f>SUM(B242:O242)</f>
        <v>168</v>
      </c>
    </row>
    <row r="243" spans="1:17" ht="15.75" hidden="1" customHeight="1" thickBot="1" x14ac:dyDescent="0.3">
      <c r="A243" s="7">
        <v>42149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7"/>
      <c r="Q243" s="21"/>
    </row>
    <row r="244" spans="1:17" ht="15.75" hidden="1" customHeight="1" x14ac:dyDescent="0.25">
      <c r="A244" s="5" t="s">
        <v>35</v>
      </c>
      <c r="B244" s="18"/>
      <c r="C244" s="18"/>
      <c r="D244" s="18"/>
      <c r="E244" s="18"/>
      <c r="F244" s="18">
        <v>25</v>
      </c>
      <c r="G244" s="18"/>
      <c r="H244" s="18"/>
      <c r="I244" s="18"/>
      <c r="J244" s="18">
        <v>25</v>
      </c>
      <c r="K244" s="18">
        <v>25</v>
      </c>
      <c r="L244" s="18">
        <v>25</v>
      </c>
      <c r="M244" s="18"/>
      <c r="N244" s="18"/>
      <c r="O244" s="18"/>
      <c r="P244" s="16"/>
      <c r="Q244" s="20">
        <f>SUM(B244:O244)</f>
        <v>100</v>
      </c>
    </row>
    <row r="245" spans="1:17" ht="15.75" hidden="1" customHeight="1" thickBot="1" x14ac:dyDescent="0.3">
      <c r="A245" s="7">
        <v>42150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7"/>
      <c r="Q245" s="21"/>
    </row>
    <row r="246" spans="1:17" ht="15.75" hidden="1" customHeight="1" x14ac:dyDescent="0.25">
      <c r="A246" s="5" t="s">
        <v>35</v>
      </c>
      <c r="B246" s="18">
        <v>20</v>
      </c>
      <c r="C246" s="18"/>
      <c r="D246" s="18"/>
      <c r="E246" s="18">
        <v>20</v>
      </c>
      <c r="F246" s="18">
        <v>20</v>
      </c>
      <c r="G246" s="18"/>
      <c r="H246" s="18"/>
      <c r="I246" s="18">
        <v>20</v>
      </c>
      <c r="J246" s="18">
        <v>20</v>
      </c>
      <c r="K246" s="18">
        <v>20</v>
      </c>
      <c r="L246" s="18">
        <v>20</v>
      </c>
      <c r="M246" s="18"/>
      <c r="N246" s="18"/>
      <c r="O246" s="18"/>
      <c r="P246" s="16"/>
      <c r="Q246" s="20">
        <f>SUM(B246:O246)</f>
        <v>140</v>
      </c>
    </row>
    <row r="247" spans="1:17" ht="15.75" hidden="1" customHeight="1" thickBot="1" x14ac:dyDescent="0.3">
      <c r="A247" s="7">
        <v>42151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7"/>
      <c r="Q247" s="21"/>
    </row>
    <row r="248" spans="1:17" ht="15.75" hidden="1" customHeight="1" x14ac:dyDescent="0.25">
      <c r="A248" s="5" t="s">
        <v>13</v>
      </c>
      <c r="B248" s="18"/>
      <c r="C248" s="18"/>
      <c r="D248" s="18"/>
      <c r="E248" s="18"/>
      <c r="F248" s="18"/>
      <c r="G248" s="18"/>
      <c r="H248" s="18"/>
      <c r="I248" s="18">
        <v>24.25</v>
      </c>
      <c r="J248" s="18">
        <v>24.25</v>
      </c>
      <c r="K248" s="18">
        <v>24.25</v>
      </c>
      <c r="L248" s="18">
        <v>24.25</v>
      </c>
      <c r="M248" s="18"/>
      <c r="N248" s="18"/>
      <c r="O248" s="18"/>
      <c r="P248" s="16"/>
      <c r="Q248" s="20">
        <f>SUM(B248:O248)</f>
        <v>97</v>
      </c>
    </row>
    <row r="249" spans="1:17" ht="15.75" hidden="1" customHeight="1" thickBot="1" x14ac:dyDescent="0.3">
      <c r="A249" s="7">
        <v>42152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7"/>
      <c r="Q249" s="21"/>
    </row>
    <row r="250" spans="1:17" ht="15.75" hidden="1" customHeight="1" x14ac:dyDescent="0.25">
      <c r="A250" s="5" t="s">
        <v>7</v>
      </c>
      <c r="B250" s="18"/>
      <c r="C250" s="18"/>
      <c r="D250" s="18"/>
      <c r="E250" s="18">
        <v>20.8</v>
      </c>
      <c r="F250" s="18">
        <v>20.8</v>
      </c>
      <c r="G250" s="18"/>
      <c r="H250" s="18"/>
      <c r="I250" s="18">
        <v>20.8</v>
      </c>
      <c r="J250" s="18">
        <v>20.8</v>
      </c>
      <c r="K250" s="18"/>
      <c r="L250" s="18">
        <v>20.8</v>
      </c>
      <c r="M250" s="18"/>
      <c r="N250" s="18"/>
      <c r="O250" s="18"/>
      <c r="P250" s="16"/>
      <c r="Q250" s="20">
        <f>SUM(B250:O250)</f>
        <v>104</v>
      </c>
    </row>
    <row r="251" spans="1:17" ht="15.75" hidden="1" customHeight="1" thickBot="1" x14ac:dyDescent="0.3">
      <c r="A251" s="7">
        <v>42153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7"/>
      <c r="Q251" s="21"/>
    </row>
    <row r="252" spans="1:17" ht="15.75" hidden="1" customHeight="1" x14ac:dyDescent="0.25">
      <c r="A252" s="5" t="s">
        <v>10</v>
      </c>
      <c r="B252" s="18"/>
      <c r="C252" s="18"/>
      <c r="D252" s="18"/>
      <c r="E252" s="18">
        <v>28</v>
      </c>
      <c r="F252" s="18">
        <v>28</v>
      </c>
      <c r="G252" s="18"/>
      <c r="H252" s="18"/>
      <c r="I252" s="18">
        <v>28</v>
      </c>
      <c r="J252" s="18">
        <v>28</v>
      </c>
      <c r="K252" s="18">
        <v>28</v>
      </c>
      <c r="L252" s="18">
        <v>28</v>
      </c>
      <c r="M252" s="18"/>
      <c r="N252" s="18"/>
      <c r="O252" s="18"/>
      <c r="P252" s="16"/>
      <c r="Q252" s="20">
        <f>SUM(B252:O252)</f>
        <v>168</v>
      </c>
    </row>
    <row r="253" spans="1:17" ht="15.75" hidden="1" customHeight="1" thickBot="1" x14ac:dyDescent="0.3">
      <c r="A253" s="7">
        <v>42156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7"/>
      <c r="Q253" s="21"/>
    </row>
    <row r="254" spans="1:17" ht="15.75" hidden="1" customHeight="1" x14ac:dyDescent="0.25">
      <c r="A254" s="5" t="s">
        <v>7</v>
      </c>
      <c r="B254" s="18">
        <v>26.57</v>
      </c>
      <c r="C254" s="18"/>
      <c r="D254" s="18"/>
      <c r="E254" s="18">
        <v>26.57</v>
      </c>
      <c r="F254" s="18">
        <v>26.57</v>
      </c>
      <c r="G254" s="18"/>
      <c r="H254" s="18"/>
      <c r="I254" s="18">
        <v>26.57</v>
      </c>
      <c r="J254" s="18">
        <v>26.57</v>
      </c>
      <c r="K254" s="18">
        <v>26.57</v>
      </c>
      <c r="L254" s="18">
        <v>26.57</v>
      </c>
      <c r="M254" s="18"/>
      <c r="N254" s="18"/>
      <c r="O254" s="18"/>
      <c r="P254" s="16"/>
      <c r="Q254" s="20">
        <f>SUM(B254:O254)</f>
        <v>185.98999999999998</v>
      </c>
    </row>
    <row r="255" spans="1:17" ht="15.75" hidden="1" customHeight="1" thickBot="1" x14ac:dyDescent="0.3">
      <c r="A255" s="7">
        <v>42157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7"/>
      <c r="Q255" s="21"/>
    </row>
    <row r="256" spans="1:17" ht="15.75" hidden="1" customHeight="1" x14ac:dyDescent="0.25">
      <c r="A256" s="5" t="s">
        <v>35</v>
      </c>
      <c r="B256" s="18"/>
      <c r="C256" s="18"/>
      <c r="D256" s="18"/>
      <c r="E256" s="18">
        <v>26.17</v>
      </c>
      <c r="F256" s="18">
        <v>26.17</v>
      </c>
      <c r="G256" s="18"/>
      <c r="H256" s="18"/>
      <c r="I256" s="18">
        <v>26.17</v>
      </c>
      <c r="J256" s="18">
        <v>26.17</v>
      </c>
      <c r="K256" s="18">
        <v>26.17</v>
      </c>
      <c r="L256" s="18">
        <v>26.17</v>
      </c>
      <c r="M256" s="18"/>
      <c r="N256" s="18"/>
      <c r="O256" s="18"/>
      <c r="P256" s="16"/>
      <c r="Q256" s="20">
        <f>SUM(B256:O256)</f>
        <v>157.02000000000004</v>
      </c>
    </row>
    <row r="257" spans="1:17" ht="15.75" hidden="1" customHeight="1" thickBot="1" x14ac:dyDescent="0.3">
      <c r="A257" s="7">
        <v>42158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7"/>
      <c r="Q257" s="21"/>
    </row>
    <row r="258" spans="1:17" ht="15.75" hidden="1" customHeight="1" x14ac:dyDescent="0.25">
      <c r="A258" s="5" t="s">
        <v>12</v>
      </c>
      <c r="B258" s="18">
        <v>12.5</v>
      </c>
      <c r="C258" s="18">
        <v>12.5</v>
      </c>
      <c r="D258" s="18"/>
      <c r="E258" s="18">
        <v>12.5</v>
      </c>
      <c r="F258" s="18">
        <v>12.5</v>
      </c>
      <c r="G258" s="18"/>
      <c r="H258" s="18"/>
      <c r="I258" s="18">
        <v>12.5</v>
      </c>
      <c r="J258" s="18">
        <v>12.5</v>
      </c>
      <c r="K258" s="18">
        <v>12.5</v>
      </c>
      <c r="L258" s="18">
        <v>12.5</v>
      </c>
      <c r="M258" s="18"/>
      <c r="N258" s="18"/>
      <c r="O258" s="18"/>
      <c r="P258" s="16"/>
      <c r="Q258" s="20">
        <f>SUM(B258:O258)</f>
        <v>100</v>
      </c>
    </row>
    <row r="259" spans="1:17" ht="15.75" hidden="1" customHeight="1" thickBot="1" x14ac:dyDescent="0.3">
      <c r="A259" s="7">
        <v>42159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7"/>
      <c r="Q259" s="21"/>
    </row>
    <row r="260" spans="1:17" ht="15.75" hidden="1" customHeight="1" x14ac:dyDescent="0.25">
      <c r="A260" s="5" t="s">
        <v>10</v>
      </c>
      <c r="B260" s="18">
        <v>24</v>
      </c>
      <c r="C260" s="18"/>
      <c r="D260" s="18"/>
      <c r="E260" s="18">
        <v>24</v>
      </c>
      <c r="F260" s="18">
        <v>24</v>
      </c>
      <c r="G260" s="18"/>
      <c r="H260" s="18"/>
      <c r="I260" s="18">
        <v>24</v>
      </c>
      <c r="J260" s="18">
        <v>24</v>
      </c>
      <c r="K260" s="18">
        <v>24</v>
      </c>
      <c r="L260" s="18">
        <v>24</v>
      </c>
      <c r="M260" s="18"/>
      <c r="N260" s="18"/>
      <c r="O260" s="18"/>
      <c r="P260" s="16"/>
      <c r="Q260" s="20">
        <f>SUM(B260:O260)</f>
        <v>168</v>
      </c>
    </row>
    <row r="261" spans="1:17" ht="15.75" hidden="1" customHeight="1" thickBot="1" x14ac:dyDescent="0.3">
      <c r="A261" s="7">
        <v>42160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7"/>
      <c r="Q261" s="21"/>
    </row>
    <row r="262" spans="1:17" ht="15.75" hidden="1" customHeight="1" x14ac:dyDescent="0.25">
      <c r="A262" s="5" t="s">
        <v>7</v>
      </c>
      <c r="B262" s="18"/>
      <c r="C262" s="18"/>
      <c r="D262" s="18"/>
      <c r="E262" s="18">
        <v>19.670000000000002</v>
      </c>
      <c r="F262" s="18">
        <v>19.670000000000002</v>
      </c>
      <c r="G262" s="18"/>
      <c r="H262" s="18"/>
      <c r="I262" s="18">
        <v>19.670000000000002</v>
      </c>
      <c r="J262" s="18">
        <v>19.670000000000002</v>
      </c>
      <c r="K262" s="18">
        <v>19.670000000000002</v>
      </c>
      <c r="L262" s="18">
        <v>19.670000000000002</v>
      </c>
      <c r="M262" s="18"/>
      <c r="N262" s="18"/>
      <c r="O262" s="18"/>
      <c r="P262" s="16"/>
      <c r="Q262" s="20">
        <f>SUM(B262:O262)</f>
        <v>118.02000000000001</v>
      </c>
    </row>
    <row r="263" spans="1:17" ht="15.75" hidden="1" customHeight="1" thickBot="1" x14ac:dyDescent="0.3">
      <c r="A263" s="7">
        <v>42163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7"/>
      <c r="Q263" s="21"/>
    </row>
    <row r="264" spans="1:17" ht="15.75" hidden="1" customHeight="1" x14ac:dyDescent="0.25">
      <c r="A264" s="5" t="s">
        <v>10</v>
      </c>
      <c r="B264" s="18"/>
      <c r="C264" s="18"/>
      <c r="D264" s="18"/>
      <c r="E264" s="18">
        <v>23.6</v>
      </c>
      <c r="F264" s="18"/>
      <c r="G264" s="18"/>
      <c r="H264" s="18"/>
      <c r="I264" s="18">
        <v>23.6</v>
      </c>
      <c r="J264" s="18">
        <v>23.6</v>
      </c>
      <c r="K264" s="18">
        <v>23.6</v>
      </c>
      <c r="L264" s="18">
        <v>23.6</v>
      </c>
      <c r="M264" s="18"/>
      <c r="N264" s="18"/>
      <c r="O264" s="18"/>
      <c r="P264" s="16"/>
      <c r="Q264" s="20">
        <f>SUM(B264:O264)</f>
        <v>118</v>
      </c>
    </row>
    <row r="265" spans="1:17" ht="15.75" hidden="1" customHeight="1" thickBot="1" x14ac:dyDescent="0.3">
      <c r="A265" s="7">
        <v>42164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7"/>
      <c r="Q265" s="21"/>
    </row>
    <row r="266" spans="1:17" ht="15.75" hidden="1" customHeight="1" x14ac:dyDescent="0.25">
      <c r="A266" s="5" t="s">
        <v>13</v>
      </c>
      <c r="B266" s="18"/>
      <c r="C266" s="18"/>
      <c r="D266" s="18"/>
      <c r="E266" s="18"/>
      <c r="F266" s="18">
        <v>24.2</v>
      </c>
      <c r="G266" s="18"/>
      <c r="H266" s="18"/>
      <c r="I266" s="18">
        <v>24.2</v>
      </c>
      <c r="J266" s="18">
        <v>24.2</v>
      </c>
      <c r="K266" s="18">
        <v>24.2</v>
      </c>
      <c r="L266" s="18">
        <v>24.2</v>
      </c>
      <c r="M266" s="18"/>
      <c r="N266" s="18"/>
      <c r="O266" s="18"/>
      <c r="P266" s="16"/>
      <c r="Q266" s="20">
        <f>SUM(B266:O266)</f>
        <v>121</v>
      </c>
    </row>
    <row r="267" spans="1:17" ht="15.75" hidden="1" customHeight="1" thickBot="1" x14ac:dyDescent="0.3">
      <c r="A267" s="7">
        <v>42165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7"/>
      <c r="Q267" s="21"/>
    </row>
    <row r="268" spans="1:17" ht="15.75" hidden="1" customHeight="1" x14ac:dyDescent="0.25">
      <c r="A268" s="5" t="s">
        <v>35</v>
      </c>
      <c r="B268" s="18"/>
      <c r="C268" s="18"/>
      <c r="D268" s="18"/>
      <c r="E268" s="18"/>
      <c r="F268" s="18">
        <v>24.6</v>
      </c>
      <c r="G268" s="18"/>
      <c r="H268" s="18"/>
      <c r="I268" s="18">
        <v>24.6</v>
      </c>
      <c r="J268" s="18">
        <v>24.6</v>
      </c>
      <c r="K268" s="18">
        <v>24.6</v>
      </c>
      <c r="L268" s="18">
        <v>24.6</v>
      </c>
      <c r="M268" s="18"/>
      <c r="N268" s="18"/>
      <c r="O268" s="18"/>
      <c r="P268" s="16"/>
      <c r="Q268" s="20">
        <f>SUM(B268:O268)</f>
        <v>123</v>
      </c>
    </row>
    <row r="269" spans="1:17" ht="15.75" hidden="1" customHeight="1" thickBot="1" x14ac:dyDescent="0.3">
      <c r="A269" s="7">
        <v>42166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7"/>
      <c r="Q269" s="21"/>
    </row>
    <row r="270" spans="1:17" ht="15.75" hidden="1" customHeight="1" x14ac:dyDescent="0.25">
      <c r="A270" s="5" t="s">
        <v>10</v>
      </c>
      <c r="B270" s="18"/>
      <c r="C270" s="18"/>
      <c r="D270" s="18"/>
      <c r="E270" s="18"/>
      <c r="F270" s="18"/>
      <c r="G270" s="18"/>
      <c r="H270" s="18"/>
      <c r="I270" s="18">
        <v>22.67</v>
      </c>
      <c r="J270" s="18">
        <v>22.67</v>
      </c>
      <c r="K270" s="18"/>
      <c r="L270" s="18">
        <v>22.67</v>
      </c>
      <c r="M270" s="18"/>
      <c r="N270" s="18"/>
      <c r="O270" s="18"/>
      <c r="P270" s="16"/>
      <c r="Q270" s="20">
        <f>SUM(B270:O270)</f>
        <v>68.010000000000005</v>
      </c>
    </row>
    <row r="271" spans="1:17" ht="15.75" hidden="1" customHeight="1" thickBot="1" x14ac:dyDescent="0.3">
      <c r="A271" s="7">
        <v>42167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7"/>
      <c r="Q271" s="21"/>
    </row>
    <row r="272" spans="1:17" ht="15.75" hidden="1" customHeight="1" x14ac:dyDescent="0.25">
      <c r="A272" s="5" t="s">
        <v>35</v>
      </c>
      <c r="B272" s="18"/>
      <c r="C272" s="18"/>
      <c r="D272" s="18"/>
      <c r="E272" s="18"/>
      <c r="F272" s="18">
        <v>21.2</v>
      </c>
      <c r="G272" s="18"/>
      <c r="H272" s="18"/>
      <c r="I272" s="18">
        <v>21.2</v>
      </c>
      <c r="J272" s="18">
        <v>21.2</v>
      </c>
      <c r="K272" s="18">
        <v>21.2</v>
      </c>
      <c r="L272" s="18">
        <v>21.2</v>
      </c>
      <c r="M272" s="18"/>
      <c r="N272" s="18"/>
      <c r="O272" s="18"/>
      <c r="P272" s="16"/>
      <c r="Q272" s="20">
        <f>SUM(B272:O272)</f>
        <v>106</v>
      </c>
    </row>
    <row r="273" spans="1:17" ht="15.75" hidden="1" customHeight="1" thickBot="1" x14ac:dyDescent="0.3">
      <c r="A273" s="7">
        <v>42170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7"/>
      <c r="Q273" s="21"/>
    </row>
    <row r="274" spans="1:17" ht="15.75" hidden="1" customHeight="1" x14ac:dyDescent="0.25">
      <c r="A274" s="5" t="s">
        <v>7</v>
      </c>
      <c r="B274" s="18"/>
      <c r="C274" s="18"/>
      <c r="D274" s="18"/>
      <c r="E274" s="18"/>
      <c r="F274" s="18">
        <v>25.4</v>
      </c>
      <c r="G274" s="18"/>
      <c r="H274" s="18"/>
      <c r="I274" s="18">
        <v>25.4</v>
      </c>
      <c r="J274" s="18">
        <v>25.4</v>
      </c>
      <c r="K274" s="18">
        <v>25.4</v>
      </c>
      <c r="L274" s="18">
        <v>25.4</v>
      </c>
      <c r="M274" s="18"/>
      <c r="N274" s="18"/>
      <c r="O274" s="18"/>
      <c r="P274" s="16"/>
      <c r="Q274" s="20">
        <f>SUM(B274:O274)</f>
        <v>127</v>
      </c>
    </row>
    <row r="275" spans="1:17" ht="15.75" hidden="1" customHeight="1" thickBot="1" x14ac:dyDescent="0.3">
      <c r="A275" s="7">
        <v>42171</v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7"/>
      <c r="Q275" s="21"/>
    </row>
    <row r="276" spans="1:17" ht="15.75" hidden="1" customHeight="1" x14ac:dyDescent="0.25">
      <c r="A276" s="5" t="s">
        <v>10</v>
      </c>
      <c r="B276" s="18"/>
      <c r="C276" s="18"/>
      <c r="D276" s="18"/>
      <c r="E276" s="18"/>
      <c r="F276" s="18">
        <v>23.6</v>
      </c>
      <c r="G276" s="18"/>
      <c r="H276" s="18"/>
      <c r="I276" s="18">
        <v>23.6</v>
      </c>
      <c r="J276" s="18">
        <v>23.6</v>
      </c>
      <c r="K276" s="18">
        <v>23.6</v>
      </c>
      <c r="L276" s="18">
        <v>23.6</v>
      </c>
      <c r="M276" s="18"/>
      <c r="N276" s="18"/>
      <c r="O276" s="18"/>
      <c r="P276" s="16"/>
      <c r="Q276" s="20">
        <f>SUM(B276:O276)</f>
        <v>118</v>
      </c>
    </row>
    <row r="277" spans="1:17" ht="15.75" hidden="1" customHeight="1" thickBot="1" x14ac:dyDescent="0.3">
      <c r="A277" s="7">
        <v>42172</v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7"/>
      <c r="Q277" s="21"/>
    </row>
    <row r="278" spans="1:17" ht="15.75" hidden="1" customHeight="1" x14ac:dyDescent="0.25">
      <c r="A278" s="5" t="s">
        <v>37</v>
      </c>
      <c r="B278" s="18"/>
      <c r="C278" s="18"/>
      <c r="D278" s="18"/>
      <c r="E278" s="18"/>
      <c r="F278" s="18">
        <v>30</v>
      </c>
      <c r="G278" s="18"/>
      <c r="H278" s="18"/>
      <c r="I278" s="18">
        <v>30</v>
      </c>
      <c r="J278" s="18">
        <v>30</v>
      </c>
      <c r="K278" s="18">
        <v>30</v>
      </c>
      <c r="L278" s="18">
        <v>30</v>
      </c>
      <c r="M278" s="18"/>
      <c r="N278" s="18"/>
      <c r="O278" s="18"/>
      <c r="P278" s="16"/>
      <c r="Q278" s="20">
        <f>SUM(B278:O278)</f>
        <v>150</v>
      </c>
    </row>
    <row r="279" spans="1:17" ht="15.75" hidden="1" customHeight="1" thickBot="1" x14ac:dyDescent="0.3">
      <c r="A279" s="7">
        <v>42173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7"/>
      <c r="Q279" s="21"/>
    </row>
    <row r="280" spans="1:17" ht="15.75" hidden="1" customHeight="1" x14ac:dyDescent="0.25">
      <c r="A280" s="5" t="s">
        <v>35</v>
      </c>
      <c r="B280" s="18"/>
      <c r="C280" s="18"/>
      <c r="D280" s="18"/>
      <c r="E280" s="18"/>
      <c r="F280" s="18">
        <v>26</v>
      </c>
      <c r="G280" s="18"/>
      <c r="H280" s="18"/>
      <c r="I280" s="18">
        <v>26</v>
      </c>
      <c r="J280" s="18">
        <v>26</v>
      </c>
      <c r="K280" s="18">
        <v>26</v>
      </c>
      <c r="L280" s="18">
        <v>26</v>
      </c>
      <c r="M280" s="18"/>
      <c r="N280" s="18"/>
      <c r="O280" s="18"/>
      <c r="P280" s="16"/>
      <c r="Q280" s="20">
        <f>SUM(B280:O280)</f>
        <v>130</v>
      </c>
    </row>
    <row r="281" spans="1:17" ht="15.75" hidden="1" customHeight="1" thickBot="1" x14ac:dyDescent="0.3">
      <c r="A281" s="7">
        <v>42174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7"/>
      <c r="Q281" s="21"/>
    </row>
    <row r="282" spans="1:17" ht="15.75" hidden="1" customHeight="1" x14ac:dyDescent="0.25">
      <c r="A282" s="5" t="s">
        <v>10</v>
      </c>
      <c r="B282" s="18">
        <v>23.6</v>
      </c>
      <c r="C282" s="18"/>
      <c r="D282" s="18"/>
      <c r="E282" s="18"/>
      <c r="F282" s="18">
        <v>23.6</v>
      </c>
      <c r="G282" s="18"/>
      <c r="H282" s="18"/>
      <c r="I282" s="18">
        <v>23.6</v>
      </c>
      <c r="J282" s="18">
        <v>23.6</v>
      </c>
      <c r="K282" s="18"/>
      <c r="L282" s="18">
        <v>23.6</v>
      </c>
      <c r="M282" s="18"/>
      <c r="N282" s="18"/>
      <c r="O282" s="18"/>
      <c r="P282" s="16"/>
      <c r="Q282" s="20">
        <f>SUM(B282:O282)</f>
        <v>118</v>
      </c>
    </row>
    <row r="283" spans="1:17" ht="15.75" hidden="1" customHeight="1" thickBot="1" x14ac:dyDescent="0.3">
      <c r="A283" s="7">
        <v>42178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7"/>
      <c r="Q283" s="21"/>
    </row>
    <row r="284" spans="1:17" ht="15.75" hidden="1" customHeight="1" x14ac:dyDescent="0.25">
      <c r="A284" s="5" t="s">
        <v>27</v>
      </c>
      <c r="B284" s="18"/>
      <c r="C284" s="18"/>
      <c r="D284" s="18"/>
      <c r="E284" s="18">
        <v>24.83</v>
      </c>
      <c r="F284" s="18">
        <v>24.83</v>
      </c>
      <c r="G284" s="18"/>
      <c r="H284" s="18"/>
      <c r="I284" s="18">
        <v>24.83</v>
      </c>
      <c r="J284" s="18">
        <v>24.83</v>
      </c>
      <c r="K284" s="18"/>
      <c r="L284" s="18">
        <v>24.83</v>
      </c>
      <c r="M284" s="18"/>
      <c r="N284" s="18"/>
      <c r="O284" s="18"/>
      <c r="P284" s="16"/>
      <c r="Q284" s="20">
        <f>SUM(B284:O284)</f>
        <v>124.14999999999999</v>
      </c>
    </row>
    <row r="285" spans="1:17" ht="15.75" hidden="1" customHeight="1" thickBot="1" x14ac:dyDescent="0.3">
      <c r="A285" s="7">
        <v>42179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7"/>
      <c r="Q285" s="21"/>
    </row>
    <row r="286" spans="1:17" ht="15.75" hidden="1" customHeight="1" x14ac:dyDescent="0.25">
      <c r="A286" s="5" t="s">
        <v>10</v>
      </c>
      <c r="B286" s="18"/>
      <c r="C286" s="18"/>
      <c r="D286" s="18"/>
      <c r="E286" s="18">
        <v>27.2</v>
      </c>
      <c r="F286" s="18">
        <v>27.2</v>
      </c>
      <c r="G286" s="18"/>
      <c r="H286" s="18"/>
      <c r="I286" s="18"/>
      <c r="J286" s="18">
        <v>27.2</v>
      </c>
      <c r="K286" s="18">
        <v>27.2</v>
      </c>
      <c r="L286" s="18">
        <v>27.2</v>
      </c>
      <c r="M286" s="18"/>
      <c r="N286" s="18"/>
      <c r="O286" s="18"/>
      <c r="P286" s="16"/>
      <c r="Q286" s="20">
        <f>SUM(B286:O286)</f>
        <v>136</v>
      </c>
    </row>
    <row r="287" spans="1:17" ht="15.75" hidden="1" customHeight="1" thickBot="1" x14ac:dyDescent="0.3">
      <c r="A287" s="7">
        <v>42180</v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7"/>
      <c r="Q287" s="21"/>
    </row>
    <row r="288" spans="1:17" ht="15.75" hidden="1" customHeight="1" x14ac:dyDescent="0.25">
      <c r="A288" s="5" t="s">
        <v>38</v>
      </c>
      <c r="B288" s="18"/>
      <c r="C288" s="18"/>
      <c r="D288" s="18"/>
      <c r="E288" s="18">
        <v>32</v>
      </c>
      <c r="F288" s="18">
        <v>32</v>
      </c>
      <c r="G288" s="18"/>
      <c r="H288" s="18"/>
      <c r="I288" s="18">
        <v>32</v>
      </c>
      <c r="J288" s="18">
        <v>32</v>
      </c>
      <c r="K288" s="18">
        <v>32</v>
      </c>
      <c r="L288" s="18">
        <v>32</v>
      </c>
      <c r="M288" s="18"/>
      <c r="N288" s="18"/>
      <c r="O288" s="18"/>
      <c r="P288" s="16"/>
      <c r="Q288" s="20">
        <f>SUM(B288:O288)</f>
        <v>192</v>
      </c>
    </row>
    <row r="289" spans="1:17" ht="15.75" hidden="1" customHeight="1" thickBot="1" x14ac:dyDescent="0.3">
      <c r="A289" s="7">
        <v>42181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7"/>
      <c r="Q289" s="21"/>
    </row>
    <row r="290" spans="1:17" ht="15.75" hidden="1" customHeight="1" x14ac:dyDescent="0.25">
      <c r="A290" s="5" t="s">
        <v>7</v>
      </c>
      <c r="B290" s="18"/>
      <c r="C290" s="18"/>
      <c r="D290" s="18"/>
      <c r="E290" s="18">
        <v>20.83</v>
      </c>
      <c r="F290" s="18">
        <v>20.83</v>
      </c>
      <c r="G290" s="18"/>
      <c r="H290" s="18"/>
      <c r="I290" s="18">
        <v>20.83</v>
      </c>
      <c r="J290" s="18">
        <v>20.83</v>
      </c>
      <c r="K290" s="18">
        <v>20.83</v>
      </c>
      <c r="L290" s="18">
        <v>20.83</v>
      </c>
      <c r="M290" s="18"/>
      <c r="N290" s="18"/>
      <c r="O290" s="18"/>
      <c r="P290" s="16"/>
      <c r="Q290" s="20">
        <f>SUM(B290:O290)</f>
        <v>124.97999999999999</v>
      </c>
    </row>
    <row r="291" spans="1:17" ht="15.75" hidden="1" customHeight="1" thickBot="1" x14ac:dyDescent="0.3">
      <c r="A291" s="7">
        <v>42184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7"/>
      <c r="Q291" s="21"/>
    </row>
    <row r="292" spans="1:17" ht="15.75" hidden="1" customHeight="1" x14ac:dyDescent="0.25">
      <c r="A292" s="5" t="s">
        <v>13</v>
      </c>
      <c r="B292" s="18"/>
      <c r="C292" s="18"/>
      <c r="D292" s="18"/>
      <c r="E292" s="18"/>
      <c r="F292" s="18">
        <v>24</v>
      </c>
      <c r="G292" s="18"/>
      <c r="H292" s="18"/>
      <c r="I292" s="18"/>
      <c r="J292" s="18">
        <v>24</v>
      </c>
      <c r="K292" s="18">
        <v>24</v>
      </c>
      <c r="L292" s="18">
        <v>24</v>
      </c>
      <c r="M292" s="18"/>
      <c r="N292" s="18"/>
      <c r="O292" s="18"/>
      <c r="P292" s="16"/>
      <c r="Q292" s="20">
        <f>SUM(B292:O292)</f>
        <v>96</v>
      </c>
    </row>
    <row r="293" spans="1:17" ht="15.75" hidden="1" customHeight="1" thickBot="1" x14ac:dyDescent="0.3">
      <c r="A293" s="7">
        <v>42185</v>
      </c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7"/>
      <c r="Q293" s="21"/>
    </row>
    <row r="294" spans="1:17" ht="15.75" hidden="1" customHeight="1" x14ac:dyDescent="0.25">
      <c r="A294" s="5" t="s">
        <v>35</v>
      </c>
      <c r="B294" s="18"/>
      <c r="C294" s="18"/>
      <c r="D294" s="18"/>
      <c r="E294" s="18">
        <v>18.600000000000001</v>
      </c>
      <c r="F294" s="18">
        <v>18.600000000000001</v>
      </c>
      <c r="G294" s="18"/>
      <c r="H294" s="18"/>
      <c r="I294" s="18">
        <v>18.600000000000001</v>
      </c>
      <c r="J294" s="18">
        <v>18.600000000000001</v>
      </c>
      <c r="K294" s="18"/>
      <c r="L294" s="18">
        <v>18.600000000000001</v>
      </c>
      <c r="M294" s="18"/>
      <c r="N294" s="18"/>
      <c r="O294" s="18"/>
      <c r="P294" s="16"/>
      <c r="Q294" s="20">
        <f>SUM(B294:O294)</f>
        <v>93</v>
      </c>
    </row>
    <row r="295" spans="1:17" ht="15.75" hidden="1" customHeight="1" thickBot="1" x14ac:dyDescent="0.3">
      <c r="A295" s="7">
        <v>42186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7"/>
      <c r="Q295" s="21"/>
    </row>
    <row r="296" spans="1:17" ht="15.75" hidden="1" customHeight="1" x14ac:dyDescent="0.25">
      <c r="A296" s="5" t="s">
        <v>27</v>
      </c>
      <c r="B296" s="18"/>
      <c r="C296" s="18">
        <v>21.28</v>
      </c>
      <c r="D296" s="18"/>
      <c r="E296" s="18">
        <v>21.28</v>
      </c>
      <c r="F296" s="18"/>
      <c r="G296" s="18">
        <v>21.28</v>
      </c>
      <c r="H296" s="18"/>
      <c r="I296" s="18">
        <v>21.28</v>
      </c>
      <c r="J296" s="18">
        <v>21.28</v>
      </c>
      <c r="K296" s="18">
        <v>21.28</v>
      </c>
      <c r="L296" s="18">
        <v>21.28</v>
      </c>
      <c r="M296" s="18"/>
      <c r="N296" s="18"/>
      <c r="O296" s="18"/>
      <c r="P296" s="16"/>
      <c r="Q296" s="20">
        <f>SUM(B296:O296)</f>
        <v>148.96</v>
      </c>
    </row>
    <row r="297" spans="1:17" ht="15.75" hidden="1" customHeight="1" thickBot="1" x14ac:dyDescent="0.3">
      <c r="A297" s="7">
        <v>42187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7"/>
      <c r="Q297" s="21"/>
    </row>
    <row r="298" spans="1:17" ht="15.75" hidden="1" customHeight="1" x14ac:dyDescent="0.25">
      <c r="A298" s="5" t="s">
        <v>10</v>
      </c>
      <c r="B298" s="18"/>
      <c r="C298" s="18"/>
      <c r="D298" s="18"/>
      <c r="E298" s="18"/>
      <c r="F298" s="18">
        <v>28</v>
      </c>
      <c r="G298" s="18">
        <v>28</v>
      </c>
      <c r="H298" s="18"/>
      <c r="I298" s="18">
        <v>28</v>
      </c>
      <c r="J298" s="18">
        <v>28</v>
      </c>
      <c r="K298" s="18">
        <v>28</v>
      </c>
      <c r="L298" s="18">
        <v>28</v>
      </c>
      <c r="M298" s="18"/>
      <c r="N298" s="18"/>
      <c r="O298" s="18"/>
      <c r="P298" s="16"/>
      <c r="Q298" s="20">
        <f>SUM(B298:O298)</f>
        <v>168</v>
      </c>
    </row>
    <row r="299" spans="1:17" ht="15.75" hidden="1" customHeight="1" thickBot="1" x14ac:dyDescent="0.3">
      <c r="A299" s="7">
        <v>42188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7"/>
      <c r="Q299" s="21"/>
    </row>
    <row r="300" spans="1:17" ht="15.75" hidden="1" customHeight="1" x14ac:dyDescent="0.25">
      <c r="A300" s="5" t="s">
        <v>38</v>
      </c>
      <c r="B300" s="18"/>
      <c r="C300" s="18"/>
      <c r="D300" s="18"/>
      <c r="E300" s="18">
        <v>32</v>
      </c>
      <c r="F300" s="18">
        <v>32</v>
      </c>
      <c r="G300" s="18">
        <v>32</v>
      </c>
      <c r="H300" s="18"/>
      <c r="I300" s="18"/>
      <c r="J300" s="18">
        <v>32</v>
      </c>
      <c r="K300" s="18">
        <v>32</v>
      </c>
      <c r="L300" s="18">
        <v>32</v>
      </c>
      <c r="M300" s="18"/>
      <c r="N300" s="18"/>
      <c r="O300" s="18"/>
      <c r="P300" s="16"/>
      <c r="Q300" s="20">
        <f>SUM(B300:O300)</f>
        <v>192</v>
      </c>
    </row>
    <row r="301" spans="1:17" ht="15.75" hidden="1" customHeight="1" thickBot="1" x14ac:dyDescent="0.3">
      <c r="A301" s="7">
        <v>42192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7"/>
      <c r="Q301" s="21"/>
    </row>
    <row r="302" spans="1:17" ht="15.75" hidden="1" customHeight="1" x14ac:dyDescent="0.25">
      <c r="A302" s="5" t="s">
        <v>35</v>
      </c>
      <c r="B302" s="18"/>
      <c r="C302" s="18"/>
      <c r="D302" s="18"/>
      <c r="E302" s="18">
        <v>18.86</v>
      </c>
      <c r="F302" s="18">
        <v>18.86</v>
      </c>
      <c r="G302" s="18">
        <v>18.86</v>
      </c>
      <c r="H302" s="18"/>
      <c r="I302" s="18">
        <v>18.86</v>
      </c>
      <c r="J302" s="18">
        <v>18.86</v>
      </c>
      <c r="K302" s="18">
        <v>18.86</v>
      </c>
      <c r="L302" s="18">
        <v>18.86</v>
      </c>
      <c r="M302" s="18"/>
      <c r="N302" s="18"/>
      <c r="O302" s="18"/>
      <c r="P302" s="16"/>
      <c r="Q302" s="20">
        <f>SUM(B302:O302)</f>
        <v>132.01999999999998</v>
      </c>
    </row>
    <row r="303" spans="1:17" ht="15.75" hidden="1" customHeight="1" thickBot="1" x14ac:dyDescent="0.3">
      <c r="A303" s="7">
        <v>42193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7"/>
      <c r="Q303" s="21"/>
    </row>
    <row r="304" spans="1:17" ht="15.75" hidden="1" customHeight="1" x14ac:dyDescent="0.25">
      <c r="A304" s="5" t="s">
        <v>10</v>
      </c>
      <c r="B304" s="18">
        <v>21</v>
      </c>
      <c r="C304" s="18"/>
      <c r="D304" s="18"/>
      <c r="E304" s="18">
        <v>21</v>
      </c>
      <c r="F304" s="18">
        <v>21</v>
      </c>
      <c r="G304" s="18">
        <v>21</v>
      </c>
      <c r="H304" s="18"/>
      <c r="I304" s="18">
        <v>21</v>
      </c>
      <c r="J304" s="18">
        <v>21</v>
      </c>
      <c r="K304" s="18">
        <v>21</v>
      </c>
      <c r="L304" s="18">
        <v>21</v>
      </c>
      <c r="M304" s="18"/>
      <c r="N304" s="18"/>
      <c r="O304" s="18"/>
      <c r="P304" s="16"/>
      <c r="Q304" s="20">
        <f>SUM(B304:O304)</f>
        <v>168</v>
      </c>
    </row>
    <row r="305" spans="1:17" ht="15.75" hidden="1" customHeight="1" thickBot="1" x14ac:dyDescent="0.3">
      <c r="A305" s="7">
        <v>42194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7"/>
      <c r="Q305" s="21"/>
    </row>
    <row r="306" spans="1:17" ht="15.75" hidden="1" customHeight="1" x14ac:dyDescent="0.25">
      <c r="A306" s="5" t="s">
        <v>27</v>
      </c>
      <c r="B306" s="18"/>
      <c r="C306" s="18"/>
      <c r="D306" s="18"/>
      <c r="E306" s="18">
        <v>21.28</v>
      </c>
      <c r="F306" s="18">
        <v>21.28</v>
      </c>
      <c r="G306" s="18">
        <v>21.28</v>
      </c>
      <c r="H306" s="18"/>
      <c r="I306" s="18">
        <v>21.28</v>
      </c>
      <c r="J306" s="18">
        <v>21.28</v>
      </c>
      <c r="K306" s="18">
        <v>21.28</v>
      </c>
      <c r="L306" s="18">
        <v>21.28</v>
      </c>
      <c r="M306" s="18"/>
      <c r="N306" s="18"/>
      <c r="O306" s="18"/>
      <c r="P306" s="16"/>
      <c r="Q306" s="20">
        <f>SUM(B306:O306)</f>
        <v>148.96</v>
      </c>
    </row>
    <row r="307" spans="1:17" ht="15.75" hidden="1" customHeight="1" thickBot="1" x14ac:dyDescent="0.3">
      <c r="A307" s="7">
        <v>42195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7"/>
      <c r="Q307" s="21"/>
    </row>
    <row r="308" spans="1:17" ht="15.75" hidden="1" customHeight="1" x14ac:dyDescent="0.25">
      <c r="A308" s="5" t="s">
        <v>38</v>
      </c>
      <c r="B308" s="18"/>
      <c r="C308" s="18"/>
      <c r="D308" s="18"/>
      <c r="E308" s="18">
        <v>32</v>
      </c>
      <c r="F308" s="18">
        <v>32</v>
      </c>
      <c r="G308" s="18">
        <v>32</v>
      </c>
      <c r="H308" s="18"/>
      <c r="I308" s="18">
        <v>32</v>
      </c>
      <c r="J308" s="18">
        <v>32</v>
      </c>
      <c r="K308" s="18">
        <v>32</v>
      </c>
      <c r="L308" s="18"/>
      <c r="M308" s="18"/>
      <c r="N308" s="18"/>
      <c r="O308" s="18"/>
      <c r="P308" s="16"/>
      <c r="Q308" s="20">
        <f>SUM(B308:O308)</f>
        <v>192</v>
      </c>
    </row>
    <row r="309" spans="1:17" ht="15.75" hidden="1" customHeight="1" thickBot="1" x14ac:dyDescent="0.3">
      <c r="A309" s="7">
        <v>42198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7"/>
      <c r="Q309" s="21"/>
    </row>
    <row r="310" spans="1:17" ht="15.75" hidden="1" customHeight="1" x14ac:dyDescent="0.25">
      <c r="A310" s="5" t="s">
        <v>35</v>
      </c>
      <c r="B310" s="18"/>
      <c r="C310" s="18"/>
      <c r="D310" s="18"/>
      <c r="E310" s="18">
        <v>20.23</v>
      </c>
      <c r="F310" s="18">
        <v>20.23</v>
      </c>
      <c r="G310" s="18">
        <v>20.23</v>
      </c>
      <c r="H310" s="18"/>
      <c r="I310" s="18">
        <v>20.23</v>
      </c>
      <c r="J310" s="18">
        <v>20.23</v>
      </c>
      <c r="K310" s="18">
        <v>20.23</v>
      </c>
      <c r="L310" s="18">
        <v>20.23</v>
      </c>
      <c r="M310" s="18"/>
      <c r="N310" s="18"/>
      <c r="O310" s="18"/>
      <c r="P310" s="16"/>
      <c r="Q310" s="20">
        <f>SUM(B310:O310)</f>
        <v>141.61000000000001</v>
      </c>
    </row>
    <row r="311" spans="1:17" ht="15.75" hidden="1" customHeight="1" thickBot="1" x14ac:dyDescent="0.3">
      <c r="A311" s="7">
        <v>42199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7"/>
      <c r="Q311" s="21"/>
    </row>
    <row r="312" spans="1:17" ht="15.75" hidden="1" customHeight="1" x14ac:dyDescent="0.25">
      <c r="A312" s="5" t="s">
        <v>39</v>
      </c>
      <c r="B312" s="18"/>
      <c r="C312" s="18"/>
      <c r="D312" s="18"/>
      <c r="E312" s="18"/>
      <c r="F312" s="18">
        <v>31</v>
      </c>
      <c r="G312" s="18"/>
      <c r="H312" s="18"/>
      <c r="I312" s="18">
        <v>25</v>
      </c>
      <c r="J312" s="18"/>
      <c r="K312" s="18">
        <v>25</v>
      </c>
      <c r="L312" s="18"/>
      <c r="M312" s="18"/>
      <c r="N312" s="18"/>
      <c r="O312" s="18"/>
      <c r="P312" s="16"/>
      <c r="Q312" s="20">
        <f>SUM(B312:O312)</f>
        <v>81</v>
      </c>
    </row>
    <row r="313" spans="1:17" ht="15.75" hidden="1" customHeight="1" thickBot="1" x14ac:dyDescent="0.3">
      <c r="A313" s="7">
        <v>42200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7"/>
      <c r="Q313" s="21"/>
    </row>
    <row r="314" spans="1:17" ht="15.75" hidden="1" customHeight="1" x14ac:dyDescent="0.25">
      <c r="A314" s="5" t="s">
        <v>27</v>
      </c>
      <c r="B314" s="18"/>
      <c r="C314" s="18"/>
      <c r="D314" s="18"/>
      <c r="E314" s="18">
        <v>27.25</v>
      </c>
      <c r="F314" s="18"/>
      <c r="G314" s="18">
        <v>27.25</v>
      </c>
      <c r="H314" s="18"/>
      <c r="I314" s="18"/>
      <c r="J314" s="18">
        <v>27.25</v>
      </c>
      <c r="K314" s="18"/>
      <c r="L314" s="18">
        <v>27.25</v>
      </c>
      <c r="M314" s="18"/>
      <c r="N314" s="18"/>
      <c r="O314" s="18"/>
      <c r="P314" s="16"/>
      <c r="Q314" s="20">
        <f>SUM(B314:O314)</f>
        <v>109</v>
      </c>
    </row>
    <row r="315" spans="1:17" ht="15.75" hidden="1" customHeight="1" thickBot="1" x14ac:dyDescent="0.3">
      <c r="A315" s="7">
        <v>42200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7"/>
      <c r="Q315" s="21"/>
    </row>
    <row r="316" spans="1:17" ht="15.75" hidden="1" customHeight="1" x14ac:dyDescent="0.25">
      <c r="A316" s="5" t="s">
        <v>10</v>
      </c>
      <c r="B316" s="18"/>
      <c r="C316" s="18"/>
      <c r="D316" s="18"/>
      <c r="E316" s="18">
        <v>24</v>
      </c>
      <c r="F316" s="18">
        <v>24</v>
      </c>
      <c r="G316" s="18">
        <v>24</v>
      </c>
      <c r="H316" s="18"/>
      <c r="I316" s="18">
        <v>24</v>
      </c>
      <c r="J316" s="18">
        <v>24</v>
      </c>
      <c r="K316" s="18">
        <v>24</v>
      </c>
      <c r="L316" s="18">
        <v>24</v>
      </c>
      <c r="M316" s="18"/>
      <c r="N316" s="18"/>
      <c r="O316" s="18"/>
      <c r="P316" s="16"/>
      <c r="Q316" s="20">
        <f>SUM(B316:O316)</f>
        <v>168</v>
      </c>
    </row>
    <row r="317" spans="1:17" ht="15.75" hidden="1" customHeight="1" thickBot="1" x14ac:dyDescent="0.3">
      <c r="A317" s="7">
        <v>42202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7"/>
      <c r="Q317" s="21"/>
    </row>
    <row r="318" spans="1:17" ht="15.75" hidden="1" customHeight="1" x14ac:dyDescent="0.25">
      <c r="A318" s="5" t="s">
        <v>35</v>
      </c>
      <c r="B318" s="18"/>
      <c r="C318" s="18"/>
      <c r="D318" s="18"/>
      <c r="E318" s="18"/>
      <c r="F318" s="18">
        <v>20.83</v>
      </c>
      <c r="G318" s="18">
        <v>20.83</v>
      </c>
      <c r="H318" s="18"/>
      <c r="I318" s="18">
        <v>20.83</v>
      </c>
      <c r="J318" s="18">
        <v>20.83</v>
      </c>
      <c r="K318" s="18"/>
      <c r="L318" s="18">
        <v>20.83</v>
      </c>
      <c r="M318" s="18"/>
      <c r="N318" s="18"/>
      <c r="O318" s="18"/>
      <c r="P318" s="16"/>
      <c r="Q318" s="20">
        <f>SUM(B318:O318)</f>
        <v>104.14999999999999</v>
      </c>
    </row>
    <row r="319" spans="1:17" ht="15.75" hidden="1" customHeight="1" thickBot="1" x14ac:dyDescent="0.3">
      <c r="A319" s="7">
        <v>42205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7"/>
      <c r="Q319" s="21"/>
    </row>
    <row r="320" spans="1:17" ht="15.75" hidden="1" customHeight="1" x14ac:dyDescent="0.25">
      <c r="A320" s="5" t="s">
        <v>10</v>
      </c>
      <c r="B320" s="18">
        <v>21</v>
      </c>
      <c r="C320" s="18"/>
      <c r="D320" s="18"/>
      <c r="E320" s="18">
        <v>21</v>
      </c>
      <c r="F320" s="18">
        <v>21</v>
      </c>
      <c r="G320" s="18">
        <v>21</v>
      </c>
      <c r="H320" s="18"/>
      <c r="I320" s="18">
        <v>21</v>
      </c>
      <c r="J320" s="18">
        <v>21</v>
      </c>
      <c r="K320" s="18">
        <v>21</v>
      </c>
      <c r="L320" s="18">
        <v>21</v>
      </c>
      <c r="M320" s="18"/>
      <c r="N320" s="18"/>
      <c r="O320" s="18"/>
      <c r="P320" s="16"/>
      <c r="Q320" s="20">
        <f>SUM(B320:O320)</f>
        <v>168</v>
      </c>
    </row>
    <row r="321" spans="1:17" ht="15.75" hidden="1" customHeight="1" thickBot="1" x14ac:dyDescent="0.3">
      <c r="A321" s="7">
        <v>42206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7"/>
      <c r="Q321" s="21"/>
    </row>
    <row r="322" spans="1:17" ht="15.75" hidden="1" customHeight="1" x14ac:dyDescent="0.25">
      <c r="A322" s="5" t="s">
        <v>27</v>
      </c>
      <c r="B322" s="18"/>
      <c r="C322" s="18"/>
      <c r="D322" s="18"/>
      <c r="E322" s="18"/>
      <c r="F322" s="18">
        <v>24.83</v>
      </c>
      <c r="G322" s="18">
        <v>24.83</v>
      </c>
      <c r="H322" s="18"/>
      <c r="I322" s="18">
        <v>24.83</v>
      </c>
      <c r="J322" s="18">
        <v>24.83</v>
      </c>
      <c r="K322" s="18">
        <v>24.83</v>
      </c>
      <c r="L322" s="18">
        <v>24.83</v>
      </c>
      <c r="M322" s="18"/>
      <c r="N322" s="18"/>
      <c r="O322" s="18"/>
      <c r="P322" s="16"/>
      <c r="Q322" s="20">
        <f>SUM(B322:O322)</f>
        <v>148.97999999999999</v>
      </c>
    </row>
    <row r="323" spans="1:17" ht="15.75" hidden="1" customHeight="1" thickBot="1" x14ac:dyDescent="0.3">
      <c r="A323" s="7">
        <v>42207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7"/>
      <c r="Q323" s="21"/>
    </row>
    <row r="324" spans="1:17" ht="15.75" hidden="1" customHeight="1" x14ac:dyDescent="0.25">
      <c r="A324" s="5" t="s">
        <v>35</v>
      </c>
      <c r="B324" s="18"/>
      <c r="C324" s="18"/>
      <c r="D324" s="18"/>
      <c r="E324" s="18">
        <v>19.57</v>
      </c>
      <c r="F324" s="18">
        <v>19.57</v>
      </c>
      <c r="G324" s="18">
        <v>19.57</v>
      </c>
      <c r="H324" s="18"/>
      <c r="I324" s="18">
        <v>19.57</v>
      </c>
      <c r="J324" s="18">
        <v>19.57</v>
      </c>
      <c r="K324" s="18">
        <v>19.57</v>
      </c>
      <c r="L324" s="18">
        <v>19.57</v>
      </c>
      <c r="M324" s="18"/>
      <c r="N324" s="18"/>
      <c r="O324" s="18"/>
      <c r="P324" s="16"/>
      <c r="Q324" s="20">
        <f>SUM(B324:O324)</f>
        <v>136.98999999999998</v>
      </c>
    </row>
    <row r="325" spans="1:17" ht="15.75" hidden="1" customHeight="1" thickBot="1" x14ac:dyDescent="0.3">
      <c r="A325" s="7">
        <v>42208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7"/>
      <c r="Q325" s="21"/>
    </row>
    <row r="326" spans="1:17" ht="15.75" hidden="1" customHeight="1" x14ac:dyDescent="0.25">
      <c r="A326" s="5" t="s">
        <v>13</v>
      </c>
      <c r="B326" s="18"/>
      <c r="C326" s="18"/>
      <c r="D326" s="18"/>
      <c r="E326" s="18">
        <v>24.57</v>
      </c>
      <c r="F326" s="18">
        <v>24.57</v>
      </c>
      <c r="G326" s="18">
        <v>24.57</v>
      </c>
      <c r="H326" s="18"/>
      <c r="I326" s="18">
        <v>24.57</v>
      </c>
      <c r="J326" s="18">
        <v>24.57</v>
      </c>
      <c r="K326" s="18">
        <v>24.57</v>
      </c>
      <c r="L326" s="18">
        <v>24.57</v>
      </c>
      <c r="M326" s="18"/>
      <c r="N326" s="18"/>
      <c r="O326" s="18"/>
      <c r="P326" s="16"/>
      <c r="Q326" s="20">
        <f>SUM(B326:O326)</f>
        <v>171.98999999999998</v>
      </c>
    </row>
    <row r="327" spans="1:17" ht="15.75" hidden="1" customHeight="1" thickBot="1" x14ac:dyDescent="0.3">
      <c r="A327" s="7">
        <v>42209</v>
      </c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7"/>
      <c r="Q327" s="21"/>
    </row>
    <row r="328" spans="1:17" ht="15.75" hidden="1" customHeight="1" x14ac:dyDescent="0.25">
      <c r="A328" s="5" t="s">
        <v>35</v>
      </c>
      <c r="B328" s="18"/>
      <c r="C328" s="18"/>
      <c r="D328" s="18"/>
      <c r="E328" s="18">
        <v>22.98</v>
      </c>
      <c r="F328" s="18">
        <v>22.98</v>
      </c>
      <c r="G328" s="18">
        <v>22.98</v>
      </c>
      <c r="H328" s="18"/>
      <c r="I328" s="18">
        <v>22.98</v>
      </c>
      <c r="J328" s="18">
        <v>22.98</v>
      </c>
      <c r="K328" s="18">
        <v>22.98</v>
      </c>
      <c r="L328" s="18">
        <v>22.98</v>
      </c>
      <c r="M328" s="18"/>
      <c r="N328" s="18"/>
      <c r="O328" s="18"/>
      <c r="P328" s="16"/>
      <c r="Q328" s="20">
        <f>SUM(B328:O328)</f>
        <v>160.85999999999999</v>
      </c>
    </row>
    <row r="329" spans="1:17" ht="15.75" hidden="1" customHeight="1" thickBot="1" x14ac:dyDescent="0.3">
      <c r="A329" s="7">
        <v>42212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7"/>
      <c r="Q329" s="21"/>
    </row>
    <row r="330" spans="1:17" ht="15.75" hidden="1" customHeight="1" x14ac:dyDescent="0.25">
      <c r="A330" s="5" t="s">
        <v>10</v>
      </c>
      <c r="B330" s="18"/>
      <c r="C330" s="18"/>
      <c r="D330" s="18"/>
      <c r="E330" s="18">
        <v>29.5</v>
      </c>
      <c r="F330" s="18"/>
      <c r="G330" s="18">
        <v>29.5</v>
      </c>
      <c r="H330" s="18"/>
      <c r="I330" s="18"/>
      <c r="J330" s="18">
        <v>29.5</v>
      </c>
      <c r="K330" s="18"/>
      <c r="L330" s="18">
        <v>29.5</v>
      </c>
      <c r="M330" s="18"/>
      <c r="N330" s="18"/>
      <c r="O330" s="18"/>
      <c r="P330" s="16"/>
      <c r="Q330" s="20">
        <f>SUM(B330:O330)</f>
        <v>118</v>
      </c>
    </row>
    <row r="331" spans="1:17" ht="15.75" hidden="1" customHeight="1" thickBot="1" x14ac:dyDescent="0.3">
      <c r="A331" s="7">
        <v>42213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7"/>
      <c r="Q331" s="21"/>
    </row>
    <row r="332" spans="1:17" ht="15.75" hidden="1" customHeight="1" x14ac:dyDescent="0.25">
      <c r="A332" s="5" t="s">
        <v>27</v>
      </c>
      <c r="B332" s="18"/>
      <c r="C332" s="18"/>
      <c r="D332" s="18"/>
      <c r="E332" s="18">
        <v>27.25</v>
      </c>
      <c r="F332" s="18"/>
      <c r="G332" s="18">
        <v>27.25</v>
      </c>
      <c r="H332" s="18"/>
      <c r="I332" s="18"/>
      <c r="J332" s="18">
        <v>27.25</v>
      </c>
      <c r="K332" s="18"/>
      <c r="L332" s="18">
        <v>27.25</v>
      </c>
      <c r="M332" s="18"/>
      <c r="N332" s="18"/>
      <c r="O332" s="18"/>
      <c r="P332" s="16"/>
      <c r="Q332" s="20">
        <f>SUM(B332:O332)</f>
        <v>109</v>
      </c>
    </row>
    <row r="333" spans="1:17" ht="15.75" hidden="1" customHeight="1" thickBot="1" x14ac:dyDescent="0.3">
      <c r="A333" s="7">
        <v>42214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7"/>
      <c r="Q333" s="21"/>
    </row>
    <row r="334" spans="1:17" ht="15.75" hidden="1" customHeight="1" x14ac:dyDescent="0.25">
      <c r="A334" s="5" t="s">
        <v>10</v>
      </c>
      <c r="B334" s="18"/>
      <c r="C334" s="18"/>
      <c r="D334" s="18"/>
      <c r="E334" s="18">
        <v>24</v>
      </c>
      <c r="F334" s="18">
        <v>24</v>
      </c>
      <c r="G334" s="18">
        <v>24</v>
      </c>
      <c r="H334" s="18"/>
      <c r="I334" s="18">
        <v>24</v>
      </c>
      <c r="J334" s="18">
        <v>24</v>
      </c>
      <c r="K334" s="18">
        <v>24</v>
      </c>
      <c r="L334" s="18">
        <v>24</v>
      </c>
      <c r="M334" s="18"/>
      <c r="N334" s="18"/>
      <c r="O334" s="18"/>
      <c r="P334" s="16"/>
      <c r="Q334" s="20">
        <f>SUM(B334:O334)</f>
        <v>168</v>
      </c>
    </row>
    <row r="335" spans="1:17" ht="15.75" hidden="1" customHeight="1" thickBot="1" x14ac:dyDescent="0.3">
      <c r="A335" s="7">
        <v>42216</v>
      </c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7"/>
      <c r="Q335" s="21"/>
    </row>
    <row r="336" spans="1:17" ht="15.75" hidden="1" customHeight="1" x14ac:dyDescent="0.25">
      <c r="A336" s="5" t="s">
        <v>25</v>
      </c>
      <c r="B336" s="18">
        <v>36</v>
      </c>
      <c r="C336" s="18"/>
      <c r="D336" s="18"/>
      <c r="E336" s="18"/>
      <c r="F336" s="18"/>
      <c r="G336" s="18">
        <v>22</v>
      </c>
      <c r="H336" s="18"/>
      <c r="I336" s="18">
        <v>22</v>
      </c>
      <c r="J336" s="18"/>
      <c r="K336" s="18">
        <v>18</v>
      </c>
      <c r="L336" s="18">
        <v>18</v>
      </c>
      <c r="M336" s="18"/>
      <c r="N336" s="18"/>
      <c r="O336" s="18"/>
      <c r="P336" s="16"/>
      <c r="Q336" s="20">
        <f>SUM(B336:O336)</f>
        <v>116</v>
      </c>
    </row>
    <row r="337" spans="1:17" ht="15.75" hidden="1" customHeight="1" thickBot="1" x14ac:dyDescent="0.3">
      <c r="A337" s="7">
        <v>42219</v>
      </c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7"/>
      <c r="Q337" s="21"/>
    </row>
    <row r="338" spans="1:17" ht="15.75" hidden="1" customHeight="1" x14ac:dyDescent="0.25">
      <c r="A338" s="5" t="s">
        <v>10</v>
      </c>
      <c r="B338" s="18">
        <v>21</v>
      </c>
      <c r="C338" s="18"/>
      <c r="D338" s="18"/>
      <c r="E338" s="18">
        <v>21</v>
      </c>
      <c r="F338" s="18">
        <v>21</v>
      </c>
      <c r="G338" s="18">
        <v>21</v>
      </c>
      <c r="H338" s="18"/>
      <c r="I338" s="18">
        <v>21</v>
      </c>
      <c r="J338" s="18">
        <v>21</v>
      </c>
      <c r="K338" s="18">
        <v>21</v>
      </c>
      <c r="L338" s="18">
        <v>21</v>
      </c>
      <c r="M338" s="18"/>
      <c r="N338" s="18"/>
      <c r="O338" s="18"/>
      <c r="P338" s="16"/>
      <c r="Q338" s="20">
        <f>SUM(B338:O338)</f>
        <v>168</v>
      </c>
    </row>
    <row r="339" spans="1:17" ht="15.75" hidden="1" customHeight="1" thickBot="1" x14ac:dyDescent="0.3">
      <c r="A339" s="7">
        <v>42220</v>
      </c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7"/>
      <c r="Q339" s="21"/>
    </row>
    <row r="340" spans="1:17" ht="15.75" hidden="1" customHeight="1" x14ac:dyDescent="0.25">
      <c r="A340" s="5" t="s">
        <v>35</v>
      </c>
      <c r="B340" s="18"/>
      <c r="C340" s="18"/>
      <c r="D340" s="18"/>
      <c r="E340" s="18">
        <v>19.760000000000002</v>
      </c>
      <c r="F340" s="18">
        <v>19.760000000000002</v>
      </c>
      <c r="G340" s="18">
        <v>19.760000000000002</v>
      </c>
      <c r="H340" s="18"/>
      <c r="I340" s="18">
        <v>19.760000000000002</v>
      </c>
      <c r="J340" s="18">
        <v>19.760000000000002</v>
      </c>
      <c r="K340" s="18">
        <v>19.760000000000002</v>
      </c>
      <c r="L340" s="18">
        <v>19.760000000000002</v>
      </c>
      <c r="M340" s="18"/>
      <c r="N340" s="18"/>
      <c r="O340" s="18"/>
      <c r="P340" s="16"/>
      <c r="Q340" s="20">
        <f>SUM(B340:O340)</f>
        <v>138.32000000000002</v>
      </c>
    </row>
    <row r="341" spans="1:17" ht="15.75" hidden="1" customHeight="1" thickBot="1" x14ac:dyDescent="0.3">
      <c r="A341" s="7">
        <v>42222</v>
      </c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7"/>
      <c r="Q341" s="21"/>
    </row>
    <row r="342" spans="1:17" ht="15.75" hidden="1" customHeight="1" x14ac:dyDescent="0.25">
      <c r="A342" s="5" t="s">
        <v>27</v>
      </c>
      <c r="B342" s="18"/>
      <c r="C342" s="18"/>
      <c r="D342" s="18"/>
      <c r="E342" s="18">
        <v>21.28</v>
      </c>
      <c r="F342" s="18">
        <v>21.28</v>
      </c>
      <c r="G342" s="18">
        <v>21.28</v>
      </c>
      <c r="H342" s="18"/>
      <c r="I342" s="18">
        <v>21.28</v>
      </c>
      <c r="J342" s="18">
        <v>21.28</v>
      </c>
      <c r="K342" s="18">
        <v>21.28</v>
      </c>
      <c r="L342" s="18">
        <v>21.28</v>
      </c>
      <c r="M342" s="18"/>
      <c r="N342" s="18"/>
      <c r="O342" s="18"/>
      <c r="P342" s="16"/>
      <c r="Q342" s="20">
        <f>SUM(B342:O342)</f>
        <v>148.96</v>
      </c>
    </row>
    <row r="343" spans="1:17" ht="15.75" hidden="1" customHeight="1" thickBot="1" x14ac:dyDescent="0.3">
      <c r="A343" s="7">
        <v>42223</v>
      </c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7"/>
      <c r="Q343" s="21"/>
    </row>
    <row r="344" spans="1:17" ht="15.75" hidden="1" customHeight="1" x14ac:dyDescent="0.25">
      <c r="A344" s="5" t="s">
        <v>10</v>
      </c>
      <c r="B344" s="18">
        <v>28</v>
      </c>
      <c r="C344" s="18"/>
      <c r="D344" s="18"/>
      <c r="E344" s="18"/>
      <c r="F344" s="18">
        <v>28</v>
      </c>
      <c r="G344" s="18">
        <v>28</v>
      </c>
      <c r="H344" s="18"/>
      <c r="I344" s="18"/>
      <c r="J344" s="18">
        <v>28</v>
      </c>
      <c r="K344" s="18">
        <v>28</v>
      </c>
      <c r="L344" s="18">
        <v>28</v>
      </c>
      <c r="M344" s="18"/>
      <c r="N344" s="18"/>
      <c r="O344" s="18"/>
      <c r="P344" s="16"/>
      <c r="Q344" s="20">
        <f>SUM(B344:O344)</f>
        <v>168</v>
      </c>
    </row>
    <row r="345" spans="1:17" ht="15.75" hidden="1" customHeight="1" thickBot="1" x14ac:dyDescent="0.3">
      <c r="A345" s="7">
        <v>42226</v>
      </c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7"/>
      <c r="Q345" s="21"/>
    </row>
    <row r="346" spans="1:17" ht="15.75" hidden="1" customHeight="1" x14ac:dyDescent="0.25">
      <c r="A346" s="5" t="s">
        <v>38</v>
      </c>
      <c r="B346" s="18"/>
      <c r="C346" s="18"/>
      <c r="D346" s="18"/>
      <c r="E346" s="18">
        <v>28</v>
      </c>
      <c r="F346" s="18">
        <v>28</v>
      </c>
      <c r="G346" s="18">
        <v>28</v>
      </c>
      <c r="H346" s="18"/>
      <c r="I346" s="18"/>
      <c r="J346" s="18">
        <v>28</v>
      </c>
      <c r="K346" s="18">
        <v>28</v>
      </c>
      <c r="L346" s="18">
        <v>28</v>
      </c>
      <c r="M346" s="18"/>
      <c r="N346" s="18"/>
      <c r="O346" s="18"/>
      <c r="P346" s="16"/>
      <c r="Q346" s="20">
        <f>SUM(B346:O346)</f>
        <v>168</v>
      </c>
    </row>
    <row r="347" spans="1:17" ht="15.75" hidden="1" customHeight="1" thickBot="1" x14ac:dyDescent="0.3">
      <c r="A347" s="7">
        <v>42227</v>
      </c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7"/>
      <c r="Q347" s="21"/>
    </row>
    <row r="348" spans="1:17" ht="15.75" hidden="1" customHeight="1" x14ac:dyDescent="0.25">
      <c r="A348" s="5" t="s">
        <v>13</v>
      </c>
      <c r="B348" s="18"/>
      <c r="C348" s="18"/>
      <c r="D348" s="18"/>
      <c r="E348" s="18">
        <v>27.17</v>
      </c>
      <c r="F348" s="18">
        <v>27.17</v>
      </c>
      <c r="G348" s="18">
        <v>27.17</v>
      </c>
      <c r="H348" s="18"/>
      <c r="I348" s="18"/>
      <c r="J348" s="18">
        <v>27.17</v>
      </c>
      <c r="K348" s="18">
        <v>27.17</v>
      </c>
      <c r="L348" s="18">
        <v>27.17</v>
      </c>
      <c r="M348" s="18"/>
      <c r="N348" s="18"/>
      <c r="O348" s="18"/>
      <c r="P348" s="16"/>
      <c r="Q348" s="20">
        <f>SUM(B348:O348)</f>
        <v>163.02000000000004</v>
      </c>
    </row>
    <row r="349" spans="1:17" ht="15.75" hidden="1" customHeight="1" thickBot="1" x14ac:dyDescent="0.3">
      <c r="A349" s="7">
        <v>42228</v>
      </c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7"/>
      <c r="Q349" s="21"/>
    </row>
    <row r="350" spans="1:17" ht="15.75" hidden="1" customHeight="1" x14ac:dyDescent="0.25">
      <c r="A350" s="5" t="s">
        <v>10</v>
      </c>
      <c r="B350" s="18">
        <v>21</v>
      </c>
      <c r="C350" s="18">
        <v>21</v>
      </c>
      <c r="D350" s="18"/>
      <c r="E350" s="18">
        <v>21</v>
      </c>
      <c r="F350" s="18">
        <v>21</v>
      </c>
      <c r="G350" s="18">
        <v>21</v>
      </c>
      <c r="H350" s="18"/>
      <c r="I350" s="18"/>
      <c r="J350" s="18">
        <v>21</v>
      </c>
      <c r="K350" s="18">
        <v>21</v>
      </c>
      <c r="L350" s="18">
        <v>21</v>
      </c>
      <c r="M350" s="18"/>
      <c r="N350" s="18"/>
      <c r="O350" s="18"/>
      <c r="P350" s="16"/>
      <c r="Q350" s="20">
        <f>SUM(B350:O350)</f>
        <v>168</v>
      </c>
    </row>
    <row r="351" spans="1:17" ht="15.75" hidden="1" customHeight="1" thickBot="1" x14ac:dyDescent="0.3">
      <c r="A351" s="7">
        <v>42229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7"/>
      <c r="Q351" s="21"/>
    </row>
    <row r="352" spans="1:17" ht="15.75" hidden="1" customHeight="1" x14ac:dyDescent="0.25">
      <c r="A352" s="5" t="s">
        <v>38</v>
      </c>
      <c r="B352" s="18"/>
      <c r="C352" s="18"/>
      <c r="D352" s="18"/>
      <c r="E352" s="18">
        <v>32</v>
      </c>
      <c r="F352" s="18">
        <v>32</v>
      </c>
      <c r="G352" s="18">
        <v>32</v>
      </c>
      <c r="H352" s="18"/>
      <c r="I352" s="18"/>
      <c r="J352" s="18">
        <v>32</v>
      </c>
      <c r="K352" s="18"/>
      <c r="L352" s="18">
        <v>32</v>
      </c>
      <c r="M352" s="18"/>
      <c r="N352" s="18"/>
      <c r="O352" s="18"/>
      <c r="P352" s="16"/>
      <c r="Q352" s="20">
        <f>SUM(B352:O352)</f>
        <v>160</v>
      </c>
    </row>
    <row r="353" spans="1:17" ht="15.75" hidden="1" customHeight="1" thickBot="1" x14ac:dyDescent="0.3">
      <c r="A353" s="7">
        <v>42230</v>
      </c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7"/>
      <c r="Q353" s="21"/>
    </row>
    <row r="354" spans="1:17" ht="15.75" hidden="1" customHeight="1" x14ac:dyDescent="0.25">
      <c r="A354" s="5" t="s">
        <v>10</v>
      </c>
      <c r="B354" s="18"/>
      <c r="C354" s="18"/>
      <c r="D354" s="18"/>
      <c r="E354" s="18"/>
      <c r="F354" s="18">
        <v>23.6</v>
      </c>
      <c r="G354" s="18">
        <v>23.6</v>
      </c>
      <c r="H354" s="18"/>
      <c r="I354" s="18">
        <v>23.6</v>
      </c>
      <c r="J354" s="18">
        <v>23.6</v>
      </c>
      <c r="K354" s="18">
        <v>23.6</v>
      </c>
      <c r="L354" s="18"/>
      <c r="M354" s="18"/>
      <c r="N354" s="18"/>
      <c r="O354" s="18"/>
      <c r="P354" s="16"/>
      <c r="Q354" s="20">
        <f>SUM(B354:O354)</f>
        <v>118</v>
      </c>
    </row>
    <row r="355" spans="1:17" ht="15.75" hidden="1" customHeight="1" thickBot="1" x14ac:dyDescent="0.3">
      <c r="A355" s="7">
        <v>42234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7"/>
      <c r="Q355" s="21"/>
    </row>
    <row r="356" spans="1:17" ht="15.75" hidden="1" customHeight="1" x14ac:dyDescent="0.25">
      <c r="A356" s="5" t="s">
        <v>38</v>
      </c>
      <c r="B356" s="18"/>
      <c r="C356" s="18"/>
      <c r="D356" s="18"/>
      <c r="E356" s="18">
        <v>27</v>
      </c>
      <c r="F356" s="18"/>
      <c r="G356" s="18">
        <v>27</v>
      </c>
      <c r="H356" s="18"/>
      <c r="I356" s="18"/>
      <c r="J356" s="18">
        <v>27</v>
      </c>
      <c r="K356" s="18"/>
      <c r="L356" s="18"/>
      <c r="M356" s="18"/>
      <c r="N356" s="18"/>
      <c r="O356" s="18"/>
      <c r="P356" s="16"/>
      <c r="Q356" s="20">
        <f>SUM(B356:O356)</f>
        <v>81</v>
      </c>
    </row>
    <row r="357" spans="1:17" ht="15.75" hidden="1" customHeight="1" thickBot="1" x14ac:dyDescent="0.3">
      <c r="A357" s="7">
        <v>42235</v>
      </c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7"/>
      <c r="Q357" s="21"/>
    </row>
    <row r="358" spans="1:17" ht="15.75" hidden="1" customHeight="1" x14ac:dyDescent="0.25">
      <c r="A358" s="5" t="s">
        <v>27</v>
      </c>
      <c r="B358" s="18"/>
      <c r="C358" s="18"/>
      <c r="D358" s="18"/>
      <c r="E358" s="18">
        <v>21.6</v>
      </c>
      <c r="F358" s="18"/>
      <c r="G358" s="18">
        <v>21.6</v>
      </c>
      <c r="H358" s="18"/>
      <c r="I358" s="18">
        <v>21.6</v>
      </c>
      <c r="J358" s="18">
        <v>21.6</v>
      </c>
      <c r="K358" s="18">
        <v>21.6</v>
      </c>
      <c r="L358" s="18"/>
      <c r="M358" s="18"/>
      <c r="N358" s="18"/>
      <c r="O358" s="18"/>
      <c r="P358" s="16"/>
      <c r="Q358" s="20">
        <f>SUM(B358:O358)</f>
        <v>108</v>
      </c>
    </row>
    <row r="359" spans="1:17" ht="15.75" hidden="1" customHeight="1" thickBot="1" x14ac:dyDescent="0.3">
      <c r="A359" s="7">
        <v>42236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7"/>
      <c r="Q359" s="21"/>
    </row>
    <row r="360" spans="1:17" ht="15.75" hidden="1" customHeight="1" x14ac:dyDescent="0.25">
      <c r="A360" s="5" t="s">
        <v>40</v>
      </c>
      <c r="B360" s="18">
        <v>35</v>
      </c>
      <c r="C360" s="18"/>
      <c r="D360" s="18"/>
      <c r="E360" s="18"/>
      <c r="F360" s="18"/>
      <c r="G360" s="18"/>
      <c r="H360" s="18"/>
      <c r="I360" s="18">
        <v>27</v>
      </c>
      <c r="J360" s="18"/>
      <c r="K360" s="18"/>
      <c r="L360" s="18"/>
      <c r="M360" s="18"/>
      <c r="N360" s="18"/>
      <c r="O360" s="18"/>
      <c r="P360" s="16"/>
      <c r="Q360" s="20">
        <f>SUM(B360:O360)</f>
        <v>62</v>
      </c>
    </row>
    <row r="361" spans="1:17" ht="15.75" hidden="1" customHeight="1" thickBot="1" x14ac:dyDescent="0.3">
      <c r="A361" s="7">
        <v>42237</v>
      </c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7"/>
      <c r="Q361" s="21"/>
    </row>
    <row r="362" spans="1:17" ht="15.75" hidden="1" customHeight="1" x14ac:dyDescent="0.25">
      <c r="A362" s="5" t="s">
        <v>10</v>
      </c>
      <c r="B362" s="18"/>
      <c r="C362" s="18"/>
      <c r="D362" s="18"/>
      <c r="E362" s="18">
        <v>23.6</v>
      </c>
      <c r="F362" s="18">
        <v>23.6</v>
      </c>
      <c r="G362" s="18">
        <v>23.6</v>
      </c>
      <c r="H362" s="18"/>
      <c r="I362" s="18"/>
      <c r="J362" s="18">
        <v>23.6</v>
      </c>
      <c r="K362" s="18">
        <v>23.6</v>
      </c>
      <c r="L362" s="18"/>
      <c r="M362" s="18"/>
      <c r="N362" s="18"/>
      <c r="O362" s="18"/>
      <c r="P362" s="16"/>
      <c r="Q362" s="20">
        <f>SUM(B362:O362)</f>
        <v>118</v>
      </c>
    </row>
    <row r="363" spans="1:17" ht="15.75" hidden="1" customHeight="1" thickBot="1" x14ac:dyDescent="0.3">
      <c r="A363" s="7">
        <v>42237</v>
      </c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7"/>
      <c r="Q363" s="21"/>
    </row>
    <row r="364" spans="1:17" ht="15.75" hidden="1" customHeight="1" x14ac:dyDescent="0.25">
      <c r="A364" s="5" t="s">
        <v>7</v>
      </c>
      <c r="B364" s="18"/>
      <c r="C364" s="18"/>
      <c r="D364" s="18"/>
      <c r="E364" s="18">
        <v>23.86</v>
      </c>
      <c r="F364" s="18">
        <v>23.86</v>
      </c>
      <c r="G364" s="18">
        <v>23.86</v>
      </c>
      <c r="H364" s="18"/>
      <c r="I364" s="18">
        <v>23.86</v>
      </c>
      <c r="J364" s="18">
        <v>23.86</v>
      </c>
      <c r="K364" s="18">
        <v>23.86</v>
      </c>
      <c r="L364" s="18">
        <v>23.86</v>
      </c>
      <c r="M364" s="18"/>
      <c r="N364" s="18"/>
      <c r="O364" s="18"/>
      <c r="P364" s="16"/>
      <c r="Q364" s="20">
        <f>SUM(B364:O364)</f>
        <v>167.01999999999998</v>
      </c>
    </row>
    <row r="365" spans="1:17" ht="15.75" hidden="1" customHeight="1" thickBot="1" x14ac:dyDescent="0.3">
      <c r="A365" s="7">
        <v>42240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7"/>
      <c r="Q365" s="21"/>
    </row>
    <row r="366" spans="1:17" ht="15.75" hidden="1" customHeight="1" x14ac:dyDescent="0.25">
      <c r="A366" s="5" t="s">
        <v>35</v>
      </c>
      <c r="B366" s="18"/>
      <c r="C366" s="18"/>
      <c r="D366" s="18"/>
      <c r="E366" s="18">
        <v>17.5</v>
      </c>
      <c r="F366" s="18">
        <v>17.5</v>
      </c>
      <c r="G366" s="18">
        <v>17.5</v>
      </c>
      <c r="H366" s="18"/>
      <c r="I366" s="18">
        <v>17.5</v>
      </c>
      <c r="J366" s="18">
        <v>17.5</v>
      </c>
      <c r="K366" s="18">
        <v>17.5</v>
      </c>
      <c r="L366" s="18">
        <v>17.5</v>
      </c>
      <c r="M366" s="18"/>
      <c r="N366" s="18"/>
      <c r="O366" s="18"/>
      <c r="P366" s="16"/>
      <c r="Q366" s="20">
        <f>SUM(B366:O366)</f>
        <v>122.5</v>
      </c>
    </row>
    <row r="367" spans="1:17" ht="15.75" hidden="1" customHeight="1" thickBot="1" x14ac:dyDescent="0.3">
      <c r="A367" s="7">
        <v>42241</v>
      </c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7"/>
      <c r="Q367" s="21"/>
    </row>
    <row r="368" spans="1:17" ht="15.75" hidden="1" customHeight="1" x14ac:dyDescent="0.25">
      <c r="A368" s="5" t="s">
        <v>38</v>
      </c>
      <c r="B368" s="18"/>
      <c r="C368" s="18"/>
      <c r="D368" s="18"/>
      <c r="E368" s="18">
        <v>28.17</v>
      </c>
      <c r="F368" s="18">
        <v>28.17</v>
      </c>
      <c r="G368" s="18">
        <v>28.17</v>
      </c>
      <c r="H368" s="18"/>
      <c r="I368" s="18">
        <v>28.17</v>
      </c>
      <c r="J368" s="18">
        <v>28.17</v>
      </c>
      <c r="K368" s="18">
        <v>28.17</v>
      </c>
      <c r="L368" s="18"/>
      <c r="M368" s="18"/>
      <c r="N368" s="18"/>
      <c r="O368" s="18"/>
      <c r="P368" s="16"/>
      <c r="Q368" s="20">
        <f>SUM(B368:O368)</f>
        <v>169.02000000000004</v>
      </c>
    </row>
    <row r="369" spans="1:17" ht="15.75" hidden="1" customHeight="1" thickBot="1" x14ac:dyDescent="0.3">
      <c r="A369" s="7">
        <v>42242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7"/>
      <c r="Q369" s="21"/>
    </row>
    <row r="370" spans="1:17" ht="15.75" hidden="1" customHeight="1" x14ac:dyDescent="0.25">
      <c r="A370" s="5" t="s">
        <v>10</v>
      </c>
      <c r="B370" s="18">
        <v>23.7</v>
      </c>
      <c r="C370" s="18">
        <v>23.7</v>
      </c>
      <c r="D370" s="18"/>
      <c r="E370" s="18">
        <v>23.7</v>
      </c>
      <c r="F370" s="18">
        <v>23.7</v>
      </c>
      <c r="G370" s="18">
        <v>23.7</v>
      </c>
      <c r="H370" s="18"/>
      <c r="I370" s="18">
        <v>23.7</v>
      </c>
      <c r="J370" s="18">
        <v>23.7</v>
      </c>
      <c r="K370" s="18">
        <v>23.7</v>
      </c>
      <c r="L370" s="18">
        <v>23.7</v>
      </c>
      <c r="M370" s="18"/>
      <c r="N370" s="18"/>
      <c r="O370" s="18"/>
      <c r="P370" s="16"/>
      <c r="Q370" s="20">
        <f>SUM(B370:O370)</f>
        <v>213.29999999999995</v>
      </c>
    </row>
    <row r="371" spans="1:17" ht="15.75" hidden="1" customHeight="1" thickBot="1" x14ac:dyDescent="0.3">
      <c r="A371" s="7">
        <v>42243</v>
      </c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7"/>
      <c r="Q371" s="21"/>
    </row>
    <row r="372" spans="1:17" ht="15.75" hidden="1" customHeight="1" x14ac:dyDescent="0.25">
      <c r="A372" s="5" t="s">
        <v>27</v>
      </c>
      <c r="B372" s="18">
        <v>18.625</v>
      </c>
      <c r="C372" s="18"/>
      <c r="D372" s="18"/>
      <c r="E372" s="18"/>
      <c r="F372" s="18">
        <v>18.625</v>
      </c>
      <c r="G372" s="18">
        <v>18.625</v>
      </c>
      <c r="H372" s="18"/>
      <c r="I372" s="18">
        <v>18.625</v>
      </c>
      <c r="J372" s="18">
        <v>18.625</v>
      </c>
      <c r="K372" s="18">
        <v>18.625</v>
      </c>
      <c r="L372" s="18">
        <v>18.625</v>
      </c>
      <c r="M372" s="18"/>
      <c r="N372" s="18"/>
      <c r="O372" s="18"/>
      <c r="P372" s="16"/>
      <c r="Q372" s="20">
        <f>SUM(B372:O372)</f>
        <v>130.375</v>
      </c>
    </row>
    <row r="373" spans="1:17" ht="15.75" hidden="1" customHeight="1" thickBot="1" x14ac:dyDescent="0.3">
      <c r="A373" s="7">
        <v>42244</v>
      </c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7"/>
      <c r="Q373" s="21"/>
    </row>
    <row r="374" spans="1:17" ht="15.75" hidden="1" customHeight="1" x14ac:dyDescent="0.25">
      <c r="A374" s="5" t="s">
        <v>38</v>
      </c>
      <c r="B374" s="18"/>
      <c r="C374" s="18"/>
      <c r="D374" s="18"/>
      <c r="E374" s="18">
        <v>27.33</v>
      </c>
      <c r="F374" s="18">
        <v>27.33</v>
      </c>
      <c r="G374" s="18">
        <v>27.33</v>
      </c>
      <c r="H374" s="18"/>
      <c r="I374" s="18">
        <v>27.33</v>
      </c>
      <c r="J374" s="18">
        <v>27.33</v>
      </c>
      <c r="K374" s="18"/>
      <c r="L374" s="18">
        <v>27.33</v>
      </c>
      <c r="M374" s="18"/>
      <c r="N374" s="18"/>
      <c r="O374" s="18"/>
      <c r="P374" s="16"/>
      <c r="Q374" s="20">
        <f>SUM(B374:O374)</f>
        <v>163.97999999999996</v>
      </c>
    </row>
    <row r="375" spans="1:17" ht="15.75" hidden="1" customHeight="1" thickBot="1" x14ac:dyDescent="0.3">
      <c r="A375" s="7">
        <v>42247</v>
      </c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7"/>
      <c r="Q375" s="21"/>
    </row>
    <row r="376" spans="1:17" ht="15.75" hidden="1" customHeight="1" x14ac:dyDescent="0.25">
      <c r="A376" s="5" t="s">
        <v>35</v>
      </c>
      <c r="B376" s="18"/>
      <c r="C376" s="18"/>
      <c r="D376" s="18"/>
      <c r="E376" s="18">
        <v>23.19</v>
      </c>
      <c r="F376" s="18">
        <v>23.19</v>
      </c>
      <c r="G376" s="18">
        <v>23.19</v>
      </c>
      <c r="H376" s="18"/>
      <c r="I376" s="18">
        <v>23.19</v>
      </c>
      <c r="J376" s="18">
        <v>23.19</v>
      </c>
      <c r="K376" s="18"/>
      <c r="L376" s="18">
        <v>23.19</v>
      </c>
      <c r="M376" s="18"/>
      <c r="N376" s="18"/>
      <c r="O376" s="18"/>
      <c r="P376" s="16"/>
      <c r="Q376" s="20">
        <f>SUM(B376:O376)</f>
        <v>139.14000000000001</v>
      </c>
    </row>
    <row r="377" spans="1:17" ht="15.75" hidden="1" customHeight="1" thickBot="1" x14ac:dyDescent="0.3">
      <c r="A377" s="7">
        <v>42248</v>
      </c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7"/>
      <c r="Q377" s="21"/>
    </row>
    <row r="378" spans="1:17" ht="15.75" hidden="1" customHeight="1" x14ac:dyDescent="0.25">
      <c r="A378" s="5" t="s">
        <v>10</v>
      </c>
      <c r="B378" s="18"/>
      <c r="C378" s="18"/>
      <c r="D378" s="18"/>
      <c r="E378" s="18">
        <v>19.670000000000002</v>
      </c>
      <c r="F378" s="18">
        <v>19.670000000000002</v>
      </c>
      <c r="G378" s="18">
        <v>19.670000000000002</v>
      </c>
      <c r="H378" s="18"/>
      <c r="I378" s="18">
        <v>19.670000000000002</v>
      </c>
      <c r="J378" s="18">
        <v>19.670000000000002</v>
      </c>
      <c r="K378" s="18"/>
      <c r="L378" s="18">
        <v>19.670000000000002</v>
      </c>
      <c r="M378" s="18"/>
      <c r="N378" s="18"/>
      <c r="O378" s="18"/>
      <c r="P378" s="16"/>
      <c r="Q378" s="20">
        <f>SUM(B378:O378)</f>
        <v>118.02000000000001</v>
      </c>
    </row>
    <row r="379" spans="1:17" ht="15.75" hidden="1" customHeight="1" thickBot="1" x14ac:dyDescent="0.3">
      <c r="A379" s="7">
        <v>42249</v>
      </c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7"/>
      <c r="Q379" s="21"/>
    </row>
    <row r="380" spans="1:17" ht="15.75" hidden="1" customHeight="1" x14ac:dyDescent="0.25">
      <c r="A380" s="5" t="s">
        <v>35</v>
      </c>
      <c r="B380" s="18"/>
      <c r="C380" s="18"/>
      <c r="D380" s="18"/>
      <c r="E380" s="18">
        <v>21.2</v>
      </c>
      <c r="F380" s="18">
        <v>21.2</v>
      </c>
      <c r="G380" s="18">
        <v>21.2</v>
      </c>
      <c r="H380" s="18"/>
      <c r="I380" s="18">
        <v>21.2</v>
      </c>
      <c r="J380" s="18">
        <v>21.2</v>
      </c>
      <c r="K380" s="18">
        <v>21.2</v>
      </c>
      <c r="L380" s="18">
        <v>21.2</v>
      </c>
      <c r="M380" s="18"/>
      <c r="N380" s="18"/>
      <c r="O380" s="18"/>
      <c r="P380" s="16"/>
      <c r="Q380" s="20">
        <f>SUM(B380:O380)</f>
        <v>148.4</v>
      </c>
    </row>
    <row r="381" spans="1:17" ht="15.75" hidden="1" customHeight="1" thickBot="1" x14ac:dyDescent="0.3">
      <c r="A381" s="7">
        <v>42254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7"/>
      <c r="Q381" s="21"/>
    </row>
    <row r="382" spans="1:17" ht="15.75" hidden="1" customHeight="1" x14ac:dyDescent="0.25">
      <c r="A382" s="5" t="s">
        <v>27</v>
      </c>
      <c r="B382" s="18"/>
      <c r="C382" s="18"/>
      <c r="D382" s="18"/>
      <c r="E382" s="18">
        <v>21.28</v>
      </c>
      <c r="F382" s="18">
        <v>21.28</v>
      </c>
      <c r="G382" s="18">
        <v>21.28</v>
      </c>
      <c r="H382" s="18"/>
      <c r="I382" s="18">
        <v>21.28</v>
      </c>
      <c r="J382" s="18">
        <v>21.28</v>
      </c>
      <c r="K382" s="18">
        <v>21.28</v>
      </c>
      <c r="L382" s="18">
        <v>21.28</v>
      </c>
      <c r="M382" s="18"/>
      <c r="N382" s="18"/>
      <c r="O382" s="18"/>
      <c r="P382" s="16"/>
      <c r="Q382" s="20">
        <f>SUM(B382:O382)</f>
        <v>148.96</v>
      </c>
    </row>
    <row r="383" spans="1:17" ht="15.75" hidden="1" customHeight="1" thickBot="1" x14ac:dyDescent="0.3">
      <c r="A383" s="7">
        <v>42255</v>
      </c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7"/>
      <c r="Q383" s="21"/>
    </row>
    <row r="384" spans="1:17" ht="15.75" hidden="1" customHeight="1" x14ac:dyDescent="0.25">
      <c r="A384" s="5" t="s">
        <v>10</v>
      </c>
      <c r="B384" s="18"/>
      <c r="C384" s="18"/>
      <c r="D384" s="18"/>
      <c r="E384" s="18">
        <v>24</v>
      </c>
      <c r="F384" s="18">
        <v>24</v>
      </c>
      <c r="G384" s="18">
        <v>24</v>
      </c>
      <c r="H384" s="18"/>
      <c r="I384" s="18">
        <v>24</v>
      </c>
      <c r="J384" s="18">
        <v>24</v>
      </c>
      <c r="K384" s="18">
        <v>24</v>
      </c>
      <c r="L384" s="18">
        <v>24</v>
      </c>
      <c r="M384" s="18"/>
      <c r="N384" s="18"/>
      <c r="O384" s="18"/>
      <c r="P384" s="16"/>
      <c r="Q384" s="20">
        <f>SUM(B384:O384)</f>
        <v>168</v>
      </c>
    </row>
    <row r="385" spans="1:17" ht="15.75" hidden="1" customHeight="1" thickBot="1" x14ac:dyDescent="0.3">
      <c r="A385" s="7">
        <v>42256</v>
      </c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7"/>
      <c r="Q385" s="21"/>
    </row>
    <row r="386" spans="1:17" ht="15.75" hidden="1" customHeight="1" x14ac:dyDescent="0.25">
      <c r="A386" s="5" t="s">
        <v>10</v>
      </c>
      <c r="B386" s="18"/>
      <c r="C386" s="18"/>
      <c r="D386" s="18"/>
      <c r="E386" s="18"/>
      <c r="F386" s="18">
        <v>23.6</v>
      </c>
      <c r="G386" s="18">
        <v>23.6</v>
      </c>
      <c r="H386" s="18"/>
      <c r="I386" s="18">
        <v>23.6</v>
      </c>
      <c r="J386" s="18">
        <v>23.6</v>
      </c>
      <c r="K386" s="18"/>
      <c r="L386" s="18">
        <v>23.6</v>
      </c>
      <c r="M386" s="18"/>
      <c r="N386" s="18"/>
      <c r="O386" s="18"/>
      <c r="P386" s="16"/>
      <c r="Q386" s="20">
        <f>SUM(B386:O386)</f>
        <v>118</v>
      </c>
    </row>
    <row r="387" spans="1:17" ht="15.75" hidden="1" customHeight="1" thickBot="1" x14ac:dyDescent="0.3">
      <c r="A387" s="7">
        <v>42258</v>
      </c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7"/>
      <c r="Q387" s="21"/>
    </row>
    <row r="388" spans="1:17" ht="15.75" hidden="1" customHeight="1" x14ac:dyDescent="0.25">
      <c r="A388" s="5" t="s">
        <v>27</v>
      </c>
      <c r="B388" s="18"/>
      <c r="C388" s="18"/>
      <c r="D388" s="18"/>
      <c r="E388" s="18"/>
      <c r="F388" s="18">
        <v>25.67</v>
      </c>
      <c r="G388" s="18">
        <v>25.67</v>
      </c>
      <c r="H388" s="18"/>
      <c r="I388" s="18">
        <v>25.67</v>
      </c>
      <c r="J388" s="18">
        <v>25.67</v>
      </c>
      <c r="K388" s="18">
        <v>25.67</v>
      </c>
      <c r="L388" s="18">
        <v>25.67</v>
      </c>
      <c r="M388" s="18"/>
      <c r="N388" s="18"/>
      <c r="O388" s="18"/>
      <c r="P388" s="16"/>
      <c r="Q388" s="20">
        <f>SUM(B388:O388)</f>
        <v>154.02000000000004</v>
      </c>
    </row>
    <row r="389" spans="1:17" ht="15.75" hidden="1" customHeight="1" thickBot="1" x14ac:dyDescent="0.3">
      <c r="A389" s="7">
        <v>42262</v>
      </c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7"/>
      <c r="Q389" s="21"/>
    </row>
    <row r="390" spans="1:17" ht="15.75" hidden="1" customHeight="1" x14ac:dyDescent="0.25">
      <c r="A390" s="5" t="s">
        <v>10</v>
      </c>
      <c r="B390" s="18"/>
      <c r="C390" s="18"/>
      <c r="D390" s="18"/>
      <c r="E390" s="18">
        <v>24</v>
      </c>
      <c r="F390" s="18">
        <v>24</v>
      </c>
      <c r="G390" s="18">
        <v>24</v>
      </c>
      <c r="H390" s="18"/>
      <c r="I390" s="18">
        <v>24</v>
      </c>
      <c r="J390" s="18">
        <v>24</v>
      </c>
      <c r="K390" s="18">
        <v>24</v>
      </c>
      <c r="L390" s="18">
        <v>24</v>
      </c>
      <c r="M390" s="18"/>
      <c r="N390" s="18"/>
      <c r="O390" s="18"/>
      <c r="P390" s="16"/>
      <c r="Q390" s="20">
        <f>SUM(B390:O390)</f>
        <v>168</v>
      </c>
    </row>
    <row r="391" spans="1:17" ht="15.75" hidden="1" customHeight="1" thickBot="1" x14ac:dyDescent="0.3">
      <c r="A391" s="7">
        <v>42263</v>
      </c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7"/>
      <c r="Q391" s="21"/>
    </row>
    <row r="392" spans="1:17" ht="15.75" hidden="1" customHeight="1" x14ac:dyDescent="0.25">
      <c r="A392" s="5" t="s">
        <v>7</v>
      </c>
      <c r="B392" s="18"/>
      <c r="C392" s="18"/>
      <c r="D392" s="18"/>
      <c r="E392" s="18">
        <v>25.17</v>
      </c>
      <c r="F392" s="18">
        <v>25.17</v>
      </c>
      <c r="G392" s="18"/>
      <c r="H392" s="18"/>
      <c r="I392" s="18">
        <v>25.17</v>
      </c>
      <c r="J392" s="18">
        <v>25.17</v>
      </c>
      <c r="K392" s="18">
        <v>25.17</v>
      </c>
      <c r="L392" s="18">
        <v>25.17</v>
      </c>
      <c r="M392" s="18"/>
      <c r="N392" s="18"/>
      <c r="O392" s="18"/>
      <c r="P392" s="16"/>
      <c r="Q392" s="20">
        <f>SUM(B392:O392)</f>
        <v>151.02000000000001</v>
      </c>
    </row>
    <row r="393" spans="1:17" ht="15.75" hidden="1" customHeight="1" thickBot="1" x14ac:dyDescent="0.3">
      <c r="A393" s="7">
        <v>42264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7"/>
      <c r="Q393" s="21"/>
    </row>
    <row r="394" spans="1:17" ht="15.75" hidden="1" customHeight="1" x14ac:dyDescent="0.25">
      <c r="A394" s="5" t="s">
        <v>10</v>
      </c>
      <c r="B394" s="18"/>
      <c r="C394" s="18"/>
      <c r="D394" s="18"/>
      <c r="E394" s="18"/>
      <c r="F394" s="18">
        <v>28</v>
      </c>
      <c r="G394" s="18">
        <v>28</v>
      </c>
      <c r="H394" s="18"/>
      <c r="I394" s="18">
        <v>28</v>
      </c>
      <c r="J394" s="18">
        <v>28</v>
      </c>
      <c r="K394" s="18">
        <v>28</v>
      </c>
      <c r="L394" s="18">
        <v>28</v>
      </c>
      <c r="M394" s="18"/>
      <c r="N394" s="18"/>
      <c r="O394" s="18"/>
      <c r="P394" s="16"/>
      <c r="Q394" s="20">
        <f>SUM(B394:O394)</f>
        <v>168</v>
      </c>
    </row>
    <row r="395" spans="1:17" ht="15.75" hidden="1" customHeight="1" thickBot="1" x14ac:dyDescent="0.3">
      <c r="A395" s="7">
        <v>42265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7"/>
      <c r="Q395" s="21"/>
    </row>
    <row r="396" spans="1:17" ht="15.75" hidden="1" customHeight="1" x14ac:dyDescent="0.25">
      <c r="A396" s="5" t="s">
        <v>37</v>
      </c>
      <c r="B396" s="18"/>
      <c r="C396" s="18"/>
      <c r="D396" s="18"/>
      <c r="E396" s="18"/>
      <c r="F396" s="18">
        <v>27.67</v>
      </c>
      <c r="G396" s="18">
        <v>27.67</v>
      </c>
      <c r="H396" s="18"/>
      <c r="I396" s="18">
        <v>27.67</v>
      </c>
      <c r="J396" s="18">
        <v>27.67</v>
      </c>
      <c r="K396" s="18">
        <v>27.67</v>
      </c>
      <c r="L396" s="18">
        <v>27.67</v>
      </c>
      <c r="M396" s="18"/>
      <c r="N396" s="18"/>
      <c r="O396" s="18"/>
      <c r="P396" s="16"/>
      <c r="Q396" s="20">
        <f>SUM(B396:O396)</f>
        <v>166.02000000000004</v>
      </c>
    </row>
    <row r="397" spans="1:17" ht="15.75" hidden="1" customHeight="1" thickBot="1" x14ac:dyDescent="0.3">
      <c r="A397" s="7">
        <v>42269</v>
      </c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7"/>
      <c r="Q397" s="21"/>
    </row>
    <row r="398" spans="1:17" ht="15.75" hidden="1" customHeight="1" x14ac:dyDescent="0.25">
      <c r="A398" s="5" t="s">
        <v>10</v>
      </c>
      <c r="B398" s="18"/>
      <c r="C398" s="18"/>
      <c r="D398" s="18"/>
      <c r="E398" s="18"/>
      <c r="F398" s="18">
        <v>23.6</v>
      </c>
      <c r="G398" s="18"/>
      <c r="H398" s="18"/>
      <c r="I398" s="18">
        <v>23.6</v>
      </c>
      <c r="J398" s="18">
        <v>23.6</v>
      </c>
      <c r="K398" s="18">
        <v>23.6</v>
      </c>
      <c r="L398" s="18">
        <v>23.6</v>
      </c>
      <c r="M398" s="18"/>
      <c r="N398" s="18"/>
      <c r="O398" s="18"/>
      <c r="P398" s="16"/>
      <c r="Q398" s="20">
        <f>SUM(B398:O398)</f>
        <v>118</v>
      </c>
    </row>
    <row r="399" spans="1:17" ht="15.75" hidden="1" customHeight="1" thickBot="1" x14ac:dyDescent="0.3">
      <c r="A399" s="7">
        <v>42270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7"/>
      <c r="Q399" s="21"/>
    </row>
    <row r="400" spans="1:17" ht="15.75" hidden="1" customHeight="1" x14ac:dyDescent="0.25">
      <c r="A400" s="5" t="s">
        <v>35</v>
      </c>
      <c r="B400" s="18"/>
      <c r="C400" s="18"/>
      <c r="D400" s="18"/>
      <c r="E400" s="18"/>
      <c r="F400" s="18"/>
      <c r="G400" s="18">
        <v>26.5</v>
      </c>
      <c r="H400" s="18"/>
      <c r="I400" s="18"/>
      <c r="J400" s="18">
        <v>26.5</v>
      </c>
      <c r="K400" s="18">
        <v>26.5</v>
      </c>
      <c r="L400" s="18">
        <v>26.5</v>
      </c>
      <c r="M400" s="18"/>
      <c r="N400" s="18"/>
      <c r="O400" s="18"/>
      <c r="P400" s="16"/>
      <c r="Q400" s="20">
        <f>SUM(B400:O400)</f>
        <v>106</v>
      </c>
    </row>
    <row r="401" spans="1:17" ht="15.75" hidden="1" customHeight="1" thickBot="1" x14ac:dyDescent="0.3">
      <c r="A401" s="7">
        <v>42271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7"/>
      <c r="Q401" s="21"/>
    </row>
    <row r="402" spans="1:17" ht="15.75" hidden="1" customHeight="1" x14ac:dyDescent="0.25">
      <c r="A402" s="5" t="s">
        <v>10</v>
      </c>
      <c r="B402" s="18"/>
      <c r="C402" s="18"/>
      <c r="D402" s="18"/>
      <c r="E402" s="18">
        <v>24</v>
      </c>
      <c r="F402" s="18">
        <v>24</v>
      </c>
      <c r="G402" s="18">
        <v>24</v>
      </c>
      <c r="H402" s="18"/>
      <c r="I402" s="18">
        <v>24</v>
      </c>
      <c r="J402" s="18">
        <v>24</v>
      </c>
      <c r="K402" s="18">
        <v>24</v>
      </c>
      <c r="L402" s="18">
        <v>24</v>
      </c>
      <c r="M402" s="18"/>
      <c r="N402" s="18"/>
      <c r="O402" s="18"/>
      <c r="P402" s="16"/>
      <c r="Q402" s="20">
        <f>SUM(B402:O402)</f>
        <v>168</v>
      </c>
    </row>
    <row r="403" spans="1:17" ht="15.75" hidden="1" customHeight="1" thickBot="1" x14ac:dyDescent="0.3">
      <c r="A403" s="7">
        <v>42275</v>
      </c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7"/>
      <c r="Q403" s="21"/>
    </row>
    <row r="404" spans="1:17" ht="15.75" hidden="1" customHeight="1" x14ac:dyDescent="0.25">
      <c r="A404" s="5" t="s">
        <v>7</v>
      </c>
      <c r="B404" s="18"/>
      <c r="C404" s="18"/>
      <c r="D404" s="18"/>
      <c r="E404" s="18">
        <v>27.85</v>
      </c>
      <c r="F404" s="18">
        <v>27.85</v>
      </c>
      <c r="G404" s="18">
        <v>27.85</v>
      </c>
      <c r="H404" s="18"/>
      <c r="I404" s="18">
        <v>27.85</v>
      </c>
      <c r="J404" s="18">
        <v>27.85</v>
      </c>
      <c r="K404" s="18">
        <v>27.85</v>
      </c>
      <c r="L404" s="18">
        <v>27.85</v>
      </c>
      <c r="M404" s="18"/>
      <c r="N404" s="18"/>
      <c r="O404" s="18"/>
      <c r="P404" s="16"/>
      <c r="Q404" s="20">
        <f>SUM(B404:O404)</f>
        <v>194.95</v>
      </c>
    </row>
    <row r="405" spans="1:17" ht="15.75" hidden="1" customHeight="1" thickBot="1" x14ac:dyDescent="0.3">
      <c r="A405" s="7">
        <v>42276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7"/>
      <c r="Q405" s="21"/>
    </row>
    <row r="406" spans="1:17" ht="15.75" hidden="1" customHeight="1" x14ac:dyDescent="0.25">
      <c r="A406" s="5" t="s">
        <v>35</v>
      </c>
      <c r="B406" s="18"/>
      <c r="C406" s="18"/>
      <c r="D406" s="18"/>
      <c r="E406" s="18"/>
      <c r="F406" s="18"/>
      <c r="G406" s="18">
        <v>23</v>
      </c>
      <c r="H406" s="18"/>
      <c r="I406" s="18">
        <v>23</v>
      </c>
      <c r="J406" s="18">
        <v>23</v>
      </c>
      <c r="K406" s="18">
        <v>23</v>
      </c>
      <c r="L406" s="18">
        <v>23</v>
      </c>
      <c r="M406" s="18"/>
      <c r="N406" s="18"/>
      <c r="O406" s="18"/>
      <c r="P406" s="16"/>
      <c r="Q406" s="20">
        <f>SUM(B406:O406)</f>
        <v>115</v>
      </c>
    </row>
    <row r="407" spans="1:17" ht="15.75" hidden="1" customHeight="1" thickBot="1" x14ac:dyDescent="0.3">
      <c r="A407" s="7">
        <v>42277</v>
      </c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7"/>
      <c r="Q407" s="21"/>
    </row>
    <row r="408" spans="1:17" ht="15.75" hidden="1" customHeight="1" x14ac:dyDescent="0.25">
      <c r="A408" s="5" t="s">
        <v>10</v>
      </c>
      <c r="B408" s="18">
        <v>24</v>
      </c>
      <c r="C408" s="18">
        <v>24</v>
      </c>
      <c r="D408" s="18"/>
      <c r="E408" s="18"/>
      <c r="F408" s="18"/>
      <c r="G408" s="18"/>
      <c r="H408" s="18"/>
      <c r="I408" s="18">
        <v>24</v>
      </c>
      <c r="J408" s="18"/>
      <c r="K408" s="18">
        <v>24</v>
      </c>
      <c r="L408" s="18"/>
      <c r="M408" s="18"/>
      <c r="N408" s="18"/>
      <c r="O408" s="18"/>
      <c r="P408" s="16"/>
      <c r="Q408" s="20">
        <f>SUM(B408:O408)</f>
        <v>96</v>
      </c>
    </row>
    <row r="409" spans="1:17" ht="15.75" hidden="1" customHeight="1" thickBot="1" x14ac:dyDescent="0.3">
      <c r="A409" s="7">
        <v>42285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7"/>
      <c r="Q409" s="21"/>
    </row>
    <row r="410" spans="1:17" ht="15.75" hidden="1" customHeight="1" x14ac:dyDescent="0.25">
      <c r="A410" s="5" t="s">
        <v>35</v>
      </c>
      <c r="B410" s="18"/>
      <c r="C410" s="18"/>
      <c r="D410" s="18"/>
      <c r="E410" s="18"/>
      <c r="F410" s="18">
        <v>19.170000000000002</v>
      </c>
      <c r="G410" s="18"/>
      <c r="H410" s="18"/>
      <c r="I410" s="18">
        <v>19.170000000000002</v>
      </c>
      <c r="J410" s="18"/>
      <c r="K410" s="18">
        <v>19.170000000000002</v>
      </c>
      <c r="L410" s="18"/>
      <c r="M410" s="18"/>
      <c r="N410" s="18"/>
      <c r="O410" s="18"/>
      <c r="P410" s="16"/>
      <c r="Q410" s="20">
        <f>SUM(B410:O410)</f>
        <v>57.510000000000005</v>
      </c>
    </row>
    <row r="411" spans="1:17" ht="15.75" hidden="1" customHeight="1" thickBot="1" x14ac:dyDescent="0.3">
      <c r="A411" s="7">
        <v>42286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7"/>
      <c r="Q411" s="21"/>
    </row>
    <row r="412" spans="1:17" ht="15.75" hidden="1" customHeight="1" x14ac:dyDescent="0.25">
      <c r="A412" s="5" t="s">
        <v>10</v>
      </c>
      <c r="B412" s="18"/>
      <c r="C412" s="18"/>
      <c r="D412" s="18"/>
      <c r="E412" s="18">
        <v>24</v>
      </c>
      <c r="F412" s="18">
        <v>24</v>
      </c>
      <c r="G412" s="18">
        <v>24</v>
      </c>
      <c r="H412" s="18"/>
      <c r="I412" s="18">
        <v>24</v>
      </c>
      <c r="J412" s="18">
        <v>24</v>
      </c>
      <c r="K412" s="18">
        <v>24</v>
      </c>
      <c r="L412" s="18">
        <v>24</v>
      </c>
      <c r="M412" s="18"/>
      <c r="N412" s="18"/>
      <c r="O412" s="18"/>
      <c r="P412" s="16"/>
      <c r="Q412" s="20">
        <f>SUM(B412:O412)</f>
        <v>168</v>
      </c>
    </row>
    <row r="413" spans="1:17" ht="15.75" hidden="1" customHeight="1" thickBot="1" x14ac:dyDescent="0.3">
      <c r="A413" s="7">
        <v>42289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7"/>
      <c r="Q413" s="21"/>
    </row>
    <row r="414" spans="1:17" ht="15.75" hidden="1" customHeight="1" x14ac:dyDescent="0.25">
      <c r="A414" s="5" t="s">
        <v>7</v>
      </c>
      <c r="B414" s="18"/>
      <c r="C414" s="18"/>
      <c r="D414" s="18"/>
      <c r="E414" s="18">
        <v>25.83</v>
      </c>
      <c r="F414" s="18">
        <v>25.83</v>
      </c>
      <c r="G414" s="18">
        <v>25.83</v>
      </c>
      <c r="H414" s="18"/>
      <c r="I414" s="18">
        <v>25.83</v>
      </c>
      <c r="J414" s="18">
        <v>25.83</v>
      </c>
      <c r="K414" s="18"/>
      <c r="L414" s="18">
        <v>25.83</v>
      </c>
      <c r="M414" s="18"/>
      <c r="N414" s="18"/>
      <c r="O414" s="18"/>
      <c r="P414" s="16"/>
      <c r="Q414" s="20">
        <f>SUM(B414:O414)</f>
        <v>154.97999999999996</v>
      </c>
    </row>
    <row r="415" spans="1:17" ht="15.75" hidden="1" customHeight="1" thickBot="1" x14ac:dyDescent="0.3">
      <c r="A415" s="7">
        <v>42290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7"/>
      <c r="Q415" s="21"/>
    </row>
    <row r="416" spans="1:17" ht="15.75" hidden="1" customHeight="1" x14ac:dyDescent="0.25">
      <c r="A416" s="5" t="s">
        <v>35</v>
      </c>
      <c r="B416" s="18"/>
      <c r="C416" s="18"/>
      <c r="D416" s="18"/>
      <c r="E416" s="18">
        <v>16.78</v>
      </c>
      <c r="F416" s="18">
        <v>16.78</v>
      </c>
      <c r="G416" s="18">
        <v>16.78</v>
      </c>
      <c r="H416" s="18"/>
      <c r="I416" s="18">
        <v>16.78</v>
      </c>
      <c r="J416" s="18">
        <v>16.78</v>
      </c>
      <c r="K416" s="18">
        <v>16.78</v>
      </c>
      <c r="L416" s="18">
        <v>16.78</v>
      </c>
      <c r="M416" s="18"/>
      <c r="N416" s="18"/>
      <c r="O416" s="18"/>
      <c r="P416" s="16"/>
      <c r="Q416" s="20">
        <f>SUM(B416:O416)</f>
        <v>117.46000000000001</v>
      </c>
    </row>
    <row r="417" spans="1:17" ht="15.75" hidden="1" customHeight="1" thickBot="1" x14ac:dyDescent="0.3">
      <c r="A417" s="7">
        <v>42291</v>
      </c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7"/>
      <c r="Q417" s="21"/>
    </row>
    <row r="418" spans="1:17" ht="15.75" hidden="1" customHeight="1" x14ac:dyDescent="0.25">
      <c r="A418" s="5" t="s">
        <v>10</v>
      </c>
      <c r="B418" s="18"/>
      <c r="C418" s="18"/>
      <c r="D418" s="18"/>
      <c r="E418" s="18">
        <v>24</v>
      </c>
      <c r="F418" s="18">
        <v>24</v>
      </c>
      <c r="G418" s="18">
        <v>24</v>
      </c>
      <c r="H418" s="18"/>
      <c r="I418" s="18">
        <v>24</v>
      </c>
      <c r="J418" s="18">
        <v>24</v>
      </c>
      <c r="K418" s="18">
        <v>24</v>
      </c>
      <c r="L418" s="18">
        <v>24</v>
      </c>
      <c r="M418" s="18"/>
      <c r="N418" s="18"/>
      <c r="O418" s="18"/>
      <c r="P418" s="16"/>
      <c r="Q418" s="20">
        <f>SUM(B418:O418)</f>
        <v>168</v>
      </c>
    </row>
    <row r="419" spans="1:17" ht="15.75" hidden="1" customHeight="1" thickBot="1" x14ac:dyDescent="0.3">
      <c r="A419" s="7">
        <v>42292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7"/>
      <c r="Q419" s="21"/>
    </row>
    <row r="420" spans="1:17" ht="15.75" hidden="1" customHeight="1" x14ac:dyDescent="0.25">
      <c r="A420" s="5" t="s">
        <v>27</v>
      </c>
      <c r="B420" s="18"/>
      <c r="C420" s="18"/>
      <c r="D420" s="18"/>
      <c r="E420" s="18"/>
      <c r="F420" s="18">
        <v>21.8</v>
      </c>
      <c r="G420" s="18"/>
      <c r="H420" s="18"/>
      <c r="I420" s="18">
        <v>21.8</v>
      </c>
      <c r="J420" s="18">
        <v>21.8</v>
      </c>
      <c r="K420" s="18">
        <v>21.8</v>
      </c>
      <c r="L420" s="18">
        <v>21.8</v>
      </c>
      <c r="M420" s="18"/>
      <c r="N420" s="18"/>
      <c r="O420" s="18"/>
      <c r="P420" s="16"/>
      <c r="Q420" s="20">
        <f>SUM(B420:O420)</f>
        <v>109</v>
      </c>
    </row>
    <row r="421" spans="1:17" ht="15.75" hidden="1" customHeight="1" thickBot="1" x14ac:dyDescent="0.3">
      <c r="A421" s="7">
        <v>42293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7"/>
      <c r="Q421" s="21"/>
    </row>
    <row r="422" spans="1:17" ht="15.75" hidden="1" customHeight="1" x14ac:dyDescent="0.25">
      <c r="A422" s="5" t="s">
        <v>35</v>
      </c>
      <c r="B422" s="18"/>
      <c r="C422" s="18"/>
      <c r="D422" s="18"/>
      <c r="E422" s="18">
        <v>24.86</v>
      </c>
      <c r="F422" s="18">
        <v>24.86</v>
      </c>
      <c r="G422" s="18">
        <v>24.86</v>
      </c>
      <c r="H422" s="18"/>
      <c r="I422" s="18">
        <v>24.86</v>
      </c>
      <c r="J422" s="18">
        <v>24.86</v>
      </c>
      <c r="K422" s="18">
        <v>24.86</v>
      </c>
      <c r="L422" s="18">
        <v>24.86</v>
      </c>
      <c r="M422" s="18"/>
      <c r="N422" s="18"/>
      <c r="O422" s="18"/>
      <c r="P422" s="16"/>
      <c r="Q422" s="20">
        <f>SUM(B422:O422)</f>
        <v>174.01999999999998</v>
      </c>
    </row>
    <row r="423" spans="1:17" ht="15.75" hidden="1" customHeight="1" thickBot="1" x14ac:dyDescent="0.3">
      <c r="A423" s="7">
        <v>42296</v>
      </c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7"/>
      <c r="Q423" s="21"/>
    </row>
    <row r="424" spans="1:17" ht="15.75" hidden="1" customHeight="1" x14ac:dyDescent="0.25">
      <c r="A424" s="5" t="s">
        <v>41</v>
      </c>
      <c r="B424" s="18"/>
      <c r="C424" s="18"/>
      <c r="D424" s="18"/>
      <c r="E424" s="18">
        <v>24.57</v>
      </c>
      <c r="F424" s="18">
        <v>24.57</v>
      </c>
      <c r="G424" s="18">
        <v>24.57</v>
      </c>
      <c r="H424" s="18"/>
      <c r="I424" s="18">
        <v>24.57</v>
      </c>
      <c r="J424" s="18">
        <v>24.57</v>
      </c>
      <c r="K424" s="18">
        <v>24.57</v>
      </c>
      <c r="L424" s="18">
        <v>24.57</v>
      </c>
      <c r="M424" s="18"/>
      <c r="N424" s="18"/>
      <c r="O424" s="18"/>
      <c r="P424" s="16"/>
      <c r="Q424" s="20">
        <f>SUM(B424:O424)</f>
        <v>171.98999999999998</v>
      </c>
    </row>
    <row r="425" spans="1:17" ht="15.75" hidden="1" customHeight="1" thickBot="1" x14ac:dyDescent="0.3">
      <c r="A425" s="7">
        <v>42297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7"/>
      <c r="Q425" s="21"/>
    </row>
    <row r="426" spans="1:17" ht="15.75" hidden="1" customHeight="1" x14ac:dyDescent="0.25">
      <c r="A426" s="5" t="s">
        <v>10</v>
      </c>
      <c r="B426" s="18"/>
      <c r="C426" s="18"/>
      <c r="D426" s="18"/>
      <c r="E426" s="18">
        <v>24</v>
      </c>
      <c r="F426" s="18">
        <v>24</v>
      </c>
      <c r="G426" s="18">
        <v>24</v>
      </c>
      <c r="H426" s="18"/>
      <c r="I426" s="18">
        <v>24</v>
      </c>
      <c r="J426" s="18">
        <v>24</v>
      </c>
      <c r="K426" s="18">
        <v>24</v>
      </c>
      <c r="L426" s="18">
        <v>24</v>
      </c>
      <c r="M426" s="18"/>
      <c r="N426" s="18"/>
      <c r="O426" s="18"/>
      <c r="P426" s="16"/>
      <c r="Q426" s="20">
        <f>SUM(B426:O426)</f>
        <v>168</v>
      </c>
    </row>
    <row r="427" spans="1:17" ht="15.75" hidden="1" customHeight="1" thickBot="1" x14ac:dyDescent="0.3">
      <c r="A427" s="7">
        <v>42298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7"/>
      <c r="Q427" s="21"/>
    </row>
    <row r="428" spans="1:17" ht="15.75" hidden="1" customHeight="1" x14ac:dyDescent="0.25">
      <c r="A428" s="5" t="s">
        <v>42</v>
      </c>
      <c r="B428" s="18">
        <v>29</v>
      </c>
      <c r="C428" s="18">
        <v>29</v>
      </c>
      <c r="D428" s="18"/>
      <c r="E428" s="18">
        <v>29</v>
      </c>
      <c r="F428" s="18">
        <v>29</v>
      </c>
      <c r="G428" s="18">
        <v>39</v>
      </c>
      <c r="H428" s="18"/>
      <c r="I428" s="18">
        <v>29</v>
      </c>
      <c r="J428" s="18">
        <v>29</v>
      </c>
      <c r="K428" s="18">
        <v>36</v>
      </c>
      <c r="L428" s="18">
        <v>29</v>
      </c>
      <c r="M428" s="18"/>
      <c r="N428" s="18"/>
      <c r="O428" s="18"/>
      <c r="P428" s="16"/>
      <c r="Q428" s="20">
        <f>SUM(B428:O428)</f>
        <v>278</v>
      </c>
    </row>
    <row r="429" spans="1:17" ht="15.75" hidden="1" customHeight="1" thickBot="1" x14ac:dyDescent="0.3">
      <c r="A429" s="7">
        <v>42299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7"/>
      <c r="Q429" s="21"/>
    </row>
    <row r="430" spans="1:17" ht="15.75" hidden="1" customHeight="1" x14ac:dyDescent="0.25">
      <c r="A430" s="5" t="s">
        <v>35</v>
      </c>
      <c r="B430" s="18"/>
      <c r="C430" s="18"/>
      <c r="D430" s="18"/>
      <c r="E430" s="18"/>
      <c r="F430" s="18"/>
      <c r="G430" s="18">
        <v>25.33</v>
      </c>
      <c r="H430" s="18"/>
      <c r="I430" s="18">
        <v>25.33</v>
      </c>
      <c r="J430" s="18">
        <v>25.33</v>
      </c>
      <c r="K430" s="18">
        <v>25.33</v>
      </c>
      <c r="L430" s="18">
        <v>25.33</v>
      </c>
      <c r="M430" s="18"/>
      <c r="N430" s="18"/>
      <c r="O430" s="18"/>
      <c r="P430" s="16"/>
      <c r="Q430" s="20">
        <f>SUM(B430:O430)</f>
        <v>126.64999999999999</v>
      </c>
    </row>
    <row r="431" spans="1:17" ht="15.75" hidden="1" customHeight="1" thickBot="1" x14ac:dyDescent="0.3">
      <c r="A431" s="7">
        <v>42300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7"/>
      <c r="Q431" s="21"/>
    </row>
    <row r="432" spans="1:17" ht="15.75" hidden="1" customHeight="1" x14ac:dyDescent="0.25">
      <c r="A432" s="5" t="s">
        <v>10</v>
      </c>
      <c r="B432" s="18"/>
      <c r="C432" s="18"/>
      <c r="D432" s="18"/>
      <c r="E432" s="18">
        <v>24</v>
      </c>
      <c r="F432" s="18">
        <v>24</v>
      </c>
      <c r="G432" s="18">
        <v>24</v>
      </c>
      <c r="H432" s="18"/>
      <c r="I432" s="18">
        <v>24</v>
      </c>
      <c r="J432" s="18">
        <v>24</v>
      </c>
      <c r="K432" s="18">
        <v>24</v>
      </c>
      <c r="L432" s="18">
        <v>24</v>
      </c>
      <c r="M432" s="18"/>
      <c r="N432" s="18"/>
      <c r="O432" s="18"/>
      <c r="P432" s="16"/>
      <c r="Q432" s="20">
        <f>SUM(B432:O432)</f>
        <v>168</v>
      </c>
    </row>
    <row r="433" spans="1:17" ht="15.75" hidden="1" customHeight="1" thickBot="1" x14ac:dyDescent="0.3">
      <c r="A433" s="7">
        <v>42303</v>
      </c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7"/>
      <c r="Q433" s="21"/>
    </row>
    <row r="434" spans="1:17" ht="15.75" hidden="1" customHeight="1" x14ac:dyDescent="0.25">
      <c r="A434" s="5" t="s">
        <v>41</v>
      </c>
      <c r="B434" s="18"/>
      <c r="C434" s="18"/>
      <c r="D434" s="18"/>
      <c r="E434" s="18">
        <v>24.57</v>
      </c>
      <c r="F434" s="18">
        <v>24.57</v>
      </c>
      <c r="G434" s="18">
        <v>24.57</v>
      </c>
      <c r="H434" s="18"/>
      <c r="I434" s="18">
        <v>24.57</v>
      </c>
      <c r="J434" s="18">
        <v>24.57</v>
      </c>
      <c r="K434" s="18">
        <v>24.57</v>
      </c>
      <c r="L434" s="18">
        <v>24.57</v>
      </c>
      <c r="M434" s="18"/>
      <c r="N434" s="18"/>
      <c r="O434" s="18"/>
      <c r="P434" s="16"/>
      <c r="Q434" s="20">
        <f>SUM(B434:O434)</f>
        <v>171.98999999999998</v>
      </c>
    </row>
    <row r="435" spans="1:17" ht="15.75" hidden="1" customHeight="1" thickBot="1" x14ac:dyDescent="0.3">
      <c r="A435" s="7">
        <v>42304</v>
      </c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7"/>
      <c r="Q435" s="21"/>
    </row>
    <row r="436" spans="1:17" ht="15.75" hidden="1" customHeight="1" x14ac:dyDescent="0.25">
      <c r="A436" s="5" t="s">
        <v>35</v>
      </c>
      <c r="B436" s="18"/>
      <c r="C436" s="18"/>
      <c r="D436" s="18"/>
      <c r="E436" s="18">
        <v>25.5</v>
      </c>
      <c r="F436" s="18">
        <v>25.5</v>
      </c>
      <c r="G436" s="18"/>
      <c r="H436" s="18"/>
      <c r="I436" s="18">
        <v>25.5</v>
      </c>
      <c r="J436" s="18">
        <v>25.5</v>
      </c>
      <c r="K436" s="18">
        <v>25.5</v>
      </c>
      <c r="L436" s="18">
        <v>25.5</v>
      </c>
      <c r="M436" s="18"/>
      <c r="N436" s="18"/>
      <c r="O436" s="18"/>
      <c r="P436" s="16"/>
      <c r="Q436" s="20">
        <f>SUM(B436:O436)</f>
        <v>153</v>
      </c>
    </row>
    <row r="437" spans="1:17" ht="15.75" hidden="1" customHeight="1" thickBot="1" x14ac:dyDescent="0.3">
      <c r="A437" s="7">
        <v>42305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7"/>
      <c r="Q437" s="21"/>
    </row>
    <row r="438" spans="1:17" ht="15.75" hidden="1" customHeight="1" x14ac:dyDescent="0.25">
      <c r="A438" s="5" t="s">
        <v>42</v>
      </c>
      <c r="B438" s="18"/>
      <c r="C438" s="18"/>
      <c r="D438" s="18"/>
      <c r="E438" s="18">
        <v>29</v>
      </c>
      <c r="F438" s="18">
        <v>36</v>
      </c>
      <c r="G438" s="18"/>
      <c r="H438" s="18"/>
      <c r="I438" s="18"/>
      <c r="J438" s="18">
        <v>39</v>
      </c>
      <c r="K438" s="18">
        <v>36</v>
      </c>
      <c r="L438" s="18"/>
      <c r="M438" s="18"/>
      <c r="N438" s="18"/>
      <c r="O438" s="18"/>
      <c r="P438" s="16"/>
      <c r="Q438" s="20">
        <f>SUM(B438:O438)</f>
        <v>140</v>
      </c>
    </row>
    <row r="439" spans="1:17" ht="15.75" hidden="1" customHeight="1" thickBot="1" x14ac:dyDescent="0.3">
      <c r="A439" s="7">
        <v>42306</v>
      </c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7"/>
      <c r="Q439" s="21"/>
    </row>
    <row r="440" spans="1:17" ht="15.75" hidden="1" customHeight="1" x14ac:dyDescent="0.25">
      <c r="A440" s="5" t="s">
        <v>10</v>
      </c>
      <c r="B440" s="18"/>
      <c r="C440" s="18"/>
      <c r="D440" s="18"/>
      <c r="E440" s="18"/>
      <c r="F440" s="18">
        <v>29.5</v>
      </c>
      <c r="G440" s="18">
        <v>29.5</v>
      </c>
      <c r="H440" s="18"/>
      <c r="I440" s="18">
        <v>29.5</v>
      </c>
      <c r="J440" s="18"/>
      <c r="K440" s="18"/>
      <c r="L440" s="18">
        <v>29.5</v>
      </c>
      <c r="M440" s="18"/>
      <c r="N440" s="18"/>
      <c r="O440" s="18"/>
      <c r="P440" s="16"/>
      <c r="Q440" s="20">
        <f>SUM(B440:O440)</f>
        <v>118</v>
      </c>
    </row>
    <row r="441" spans="1:17" ht="15.75" hidden="1" customHeight="1" thickBot="1" x14ac:dyDescent="0.3">
      <c r="A441" s="7">
        <v>42307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7"/>
      <c r="Q441" s="21"/>
    </row>
    <row r="442" spans="1:17" ht="15.75" hidden="1" customHeight="1" x14ac:dyDescent="0.25">
      <c r="A442" s="5" t="s">
        <v>7</v>
      </c>
      <c r="B442" s="18"/>
      <c r="C442" s="18"/>
      <c r="D442" s="18"/>
      <c r="E442" s="18">
        <v>25.67</v>
      </c>
      <c r="F442" s="18"/>
      <c r="G442" s="18">
        <v>25.67</v>
      </c>
      <c r="H442" s="18"/>
      <c r="I442" s="18">
        <v>25.67</v>
      </c>
      <c r="J442" s="18">
        <v>25.67</v>
      </c>
      <c r="K442" s="18">
        <v>25.67</v>
      </c>
      <c r="L442" s="18">
        <v>25.67</v>
      </c>
      <c r="M442" s="18"/>
      <c r="N442" s="18"/>
      <c r="O442" s="18"/>
      <c r="P442" s="16"/>
      <c r="Q442" s="20">
        <f>SUM(B442:O442)</f>
        <v>154.02000000000004</v>
      </c>
    </row>
    <row r="443" spans="1:17" ht="15.75" hidden="1" customHeight="1" thickBot="1" x14ac:dyDescent="0.3">
      <c r="A443" s="7">
        <v>42310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7"/>
      <c r="Q443" s="21"/>
    </row>
    <row r="444" spans="1:17" ht="15.75" hidden="1" customHeight="1" x14ac:dyDescent="0.25">
      <c r="A444" s="5" t="s">
        <v>42</v>
      </c>
      <c r="B444" s="18">
        <v>29</v>
      </c>
      <c r="C444" s="18"/>
      <c r="D444" s="18"/>
      <c r="E444" s="18">
        <v>29</v>
      </c>
      <c r="F444" s="18">
        <v>29</v>
      </c>
      <c r="G444" s="18">
        <v>29</v>
      </c>
      <c r="H444" s="18"/>
      <c r="I444" s="18">
        <v>29</v>
      </c>
      <c r="J444" s="18">
        <v>29</v>
      </c>
      <c r="K444" s="18">
        <v>39</v>
      </c>
      <c r="L444" s="18">
        <v>29</v>
      </c>
      <c r="M444" s="18"/>
      <c r="N444" s="18"/>
      <c r="O444" s="18"/>
      <c r="P444" s="16"/>
      <c r="Q444" s="20">
        <f>SUM(B444:O444)</f>
        <v>242</v>
      </c>
    </row>
    <row r="445" spans="1:17" ht="15.75" hidden="1" customHeight="1" thickBot="1" x14ac:dyDescent="0.3">
      <c r="A445" s="7">
        <v>42311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7"/>
      <c r="Q445" s="21"/>
    </row>
    <row r="446" spans="1:17" ht="15.75" hidden="1" customHeight="1" x14ac:dyDescent="0.25">
      <c r="A446" s="5" t="s">
        <v>10</v>
      </c>
      <c r="B446" s="18"/>
      <c r="C446" s="18"/>
      <c r="D446" s="18"/>
      <c r="E446" s="18">
        <v>23.6</v>
      </c>
      <c r="F446" s="18">
        <v>23.6</v>
      </c>
      <c r="G446" s="18"/>
      <c r="H446" s="18"/>
      <c r="I446" s="18">
        <v>23.6</v>
      </c>
      <c r="J446" s="18">
        <v>23.6</v>
      </c>
      <c r="K446" s="18"/>
      <c r="L446" s="18">
        <v>23.6</v>
      </c>
      <c r="M446" s="18"/>
      <c r="N446" s="18"/>
      <c r="O446" s="18"/>
      <c r="P446" s="16"/>
      <c r="Q446" s="20">
        <f>SUM(B446:O446)</f>
        <v>118</v>
      </c>
    </row>
    <row r="447" spans="1:17" ht="15.75" hidden="1" customHeight="1" thickBot="1" x14ac:dyDescent="0.3">
      <c r="A447" s="7">
        <v>42312</v>
      </c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7"/>
      <c r="Q447" s="21"/>
    </row>
    <row r="448" spans="1:17" ht="15.75" hidden="1" customHeight="1" x14ac:dyDescent="0.25">
      <c r="A448" s="5" t="s">
        <v>35</v>
      </c>
      <c r="B448" s="18"/>
      <c r="C448" s="18"/>
      <c r="D448" s="18"/>
      <c r="E448" s="18">
        <v>22.62</v>
      </c>
      <c r="F448" s="18">
        <v>22.62</v>
      </c>
      <c r="G448" s="18">
        <v>22.62</v>
      </c>
      <c r="H448" s="18"/>
      <c r="I448" s="18">
        <v>22.62</v>
      </c>
      <c r="J448" s="18">
        <v>22.62</v>
      </c>
      <c r="K448" s="18">
        <v>22.62</v>
      </c>
      <c r="L448" s="18">
        <v>22.62</v>
      </c>
      <c r="M448" s="18"/>
      <c r="N448" s="18"/>
      <c r="O448" s="18"/>
      <c r="P448" s="16"/>
      <c r="Q448" s="20">
        <f>SUM(B448:O448)</f>
        <v>158.34</v>
      </c>
    </row>
    <row r="449" spans="1:17" ht="15.75" hidden="1" customHeight="1" thickBot="1" x14ac:dyDescent="0.3">
      <c r="A449" s="7">
        <v>42314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7"/>
      <c r="Q449" s="21"/>
    </row>
    <row r="450" spans="1:17" ht="15.75" hidden="1" customHeight="1" x14ac:dyDescent="0.25">
      <c r="A450" s="5" t="s">
        <v>38</v>
      </c>
      <c r="B450" s="18"/>
      <c r="C450" s="18"/>
      <c r="D450" s="18"/>
      <c r="E450" s="18">
        <v>30.33</v>
      </c>
      <c r="F450" s="18"/>
      <c r="G450" s="18">
        <v>30.33</v>
      </c>
      <c r="H450" s="18"/>
      <c r="I450" s="18">
        <v>30.33</v>
      </c>
      <c r="J450" s="18">
        <v>30.33</v>
      </c>
      <c r="K450" s="18">
        <v>30.33</v>
      </c>
      <c r="L450" s="18">
        <v>30.33</v>
      </c>
      <c r="M450" s="18"/>
      <c r="N450" s="18"/>
      <c r="O450" s="18"/>
      <c r="P450" s="16"/>
      <c r="Q450" s="20">
        <f>SUM(B450:O450)</f>
        <v>181.97999999999996</v>
      </c>
    </row>
    <row r="451" spans="1:17" ht="15.75" hidden="1" customHeight="1" thickBot="1" x14ac:dyDescent="0.3">
      <c r="A451" s="7">
        <v>42317</v>
      </c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7"/>
      <c r="Q451" s="21"/>
    </row>
    <row r="452" spans="1:17" ht="15.75" hidden="1" customHeight="1" x14ac:dyDescent="0.25">
      <c r="A452" s="5" t="s">
        <v>10</v>
      </c>
      <c r="B452" s="18"/>
      <c r="C452" s="18"/>
      <c r="D452" s="18"/>
      <c r="E452" s="18">
        <v>24</v>
      </c>
      <c r="F452" s="18">
        <v>24</v>
      </c>
      <c r="G452" s="18">
        <v>24</v>
      </c>
      <c r="H452" s="18"/>
      <c r="I452" s="18">
        <v>24</v>
      </c>
      <c r="J452" s="18">
        <v>24</v>
      </c>
      <c r="K452" s="18">
        <v>24</v>
      </c>
      <c r="L452" s="18">
        <v>24</v>
      </c>
      <c r="M452" s="18"/>
      <c r="N452" s="18"/>
      <c r="O452" s="18"/>
      <c r="P452" s="16"/>
      <c r="Q452" s="20">
        <f>SUM(B452:O452)</f>
        <v>168</v>
      </c>
    </row>
    <row r="453" spans="1:17" ht="15.75" hidden="1" customHeight="1" thickBot="1" x14ac:dyDescent="0.3">
      <c r="A453" s="7">
        <v>42318</v>
      </c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7"/>
      <c r="Q453" s="21"/>
    </row>
    <row r="454" spans="1:17" ht="15.75" hidden="1" customHeight="1" x14ac:dyDescent="0.25">
      <c r="A454" s="5" t="s">
        <v>43</v>
      </c>
      <c r="B454" s="18"/>
      <c r="C454" s="18"/>
      <c r="D454" s="18"/>
      <c r="E454" s="18">
        <v>26</v>
      </c>
      <c r="F454" s="18">
        <v>26</v>
      </c>
      <c r="G454" s="18">
        <v>26</v>
      </c>
      <c r="H454" s="18"/>
      <c r="I454" s="18"/>
      <c r="J454" s="18"/>
      <c r="K454" s="18">
        <v>26</v>
      </c>
      <c r="L454" s="18">
        <v>26</v>
      </c>
      <c r="M454" s="18"/>
      <c r="N454" s="18"/>
      <c r="O454" s="18"/>
      <c r="P454" s="16"/>
      <c r="Q454" s="20">
        <f>SUM(B454:O454)</f>
        <v>130</v>
      </c>
    </row>
    <row r="455" spans="1:17" ht="15.75" hidden="1" customHeight="1" thickBot="1" x14ac:dyDescent="0.3">
      <c r="A455" s="7">
        <v>42319</v>
      </c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7"/>
      <c r="Q455" s="21"/>
    </row>
    <row r="456" spans="1:17" ht="15.75" hidden="1" customHeight="1" x14ac:dyDescent="0.25">
      <c r="A456" s="5" t="s">
        <v>7</v>
      </c>
      <c r="B456" s="18"/>
      <c r="C456" s="18"/>
      <c r="D456" s="18"/>
      <c r="E456" s="18">
        <v>27</v>
      </c>
      <c r="F456" s="18">
        <v>27</v>
      </c>
      <c r="G456" s="18">
        <v>27</v>
      </c>
      <c r="H456" s="18"/>
      <c r="I456" s="18"/>
      <c r="J456" s="18">
        <v>27</v>
      </c>
      <c r="K456" s="18">
        <v>27</v>
      </c>
      <c r="L456" s="18">
        <v>27</v>
      </c>
      <c r="M456" s="18"/>
      <c r="N456" s="18"/>
      <c r="O456" s="18"/>
      <c r="P456" s="16"/>
      <c r="Q456" s="20">
        <f>SUM(B456:O456)</f>
        <v>162</v>
      </c>
    </row>
    <row r="457" spans="1:17" ht="15.75" hidden="1" customHeight="1" thickBot="1" x14ac:dyDescent="0.3">
      <c r="A457" s="7">
        <v>42320</v>
      </c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7"/>
      <c r="Q457" s="21"/>
    </row>
    <row r="458" spans="1:17" ht="15.75" hidden="1" customHeight="1" x14ac:dyDescent="0.25">
      <c r="A458" s="5" t="s">
        <v>29</v>
      </c>
      <c r="B458" s="18"/>
      <c r="C458" s="18"/>
      <c r="D458" s="18"/>
      <c r="E458" s="18"/>
      <c r="F458" s="18">
        <v>18</v>
      </c>
      <c r="G458" s="18">
        <v>22</v>
      </c>
      <c r="H458" s="18"/>
      <c r="I458" s="18">
        <v>22</v>
      </c>
      <c r="J458" s="18"/>
      <c r="K458" s="18"/>
      <c r="L458" s="18">
        <v>10</v>
      </c>
      <c r="M458" s="18"/>
      <c r="N458" s="18"/>
      <c r="O458" s="18"/>
      <c r="P458" s="16"/>
      <c r="Q458" s="20">
        <f>SUM(B458:O458)</f>
        <v>72</v>
      </c>
    </row>
    <row r="459" spans="1:17" ht="15.75" hidden="1" customHeight="1" thickBot="1" x14ac:dyDescent="0.3">
      <c r="A459" s="7">
        <v>42321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7"/>
      <c r="Q459" s="21"/>
    </row>
    <row r="460" spans="1:17" ht="15.75" hidden="1" customHeight="1" x14ac:dyDescent="0.25">
      <c r="A460" s="5" t="s">
        <v>10</v>
      </c>
      <c r="B460" s="18"/>
      <c r="C460" s="18"/>
      <c r="D460" s="18"/>
      <c r="E460" s="18">
        <v>24</v>
      </c>
      <c r="F460" s="18">
        <v>24</v>
      </c>
      <c r="G460" s="18">
        <v>24</v>
      </c>
      <c r="H460" s="18"/>
      <c r="I460" s="18">
        <v>24</v>
      </c>
      <c r="J460" s="18">
        <v>24</v>
      </c>
      <c r="K460" s="18">
        <v>24</v>
      </c>
      <c r="L460" s="18">
        <v>24</v>
      </c>
      <c r="M460" s="18"/>
      <c r="N460" s="18"/>
      <c r="O460" s="18"/>
      <c r="P460" s="16"/>
      <c r="Q460" s="20">
        <f>SUM(B460:O460)</f>
        <v>168</v>
      </c>
    </row>
    <row r="461" spans="1:17" ht="15.75" hidden="1" customHeight="1" thickBot="1" x14ac:dyDescent="0.3">
      <c r="A461" s="7">
        <v>42324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7"/>
      <c r="Q461" s="21"/>
    </row>
    <row r="462" spans="1:17" ht="15.75" hidden="1" customHeight="1" x14ac:dyDescent="0.25">
      <c r="A462" s="5" t="s">
        <v>7</v>
      </c>
      <c r="B462" s="18"/>
      <c r="C462" s="18"/>
      <c r="D462" s="18"/>
      <c r="E462" s="18">
        <v>27.14</v>
      </c>
      <c r="F462" s="18">
        <v>27.14</v>
      </c>
      <c r="G462" s="18">
        <v>27.14</v>
      </c>
      <c r="H462" s="18"/>
      <c r="I462" s="18">
        <v>27.14</v>
      </c>
      <c r="J462" s="18">
        <v>27.14</v>
      </c>
      <c r="K462" s="18">
        <v>27.14</v>
      </c>
      <c r="L462" s="18">
        <v>27.14</v>
      </c>
      <c r="M462" s="18"/>
      <c r="N462" s="18"/>
      <c r="O462" s="18"/>
      <c r="P462" s="16"/>
      <c r="Q462" s="20">
        <f>SUM(B462:O462)</f>
        <v>189.97999999999996</v>
      </c>
    </row>
    <row r="463" spans="1:17" ht="15.75" hidden="1" customHeight="1" thickBot="1" x14ac:dyDescent="0.3">
      <c r="A463" s="7">
        <v>42325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7"/>
      <c r="Q463" s="21"/>
    </row>
    <row r="464" spans="1:17" ht="15.75" hidden="1" customHeight="1" x14ac:dyDescent="0.25">
      <c r="A464" s="5" t="s">
        <v>35</v>
      </c>
      <c r="B464" s="18"/>
      <c r="C464" s="18"/>
      <c r="D464" s="18"/>
      <c r="E464" s="18">
        <v>21.5</v>
      </c>
      <c r="F464" s="18">
        <v>21.5</v>
      </c>
      <c r="G464" s="18"/>
      <c r="H464" s="18"/>
      <c r="I464" s="18">
        <v>21.5</v>
      </c>
      <c r="J464" s="18">
        <v>21.5</v>
      </c>
      <c r="K464" s="18">
        <v>21.5</v>
      </c>
      <c r="L464" s="18"/>
      <c r="M464" s="18"/>
      <c r="N464" s="18"/>
      <c r="O464" s="18"/>
      <c r="P464" s="16"/>
      <c r="Q464" s="20">
        <f>SUM(B464:O464)</f>
        <v>107.5</v>
      </c>
    </row>
    <row r="465" spans="1:17" ht="15.75" hidden="1" customHeight="1" thickBot="1" x14ac:dyDescent="0.3">
      <c r="A465" s="7">
        <v>42326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7"/>
      <c r="Q465" s="21"/>
    </row>
    <row r="466" spans="1:17" ht="15.75" hidden="1" customHeight="1" x14ac:dyDescent="0.25">
      <c r="A466" s="5" t="s">
        <v>42</v>
      </c>
      <c r="B466" s="18">
        <v>32</v>
      </c>
      <c r="C466" s="18">
        <v>29</v>
      </c>
      <c r="D466" s="18"/>
      <c r="E466" s="18">
        <v>29</v>
      </c>
      <c r="F466" s="18">
        <v>32</v>
      </c>
      <c r="G466" s="18">
        <v>29</v>
      </c>
      <c r="H466" s="18"/>
      <c r="I466" s="18">
        <v>29</v>
      </c>
      <c r="J466" s="18">
        <v>29</v>
      </c>
      <c r="K466" s="18">
        <v>29</v>
      </c>
      <c r="L466" s="18">
        <v>39</v>
      </c>
      <c r="M466" s="18"/>
      <c r="N466" s="18"/>
      <c r="O466" s="18"/>
      <c r="P466" s="16"/>
      <c r="Q466" s="20">
        <f>SUM(B466:O466)</f>
        <v>277</v>
      </c>
    </row>
    <row r="467" spans="1:17" ht="15.75" hidden="1" customHeight="1" thickBot="1" x14ac:dyDescent="0.3">
      <c r="A467" s="7">
        <v>42327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7"/>
      <c r="Q467" s="21"/>
    </row>
    <row r="468" spans="1:17" ht="15.75" hidden="1" customHeight="1" x14ac:dyDescent="0.25">
      <c r="A468" s="5" t="s">
        <v>44</v>
      </c>
      <c r="B468" s="18"/>
      <c r="C468" s="18"/>
      <c r="D468" s="18"/>
      <c r="E468" s="18"/>
      <c r="F468" s="18">
        <v>67.599999999999994</v>
      </c>
      <c r="G468" s="18"/>
      <c r="H468" s="18"/>
      <c r="I468" s="18">
        <v>33.799999999999997</v>
      </c>
      <c r="J468" s="18">
        <v>33.799999999999997</v>
      </c>
      <c r="K468" s="18">
        <v>33.799999999999997</v>
      </c>
      <c r="L468" s="18"/>
      <c r="M468" s="18"/>
      <c r="N468" s="18"/>
      <c r="O468" s="18"/>
      <c r="P468" s="16"/>
      <c r="Q468" s="20">
        <f>SUM(B468:O468)</f>
        <v>169</v>
      </c>
    </row>
    <row r="469" spans="1:17" ht="15.75" hidden="1" customHeight="1" thickBot="1" x14ac:dyDescent="0.3">
      <c r="A469" s="7">
        <v>42328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7"/>
      <c r="Q469" s="21"/>
    </row>
    <row r="470" spans="1:17" ht="15.75" hidden="1" customHeight="1" x14ac:dyDescent="0.25">
      <c r="A470" s="5" t="s">
        <v>7</v>
      </c>
      <c r="B470" s="18"/>
      <c r="C470" s="18"/>
      <c r="D470" s="18"/>
      <c r="E470" s="18">
        <v>28.29</v>
      </c>
      <c r="F470" s="18">
        <v>28.29</v>
      </c>
      <c r="G470" s="18">
        <v>28.29</v>
      </c>
      <c r="H470" s="18"/>
      <c r="I470" s="18">
        <v>28.29</v>
      </c>
      <c r="J470" s="18">
        <v>28.29</v>
      </c>
      <c r="K470" s="18">
        <v>28.29</v>
      </c>
      <c r="L470" s="18">
        <v>28.29</v>
      </c>
      <c r="M470" s="18"/>
      <c r="N470" s="18"/>
      <c r="O470" s="18"/>
      <c r="P470" s="16"/>
      <c r="Q470" s="20">
        <f>SUM(B470:O470)</f>
        <v>198.02999999999997</v>
      </c>
    </row>
    <row r="471" spans="1:17" ht="15.75" hidden="1" customHeight="1" thickBot="1" x14ac:dyDescent="0.3">
      <c r="A471" s="7">
        <v>42331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7"/>
      <c r="Q471" s="21"/>
    </row>
    <row r="472" spans="1:17" ht="15.75" hidden="1" customHeight="1" x14ac:dyDescent="0.25">
      <c r="A472" s="5" t="s">
        <v>38</v>
      </c>
      <c r="B472" s="18"/>
      <c r="C472" s="18"/>
      <c r="D472" s="18"/>
      <c r="E472" s="18">
        <v>33</v>
      </c>
      <c r="F472" s="18">
        <v>33</v>
      </c>
      <c r="G472" s="18"/>
      <c r="H472" s="18"/>
      <c r="I472" s="18">
        <v>33</v>
      </c>
      <c r="J472" s="18">
        <v>33</v>
      </c>
      <c r="K472" s="18">
        <v>27</v>
      </c>
      <c r="L472" s="18">
        <v>33</v>
      </c>
      <c r="M472" s="18"/>
      <c r="N472" s="18"/>
      <c r="O472" s="18"/>
      <c r="P472" s="16"/>
      <c r="Q472" s="20">
        <f>SUM(B472:O472)</f>
        <v>192</v>
      </c>
    </row>
    <row r="473" spans="1:17" ht="15.75" hidden="1" customHeight="1" thickBot="1" x14ac:dyDescent="0.3">
      <c r="A473" s="7">
        <v>42332</v>
      </c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7"/>
      <c r="Q473" s="21"/>
    </row>
    <row r="474" spans="1:17" ht="15.75" hidden="1" customHeight="1" x14ac:dyDescent="0.25">
      <c r="A474" s="5" t="s">
        <v>10</v>
      </c>
      <c r="B474" s="18"/>
      <c r="C474" s="18"/>
      <c r="D474" s="18"/>
      <c r="E474" s="18">
        <v>24</v>
      </c>
      <c r="F474" s="18">
        <v>24</v>
      </c>
      <c r="G474" s="18">
        <v>24</v>
      </c>
      <c r="H474" s="18"/>
      <c r="I474" s="18">
        <v>24</v>
      </c>
      <c r="J474" s="18">
        <v>24</v>
      </c>
      <c r="K474" s="18">
        <v>24</v>
      </c>
      <c r="L474" s="18">
        <v>24</v>
      </c>
      <c r="M474" s="18"/>
      <c r="N474" s="18"/>
      <c r="O474" s="18"/>
      <c r="P474" s="16"/>
      <c r="Q474" s="20">
        <f>SUM(B474:O474)</f>
        <v>168</v>
      </c>
    </row>
    <row r="475" spans="1:17" ht="15.75" hidden="1" customHeight="1" thickBot="1" x14ac:dyDescent="0.3">
      <c r="A475" s="7">
        <v>42333</v>
      </c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7"/>
      <c r="Q475" s="21"/>
    </row>
    <row r="476" spans="1:17" ht="15.75" hidden="1" customHeight="1" x14ac:dyDescent="0.25">
      <c r="A476" s="5" t="s">
        <v>44</v>
      </c>
      <c r="B476" s="18"/>
      <c r="C476" s="18"/>
      <c r="D476" s="18"/>
      <c r="E476" s="18">
        <v>24.14</v>
      </c>
      <c r="F476" s="18">
        <v>24.14</v>
      </c>
      <c r="G476" s="18">
        <v>24.14</v>
      </c>
      <c r="H476" s="18"/>
      <c r="I476" s="18">
        <v>24.14</v>
      </c>
      <c r="J476" s="18">
        <v>24.14</v>
      </c>
      <c r="K476" s="18">
        <v>24.14</v>
      </c>
      <c r="L476" s="18">
        <v>24.14</v>
      </c>
      <c r="M476" s="18"/>
      <c r="N476" s="18"/>
      <c r="O476" s="18"/>
      <c r="P476" s="16"/>
      <c r="Q476" s="20">
        <f>SUM(B476:O476)</f>
        <v>168.98000000000002</v>
      </c>
    </row>
    <row r="477" spans="1:17" ht="15.75" hidden="1" customHeight="1" thickBot="1" x14ac:dyDescent="0.3">
      <c r="A477" s="7">
        <v>42334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7"/>
      <c r="Q477" s="21"/>
    </row>
    <row r="478" spans="1:17" ht="15.75" hidden="1" customHeight="1" x14ac:dyDescent="0.25">
      <c r="A478" s="5" t="s">
        <v>7</v>
      </c>
      <c r="B478" s="18"/>
      <c r="C478" s="18"/>
      <c r="D478" s="18"/>
      <c r="E478" s="18">
        <v>26</v>
      </c>
      <c r="F478" s="18">
        <v>26</v>
      </c>
      <c r="G478" s="18">
        <v>26</v>
      </c>
      <c r="H478" s="18"/>
      <c r="I478" s="18"/>
      <c r="J478" s="18">
        <v>26</v>
      </c>
      <c r="K478" s="18">
        <v>26</v>
      </c>
      <c r="L478" s="18">
        <v>26</v>
      </c>
      <c r="M478" s="18"/>
      <c r="N478" s="18"/>
      <c r="O478" s="18"/>
      <c r="P478" s="16"/>
      <c r="Q478" s="20">
        <f>SUM(B478:O478)</f>
        <v>156</v>
      </c>
    </row>
    <row r="479" spans="1:17" ht="15.75" hidden="1" customHeight="1" thickBot="1" x14ac:dyDescent="0.3">
      <c r="A479" s="7">
        <v>42335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7"/>
      <c r="Q479" s="21"/>
    </row>
    <row r="480" spans="1:17" ht="15.75" hidden="1" customHeight="1" x14ac:dyDescent="0.25">
      <c r="A480" s="5" t="s">
        <v>10</v>
      </c>
      <c r="B480" s="18"/>
      <c r="C480" s="18"/>
      <c r="D480" s="18"/>
      <c r="E480" s="18"/>
      <c r="F480" s="18">
        <v>23.6</v>
      </c>
      <c r="G480" s="18"/>
      <c r="H480" s="18"/>
      <c r="I480" s="18">
        <v>23.6</v>
      </c>
      <c r="J480" s="18">
        <v>23.6</v>
      </c>
      <c r="K480" s="18">
        <v>23.6</v>
      </c>
      <c r="L480" s="18">
        <v>23.6</v>
      </c>
      <c r="M480" s="18"/>
      <c r="N480" s="18"/>
      <c r="O480" s="18"/>
      <c r="P480" s="16"/>
      <c r="Q480" s="20">
        <f>SUM(B480:O480)</f>
        <v>118</v>
      </c>
    </row>
    <row r="481" spans="1:17" ht="15.75" hidden="1" customHeight="1" thickBot="1" x14ac:dyDescent="0.3">
      <c r="A481" s="7">
        <v>42339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7"/>
      <c r="Q481" s="21"/>
    </row>
    <row r="482" spans="1:17" ht="15.75" hidden="1" customHeight="1" x14ac:dyDescent="0.25">
      <c r="A482" s="5" t="s">
        <v>7</v>
      </c>
      <c r="B482" s="18"/>
      <c r="C482" s="18"/>
      <c r="D482" s="18"/>
      <c r="E482" s="18">
        <v>25.5</v>
      </c>
      <c r="F482" s="18">
        <v>25.5</v>
      </c>
      <c r="G482" s="18">
        <v>25.5</v>
      </c>
      <c r="H482" s="18"/>
      <c r="I482" s="18">
        <v>25.5</v>
      </c>
      <c r="J482" s="18">
        <v>25.5</v>
      </c>
      <c r="K482" s="18">
        <v>25.5</v>
      </c>
      <c r="L482" s="18"/>
      <c r="M482" s="18"/>
      <c r="N482" s="18"/>
      <c r="O482" s="18"/>
      <c r="P482" s="16"/>
      <c r="Q482" s="20">
        <f>SUM(B482:O482)</f>
        <v>153</v>
      </c>
    </row>
    <row r="483" spans="1:17" ht="15.75" hidden="1" customHeight="1" thickBot="1" x14ac:dyDescent="0.3">
      <c r="A483" s="7">
        <v>42340</v>
      </c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7"/>
      <c r="Q483" s="21"/>
    </row>
    <row r="484" spans="1:17" ht="15.75" hidden="1" customHeight="1" x14ac:dyDescent="0.25">
      <c r="A484" s="5" t="s">
        <v>35</v>
      </c>
      <c r="B484" s="18"/>
      <c r="C484" s="18"/>
      <c r="D484" s="18"/>
      <c r="E484" s="18">
        <v>19.79</v>
      </c>
      <c r="F484" s="18"/>
      <c r="G484" s="18"/>
      <c r="H484" s="18"/>
      <c r="I484" s="18">
        <v>19.79</v>
      </c>
      <c r="J484" s="18"/>
      <c r="K484" s="18">
        <v>19.79</v>
      </c>
      <c r="L484" s="18">
        <v>19.79</v>
      </c>
      <c r="M484" s="18"/>
      <c r="N484" s="18"/>
      <c r="O484" s="18"/>
      <c r="P484" s="16"/>
      <c r="Q484" s="20">
        <f>SUM(B484:O484)</f>
        <v>79.16</v>
      </c>
    </row>
    <row r="485" spans="1:17" ht="15.75" hidden="1" customHeight="1" thickBot="1" x14ac:dyDescent="0.3">
      <c r="A485" s="7">
        <v>42341</v>
      </c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7"/>
      <c r="Q485" s="21"/>
    </row>
    <row r="486" spans="1:17" ht="15.75" hidden="1" customHeight="1" x14ac:dyDescent="0.25">
      <c r="A486" s="5" t="s">
        <v>45</v>
      </c>
      <c r="B486" s="18"/>
      <c r="C486" s="18"/>
      <c r="D486" s="18"/>
      <c r="E486" s="18"/>
      <c r="F486" s="18">
        <v>24</v>
      </c>
      <c r="G486" s="18"/>
      <c r="H486" s="18"/>
      <c r="I486" s="18">
        <v>25</v>
      </c>
      <c r="J486" s="18">
        <v>26</v>
      </c>
      <c r="K486" s="18"/>
      <c r="L486" s="18">
        <v>20</v>
      </c>
      <c r="M486" s="18"/>
      <c r="N486" s="18"/>
      <c r="O486" s="18"/>
      <c r="P486" s="16"/>
      <c r="Q486" s="20">
        <f>SUM(B486:O486)</f>
        <v>95</v>
      </c>
    </row>
    <row r="487" spans="1:17" ht="15.75" hidden="1" customHeight="1" thickBot="1" x14ac:dyDescent="0.3">
      <c r="A487" s="7">
        <v>42342</v>
      </c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7"/>
      <c r="Q487" s="21"/>
    </row>
    <row r="488" spans="1:17" ht="15.75" hidden="1" customHeight="1" x14ac:dyDescent="0.25">
      <c r="A488" s="5" t="s">
        <v>35</v>
      </c>
      <c r="B488" s="18"/>
      <c r="C488" s="18"/>
      <c r="D488" s="18"/>
      <c r="E488" s="18"/>
      <c r="F488" s="18">
        <v>18.100000000000001</v>
      </c>
      <c r="G488" s="18">
        <v>18.100000000000001</v>
      </c>
      <c r="H488" s="18"/>
      <c r="I488" s="18">
        <v>18.100000000000001</v>
      </c>
      <c r="J488" s="18"/>
      <c r="K488" s="18">
        <v>18.100000000000001</v>
      </c>
      <c r="L488" s="18">
        <v>18.100000000000001</v>
      </c>
      <c r="M488" s="18"/>
      <c r="N488" s="18"/>
      <c r="O488" s="18"/>
      <c r="P488" s="16"/>
      <c r="Q488" s="20">
        <f>SUM(B488:O488)</f>
        <v>90.5</v>
      </c>
    </row>
    <row r="489" spans="1:17" ht="15.75" hidden="1" customHeight="1" thickBot="1" x14ac:dyDescent="0.3">
      <c r="A489" s="7">
        <v>42345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7"/>
      <c r="Q489" s="21"/>
    </row>
    <row r="490" spans="1:17" ht="15.75" hidden="1" customHeight="1" x14ac:dyDescent="0.25">
      <c r="A490" s="5" t="s">
        <v>10</v>
      </c>
      <c r="B490" s="18"/>
      <c r="C490" s="18"/>
      <c r="D490" s="18"/>
      <c r="E490" s="18">
        <v>23.5</v>
      </c>
      <c r="F490" s="18">
        <v>23.5</v>
      </c>
      <c r="G490" s="18"/>
      <c r="H490" s="18"/>
      <c r="I490" s="18">
        <v>23.5</v>
      </c>
      <c r="J490" s="18"/>
      <c r="K490" s="18">
        <v>23.5</v>
      </c>
      <c r="L490" s="18">
        <v>23.5</v>
      </c>
      <c r="M490" s="18"/>
      <c r="N490" s="18"/>
      <c r="O490" s="18"/>
      <c r="P490" s="16"/>
      <c r="Q490" s="20">
        <f>SUM(B490:O490)</f>
        <v>117.5</v>
      </c>
    </row>
    <row r="491" spans="1:17" ht="15.75" hidden="1" customHeight="1" thickBot="1" x14ac:dyDescent="0.3">
      <c r="A491" s="7">
        <v>42346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7"/>
      <c r="Q491" s="21"/>
    </row>
    <row r="492" spans="1:17" ht="15.75" hidden="1" customHeight="1" x14ac:dyDescent="0.25">
      <c r="A492" s="5" t="s">
        <v>42</v>
      </c>
      <c r="B492" s="18"/>
      <c r="C492" s="18"/>
      <c r="D492" s="18"/>
      <c r="E492" s="18">
        <v>29</v>
      </c>
      <c r="F492" s="18"/>
      <c r="G492" s="18"/>
      <c r="H492" s="18"/>
      <c r="I492" s="18"/>
      <c r="J492" s="18">
        <v>29</v>
      </c>
      <c r="K492" s="18"/>
      <c r="L492" s="18">
        <v>29</v>
      </c>
      <c r="M492" s="18"/>
      <c r="N492" s="18"/>
      <c r="O492" s="18"/>
      <c r="P492" s="16"/>
      <c r="Q492" s="20">
        <f>SUM(B492:O492)</f>
        <v>87</v>
      </c>
    </row>
    <row r="493" spans="1:17" ht="15.75" hidden="1" customHeight="1" thickBot="1" x14ac:dyDescent="0.3">
      <c r="A493" s="7">
        <v>42347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7"/>
      <c r="Q493" s="21"/>
    </row>
    <row r="494" spans="1:17" ht="15.75" hidden="1" customHeight="1" x14ac:dyDescent="0.25">
      <c r="A494" s="5" t="s">
        <v>46</v>
      </c>
      <c r="B494" s="18"/>
      <c r="C494" s="18"/>
      <c r="D494" s="18"/>
      <c r="E494" s="18"/>
      <c r="F494" s="18">
        <v>30</v>
      </c>
      <c r="G494" s="18"/>
      <c r="H494" s="18"/>
      <c r="I494" s="18">
        <v>30</v>
      </c>
      <c r="J494" s="18"/>
      <c r="K494" s="18">
        <v>25</v>
      </c>
      <c r="L494" s="18"/>
      <c r="M494" s="18"/>
      <c r="N494" s="18"/>
      <c r="O494" s="18"/>
      <c r="P494" s="16"/>
      <c r="Q494" s="20">
        <f>SUM(B494:O494)</f>
        <v>85</v>
      </c>
    </row>
    <row r="495" spans="1:17" ht="15.75" hidden="1" customHeight="1" thickBot="1" x14ac:dyDescent="0.3">
      <c r="A495" s="7">
        <v>42347</v>
      </c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7"/>
      <c r="Q495" s="21"/>
    </row>
    <row r="496" spans="1:17" ht="15.75" hidden="1" customHeight="1" x14ac:dyDescent="0.25">
      <c r="A496" s="5" t="s">
        <v>38</v>
      </c>
      <c r="B496" s="18"/>
      <c r="C496" s="18"/>
      <c r="D496" s="18"/>
      <c r="E496" s="18">
        <v>33</v>
      </c>
      <c r="F496" s="18">
        <v>33</v>
      </c>
      <c r="G496" s="18"/>
      <c r="H496" s="18"/>
      <c r="I496" s="18">
        <v>33</v>
      </c>
      <c r="J496" s="18">
        <v>33</v>
      </c>
      <c r="K496" s="18">
        <v>33</v>
      </c>
      <c r="L496" s="18">
        <v>33</v>
      </c>
      <c r="M496" s="18"/>
      <c r="N496" s="18"/>
      <c r="O496" s="18"/>
      <c r="P496" s="16"/>
      <c r="Q496" s="20">
        <f>SUM(B496:O496)</f>
        <v>198</v>
      </c>
    </row>
    <row r="497" spans="1:17" ht="15.75" hidden="1" customHeight="1" thickBot="1" x14ac:dyDescent="0.3">
      <c r="A497" s="7">
        <v>42348</v>
      </c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7"/>
      <c r="Q497" s="21"/>
    </row>
    <row r="498" spans="1:17" ht="15.75" hidden="1" customHeight="1" x14ac:dyDescent="0.25">
      <c r="A498" s="5" t="s">
        <v>35</v>
      </c>
      <c r="B498" s="18"/>
      <c r="C498" s="18"/>
      <c r="D498" s="18"/>
      <c r="E498" s="18">
        <v>23.1</v>
      </c>
      <c r="F498" s="18">
        <v>23.1</v>
      </c>
      <c r="G498" s="18">
        <v>23.1</v>
      </c>
      <c r="H498" s="18"/>
      <c r="I498" s="18">
        <v>23.1</v>
      </c>
      <c r="J498" s="18">
        <v>23.1</v>
      </c>
      <c r="K498" s="18">
        <v>23.1</v>
      </c>
      <c r="L498" s="18">
        <v>23.1</v>
      </c>
      <c r="M498" s="18"/>
      <c r="N498" s="18"/>
      <c r="O498" s="18"/>
      <c r="P498" s="16"/>
      <c r="Q498" s="20">
        <f>SUM(B498:O498)</f>
        <v>161.69999999999999</v>
      </c>
    </row>
    <row r="499" spans="1:17" ht="15.75" hidden="1" customHeight="1" thickBot="1" x14ac:dyDescent="0.3">
      <c r="A499" s="7">
        <v>42349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7"/>
      <c r="Q499" s="21"/>
    </row>
    <row r="500" spans="1:17" ht="15.75" hidden="1" customHeight="1" x14ac:dyDescent="0.25">
      <c r="A500" s="5" t="s">
        <v>35</v>
      </c>
      <c r="B500" s="18">
        <v>22.92</v>
      </c>
      <c r="C500" s="18"/>
      <c r="D500" s="18"/>
      <c r="E500" s="18">
        <v>22.92</v>
      </c>
      <c r="F500" s="18">
        <v>22.92</v>
      </c>
      <c r="G500" s="18">
        <v>22.92</v>
      </c>
      <c r="H500" s="18"/>
      <c r="I500" s="18">
        <v>22.92</v>
      </c>
      <c r="J500" s="18">
        <v>22.92</v>
      </c>
      <c r="K500" s="18">
        <v>22.92</v>
      </c>
      <c r="L500" s="18">
        <v>22.92</v>
      </c>
      <c r="M500" s="18"/>
      <c r="N500" s="18"/>
      <c r="O500" s="18"/>
      <c r="P500" s="16"/>
      <c r="Q500" s="20">
        <f>SUM(B500:O500)</f>
        <v>183.36</v>
      </c>
    </row>
    <row r="501" spans="1:17" ht="15.75" hidden="1" customHeight="1" thickBot="1" x14ac:dyDescent="0.3">
      <c r="A501" s="7">
        <v>42352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7"/>
      <c r="Q501" s="21"/>
    </row>
    <row r="502" spans="1:17" ht="15.75" hidden="1" customHeight="1" x14ac:dyDescent="0.25">
      <c r="A502" s="5" t="s">
        <v>10</v>
      </c>
      <c r="B502" s="18"/>
      <c r="C502" s="18"/>
      <c r="D502" s="18"/>
      <c r="E502" s="18">
        <v>24</v>
      </c>
      <c r="F502" s="18">
        <v>24</v>
      </c>
      <c r="G502" s="18">
        <v>24</v>
      </c>
      <c r="H502" s="18"/>
      <c r="I502" s="18">
        <v>24</v>
      </c>
      <c r="J502" s="18">
        <v>24</v>
      </c>
      <c r="K502" s="18">
        <v>24</v>
      </c>
      <c r="L502" s="18">
        <v>24</v>
      </c>
      <c r="M502" s="18"/>
      <c r="N502" s="18"/>
      <c r="O502" s="18"/>
      <c r="P502" s="16"/>
      <c r="Q502" s="20">
        <f>SUM(B502:O502)</f>
        <v>168</v>
      </c>
    </row>
    <row r="503" spans="1:17" ht="15.75" hidden="1" customHeight="1" thickBot="1" x14ac:dyDescent="0.3">
      <c r="A503" s="7">
        <v>42353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7"/>
      <c r="Q503" s="21"/>
    </row>
    <row r="504" spans="1:17" ht="15.75" hidden="1" customHeight="1" x14ac:dyDescent="0.25">
      <c r="A504" s="5" t="s">
        <v>7</v>
      </c>
      <c r="B504" s="18"/>
      <c r="C504" s="18"/>
      <c r="D504" s="18"/>
      <c r="E504" s="18">
        <v>25.67</v>
      </c>
      <c r="F504" s="18">
        <v>25.67</v>
      </c>
      <c r="G504" s="18"/>
      <c r="H504" s="18"/>
      <c r="I504" s="18">
        <v>25.67</v>
      </c>
      <c r="J504" s="18">
        <v>25.67</v>
      </c>
      <c r="K504" s="18">
        <v>25.67</v>
      </c>
      <c r="L504" s="18">
        <v>25.67</v>
      </c>
      <c r="M504" s="18"/>
      <c r="N504" s="18"/>
      <c r="O504" s="18"/>
      <c r="P504" s="16"/>
      <c r="Q504" s="20">
        <f>SUM(B504:O504)</f>
        <v>154.02000000000004</v>
      </c>
    </row>
    <row r="505" spans="1:17" ht="15.75" hidden="1" customHeight="1" thickBot="1" x14ac:dyDescent="0.3">
      <c r="A505" s="7">
        <v>42354</v>
      </c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7"/>
      <c r="Q505" s="21"/>
    </row>
    <row r="506" spans="1:17" ht="15.75" hidden="1" customHeight="1" x14ac:dyDescent="0.25">
      <c r="A506" s="5" t="s">
        <v>29</v>
      </c>
      <c r="B506" s="18">
        <v>18.2</v>
      </c>
      <c r="C506" s="18">
        <v>15</v>
      </c>
      <c r="D506" s="18"/>
      <c r="E506" s="18"/>
      <c r="F506" s="18">
        <v>18.2</v>
      </c>
      <c r="G506" s="18"/>
      <c r="H506" s="18"/>
      <c r="I506" s="18">
        <v>18.2</v>
      </c>
      <c r="J506" s="18">
        <v>18.2</v>
      </c>
      <c r="K506" s="18">
        <v>18.2</v>
      </c>
      <c r="L506" s="18"/>
      <c r="M506" s="18"/>
      <c r="N506" s="18"/>
      <c r="O506" s="18"/>
      <c r="P506" s="16"/>
      <c r="Q506" s="20">
        <f>SUM(B506:O506)</f>
        <v>106.00000000000001</v>
      </c>
    </row>
    <row r="507" spans="1:17" ht="15.75" hidden="1" customHeight="1" thickBot="1" x14ac:dyDescent="0.3">
      <c r="A507" s="7">
        <v>42355</v>
      </c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7"/>
      <c r="Q507" s="21"/>
    </row>
    <row r="508" spans="1:17" ht="15.75" hidden="1" customHeight="1" x14ac:dyDescent="0.25">
      <c r="A508" s="5" t="s">
        <v>47</v>
      </c>
      <c r="B508" s="18"/>
      <c r="C508" s="18"/>
      <c r="D508" s="18"/>
      <c r="E508" s="18">
        <v>15</v>
      </c>
      <c r="F508" s="18"/>
      <c r="G508" s="18"/>
      <c r="H508" s="18"/>
      <c r="I508" s="18">
        <v>14</v>
      </c>
      <c r="J508" s="18"/>
      <c r="K508" s="18">
        <v>8</v>
      </c>
      <c r="L508" s="18"/>
      <c r="M508" s="18"/>
      <c r="N508" s="18"/>
      <c r="O508" s="18"/>
      <c r="P508" s="16"/>
      <c r="Q508" s="20">
        <f>SUM(B508:O508)</f>
        <v>37</v>
      </c>
    </row>
    <row r="509" spans="1:17" ht="15.75" hidden="1" customHeight="1" thickBot="1" x14ac:dyDescent="0.3">
      <c r="A509" s="7">
        <v>42356</v>
      </c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7"/>
      <c r="Q509" s="21"/>
    </row>
    <row r="510" spans="1:17" ht="15.75" hidden="1" customHeight="1" x14ac:dyDescent="0.25">
      <c r="A510" s="5" t="s">
        <v>7</v>
      </c>
      <c r="B510" s="18"/>
      <c r="C510" s="18"/>
      <c r="D510" s="18"/>
      <c r="E510" s="18"/>
      <c r="F510" s="18">
        <v>23.5</v>
      </c>
      <c r="G510" s="18"/>
      <c r="H510" s="18"/>
      <c r="I510" s="18"/>
      <c r="J510" s="18">
        <v>23.5</v>
      </c>
      <c r="K510" s="18"/>
      <c r="L510" s="18">
        <v>23.5</v>
      </c>
      <c r="M510" s="18"/>
      <c r="N510" s="18"/>
      <c r="O510" s="18"/>
      <c r="P510" s="16"/>
      <c r="Q510" s="20">
        <f>SUM(B510:O510)</f>
        <v>70.5</v>
      </c>
    </row>
    <row r="511" spans="1:17" ht="15.75" hidden="1" customHeight="1" thickBot="1" x14ac:dyDescent="0.3">
      <c r="A511" s="7">
        <v>42356</v>
      </c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7"/>
      <c r="Q511" s="21"/>
    </row>
    <row r="512" spans="1:17" ht="15.75" hidden="1" customHeight="1" x14ac:dyDescent="0.25">
      <c r="A512" s="5" t="s">
        <v>10</v>
      </c>
      <c r="B512" s="18"/>
      <c r="C512" s="18"/>
      <c r="D512" s="18"/>
      <c r="E512" s="18"/>
      <c r="F512" s="18">
        <v>27.5</v>
      </c>
      <c r="G512" s="18">
        <v>27.5</v>
      </c>
      <c r="H512" s="18"/>
      <c r="I512" s="18">
        <v>27.5</v>
      </c>
      <c r="J512" s="18">
        <v>27.5</v>
      </c>
      <c r="K512" s="18">
        <v>27.5</v>
      </c>
      <c r="L512" s="18">
        <v>27.5</v>
      </c>
      <c r="M512" s="18"/>
      <c r="N512" s="18"/>
      <c r="O512" s="18"/>
      <c r="P512" s="16"/>
      <c r="Q512" s="20">
        <f>SUM(B512:O512)</f>
        <v>165</v>
      </c>
    </row>
    <row r="513" spans="1:17" ht="15.75" hidden="1" customHeight="1" thickBot="1" x14ac:dyDescent="0.3">
      <c r="A513" s="7">
        <v>42359</v>
      </c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7"/>
      <c r="Q513" s="21"/>
    </row>
    <row r="514" spans="1:17" ht="15.75" hidden="1" customHeight="1" x14ac:dyDescent="0.25">
      <c r="A514" s="5" t="s">
        <v>35</v>
      </c>
      <c r="B514" s="18"/>
      <c r="C514" s="18"/>
      <c r="D514" s="18"/>
      <c r="E514" s="18"/>
      <c r="F514" s="18">
        <v>18.059999999999999</v>
      </c>
      <c r="G514" s="18">
        <v>18.059999999999999</v>
      </c>
      <c r="H514" s="18"/>
      <c r="I514" s="18">
        <v>18.059999999999999</v>
      </c>
      <c r="J514" s="18">
        <v>18.059999999999999</v>
      </c>
      <c r="K514" s="18">
        <v>18.059999999999999</v>
      </c>
      <c r="L514" s="18">
        <v>18.059999999999999</v>
      </c>
      <c r="M514" s="18"/>
      <c r="N514" s="18"/>
      <c r="O514" s="18"/>
      <c r="P514" s="16"/>
      <c r="Q514" s="20">
        <f>SUM(B514:O514)</f>
        <v>108.36</v>
      </c>
    </row>
    <row r="515" spans="1:17" ht="15.75" hidden="1" customHeight="1" thickBot="1" x14ac:dyDescent="0.3">
      <c r="A515" s="7">
        <v>42360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7"/>
      <c r="Q515" s="21"/>
    </row>
    <row r="516" spans="1:17" ht="15.75" hidden="1" customHeight="1" x14ac:dyDescent="0.25">
      <c r="A516" s="5" t="s">
        <v>7</v>
      </c>
      <c r="B516" s="18"/>
      <c r="C516" s="18"/>
      <c r="D516" s="18"/>
      <c r="E516" s="18"/>
      <c r="F516" s="18">
        <v>24.5</v>
      </c>
      <c r="G516" s="18">
        <v>24.5</v>
      </c>
      <c r="H516" s="18"/>
      <c r="I516" s="18">
        <v>24.5</v>
      </c>
      <c r="J516" s="18">
        <v>24.5</v>
      </c>
      <c r="K516" s="18">
        <v>24.5</v>
      </c>
      <c r="L516" s="18">
        <v>24.5</v>
      </c>
      <c r="M516" s="18"/>
      <c r="N516" s="18"/>
      <c r="O516" s="18"/>
      <c r="P516" s="16"/>
      <c r="Q516" s="20">
        <f>SUM(B516:O516)</f>
        <v>147</v>
      </c>
    </row>
    <row r="517" spans="1:17" ht="15.75" hidden="1" customHeight="1" thickBot="1" x14ac:dyDescent="0.3">
      <c r="A517" s="7">
        <v>42361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7"/>
      <c r="Q517" s="21"/>
    </row>
    <row r="518" spans="1:17" ht="15.75" hidden="1" customHeight="1" x14ac:dyDescent="0.25">
      <c r="A518" s="5" t="s">
        <v>13</v>
      </c>
      <c r="B518" s="18"/>
      <c r="C518" s="18"/>
      <c r="D518" s="18"/>
      <c r="E518" s="18"/>
      <c r="F518" s="18">
        <v>31.17</v>
      </c>
      <c r="G518" s="18">
        <v>31.17</v>
      </c>
      <c r="H518" s="18"/>
      <c r="I518" s="18">
        <v>31.17</v>
      </c>
      <c r="J518" s="18">
        <v>31.17</v>
      </c>
      <c r="K518" s="18">
        <v>31.17</v>
      </c>
      <c r="L518" s="18">
        <v>31.17</v>
      </c>
      <c r="M518" s="18"/>
      <c r="N518" s="18"/>
      <c r="O518" s="18"/>
      <c r="P518" s="16"/>
      <c r="Q518" s="20">
        <f>SUM(B518:O518)</f>
        <v>187.02000000000004</v>
      </c>
    </row>
    <row r="519" spans="1:17" ht="15.75" hidden="1" customHeight="1" thickBot="1" x14ac:dyDescent="0.3">
      <c r="A519" s="7">
        <v>42362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7"/>
      <c r="Q519" s="21"/>
    </row>
    <row r="520" spans="1:17" ht="15.75" hidden="1" customHeight="1" x14ac:dyDescent="0.25">
      <c r="A520" s="5" t="s">
        <v>10</v>
      </c>
      <c r="B520" s="18"/>
      <c r="C520" s="18"/>
      <c r="D520" s="18"/>
      <c r="E520" s="18"/>
      <c r="F520" s="18">
        <v>25.83</v>
      </c>
      <c r="G520" s="18">
        <v>25.83</v>
      </c>
      <c r="H520" s="18"/>
      <c r="I520" s="18">
        <v>25.83</v>
      </c>
      <c r="J520" s="18">
        <v>25.83</v>
      </c>
      <c r="K520" s="18">
        <v>25.83</v>
      </c>
      <c r="L520" s="18">
        <v>25.83</v>
      </c>
      <c r="M520" s="18"/>
      <c r="N520" s="18"/>
      <c r="O520" s="18"/>
      <c r="P520" s="16"/>
      <c r="Q520" s="20">
        <f>SUM(B520:O520)</f>
        <v>154.97999999999996</v>
      </c>
    </row>
    <row r="521" spans="1:17" ht="15.75" hidden="1" customHeight="1" thickBot="1" x14ac:dyDescent="0.3">
      <c r="A521" s="7">
        <v>42373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7"/>
      <c r="Q521" s="21"/>
    </row>
    <row r="522" spans="1:17" ht="15.75" hidden="1" customHeight="1" x14ac:dyDescent="0.25">
      <c r="A522" s="5" t="s">
        <v>35</v>
      </c>
      <c r="B522" s="18"/>
      <c r="C522" s="18"/>
      <c r="D522" s="18"/>
      <c r="E522" s="18">
        <v>20.6</v>
      </c>
      <c r="F522" s="18">
        <v>20.6</v>
      </c>
      <c r="G522" s="18">
        <v>20.6</v>
      </c>
      <c r="H522" s="18"/>
      <c r="I522" s="18">
        <v>20.6</v>
      </c>
      <c r="J522" s="18">
        <v>20.6</v>
      </c>
      <c r="K522" s="18">
        <v>20.6</v>
      </c>
      <c r="L522" s="18">
        <v>20.6</v>
      </c>
      <c r="M522" s="18"/>
      <c r="N522" s="18"/>
      <c r="O522" s="18"/>
      <c r="P522" s="16"/>
      <c r="Q522" s="20">
        <f>SUM(B522:O522)</f>
        <v>144.19999999999999</v>
      </c>
    </row>
    <row r="523" spans="1:17" ht="15.75" hidden="1" customHeight="1" thickBot="1" x14ac:dyDescent="0.3">
      <c r="A523" s="7">
        <v>42374</v>
      </c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7"/>
      <c r="Q523" s="21"/>
    </row>
    <row r="524" spans="1:17" ht="15.75" hidden="1" customHeight="1" x14ac:dyDescent="0.25">
      <c r="A524" s="5" t="s">
        <v>38</v>
      </c>
      <c r="B524" s="18"/>
      <c r="C524" s="18"/>
      <c r="D524" s="18"/>
      <c r="E524" s="18">
        <v>31.33</v>
      </c>
      <c r="F524" s="18">
        <v>23.33</v>
      </c>
      <c r="G524" s="18">
        <v>25.33</v>
      </c>
      <c r="H524" s="18"/>
      <c r="I524" s="18">
        <v>31.33</v>
      </c>
      <c r="J524" s="18">
        <v>31.33</v>
      </c>
      <c r="K524" s="18">
        <v>31.33</v>
      </c>
      <c r="L524" s="18"/>
      <c r="M524" s="18"/>
      <c r="N524" s="18"/>
      <c r="O524" s="18"/>
      <c r="P524" s="16"/>
      <c r="Q524" s="20">
        <f>SUM(B524:O524)</f>
        <v>173.97999999999996</v>
      </c>
    </row>
    <row r="525" spans="1:17" ht="15.75" hidden="1" customHeight="1" thickBot="1" x14ac:dyDescent="0.3">
      <c r="A525" s="7">
        <v>42375</v>
      </c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7"/>
      <c r="Q525" s="21"/>
    </row>
    <row r="526" spans="1:17" ht="15.75" hidden="1" customHeight="1" x14ac:dyDescent="0.25">
      <c r="A526" s="5" t="s">
        <v>7</v>
      </c>
      <c r="B526" s="18"/>
      <c r="C526" s="18"/>
      <c r="D526" s="18"/>
      <c r="E526" s="18">
        <v>26.83</v>
      </c>
      <c r="F526" s="18">
        <v>26.83</v>
      </c>
      <c r="G526" s="18">
        <v>26.83</v>
      </c>
      <c r="H526" s="18"/>
      <c r="I526" s="18">
        <v>26.83</v>
      </c>
      <c r="J526" s="18">
        <v>26.83</v>
      </c>
      <c r="K526" s="18"/>
      <c r="L526" s="18">
        <v>26.83</v>
      </c>
      <c r="M526" s="18"/>
      <c r="N526" s="18"/>
      <c r="O526" s="18"/>
      <c r="P526" s="16"/>
      <c r="Q526" s="20">
        <f>SUM(B526:O526)</f>
        <v>160.97999999999996</v>
      </c>
    </row>
    <row r="527" spans="1:17" ht="15.75" hidden="1" customHeight="1" thickBot="1" x14ac:dyDescent="0.3">
      <c r="A527" s="7">
        <v>42376</v>
      </c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7"/>
      <c r="Q527" s="21"/>
    </row>
    <row r="528" spans="1:17" ht="15.75" hidden="1" customHeight="1" x14ac:dyDescent="0.25">
      <c r="A528" s="5" t="s">
        <v>48</v>
      </c>
      <c r="B528" s="18"/>
      <c r="C528" s="18"/>
      <c r="D528" s="18"/>
      <c r="E528" s="18">
        <v>14</v>
      </c>
      <c r="F528" s="18">
        <v>28</v>
      </c>
      <c r="G528" s="18">
        <v>28</v>
      </c>
      <c r="H528" s="18"/>
      <c r="I528" s="18">
        <v>15</v>
      </c>
      <c r="J528" s="18">
        <v>14</v>
      </c>
      <c r="K528" s="18">
        <v>18</v>
      </c>
      <c r="L528" s="18">
        <v>28</v>
      </c>
      <c r="M528" s="18"/>
      <c r="N528" s="18"/>
      <c r="O528" s="18"/>
      <c r="P528" s="16"/>
      <c r="Q528" s="20">
        <f>SUM(B528:O528)</f>
        <v>145</v>
      </c>
    </row>
    <row r="529" spans="1:17" ht="15.75" hidden="1" customHeight="1" thickBot="1" x14ac:dyDescent="0.3">
      <c r="A529" s="7">
        <v>42377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7"/>
      <c r="Q529" s="21"/>
    </row>
    <row r="530" spans="1:17" ht="15.75" hidden="1" customHeight="1" x14ac:dyDescent="0.25">
      <c r="A530" s="5" t="s">
        <v>7</v>
      </c>
      <c r="B530" s="18"/>
      <c r="C530" s="18"/>
      <c r="D530" s="18"/>
      <c r="E530" s="18">
        <v>21.8</v>
      </c>
      <c r="F530" s="18"/>
      <c r="G530" s="18">
        <v>21.8</v>
      </c>
      <c r="H530" s="18"/>
      <c r="I530" s="18">
        <v>21.8</v>
      </c>
      <c r="J530" s="18">
        <v>21.8</v>
      </c>
      <c r="K530" s="18">
        <v>21.8</v>
      </c>
      <c r="L530" s="18"/>
      <c r="M530" s="18"/>
      <c r="N530" s="18"/>
      <c r="O530" s="18"/>
      <c r="P530" s="16"/>
      <c r="Q530" s="20">
        <f>SUM(B530:O530)</f>
        <v>109</v>
      </c>
    </row>
    <row r="531" spans="1:17" ht="15.75" hidden="1" customHeight="1" thickBot="1" x14ac:dyDescent="0.3">
      <c r="A531" s="7">
        <v>42380</v>
      </c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7"/>
      <c r="Q531" s="21"/>
    </row>
    <row r="532" spans="1:17" ht="15.75" hidden="1" customHeight="1" x14ac:dyDescent="0.25">
      <c r="A532" s="5" t="s">
        <v>10</v>
      </c>
      <c r="B532" s="18"/>
      <c r="C532" s="18"/>
      <c r="D532" s="18"/>
      <c r="E532" s="18"/>
      <c r="F532" s="18">
        <v>26.33</v>
      </c>
      <c r="G532" s="18">
        <v>26.33</v>
      </c>
      <c r="H532" s="18"/>
      <c r="I532" s="18">
        <v>26.33</v>
      </c>
      <c r="J532" s="18">
        <v>26.33</v>
      </c>
      <c r="K532" s="18">
        <v>26.33</v>
      </c>
      <c r="L532" s="18">
        <v>26.33</v>
      </c>
      <c r="M532" s="18"/>
      <c r="N532" s="18"/>
      <c r="O532" s="18"/>
      <c r="P532" s="16"/>
      <c r="Q532" s="20">
        <f>SUM(B532:O532)</f>
        <v>157.97999999999996</v>
      </c>
    </row>
    <row r="533" spans="1:17" ht="15.75" hidden="1" customHeight="1" thickBot="1" x14ac:dyDescent="0.3">
      <c r="A533" s="7">
        <v>42381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7"/>
      <c r="Q533" s="21"/>
    </row>
    <row r="534" spans="1:17" ht="15.75" hidden="1" customHeight="1" x14ac:dyDescent="0.25">
      <c r="A534" s="5" t="s">
        <v>35</v>
      </c>
      <c r="B534" s="18"/>
      <c r="C534" s="18"/>
      <c r="D534" s="18"/>
      <c r="E534" s="18">
        <v>22.14</v>
      </c>
      <c r="F534" s="18">
        <v>22.14</v>
      </c>
      <c r="G534" s="18">
        <v>22.14</v>
      </c>
      <c r="H534" s="18"/>
      <c r="I534" s="18">
        <v>22.14</v>
      </c>
      <c r="J534" s="18">
        <v>22.14</v>
      </c>
      <c r="K534" s="18">
        <v>22.14</v>
      </c>
      <c r="L534" s="18">
        <v>22.14</v>
      </c>
      <c r="M534" s="18"/>
      <c r="N534" s="18"/>
      <c r="O534" s="18"/>
      <c r="P534" s="16"/>
      <c r="Q534" s="20">
        <f>SUM(B534:O534)</f>
        <v>154.98000000000002</v>
      </c>
    </row>
    <row r="535" spans="1:17" ht="15.75" hidden="1" customHeight="1" thickBot="1" x14ac:dyDescent="0.3">
      <c r="A535" s="7">
        <v>42382</v>
      </c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7"/>
      <c r="Q535" s="21"/>
    </row>
    <row r="536" spans="1:17" ht="15.75" hidden="1" customHeight="1" x14ac:dyDescent="0.25">
      <c r="A536" s="5" t="s">
        <v>10</v>
      </c>
      <c r="B536" s="18"/>
      <c r="C536" s="18"/>
      <c r="D536" s="18"/>
      <c r="E536" s="18">
        <v>24</v>
      </c>
      <c r="F536" s="18">
        <v>24</v>
      </c>
      <c r="G536" s="18">
        <v>24</v>
      </c>
      <c r="H536" s="18"/>
      <c r="I536" s="18">
        <v>24</v>
      </c>
      <c r="J536" s="18">
        <v>24</v>
      </c>
      <c r="K536" s="18">
        <v>24</v>
      </c>
      <c r="L536" s="18">
        <v>24</v>
      </c>
      <c r="M536" s="18"/>
      <c r="N536" s="18"/>
      <c r="O536" s="18"/>
      <c r="P536" s="16"/>
      <c r="Q536" s="20">
        <f>SUM(B536:O536)</f>
        <v>168</v>
      </c>
    </row>
    <row r="537" spans="1:17" ht="15.75" hidden="1" customHeight="1" thickBot="1" x14ac:dyDescent="0.3">
      <c r="A537" s="7">
        <v>42383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7"/>
      <c r="Q537" s="21"/>
    </row>
    <row r="538" spans="1:17" ht="15.75" hidden="1" customHeight="1" x14ac:dyDescent="0.25">
      <c r="A538" s="5" t="s">
        <v>39</v>
      </c>
      <c r="B538" s="18"/>
      <c r="C538" s="18"/>
      <c r="D538" s="18"/>
      <c r="E538" s="18">
        <v>18</v>
      </c>
      <c r="F538" s="18"/>
      <c r="G538" s="18"/>
      <c r="H538" s="18"/>
      <c r="I538" s="18">
        <v>25</v>
      </c>
      <c r="J538" s="18">
        <v>25</v>
      </c>
      <c r="K538" s="18"/>
      <c r="L538" s="18"/>
      <c r="M538" s="18"/>
      <c r="N538" s="18"/>
      <c r="O538" s="18"/>
      <c r="P538" s="16"/>
      <c r="Q538" s="20">
        <f>SUM(B538:O538)</f>
        <v>68</v>
      </c>
    </row>
    <row r="539" spans="1:17" ht="15.75" hidden="1" customHeight="1" thickBot="1" x14ac:dyDescent="0.3">
      <c r="A539" s="7">
        <v>42384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7"/>
      <c r="Q539" s="21"/>
    </row>
    <row r="540" spans="1:17" ht="15.75" hidden="1" customHeight="1" x14ac:dyDescent="0.25">
      <c r="A540" s="5" t="s">
        <v>38</v>
      </c>
      <c r="B540" s="18"/>
      <c r="C540" s="18"/>
      <c r="D540" s="18"/>
      <c r="E540" s="18"/>
      <c r="F540" s="18">
        <v>26</v>
      </c>
      <c r="G540" s="18">
        <v>26</v>
      </c>
      <c r="H540" s="18"/>
      <c r="I540" s="18"/>
      <c r="J540" s="18"/>
      <c r="K540" s="18"/>
      <c r="L540" s="18">
        <v>26</v>
      </c>
      <c r="M540" s="18"/>
      <c r="N540" s="18"/>
      <c r="O540" s="18"/>
      <c r="P540" s="16"/>
      <c r="Q540" s="20">
        <f>SUM(B540:O540)</f>
        <v>78</v>
      </c>
    </row>
    <row r="541" spans="1:17" ht="15.75" hidden="1" customHeight="1" thickBot="1" x14ac:dyDescent="0.3">
      <c r="A541" s="7">
        <v>42384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7"/>
      <c r="Q541" s="21"/>
    </row>
    <row r="542" spans="1:17" ht="15.75" hidden="1" customHeight="1" x14ac:dyDescent="0.25">
      <c r="A542" s="5" t="s">
        <v>10</v>
      </c>
      <c r="B542" s="18"/>
      <c r="C542" s="18"/>
      <c r="D542" s="18"/>
      <c r="E542" s="18">
        <v>22.14</v>
      </c>
      <c r="F542" s="18">
        <v>22.14</v>
      </c>
      <c r="G542" s="18">
        <v>22.14</v>
      </c>
      <c r="H542" s="18"/>
      <c r="I542" s="18">
        <v>22.14</v>
      </c>
      <c r="J542" s="18">
        <v>22.14</v>
      </c>
      <c r="K542" s="18">
        <v>22.14</v>
      </c>
      <c r="L542" s="18">
        <v>22.14</v>
      </c>
      <c r="M542" s="18"/>
      <c r="N542" s="18"/>
      <c r="O542" s="18"/>
      <c r="P542" s="16"/>
      <c r="Q542" s="20">
        <f>SUM(B542:O542)</f>
        <v>154.98000000000002</v>
      </c>
    </row>
    <row r="543" spans="1:17" ht="15.75" hidden="1" customHeight="1" thickBot="1" x14ac:dyDescent="0.3">
      <c r="A543" s="7">
        <v>42387</v>
      </c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7"/>
      <c r="Q543" s="21"/>
    </row>
    <row r="544" spans="1:17" ht="15.75" hidden="1" customHeight="1" x14ac:dyDescent="0.25">
      <c r="A544" s="5" t="s">
        <v>42</v>
      </c>
      <c r="B544" s="18">
        <v>39</v>
      </c>
      <c r="C544" s="18"/>
      <c r="D544" s="18"/>
      <c r="E544" s="18">
        <v>29</v>
      </c>
      <c r="F544" s="18">
        <v>29</v>
      </c>
      <c r="G544" s="18">
        <v>29</v>
      </c>
      <c r="H544" s="18"/>
      <c r="I544" s="18">
        <v>29</v>
      </c>
      <c r="J544" s="18">
        <v>29</v>
      </c>
      <c r="K544" s="18">
        <v>29</v>
      </c>
      <c r="L544" s="18">
        <v>29</v>
      </c>
      <c r="M544" s="18"/>
      <c r="N544" s="18"/>
      <c r="O544" s="18"/>
      <c r="P544" s="16"/>
      <c r="Q544" s="20">
        <f>SUM(B544:O544)</f>
        <v>242</v>
      </c>
    </row>
    <row r="545" spans="1:17" ht="15.75" hidden="1" customHeight="1" thickBot="1" x14ac:dyDescent="0.3">
      <c r="A545" s="7">
        <v>42388</v>
      </c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7"/>
      <c r="Q545" s="21"/>
    </row>
    <row r="546" spans="1:17" ht="15.75" hidden="1" customHeight="1" x14ac:dyDescent="0.25">
      <c r="A546" s="5" t="s">
        <v>35</v>
      </c>
      <c r="B546" s="18"/>
      <c r="C546" s="18"/>
      <c r="D546" s="18"/>
      <c r="E546" s="18"/>
      <c r="F546" s="18">
        <v>19.5</v>
      </c>
      <c r="G546" s="18"/>
      <c r="H546" s="18"/>
      <c r="I546" s="18">
        <v>19.5</v>
      </c>
      <c r="J546" s="18">
        <v>19.5</v>
      </c>
      <c r="K546" s="18">
        <v>19.5</v>
      </c>
      <c r="L546" s="18">
        <v>19.5</v>
      </c>
      <c r="M546" s="18"/>
      <c r="N546" s="18"/>
      <c r="O546" s="18"/>
      <c r="P546" s="16"/>
      <c r="Q546" s="20">
        <f>SUM(B546:O546)</f>
        <v>97.5</v>
      </c>
    </row>
    <row r="547" spans="1:17" ht="15.75" hidden="1" customHeight="1" thickBot="1" x14ac:dyDescent="0.3">
      <c r="A547" s="7">
        <v>42389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7"/>
      <c r="Q547" s="21"/>
    </row>
    <row r="548" spans="1:17" ht="15.75" hidden="1" customHeight="1" x14ac:dyDescent="0.25">
      <c r="A548" s="5" t="s">
        <v>39</v>
      </c>
      <c r="B548" s="18"/>
      <c r="C548" s="18"/>
      <c r="D548" s="18"/>
      <c r="E548" s="18">
        <v>18</v>
      </c>
      <c r="F548" s="18"/>
      <c r="G548" s="18"/>
      <c r="H548" s="18"/>
      <c r="I548" s="18">
        <v>22</v>
      </c>
      <c r="J548" s="18">
        <v>26</v>
      </c>
      <c r="K548" s="18">
        <v>18</v>
      </c>
      <c r="L548" s="18"/>
      <c r="M548" s="18"/>
      <c r="N548" s="18"/>
      <c r="O548" s="18"/>
      <c r="P548" s="16"/>
      <c r="Q548" s="20">
        <f>SUM(B548:O548)</f>
        <v>84</v>
      </c>
    </row>
    <row r="549" spans="1:17" ht="15.75" hidden="1" customHeight="1" thickBot="1" x14ac:dyDescent="0.3">
      <c r="A549" s="7">
        <v>42390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7"/>
      <c r="Q549" s="21"/>
    </row>
    <row r="550" spans="1:17" ht="15.75" hidden="1" customHeight="1" x14ac:dyDescent="0.25">
      <c r="A550" s="5" t="s">
        <v>49</v>
      </c>
      <c r="B550" s="18">
        <v>29</v>
      </c>
      <c r="C550" s="18"/>
      <c r="D550" s="18"/>
      <c r="E550" s="18">
        <v>25.5</v>
      </c>
      <c r="F550" s="18">
        <v>25.5</v>
      </c>
      <c r="G550" s="18">
        <v>25.5</v>
      </c>
      <c r="H550" s="18"/>
      <c r="I550" s="18">
        <v>39</v>
      </c>
      <c r="J550" s="18">
        <v>25.5</v>
      </c>
      <c r="K550" s="18">
        <v>25.5</v>
      </c>
      <c r="L550" s="18">
        <v>25.5</v>
      </c>
      <c r="M550" s="18"/>
      <c r="N550" s="18"/>
      <c r="O550" s="18"/>
      <c r="P550" s="16"/>
      <c r="Q550" s="20">
        <f>SUM(B550:O550)</f>
        <v>221</v>
      </c>
    </row>
    <row r="551" spans="1:17" ht="15.75" hidden="1" customHeight="1" thickBot="1" x14ac:dyDescent="0.3">
      <c r="A551" s="7">
        <v>42390</v>
      </c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7"/>
      <c r="Q551" s="21"/>
    </row>
    <row r="552" spans="1:17" ht="15.75" hidden="1" customHeight="1" x14ac:dyDescent="0.25">
      <c r="A552" s="5" t="s">
        <v>10</v>
      </c>
      <c r="B552" s="18"/>
      <c r="C552" s="18"/>
      <c r="D552" s="18"/>
      <c r="E552" s="18">
        <v>21</v>
      </c>
      <c r="F552" s="18"/>
      <c r="G552" s="18">
        <v>21</v>
      </c>
      <c r="H552" s="18"/>
      <c r="I552" s="18">
        <v>21</v>
      </c>
      <c r="J552" s="18">
        <v>21</v>
      </c>
      <c r="K552" s="18">
        <v>21</v>
      </c>
      <c r="L552" s="18"/>
      <c r="M552" s="18"/>
      <c r="N552" s="18"/>
      <c r="O552" s="18"/>
      <c r="P552" s="16"/>
      <c r="Q552" s="20">
        <f>SUM(B552:O552)</f>
        <v>105</v>
      </c>
    </row>
    <row r="553" spans="1:17" ht="15.75" hidden="1" customHeight="1" thickBot="1" x14ac:dyDescent="0.3">
      <c r="A553" s="7">
        <v>42394</v>
      </c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7"/>
      <c r="Q553" s="21"/>
    </row>
    <row r="554" spans="1:17" ht="15.75" hidden="1" customHeight="1" x14ac:dyDescent="0.25">
      <c r="A554" s="5" t="s">
        <v>35</v>
      </c>
      <c r="B554" s="18"/>
      <c r="C554" s="18"/>
      <c r="D554" s="18"/>
      <c r="E554" s="18">
        <v>21.2</v>
      </c>
      <c r="F554" s="18">
        <v>21.2</v>
      </c>
      <c r="G554" s="18">
        <v>21.2</v>
      </c>
      <c r="H554" s="18"/>
      <c r="I554" s="18">
        <v>21.2</v>
      </c>
      <c r="J554" s="18">
        <v>21.2</v>
      </c>
      <c r="K554" s="18">
        <v>21.2</v>
      </c>
      <c r="L554" s="18">
        <v>21.2</v>
      </c>
      <c r="M554" s="18"/>
      <c r="N554" s="18"/>
      <c r="O554" s="18"/>
      <c r="P554" s="16"/>
      <c r="Q554" s="20">
        <f>SUM(B554:O554)</f>
        <v>148.4</v>
      </c>
    </row>
    <row r="555" spans="1:17" ht="15.75" hidden="1" customHeight="1" thickBot="1" x14ac:dyDescent="0.3">
      <c r="A555" s="7">
        <v>42395</v>
      </c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7"/>
      <c r="Q555" s="21"/>
    </row>
    <row r="556" spans="1:17" ht="15.75" hidden="1" customHeight="1" x14ac:dyDescent="0.25">
      <c r="A556" s="5" t="s">
        <v>42</v>
      </c>
      <c r="B556" s="18"/>
      <c r="C556" s="18"/>
      <c r="D556" s="18"/>
      <c r="E556" s="18">
        <v>29</v>
      </c>
      <c r="F556" s="18">
        <v>32</v>
      </c>
      <c r="G556" s="18">
        <v>29</v>
      </c>
      <c r="H556" s="18"/>
      <c r="I556" s="18">
        <v>29</v>
      </c>
      <c r="J556" s="18">
        <v>29</v>
      </c>
      <c r="K556" s="18">
        <v>29</v>
      </c>
      <c r="L556" s="18">
        <v>29</v>
      </c>
      <c r="M556" s="18"/>
      <c r="N556" s="18"/>
      <c r="O556" s="18"/>
      <c r="P556" s="16"/>
      <c r="Q556" s="20">
        <f>SUM(B556:O556)</f>
        <v>206</v>
      </c>
    </row>
    <row r="557" spans="1:17" ht="15.75" hidden="1" customHeight="1" thickBot="1" x14ac:dyDescent="0.3">
      <c r="A557" s="7">
        <v>42396</v>
      </c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7"/>
      <c r="Q557" s="21"/>
    </row>
    <row r="558" spans="1:17" ht="15.75" hidden="1" customHeight="1" x14ac:dyDescent="0.25">
      <c r="A558" s="5" t="s">
        <v>7</v>
      </c>
      <c r="B558" s="18"/>
      <c r="C558" s="18"/>
      <c r="D558" s="18"/>
      <c r="E558" s="18">
        <v>28.5</v>
      </c>
      <c r="F558" s="18">
        <v>28.5</v>
      </c>
      <c r="G558" s="18">
        <v>28.5</v>
      </c>
      <c r="H558" s="18"/>
      <c r="I558" s="18">
        <v>28.5</v>
      </c>
      <c r="J558" s="18">
        <v>28.5</v>
      </c>
      <c r="K558" s="18">
        <v>28.5</v>
      </c>
      <c r="L558" s="18"/>
      <c r="M558" s="18"/>
      <c r="N558" s="18"/>
      <c r="O558" s="18"/>
      <c r="P558" s="16"/>
      <c r="Q558" s="20">
        <f>SUM(B558:O558)</f>
        <v>171</v>
      </c>
    </row>
    <row r="559" spans="1:17" ht="15.75" hidden="1" customHeight="1" thickBot="1" x14ac:dyDescent="0.3">
      <c r="A559" s="7">
        <v>42397</v>
      </c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7"/>
      <c r="Q559" s="21"/>
    </row>
    <row r="560" spans="1:17" ht="15.75" hidden="1" customHeight="1" x14ac:dyDescent="0.25">
      <c r="A560" s="5" t="s">
        <v>10</v>
      </c>
      <c r="B560" s="18"/>
      <c r="C560" s="18"/>
      <c r="D560" s="18"/>
      <c r="E560" s="18">
        <v>22.57</v>
      </c>
      <c r="F560" s="18">
        <v>22.57</v>
      </c>
      <c r="G560" s="18">
        <v>22.57</v>
      </c>
      <c r="H560" s="18"/>
      <c r="I560" s="18">
        <v>22.57</v>
      </c>
      <c r="J560" s="18">
        <v>22.57</v>
      </c>
      <c r="K560" s="18">
        <v>22.57</v>
      </c>
      <c r="L560" s="18">
        <v>22.57</v>
      </c>
      <c r="M560" s="18"/>
      <c r="N560" s="18"/>
      <c r="O560" s="18"/>
      <c r="P560" s="16"/>
      <c r="Q560" s="20">
        <f>SUM(B560:O560)</f>
        <v>157.98999999999998</v>
      </c>
    </row>
    <row r="561" spans="1:17" ht="15.75" hidden="1" customHeight="1" thickBot="1" x14ac:dyDescent="0.3">
      <c r="A561" s="7">
        <v>42398</v>
      </c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7"/>
      <c r="Q561" s="21"/>
    </row>
    <row r="562" spans="1:17" ht="15.75" hidden="1" customHeight="1" x14ac:dyDescent="0.25">
      <c r="A562" s="5" t="s">
        <v>7</v>
      </c>
      <c r="B562" s="18"/>
      <c r="C562" s="18"/>
      <c r="D562" s="18"/>
      <c r="E562" s="18">
        <v>24.4</v>
      </c>
      <c r="F562" s="18">
        <v>24.4</v>
      </c>
      <c r="G562" s="18">
        <v>24.4</v>
      </c>
      <c r="H562" s="18"/>
      <c r="I562" s="18"/>
      <c r="J562" s="18"/>
      <c r="K562" s="18">
        <v>24.4</v>
      </c>
      <c r="L562" s="18">
        <v>24.4</v>
      </c>
      <c r="M562" s="18"/>
      <c r="N562" s="18"/>
      <c r="O562" s="18"/>
      <c r="P562" s="16"/>
      <c r="Q562" s="20">
        <f>SUM(B562:O562)</f>
        <v>122</v>
      </c>
    </row>
    <row r="563" spans="1:17" ht="15.75" hidden="1" customHeight="1" thickBot="1" x14ac:dyDescent="0.3">
      <c r="A563" s="7">
        <v>42401</v>
      </c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7"/>
      <c r="Q563" s="21"/>
    </row>
    <row r="564" spans="1:17" ht="15.75" hidden="1" customHeight="1" x14ac:dyDescent="0.25">
      <c r="A564" s="5" t="s">
        <v>10</v>
      </c>
      <c r="B564" s="18"/>
      <c r="C564" s="18"/>
      <c r="D564" s="18"/>
      <c r="E564" s="18">
        <v>19.8</v>
      </c>
      <c r="F564" s="18"/>
      <c r="G564" s="18">
        <v>19.8</v>
      </c>
      <c r="H564" s="18"/>
      <c r="I564" s="18">
        <v>19.8</v>
      </c>
      <c r="J564" s="18">
        <v>19.8</v>
      </c>
      <c r="K564" s="18">
        <v>19.8</v>
      </c>
      <c r="L564" s="18"/>
      <c r="M564" s="18"/>
      <c r="N564" s="18"/>
      <c r="O564" s="18"/>
      <c r="P564" s="16"/>
      <c r="Q564" s="20">
        <f>SUM(B564:O564)</f>
        <v>99</v>
      </c>
    </row>
    <row r="565" spans="1:17" ht="15.75" hidden="1" customHeight="1" thickBot="1" x14ac:dyDescent="0.3">
      <c r="A565" s="7">
        <v>42404</v>
      </c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7"/>
      <c r="Q565" s="21"/>
    </row>
    <row r="566" spans="1:17" ht="15.75" hidden="1" customHeight="1" x14ac:dyDescent="0.25">
      <c r="A566" s="5" t="s">
        <v>10</v>
      </c>
      <c r="B566" s="18"/>
      <c r="C566" s="18"/>
      <c r="D566" s="18"/>
      <c r="E566" s="18">
        <v>31</v>
      </c>
      <c r="F566" s="18"/>
      <c r="G566" s="18">
        <v>31</v>
      </c>
      <c r="H566" s="18"/>
      <c r="I566" s="18">
        <v>31</v>
      </c>
      <c r="J566" s="18"/>
      <c r="K566" s="18"/>
      <c r="L566" s="18"/>
      <c r="M566" s="18"/>
      <c r="N566" s="18"/>
      <c r="O566" s="18"/>
      <c r="P566" s="16"/>
      <c r="Q566" s="20">
        <f>SUM(B566:O566)</f>
        <v>93</v>
      </c>
    </row>
    <row r="567" spans="1:17" ht="15.75" hidden="1" customHeight="1" thickBot="1" x14ac:dyDescent="0.3">
      <c r="A567" s="7">
        <v>42405</v>
      </c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7"/>
      <c r="Q567" s="21"/>
    </row>
    <row r="568" spans="1:17" ht="15.75" hidden="1" customHeight="1" x14ac:dyDescent="0.25">
      <c r="A568" s="5" t="s">
        <v>50</v>
      </c>
      <c r="B568" s="18"/>
      <c r="C568" s="18"/>
      <c r="D568" s="18"/>
      <c r="E568" s="18"/>
      <c r="F568" s="18"/>
      <c r="G568" s="18"/>
      <c r="H568" s="18"/>
      <c r="I568" s="18">
        <v>16</v>
      </c>
      <c r="J568" s="18"/>
      <c r="K568" s="18"/>
      <c r="L568" s="18">
        <v>18</v>
      </c>
      <c r="M568" s="18"/>
      <c r="N568" s="18"/>
      <c r="O568" s="18"/>
      <c r="P568" s="16"/>
      <c r="Q568" s="20">
        <f>SUM(B568:O568)</f>
        <v>34</v>
      </c>
    </row>
    <row r="569" spans="1:17" ht="15.75" hidden="1" customHeight="1" thickBot="1" x14ac:dyDescent="0.3">
      <c r="A569" s="7">
        <v>42415</v>
      </c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7"/>
      <c r="Q569" s="21"/>
    </row>
    <row r="570" spans="1:17" ht="15.75" hidden="1" customHeight="1" x14ac:dyDescent="0.25">
      <c r="A570" s="5" t="s">
        <v>43</v>
      </c>
      <c r="B570" s="18"/>
      <c r="C570" s="18"/>
      <c r="D570" s="18"/>
      <c r="E570" s="18"/>
      <c r="F570" s="18"/>
      <c r="G570" s="18"/>
      <c r="H570" s="18"/>
      <c r="I570" s="18">
        <v>24</v>
      </c>
      <c r="J570" s="18"/>
      <c r="K570" s="18"/>
      <c r="L570" s="18">
        <v>18</v>
      </c>
      <c r="M570" s="18"/>
      <c r="N570" s="18"/>
      <c r="O570" s="18"/>
      <c r="P570" s="16"/>
      <c r="Q570" s="20">
        <f>SUM(B570:O570)</f>
        <v>42</v>
      </c>
    </row>
    <row r="571" spans="1:17" ht="15.75" hidden="1" customHeight="1" thickBot="1" x14ac:dyDescent="0.3">
      <c r="A571" s="7">
        <v>42416</v>
      </c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7"/>
      <c r="Q571" s="21"/>
    </row>
    <row r="572" spans="1:17" ht="15.75" hidden="1" customHeight="1" x14ac:dyDescent="0.25">
      <c r="A572" s="5" t="s">
        <v>50</v>
      </c>
      <c r="B572" s="18"/>
      <c r="C572" s="18"/>
      <c r="D572" s="18"/>
      <c r="E572" s="18">
        <v>18</v>
      </c>
      <c r="F572" s="18"/>
      <c r="G572" s="18"/>
      <c r="H572" s="18"/>
      <c r="I572" s="18">
        <v>24</v>
      </c>
      <c r="J572" s="18"/>
      <c r="K572" s="18"/>
      <c r="L572" s="18">
        <v>16</v>
      </c>
      <c r="M572" s="18"/>
      <c r="N572" s="18"/>
      <c r="O572" s="18"/>
      <c r="P572" s="16"/>
      <c r="Q572" s="20">
        <f>SUM(B572:O572)</f>
        <v>58</v>
      </c>
    </row>
    <row r="573" spans="1:17" ht="15.75" hidden="1" customHeight="1" thickBot="1" x14ac:dyDescent="0.3">
      <c r="A573" s="7">
        <v>42418</v>
      </c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7"/>
      <c r="Q573" s="21"/>
    </row>
    <row r="574" spans="1:17" ht="15.75" hidden="1" customHeight="1" x14ac:dyDescent="0.25">
      <c r="A574" s="5" t="s">
        <v>10</v>
      </c>
      <c r="B574" s="18"/>
      <c r="C574" s="18"/>
      <c r="D574" s="18"/>
      <c r="E574" s="18">
        <v>23.75</v>
      </c>
      <c r="F574" s="18"/>
      <c r="G574" s="18"/>
      <c r="H574" s="18"/>
      <c r="I574" s="18">
        <v>23.75</v>
      </c>
      <c r="J574" s="18">
        <v>23.75</v>
      </c>
      <c r="K574" s="18">
        <v>23.75</v>
      </c>
      <c r="L574" s="18"/>
      <c r="M574" s="18"/>
      <c r="N574" s="18"/>
      <c r="O574" s="18"/>
      <c r="P574" s="16"/>
      <c r="Q574" s="20">
        <f>SUM(B574:O574)</f>
        <v>95</v>
      </c>
    </row>
    <row r="575" spans="1:17" ht="15.75" hidden="1" customHeight="1" thickBot="1" x14ac:dyDescent="0.3">
      <c r="A575" s="7">
        <v>42422</v>
      </c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7"/>
      <c r="Q575" s="21"/>
    </row>
    <row r="576" spans="1:17" ht="15.75" hidden="1" customHeight="1" x14ac:dyDescent="0.25">
      <c r="A576" s="5" t="s">
        <v>35</v>
      </c>
      <c r="B576" s="18"/>
      <c r="C576" s="18"/>
      <c r="D576" s="18"/>
      <c r="E576" s="18">
        <v>20.69</v>
      </c>
      <c r="F576" s="18"/>
      <c r="G576" s="18">
        <v>20.69</v>
      </c>
      <c r="H576" s="18"/>
      <c r="I576" s="18">
        <v>20.69</v>
      </c>
      <c r="J576" s="18">
        <v>20.69</v>
      </c>
      <c r="K576" s="18">
        <v>20.69</v>
      </c>
      <c r="L576" s="18">
        <v>20.69</v>
      </c>
      <c r="M576" s="18"/>
      <c r="N576" s="18"/>
      <c r="O576" s="18"/>
      <c r="P576" s="16"/>
      <c r="Q576" s="20">
        <f>SUM(B576:O576)</f>
        <v>124.14</v>
      </c>
    </row>
    <row r="577" spans="1:17" ht="15.75" hidden="1" customHeight="1" thickBot="1" x14ac:dyDescent="0.3">
      <c r="A577" s="7">
        <v>42423</v>
      </c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7"/>
      <c r="Q577" s="21"/>
    </row>
    <row r="578" spans="1:17" ht="15.75" hidden="1" customHeight="1" x14ac:dyDescent="0.25">
      <c r="A578" s="5" t="s">
        <v>38</v>
      </c>
      <c r="B578" s="18"/>
      <c r="C578" s="18"/>
      <c r="D578" s="18"/>
      <c r="E578" s="18">
        <v>32</v>
      </c>
      <c r="F578" s="18"/>
      <c r="G578" s="18">
        <v>32</v>
      </c>
      <c r="H578" s="18"/>
      <c r="I578" s="18">
        <v>32</v>
      </c>
      <c r="J578" s="18">
        <v>32</v>
      </c>
      <c r="K578" s="18">
        <v>32</v>
      </c>
      <c r="L578" s="18">
        <v>32</v>
      </c>
      <c r="M578" s="18"/>
      <c r="N578" s="18"/>
      <c r="O578" s="18"/>
      <c r="P578" s="16"/>
      <c r="Q578" s="20">
        <f>SUM(B578:O578)</f>
        <v>192</v>
      </c>
    </row>
    <row r="579" spans="1:17" ht="15.75" hidden="1" customHeight="1" thickBot="1" x14ac:dyDescent="0.3">
      <c r="A579" s="7">
        <v>42424</v>
      </c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7"/>
      <c r="Q579" s="21"/>
    </row>
    <row r="580" spans="1:17" ht="15.75" hidden="1" customHeight="1" x14ac:dyDescent="0.25">
      <c r="A580" s="5" t="s">
        <v>50</v>
      </c>
      <c r="B580" s="18"/>
      <c r="C580" s="18"/>
      <c r="D580" s="18"/>
      <c r="E580" s="18"/>
      <c r="F580" s="18">
        <v>35</v>
      </c>
      <c r="G580" s="18"/>
      <c r="H580" s="18"/>
      <c r="I580" s="18"/>
      <c r="J580" s="18"/>
      <c r="K580" s="18"/>
      <c r="L580" s="18">
        <v>20</v>
      </c>
      <c r="M580" s="18"/>
      <c r="N580" s="18"/>
      <c r="O580" s="18"/>
      <c r="P580" s="16"/>
      <c r="Q580" s="20">
        <f>SUM(B580:O580)</f>
        <v>55</v>
      </c>
    </row>
    <row r="581" spans="1:17" ht="15.75" hidden="1" customHeight="1" thickBot="1" x14ac:dyDescent="0.3">
      <c r="A581" s="7">
        <v>42426</v>
      </c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7"/>
      <c r="Q581" s="21"/>
    </row>
    <row r="582" spans="1:17" ht="15.75" hidden="1" customHeight="1" x14ac:dyDescent="0.25">
      <c r="A582" s="5" t="s">
        <v>10</v>
      </c>
      <c r="B582" s="18"/>
      <c r="C582" s="18"/>
      <c r="D582" s="18"/>
      <c r="E582" s="18"/>
      <c r="F582" s="18">
        <v>18</v>
      </c>
      <c r="G582" s="18">
        <v>18</v>
      </c>
      <c r="H582" s="18"/>
      <c r="I582" s="18">
        <v>18</v>
      </c>
      <c r="J582" s="18">
        <v>18</v>
      </c>
      <c r="K582" s="18">
        <v>18</v>
      </c>
      <c r="L582" s="18">
        <v>18</v>
      </c>
      <c r="M582" s="18"/>
      <c r="N582" s="18"/>
      <c r="O582" s="18"/>
      <c r="P582" s="16"/>
      <c r="Q582" s="20">
        <f>SUM(B582:O582)</f>
        <v>108</v>
      </c>
    </row>
    <row r="583" spans="1:17" ht="15.75" hidden="1" customHeight="1" thickBot="1" x14ac:dyDescent="0.3">
      <c r="A583" s="7">
        <v>42429</v>
      </c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7"/>
      <c r="Q583" s="21"/>
    </row>
    <row r="584" spans="1:17" ht="15.75" hidden="1" customHeight="1" x14ac:dyDescent="0.25">
      <c r="A584" s="5" t="s">
        <v>35</v>
      </c>
      <c r="B584" s="18"/>
      <c r="C584" s="18"/>
      <c r="D584" s="18"/>
      <c r="E584" s="18">
        <v>20.28</v>
      </c>
      <c r="F584" s="18">
        <v>20.28</v>
      </c>
      <c r="G584" s="18"/>
      <c r="H584" s="18"/>
      <c r="I584" s="18">
        <v>20.28</v>
      </c>
      <c r="J584" s="18">
        <v>20.28</v>
      </c>
      <c r="K584" s="18">
        <v>20.28</v>
      </c>
      <c r="L584" s="18">
        <v>20.28</v>
      </c>
      <c r="M584" s="18"/>
      <c r="N584" s="18"/>
      <c r="O584" s="18"/>
      <c r="P584" s="16"/>
      <c r="Q584" s="20">
        <f>SUM(B584:O584)</f>
        <v>121.68</v>
      </c>
    </row>
    <row r="585" spans="1:17" ht="15.75" hidden="1" customHeight="1" thickBot="1" x14ac:dyDescent="0.3">
      <c r="A585" s="7">
        <v>42430</v>
      </c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7"/>
      <c r="Q585" s="21"/>
    </row>
    <row r="586" spans="1:17" ht="15.75" hidden="1" customHeight="1" x14ac:dyDescent="0.25">
      <c r="A586" s="5" t="s">
        <v>42</v>
      </c>
      <c r="B586" s="18"/>
      <c r="C586" s="18"/>
      <c r="D586" s="18"/>
      <c r="E586" s="18">
        <v>29.5</v>
      </c>
      <c r="F586" s="18">
        <v>29.5</v>
      </c>
      <c r="G586" s="18">
        <v>29.5</v>
      </c>
      <c r="H586" s="18"/>
      <c r="I586" s="18">
        <v>29.5</v>
      </c>
      <c r="J586" s="18">
        <v>29.5</v>
      </c>
      <c r="K586" s="18">
        <v>29.5</v>
      </c>
      <c r="L586" s="18">
        <v>29.5</v>
      </c>
      <c r="M586" s="18"/>
      <c r="N586" s="18"/>
      <c r="O586" s="18"/>
      <c r="P586" s="16"/>
      <c r="Q586" s="20">
        <f>SUM(B586:O586)</f>
        <v>206.5</v>
      </c>
    </row>
    <row r="587" spans="1:17" ht="15.75" hidden="1" customHeight="1" thickBot="1" x14ac:dyDescent="0.3">
      <c r="A587" s="7">
        <v>42431</v>
      </c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7"/>
      <c r="Q587" s="21"/>
    </row>
    <row r="588" spans="1:17" ht="15.75" hidden="1" customHeight="1" x14ac:dyDescent="0.25">
      <c r="A588" s="5" t="s">
        <v>38</v>
      </c>
      <c r="B588" s="18">
        <v>29.33</v>
      </c>
      <c r="C588" s="18"/>
      <c r="D588" s="18"/>
      <c r="E588" s="18">
        <v>35.33</v>
      </c>
      <c r="F588" s="18"/>
      <c r="G588" s="18">
        <v>21.33</v>
      </c>
      <c r="H588" s="18"/>
      <c r="I588" s="18">
        <v>35.33</v>
      </c>
      <c r="J588" s="18">
        <v>35.33</v>
      </c>
      <c r="K588" s="18"/>
      <c r="L588" s="18">
        <v>35.33</v>
      </c>
      <c r="M588" s="18"/>
      <c r="N588" s="18"/>
      <c r="O588" s="18"/>
      <c r="P588" s="16"/>
      <c r="Q588" s="20">
        <f>SUM(B588:O588)</f>
        <v>191.97999999999996</v>
      </c>
    </row>
    <row r="589" spans="1:17" ht="15.75" hidden="1" customHeight="1" thickBot="1" x14ac:dyDescent="0.3">
      <c r="A589" s="7">
        <v>42432</v>
      </c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7"/>
      <c r="Q589" s="21"/>
    </row>
    <row r="590" spans="1:17" ht="15.75" hidden="1" customHeight="1" x14ac:dyDescent="0.25">
      <c r="A590" s="5" t="s">
        <v>10</v>
      </c>
      <c r="B590" s="18"/>
      <c r="C590" s="18"/>
      <c r="D590" s="18"/>
      <c r="E590" s="18">
        <v>18.5</v>
      </c>
      <c r="F590" s="18"/>
      <c r="G590" s="18">
        <v>18.5</v>
      </c>
      <c r="H590" s="18"/>
      <c r="I590" s="18">
        <v>18.5</v>
      </c>
      <c r="J590" s="18">
        <v>18.5</v>
      </c>
      <c r="K590" s="18">
        <v>18.5</v>
      </c>
      <c r="L590" s="18">
        <v>18.5</v>
      </c>
      <c r="M590" s="18"/>
      <c r="N590" s="18"/>
      <c r="O590" s="18"/>
      <c r="P590" s="16"/>
      <c r="Q590" s="20">
        <f>SUM(B590:O590)</f>
        <v>111</v>
      </c>
    </row>
    <row r="591" spans="1:17" ht="15.75" hidden="1" customHeight="1" thickBot="1" x14ac:dyDescent="0.3">
      <c r="A591" s="7">
        <v>42436</v>
      </c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7"/>
      <c r="Q591" s="21"/>
    </row>
    <row r="592" spans="1:17" ht="15.75" hidden="1" customHeight="1" x14ac:dyDescent="0.25">
      <c r="A592" s="5" t="s">
        <v>42</v>
      </c>
      <c r="B592" s="18"/>
      <c r="C592" s="18"/>
      <c r="D592" s="18"/>
      <c r="E592" s="18">
        <v>29</v>
      </c>
      <c r="F592" s="18">
        <v>32</v>
      </c>
      <c r="G592" s="18">
        <v>29</v>
      </c>
      <c r="H592" s="18"/>
      <c r="I592" s="18">
        <v>29</v>
      </c>
      <c r="J592" s="18">
        <v>29</v>
      </c>
      <c r="K592" s="18">
        <v>29</v>
      </c>
      <c r="L592" s="18">
        <v>29</v>
      </c>
      <c r="M592" s="18"/>
      <c r="N592" s="18"/>
      <c r="O592" s="18"/>
      <c r="P592" s="16"/>
      <c r="Q592" s="20">
        <f>SUM(B592:O592)</f>
        <v>206</v>
      </c>
    </row>
    <row r="593" spans="1:17" ht="15.75" hidden="1" customHeight="1" thickBot="1" x14ac:dyDescent="0.3">
      <c r="A593" s="7">
        <v>42437</v>
      </c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7"/>
      <c r="Q593" s="21"/>
    </row>
    <row r="594" spans="1:17" ht="15.75" hidden="1" customHeight="1" x14ac:dyDescent="0.25">
      <c r="A594" s="5" t="s">
        <v>35</v>
      </c>
      <c r="B594" s="18"/>
      <c r="C594" s="18"/>
      <c r="D594" s="18"/>
      <c r="E594" s="18">
        <v>21.9</v>
      </c>
      <c r="F594" s="18">
        <v>21.9</v>
      </c>
      <c r="G594" s="18">
        <v>21.9</v>
      </c>
      <c r="H594" s="18"/>
      <c r="I594" s="18">
        <v>21.9</v>
      </c>
      <c r="J594" s="18">
        <v>21.9</v>
      </c>
      <c r="K594" s="18">
        <v>21.9</v>
      </c>
      <c r="L594" s="18">
        <v>21.9</v>
      </c>
      <c r="M594" s="18"/>
      <c r="N594" s="18"/>
      <c r="O594" s="18"/>
      <c r="P594" s="16"/>
      <c r="Q594" s="20">
        <f>SUM(B594:O594)</f>
        <v>153.30000000000001</v>
      </c>
    </row>
    <row r="595" spans="1:17" ht="15.75" hidden="1" customHeight="1" thickBot="1" x14ac:dyDescent="0.3">
      <c r="A595" s="7">
        <v>42438</v>
      </c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7"/>
      <c r="Q595" s="21"/>
    </row>
    <row r="596" spans="1:17" ht="15.75" hidden="1" customHeight="1" x14ac:dyDescent="0.25">
      <c r="A596" s="5" t="s">
        <v>51</v>
      </c>
      <c r="B596" s="18"/>
      <c r="C596" s="18">
        <v>25</v>
      </c>
      <c r="D596" s="18"/>
      <c r="E596" s="18"/>
      <c r="F596" s="18">
        <v>40</v>
      </c>
      <c r="G596" s="18"/>
      <c r="H596" s="18"/>
      <c r="I596" s="18">
        <v>24</v>
      </c>
      <c r="J596" s="18"/>
      <c r="K596" s="18">
        <v>26</v>
      </c>
      <c r="L596" s="18"/>
      <c r="M596" s="18"/>
      <c r="N596" s="18"/>
      <c r="O596" s="18"/>
      <c r="P596" s="16"/>
      <c r="Q596" s="20">
        <f>SUM(B596:O596)</f>
        <v>115</v>
      </c>
    </row>
    <row r="597" spans="1:17" ht="15.75" hidden="1" customHeight="1" thickBot="1" x14ac:dyDescent="0.3">
      <c r="A597" s="7">
        <v>42439</v>
      </c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7"/>
      <c r="Q597" s="21"/>
    </row>
    <row r="598" spans="1:17" ht="15.75" hidden="1" customHeight="1" x14ac:dyDescent="0.25">
      <c r="A598" s="5" t="s">
        <v>52</v>
      </c>
      <c r="B598" s="18"/>
      <c r="C598" s="18"/>
      <c r="D598" s="18"/>
      <c r="E598" s="18">
        <v>17</v>
      </c>
      <c r="F598" s="18"/>
      <c r="G598" s="18">
        <v>17</v>
      </c>
      <c r="H598" s="18"/>
      <c r="I598" s="18"/>
      <c r="J598" s="18">
        <v>17</v>
      </c>
      <c r="K598" s="18"/>
      <c r="L598" s="18">
        <v>17</v>
      </c>
      <c r="M598" s="18"/>
      <c r="N598" s="18"/>
      <c r="O598" s="18"/>
      <c r="P598" s="16"/>
      <c r="Q598" s="20">
        <f>SUM(B598:O598)</f>
        <v>68</v>
      </c>
    </row>
    <row r="599" spans="1:17" ht="15.75" hidden="1" customHeight="1" thickBot="1" x14ac:dyDescent="0.3">
      <c r="A599" s="7">
        <v>42439</v>
      </c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7"/>
      <c r="Q599" s="21"/>
    </row>
    <row r="600" spans="1:17" ht="15.75" hidden="1" customHeight="1" x14ac:dyDescent="0.25">
      <c r="A600" s="5" t="s">
        <v>10</v>
      </c>
      <c r="B600" s="18"/>
      <c r="C600" s="18"/>
      <c r="D600" s="18"/>
      <c r="E600" s="18">
        <v>24.43</v>
      </c>
      <c r="F600" s="18">
        <v>24.43</v>
      </c>
      <c r="G600" s="18">
        <v>24.43</v>
      </c>
      <c r="H600" s="18"/>
      <c r="I600" s="18">
        <v>24.43</v>
      </c>
      <c r="J600" s="18">
        <v>24.43</v>
      </c>
      <c r="K600" s="18">
        <v>24.43</v>
      </c>
      <c r="L600" s="18">
        <v>24.43</v>
      </c>
      <c r="M600" s="18"/>
      <c r="N600" s="18"/>
      <c r="O600" s="18"/>
      <c r="P600" s="16"/>
      <c r="Q600" s="20">
        <f>SUM(B600:O600)</f>
        <v>171.01000000000002</v>
      </c>
    </row>
    <row r="601" spans="1:17" ht="15.75" hidden="1" customHeight="1" thickBot="1" x14ac:dyDescent="0.3">
      <c r="A601" s="7">
        <v>42443</v>
      </c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7"/>
      <c r="Q601" s="21"/>
    </row>
    <row r="602" spans="1:17" ht="15.75" hidden="1" customHeight="1" x14ac:dyDescent="0.25">
      <c r="A602" s="5" t="s">
        <v>35</v>
      </c>
      <c r="B602" s="18"/>
      <c r="C602" s="18"/>
      <c r="D602" s="18"/>
      <c r="E602" s="18">
        <v>20.47</v>
      </c>
      <c r="F602" s="18">
        <v>20.47</v>
      </c>
      <c r="G602" s="18">
        <v>20.47</v>
      </c>
      <c r="H602" s="18"/>
      <c r="I602" s="18">
        <v>20.47</v>
      </c>
      <c r="J602" s="18">
        <v>20.47</v>
      </c>
      <c r="K602" s="18">
        <v>20.47</v>
      </c>
      <c r="L602" s="18">
        <v>20.47</v>
      </c>
      <c r="M602" s="18"/>
      <c r="N602" s="18"/>
      <c r="O602" s="18"/>
      <c r="P602" s="16"/>
      <c r="Q602" s="20">
        <f>SUM(B602:O602)</f>
        <v>143.29</v>
      </c>
    </row>
    <row r="603" spans="1:17" ht="15.75" hidden="1" customHeight="1" thickBot="1" x14ac:dyDescent="0.3">
      <c r="A603" s="7">
        <v>42444</v>
      </c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7"/>
      <c r="Q603" s="21"/>
    </row>
    <row r="604" spans="1:17" ht="15.75" hidden="1" customHeight="1" x14ac:dyDescent="0.25">
      <c r="A604" s="5" t="s">
        <v>7</v>
      </c>
      <c r="B604" s="18"/>
      <c r="C604" s="18"/>
      <c r="D604" s="18"/>
      <c r="E604" s="18">
        <v>27.17</v>
      </c>
      <c r="F604" s="18">
        <v>27.17</v>
      </c>
      <c r="G604" s="18">
        <v>27.17</v>
      </c>
      <c r="H604" s="18"/>
      <c r="I604" s="18">
        <v>27.17</v>
      </c>
      <c r="J604" s="18">
        <v>27.17</v>
      </c>
      <c r="K604" s="18">
        <v>27.17</v>
      </c>
      <c r="L604" s="18"/>
      <c r="M604" s="18"/>
      <c r="N604" s="18"/>
      <c r="O604" s="18"/>
      <c r="P604" s="16"/>
      <c r="Q604" s="20">
        <f>SUM(B604:O604)</f>
        <v>163.02000000000004</v>
      </c>
    </row>
    <row r="605" spans="1:17" ht="15.75" hidden="1" customHeight="1" thickBot="1" x14ac:dyDescent="0.3">
      <c r="A605" s="7">
        <v>42446</v>
      </c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7"/>
      <c r="Q605" s="21"/>
    </row>
    <row r="606" spans="1:17" ht="15.75" hidden="1" customHeight="1" x14ac:dyDescent="0.25">
      <c r="A606" s="5" t="s">
        <v>42</v>
      </c>
      <c r="B606" s="18"/>
      <c r="C606" s="18"/>
      <c r="D606" s="18"/>
      <c r="E606" s="18">
        <v>29</v>
      </c>
      <c r="F606" s="18"/>
      <c r="G606" s="18"/>
      <c r="H606" s="18"/>
      <c r="I606" s="18">
        <v>29</v>
      </c>
      <c r="J606" s="18">
        <v>29</v>
      </c>
      <c r="K606" s="18">
        <v>29</v>
      </c>
      <c r="L606" s="18"/>
      <c r="M606" s="18"/>
      <c r="N606" s="18"/>
      <c r="O606" s="18"/>
      <c r="P606" s="16"/>
      <c r="Q606" s="20">
        <f>SUM(B606:O606)</f>
        <v>116</v>
      </c>
    </row>
    <row r="607" spans="1:17" ht="15.75" hidden="1" customHeight="1" thickBot="1" x14ac:dyDescent="0.3">
      <c r="A607" s="7">
        <v>42447</v>
      </c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7"/>
      <c r="Q607" s="21"/>
    </row>
    <row r="608" spans="1:17" ht="15.75" hidden="1" customHeight="1" x14ac:dyDescent="0.25">
      <c r="A608" s="5" t="s">
        <v>10</v>
      </c>
      <c r="B608" s="18"/>
      <c r="C608" s="18"/>
      <c r="D608" s="18"/>
      <c r="E608" s="18">
        <v>24.43</v>
      </c>
      <c r="F608" s="18">
        <v>24.43</v>
      </c>
      <c r="G608" s="18">
        <v>24.43</v>
      </c>
      <c r="H608" s="18"/>
      <c r="I608" s="18">
        <v>24.43</v>
      </c>
      <c r="J608" s="18">
        <v>24.43</v>
      </c>
      <c r="K608" s="18">
        <v>24.43</v>
      </c>
      <c r="L608" s="18">
        <v>24.43</v>
      </c>
      <c r="M608" s="18"/>
      <c r="N608" s="18"/>
      <c r="O608" s="18"/>
      <c r="P608" s="16"/>
      <c r="Q608" s="20">
        <f>SUM(B608:O608)</f>
        <v>171.01000000000002</v>
      </c>
    </row>
    <row r="609" spans="1:17" ht="15.75" hidden="1" customHeight="1" thickBot="1" x14ac:dyDescent="0.3">
      <c r="A609" s="7">
        <v>42450</v>
      </c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7"/>
      <c r="Q609" s="21"/>
    </row>
    <row r="610" spans="1:17" ht="15.75" hidden="1" customHeight="1" x14ac:dyDescent="0.25">
      <c r="A610" s="5" t="s">
        <v>38</v>
      </c>
      <c r="B610" s="18"/>
      <c r="C610" s="18"/>
      <c r="D610" s="18"/>
      <c r="E610" s="18">
        <v>33</v>
      </c>
      <c r="F610" s="18">
        <v>33</v>
      </c>
      <c r="G610" s="18">
        <v>33</v>
      </c>
      <c r="H610" s="18"/>
      <c r="I610" s="18"/>
      <c r="J610" s="18">
        <v>33</v>
      </c>
      <c r="K610" s="18">
        <v>33</v>
      </c>
      <c r="L610" s="18">
        <v>33</v>
      </c>
      <c r="M610" s="18"/>
      <c r="N610" s="18"/>
      <c r="O610" s="18"/>
      <c r="P610" s="16"/>
      <c r="Q610" s="20">
        <f>SUM(B610:O610)</f>
        <v>198</v>
      </c>
    </row>
    <row r="611" spans="1:17" ht="15.75" hidden="1" customHeight="1" thickBot="1" x14ac:dyDescent="0.3">
      <c r="A611" s="7">
        <v>42451</v>
      </c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7"/>
      <c r="Q611" s="21"/>
    </row>
    <row r="612" spans="1:17" ht="15.75" hidden="1" customHeight="1" x14ac:dyDescent="0.25">
      <c r="A612" s="5" t="s">
        <v>35</v>
      </c>
      <c r="B612" s="18"/>
      <c r="C612" s="18"/>
      <c r="D612" s="18"/>
      <c r="E612" s="18">
        <v>18.75</v>
      </c>
      <c r="F612" s="18">
        <v>18.75</v>
      </c>
      <c r="G612" s="18"/>
      <c r="H612" s="18"/>
      <c r="I612" s="18">
        <v>18.75</v>
      </c>
      <c r="J612" s="18">
        <v>18.75</v>
      </c>
      <c r="K612" s="18">
        <v>18.75</v>
      </c>
      <c r="L612" s="18">
        <v>18.75</v>
      </c>
      <c r="M612" s="18"/>
      <c r="N612" s="18"/>
      <c r="O612" s="18"/>
      <c r="P612" s="16"/>
      <c r="Q612" s="20">
        <f>SUM(B612:O612)</f>
        <v>112.5</v>
      </c>
    </row>
    <row r="613" spans="1:17" ht="15.75" hidden="1" customHeight="1" thickBot="1" x14ac:dyDescent="0.3">
      <c r="A613" s="7">
        <v>42452</v>
      </c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7"/>
      <c r="Q613" s="21"/>
    </row>
    <row r="614" spans="1:17" ht="15.75" hidden="1" customHeight="1" x14ac:dyDescent="0.25">
      <c r="A614" s="5" t="s">
        <v>7</v>
      </c>
      <c r="B614" s="18">
        <v>21.375</v>
      </c>
      <c r="C614" s="18">
        <v>21.375</v>
      </c>
      <c r="D614" s="18"/>
      <c r="E614" s="18"/>
      <c r="F614" s="18">
        <v>21.375</v>
      </c>
      <c r="G614" s="18">
        <v>21.375</v>
      </c>
      <c r="H614" s="18"/>
      <c r="I614" s="18">
        <v>21.375</v>
      </c>
      <c r="J614" s="18">
        <v>21.375</v>
      </c>
      <c r="K614" s="18">
        <v>21.375</v>
      </c>
      <c r="L614" s="18">
        <v>21.375</v>
      </c>
      <c r="M614" s="18"/>
      <c r="N614" s="18"/>
      <c r="O614" s="18"/>
      <c r="P614" s="16"/>
      <c r="Q614" s="20">
        <f>SUM(B614:O614)</f>
        <v>171</v>
      </c>
    </row>
    <row r="615" spans="1:17" ht="15.75" hidden="1" customHeight="1" thickBot="1" x14ac:dyDescent="0.3">
      <c r="A615" s="7">
        <v>42453</v>
      </c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7"/>
      <c r="Q615" s="21"/>
    </row>
    <row r="616" spans="1:17" ht="15.75" hidden="1" customHeight="1" x14ac:dyDescent="0.25">
      <c r="A616" s="5" t="s">
        <v>53</v>
      </c>
      <c r="B616" s="18"/>
      <c r="C616" s="18"/>
      <c r="D616" s="18"/>
      <c r="E616" s="18"/>
      <c r="F616" s="18"/>
      <c r="G616" s="18"/>
      <c r="H616" s="18"/>
      <c r="I616" s="18">
        <v>18</v>
      </c>
      <c r="J616" s="18">
        <v>22</v>
      </c>
      <c r="K616" s="18">
        <v>15</v>
      </c>
      <c r="L616" s="18"/>
      <c r="M616" s="18"/>
      <c r="N616" s="18"/>
      <c r="O616" s="18"/>
      <c r="P616" s="16"/>
      <c r="Q616" s="20">
        <f>SUM(B616:O616)</f>
        <v>55</v>
      </c>
    </row>
    <row r="617" spans="1:17" ht="15.75" hidden="1" customHeight="1" thickBot="1" x14ac:dyDescent="0.3">
      <c r="A617" s="7">
        <v>42454</v>
      </c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7"/>
      <c r="Q617" s="21"/>
    </row>
    <row r="618" spans="1:17" ht="15.75" hidden="1" customHeight="1" x14ac:dyDescent="0.25">
      <c r="A618" s="5" t="s">
        <v>50</v>
      </c>
      <c r="B618" s="18"/>
      <c r="C618" s="18"/>
      <c r="D618" s="18"/>
      <c r="E618" s="18"/>
      <c r="F618" s="18">
        <v>34</v>
      </c>
      <c r="G618" s="18">
        <v>0</v>
      </c>
      <c r="H618" s="18"/>
      <c r="I618" s="18"/>
      <c r="J618" s="18"/>
      <c r="K618" s="18"/>
      <c r="L618" s="18">
        <v>16</v>
      </c>
      <c r="M618" s="18"/>
      <c r="N618" s="18"/>
      <c r="O618" s="18"/>
      <c r="P618" s="16"/>
      <c r="Q618" s="20">
        <f>SUM(B618:O618)</f>
        <v>50</v>
      </c>
    </row>
    <row r="619" spans="1:17" ht="15.75" hidden="1" customHeight="1" thickBot="1" x14ac:dyDescent="0.3">
      <c r="A619" s="7">
        <v>42454</v>
      </c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7"/>
      <c r="Q619" s="21"/>
    </row>
    <row r="620" spans="1:17" ht="15.75" hidden="1" customHeight="1" x14ac:dyDescent="0.25">
      <c r="A620" s="5" t="s">
        <v>10</v>
      </c>
      <c r="B620" s="18"/>
      <c r="C620" s="18"/>
      <c r="D620" s="18"/>
      <c r="E620" s="18"/>
      <c r="F620" s="18">
        <v>26.83</v>
      </c>
      <c r="G620" s="18">
        <v>26.83</v>
      </c>
      <c r="H620" s="18"/>
      <c r="I620" s="18">
        <v>26.83</v>
      </c>
      <c r="J620" s="18">
        <v>26.83</v>
      </c>
      <c r="K620" s="18">
        <v>26.83</v>
      </c>
      <c r="L620" s="18">
        <v>26.83</v>
      </c>
      <c r="M620" s="18"/>
      <c r="N620" s="18"/>
      <c r="O620" s="18"/>
      <c r="P620" s="16"/>
      <c r="Q620" s="20">
        <f>SUM(B620:O620)</f>
        <v>160.97999999999996</v>
      </c>
    </row>
    <row r="621" spans="1:17" ht="15.75" hidden="1" customHeight="1" thickBot="1" x14ac:dyDescent="0.3">
      <c r="A621" s="7">
        <v>42457</v>
      </c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7"/>
      <c r="Q621" s="21"/>
    </row>
    <row r="622" spans="1:17" ht="15.75" hidden="1" customHeight="1" x14ac:dyDescent="0.25">
      <c r="A622" s="5" t="s">
        <v>52</v>
      </c>
      <c r="B622" s="18"/>
      <c r="C622" s="18"/>
      <c r="D622" s="18"/>
      <c r="E622" s="18">
        <v>21.33</v>
      </c>
      <c r="F622" s="18">
        <v>21.33</v>
      </c>
      <c r="G622" s="18">
        <v>21.33</v>
      </c>
      <c r="H622" s="18"/>
      <c r="I622" s="18"/>
      <c r="J622" s="18">
        <v>21.33</v>
      </c>
      <c r="K622" s="18">
        <v>21.33</v>
      </c>
      <c r="L622" s="18">
        <v>21.33</v>
      </c>
      <c r="M622" s="18"/>
      <c r="N622" s="18"/>
      <c r="O622" s="18"/>
      <c r="P622" s="16"/>
      <c r="Q622" s="20">
        <f>SUM(B622:O622)</f>
        <v>127.97999999999999</v>
      </c>
    </row>
    <row r="623" spans="1:17" ht="15.75" hidden="1" customHeight="1" thickBot="1" x14ac:dyDescent="0.3">
      <c r="A623" s="7">
        <v>42459</v>
      </c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7"/>
      <c r="Q623" s="21"/>
    </row>
    <row r="624" spans="1:17" ht="15.75" hidden="1" customHeight="1" x14ac:dyDescent="0.25">
      <c r="A624" s="5" t="s">
        <v>10</v>
      </c>
      <c r="B624" s="18"/>
      <c r="C624" s="18"/>
      <c r="D624" s="18"/>
      <c r="E624" s="18">
        <v>23</v>
      </c>
      <c r="F624" s="18">
        <v>23</v>
      </c>
      <c r="G624" s="18">
        <v>23</v>
      </c>
      <c r="H624" s="18"/>
      <c r="I624" s="18">
        <v>23</v>
      </c>
      <c r="J624" s="18">
        <v>23</v>
      </c>
      <c r="K624" s="18">
        <v>23</v>
      </c>
      <c r="L624" s="18">
        <v>23</v>
      </c>
      <c r="M624" s="18"/>
      <c r="N624" s="18"/>
      <c r="O624" s="18"/>
      <c r="P624" s="16"/>
      <c r="Q624" s="20">
        <f>SUM(B624:O624)</f>
        <v>161</v>
      </c>
    </row>
    <row r="625" spans="1:17" ht="15.75" hidden="1" customHeight="1" thickBot="1" x14ac:dyDescent="0.3">
      <c r="A625" s="7">
        <v>42460</v>
      </c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7"/>
      <c r="Q625" s="21"/>
    </row>
    <row r="626" spans="1:17" ht="15.75" hidden="1" customHeight="1" x14ac:dyDescent="0.25">
      <c r="A626" s="5" t="s">
        <v>38</v>
      </c>
      <c r="B626" s="18"/>
      <c r="C626" s="18"/>
      <c r="D626" s="18"/>
      <c r="E626" s="18"/>
      <c r="F626" s="18"/>
      <c r="G626" s="18"/>
      <c r="H626" s="18"/>
      <c r="I626" s="18">
        <v>32</v>
      </c>
      <c r="J626" s="18">
        <v>32</v>
      </c>
      <c r="K626" s="18"/>
      <c r="L626" s="18">
        <v>32</v>
      </c>
      <c r="M626" s="18"/>
      <c r="N626" s="18"/>
      <c r="O626" s="18"/>
      <c r="P626" s="16"/>
      <c r="Q626" s="20">
        <f>SUM(B626:O626)</f>
        <v>96</v>
      </c>
    </row>
    <row r="627" spans="1:17" ht="15.75" hidden="1" customHeight="1" thickBot="1" x14ac:dyDescent="0.3">
      <c r="A627" s="7">
        <v>42461</v>
      </c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7"/>
      <c r="Q627" s="21"/>
    </row>
    <row r="628" spans="1:17" ht="15.75" hidden="1" customHeight="1" x14ac:dyDescent="0.25">
      <c r="A628" s="5" t="s">
        <v>52</v>
      </c>
      <c r="B628" s="18"/>
      <c r="C628" s="18"/>
      <c r="D628" s="18"/>
      <c r="E628" s="18">
        <v>17</v>
      </c>
      <c r="F628" s="18"/>
      <c r="G628" s="18">
        <v>17</v>
      </c>
      <c r="H628" s="18"/>
      <c r="I628" s="18"/>
      <c r="J628" s="18"/>
      <c r="K628" s="18">
        <v>17</v>
      </c>
      <c r="L628" s="18">
        <v>17</v>
      </c>
      <c r="M628" s="18"/>
      <c r="N628" s="18"/>
      <c r="O628" s="18"/>
      <c r="P628" s="16"/>
      <c r="Q628" s="20">
        <f>SUM(B628:O628)</f>
        <v>68</v>
      </c>
    </row>
    <row r="629" spans="1:17" ht="15.75" hidden="1" customHeight="1" thickBot="1" x14ac:dyDescent="0.3">
      <c r="A629" s="7">
        <v>42465</v>
      </c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7"/>
      <c r="Q629" s="21"/>
    </row>
    <row r="630" spans="1:17" ht="15.75" hidden="1" customHeight="1" x14ac:dyDescent="0.25">
      <c r="A630" s="5" t="s">
        <v>35</v>
      </c>
      <c r="B630" s="18"/>
      <c r="C630" s="18"/>
      <c r="D630" s="18"/>
      <c r="E630" s="18">
        <v>24.4</v>
      </c>
      <c r="F630" s="18">
        <v>24.4</v>
      </c>
      <c r="G630" s="18">
        <v>24.4</v>
      </c>
      <c r="H630" s="18"/>
      <c r="I630" s="18">
        <v>24.4</v>
      </c>
      <c r="J630" s="18">
        <v>24.4</v>
      </c>
      <c r="K630" s="18">
        <v>24.4</v>
      </c>
      <c r="L630" s="18">
        <v>24.4</v>
      </c>
      <c r="M630" s="18"/>
      <c r="N630" s="18"/>
      <c r="O630" s="18"/>
      <c r="P630" s="16"/>
      <c r="Q630" s="20">
        <f>SUM(B630:O630)</f>
        <v>170.8</v>
      </c>
    </row>
    <row r="631" spans="1:17" ht="15.75" hidden="1" customHeight="1" thickBot="1" x14ac:dyDescent="0.3">
      <c r="A631" s="7">
        <v>42466</v>
      </c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7"/>
      <c r="Q631" s="21"/>
    </row>
    <row r="632" spans="1:17" ht="15.75" hidden="1" customHeight="1" x14ac:dyDescent="0.25">
      <c r="A632" s="5" t="s">
        <v>42</v>
      </c>
      <c r="B632" s="18">
        <v>29</v>
      </c>
      <c r="C632" s="18">
        <v>29</v>
      </c>
      <c r="D632" s="18"/>
      <c r="E632" s="18">
        <v>29</v>
      </c>
      <c r="F632" s="18">
        <v>29</v>
      </c>
      <c r="G632" s="18">
        <v>29</v>
      </c>
      <c r="H632" s="18"/>
      <c r="I632" s="18">
        <v>29</v>
      </c>
      <c r="J632" s="18">
        <v>29</v>
      </c>
      <c r="K632" s="18">
        <v>29</v>
      </c>
      <c r="L632" s="18">
        <v>29</v>
      </c>
      <c r="M632" s="18"/>
      <c r="N632" s="18"/>
      <c r="O632" s="18"/>
      <c r="P632" s="16"/>
      <c r="Q632" s="20">
        <f>SUM(B632:O632)</f>
        <v>261</v>
      </c>
    </row>
    <row r="633" spans="1:17" ht="15.75" hidden="1" customHeight="1" thickBot="1" x14ac:dyDescent="0.3">
      <c r="A633" s="7">
        <v>42467</v>
      </c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7"/>
      <c r="Q633" s="21"/>
    </row>
    <row r="634" spans="1:17" ht="15.75" hidden="1" customHeight="1" x14ac:dyDescent="0.25">
      <c r="A634" s="5" t="s">
        <v>39</v>
      </c>
      <c r="B634" s="18"/>
      <c r="C634" s="18"/>
      <c r="D634" s="18"/>
      <c r="E634" s="18">
        <v>21.25</v>
      </c>
      <c r="F634" s="18"/>
      <c r="G634" s="18"/>
      <c r="H634" s="18"/>
      <c r="I634" s="18">
        <v>21.25</v>
      </c>
      <c r="J634" s="18">
        <v>21.25</v>
      </c>
      <c r="K634" s="18"/>
      <c r="L634" s="18"/>
      <c r="M634" s="18"/>
      <c r="N634" s="18"/>
      <c r="O634" s="18"/>
      <c r="P634" s="16"/>
      <c r="Q634" s="20">
        <f>SUM(B634:O634)</f>
        <v>63.75</v>
      </c>
    </row>
    <row r="635" spans="1:17" ht="15.75" hidden="1" customHeight="1" thickBot="1" x14ac:dyDescent="0.3">
      <c r="A635" s="7">
        <v>42468</v>
      </c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7"/>
      <c r="Q635" s="21"/>
    </row>
    <row r="636" spans="1:17" ht="15.75" hidden="1" customHeight="1" x14ac:dyDescent="0.25">
      <c r="A636" s="5" t="s">
        <v>38</v>
      </c>
      <c r="B636" s="18"/>
      <c r="C636" s="18"/>
      <c r="D636" s="18"/>
      <c r="E636" s="18"/>
      <c r="F636" s="18">
        <v>32</v>
      </c>
      <c r="G636" s="18">
        <v>32</v>
      </c>
      <c r="H636" s="18"/>
      <c r="I636" s="18"/>
      <c r="J636" s="18"/>
      <c r="K636" s="18"/>
      <c r="L636" s="18">
        <v>32</v>
      </c>
      <c r="M636" s="18"/>
      <c r="N636" s="18"/>
      <c r="O636" s="18"/>
      <c r="P636" s="16"/>
      <c r="Q636" s="20">
        <f>SUM(B636:O636)</f>
        <v>96</v>
      </c>
    </row>
    <row r="637" spans="1:17" ht="15.75" hidden="1" customHeight="1" thickBot="1" x14ac:dyDescent="0.3">
      <c r="A637" s="7">
        <v>42468</v>
      </c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7"/>
      <c r="Q637" s="21"/>
    </row>
    <row r="638" spans="1:17" ht="15.75" hidden="1" customHeight="1" x14ac:dyDescent="0.25">
      <c r="A638" s="5" t="s">
        <v>10</v>
      </c>
      <c r="B638" s="18"/>
      <c r="C638" s="18"/>
      <c r="D638" s="18"/>
      <c r="E638" s="18">
        <v>23</v>
      </c>
      <c r="F638" s="18">
        <v>23</v>
      </c>
      <c r="G638" s="18">
        <v>23</v>
      </c>
      <c r="H638" s="18"/>
      <c r="I638" s="18">
        <v>23</v>
      </c>
      <c r="J638" s="18">
        <v>23</v>
      </c>
      <c r="K638" s="18">
        <v>23</v>
      </c>
      <c r="L638" s="18">
        <v>23</v>
      </c>
      <c r="M638" s="18"/>
      <c r="N638" s="18"/>
      <c r="O638" s="18"/>
      <c r="P638" s="16"/>
      <c r="Q638" s="20">
        <f>SUM(B638:O638)</f>
        <v>161</v>
      </c>
    </row>
    <row r="639" spans="1:17" ht="15.75" hidden="1" customHeight="1" thickBot="1" x14ac:dyDescent="0.3">
      <c r="A639" s="7">
        <v>42471</v>
      </c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7"/>
      <c r="Q639" s="21"/>
    </row>
    <row r="640" spans="1:17" ht="15.75" hidden="1" customHeight="1" x14ac:dyDescent="0.25">
      <c r="A640" s="5" t="s">
        <v>7</v>
      </c>
      <c r="B640" s="18"/>
      <c r="C640" s="18"/>
      <c r="D640" s="18"/>
      <c r="E640" s="18">
        <v>24.6</v>
      </c>
      <c r="F640" s="18"/>
      <c r="G640" s="18">
        <v>24.6</v>
      </c>
      <c r="H640" s="18"/>
      <c r="I640" s="18">
        <v>24.6</v>
      </c>
      <c r="J640" s="18">
        <v>24.6</v>
      </c>
      <c r="K640" s="18">
        <v>24.6</v>
      </c>
      <c r="L640" s="18"/>
      <c r="M640" s="18"/>
      <c r="N640" s="18"/>
      <c r="O640" s="18"/>
      <c r="P640" s="16"/>
      <c r="Q640" s="20">
        <f>SUM(B640:O640)</f>
        <v>123</v>
      </c>
    </row>
    <row r="641" spans="1:17" ht="15.75" hidden="1" customHeight="1" thickBot="1" x14ac:dyDescent="0.3">
      <c r="A641" s="7">
        <v>42472</v>
      </c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7"/>
      <c r="Q641" s="21"/>
    </row>
    <row r="642" spans="1:17" ht="15.75" hidden="1" customHeight="1" x14ac:dyDescent="0.25">
      <c r="A642" s="5" t="s">
        <v>38</v>
      </c>
      <c r="B642" s="18"/>
      <c r="C642" s="18"/>
      <c r="D642" s="18"/>
      <c r="E642" s="18">
        <v>33</v>
      </c>
      <c r="F642" s="18">
        <v>33</v>
      </c>
      <c r="G642" s="18"/>
      <c r="H642" s="18"/>
      <c r="I642" s="18">
        <v>33</v>
      </c>
      <c r="J642" s="18">
        <v>33</v>
      </c>
      <c r="K642" s="18">
        <v>33</v>
      </c>
      <c r="L642" s="18">
        <v>33</v>
      </c>
      <c r="M642" s="18"/>
      <c r="N642" s="18"/>
      <c r="O642" s="18"/>
      <c r="P642" s="16"/>
      <c r="Q642" s="20">
        <f>SUM(B642:O642)</f>
        <v>198</v>
      </c>
    </row>
    <row r="643" spans="1:17" ht="15.75" hidden="1" customHeight="1" thickBot="1" x14ac:dyDescent="0.3">
      <c r="A643" s="7">
        <v>42473</v>
      </c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7"/>
      <c r="Q643" s="21"/>
    </row>
    <row r="644" spans="1:17" ht="15.75" hidden="1" customHeight="1" x14ac:dyDescent="0.25">
      <c r="A644" s="5" t="s">
        <v>10</v>
      </c>
      <c r="B644" s="18"/>
      <c r="C644" s="18"/>
      <c r="D644" s="18"/>
      <c r="E644" s="18">
        <v>20.5</v>
      </c>
      <c r="F644" s="18"/>
      <c r="G644" s="18">
        <v>20.5</v>
      </c>
      <c r="H644" s="18"/>
      <c r="I644" s="18">
        <v>20.5</v>
      </c>
      <c r="J644" s="18">
        <v>20.5</v>
      </c>
      <c r="K644" s="18">
        <v>20.5</v>
      </c>
      <c r="L644" s="18">
        <v>20.5</v>
      </c>
      <c r="M644" s="18"/>
      <c r="N644" s="18"/>
      <c r="O644" s="18"/>
      <c r="P644" s="16"/>
      <c r="Q644" s="20">
        <f>SUM(B644:O644)</f>
        <v>123</v>
      </c>
    </row>
    <row r="645" spans="1:17" ht="15.75" hidden="1" customHeight="1" thickBot="1" x14ac:dyDescent="0.3">
      <c r="A645" s="7">
        <v>42474</v>
      </c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7"/>
      <c r="Q645" s="21"/>
    </row>
    <row r="646" spans="1:17" ht="15.75" hidden="1" customHeight="1" x14ac:dyDescent="0.25">
      <c r="A646" s="5" t="s">
        <v>35</v>
      </c>
      <c r="B646" s="18"/>
      <c r="C646" s="18"/>
      <c r="D646" s="18"/>
      <c r="E646" s="18">
        <v>26.43</v>
      </c>
      <c r="F646" s="18">
        <v>26.43</v>
      </c>
      <c r="G646" s="18">
        <v>26.43</v>
      </c>
      <c r="H646" s="18"/>
      <c r="I646" s="18">
        <v>26.43</v>
      </c>
      <c r="J646" s="18">
        <v>26.43</v>
      </c>
      <c r="K646" s="18">
        <v>26.43</v>
      </c>
      <c r="L646" s="18">
        <v>26.43</v>
      </c>
      <c r="M646" s="18"/>
      <c r="N646" s="18"/>
      <c r="O646" s="18"/>
      <c r="P646" s="16"/>
      <c r="Q646" s="20">
        <f>SUM(B646:O646)</f>
        <v>185.01000000000002</v>
      </c>
    </row>
    <row r="647" spans="1:17" ht="15.75" hidden="1" customHeight="1" thickBot="1" x14ac:dyDescent="0.3">
      <c r="A647" s="7">
        <v>42475</v>
      </c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7"/>
      <c r="Q647" s="21"/>
    </row>
    <row r="648" spans="1:17" ht="15.75" hidden="1" customHeight="1" x14ac:dyDescent="0.25">
      <c r="A648" s="5" t="s">
        <v>10</v>
      </c>
      <c r="B648" s="18"/>
      <c r="C648" s="18"/>
      <c r="D648" s="18"/>
      <c r="E648" s="18">
        <v>24</v>
      </c>
      <c r="F648" s="18">
        <v>24</v>
      </c>
      <c r="G648" s="18">
        <v>24</v>
      </c>
      <c r="H648" s="18"/>
      <c r="I648" s="18">
        <v>24</v>
      </c>
      <c r="J648" s="18">
        <v>24</v>
      </c>
      <c r="K648" s="18">
        <v>24</v>
      </c>
      <c r="L648" s="18">
        <v>24</v>
      </c>
      <c r="M648" s="18"/>
      <c r="N648" s="18"/>
      <c r="O648" s="18"/>
      <c r="P648" s="16"/>
      <c r="Q648" s="20">
        <f>SUM(B648:O648)</f>
        <v>168</v>
      </c>
    </row>
    <row r="649" spans="1:17" ht="15.75" hidden="1" customHeight="1" thickBot="1" x14ac:dyDescent="0.3">
      <c r="A649" s="7">
        <v>42478</v>
      </c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7"/>
      <c r="Q649" s="21"/>
    </row>
    <row r="650" spans="1:17" ht="15.75" hidden="1" customHeight="1" x14ac:dyDescent="0.25">
      <c r="A650" s="5" t="s">
        <v>35</v>
      </c>
      <c r="B650" s="18"/>
      <c r="C650" s="18"/>
      <c r="D650" s="18"/>
      <c r="E650" s="18">
        <v>23.93</v>
      </c>
      <c r="F650" s="18">
        <v>23.93</v>
      </c>
      <c r="G650" s="18">
        <v>23.93</v>
      </c>
      <c r="H650" s="18"/>
      <c r="I650" s="18">
        <v>23.93</v>
      </c>
      <c r="J650" s="18">
        <v>23.93</v>
      </c>
      <c r="K650" s="18">
        <v>23.93</v>
      </c>
      <c r="L650" s="18">
        <v>23.93</v>
      </c>
      <c r="M650" s="18"/>
      <c r="N650" s="18"/>
      <c r="O650" s="18"/>
      <c r="P650" s="16"/>
      <c r="Q650" s="20">
        <f>SUM(B650:O650)</f>
        <v>167.51000000000002</v>
      </c>
    </row>
    <row r="651" spans="1:17" ht="15.75" hidden="1" customHeight="1" thickBot="1" x14ac:dyDescent="0.3">
      <c r="A651" s="7">
        <v>42479</v>
      </c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7"/>
      <c r="Q651" s="21"/>
    </row>
    <row r="652" spans="1:17" ht="15.75" hidden="1" customHeight="1" x14ac:dyDescent="0.25">
      <c r="A652" s="5" t="s">
        <v>35</v>
      </c>
      <c r="B652" s="18"/>
      <c r="C652" s="18"/>
      <c r="D652" s="18"/>
      <c r="E652" s="18">
        <v>23.93</v>
      </c>
      <c r="F652" s="18">
        <v>23.93</v>
      </c>
      <c r="G652" s="18">
        <v>23.93</v>
      </c>
      <c r="H652" s="18"/>
      <c r="I652" s="18">
        <v>23.93</v>
      </c>
      <c r="J652" s="18">
        <v>23.93</v>
      </c>
      <c r="K652" s="18">
        <v>23.93</v>
      </c>
      <c r="L652" s="18">
        <v>23.93</v>
      </c>
      <c r="M652" s="18"/>
      <c r="N652" s="18"/>
      <c r="O652" s="18"/>
      <c r="P652" s="16"/>
      <c r="Q652" s="20">
        <f>SUM(B652:O652)</f>
        <v>167.51000000000002</v>
      </c>
    </row>
    <row r="653" spans="1:17" ht="15.75" hidden="1" customHeight="1" thickBot="1" x14ac:dyDescent="0.3">
      <c r="A653" s="7">
        <v>42479</v>
      </c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7"/>
      <c r="Q653" s="21"/>
    </row>
    <row r="654" spans="1:17" ht="15.75" hidden="1" customHeight="1" x14ac:dyDescent="0.25">
      <c r="A654" s="5" t="s">
        <v>7</v>
      </c>
      <c r="B654" s="18"/>
      <c r="C654" s="18"/>
      <c r="D654" s="18"/>
      <c r="E654" s="18">
        <v>26.83</v>
      </c>
      <c r="F654" s="18"/>
      <c r="G654" s="18">
        <v>26.83</v>
      </c>
      <c r="H654" s="18"/>
      <c r="I654" s="18">
        <v>26.83</v>
      </c>
      <c r="J654" s="18">
        <v>26.83</v>
      </c>
      <c r="K654" s="18">
        <v>26.83</v>
      </c>
      <c r="L654" s="18">
        <v>26.83</v>
      </c>
      <c r="M654" s="18"/>
      <c r="N654" s="18"/>
      <c r="O654" s="18"/>
      <c r="P654" s="16"/>
      <c r="Q654" s="20">
        <f>SUM(B654:O654)</f>
        <v>160.97999999999996</v>
      </c>
    </row>
    <row r="655" spans="1:17" ht="15.75" hidden="1" customHeight="1" thickBot="1" x14ac:dyDescent="0.3">
      <c r="A655" s="7">
        <v>42480</v>
      </c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7"/>
      <c r="Q655" s="21"/>
    </row>
    <row r="656" spans="1:17" ht="15.75" hidden="1" customHeight="1" x14ac:dyDescent="0.25">
      <c r="A656" s="5" t="s">
        <v>52</v>
      </c>
      <c r="B656" s="18"/>
      <c r="C656" s="18"/>
      <c r="D656" s="18"/>
      <c r="E656" s="18">
        <v>21.25</v>
      </c>
      <c r="F656" s="18">
        <v>29</v>
      </c>
      <c r="G656" s="18">
        <v>29</v>
      </c>
      <c r="H656" s="18"/>
      <c r="I656" s="18">
        <v>23.8</v>
      </c>
      <c r="J656" s="18">
        <v>21.25</v>
      </c>
      <c r="K656" s="18">
        <v>21.25</v>
      </c>
      <c r="L656" s="18">
        <v>29</v>
      </c>
      <c r="M656" s="18"/>
      <c r="N656" s="18"/>
      <c r="O656" s="18"/>
      <c r="P656" s="16"/>
      <c r="Q656" s="20">
        <f>SUM(B656:O656)</f>
        <v>174.55</v>
      </c>
    </row>
    <row r="657" spans="1:17" ht="15.75" hidden="1" customHeight="1" thickBot="1" x14ac:dyDescent="0.3">
      <c r="A657" s="7">
        <v>42481</v>
      </c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7"/>
      <c r="Q657" s="21"/>
    </row>
    <row r="658" spans="1:17" ht="15.75" hidden="1" customHeight="1" x14ac:dyDescent="0.25">
      <c r="A658" s="5" t="s">
        <v>10</v>
      </c>
      <c r="B658" s="18"/>
      <c r="C658" s="18"/>
      <c r="D658" s="18"/>
      <c r="E658" s="18">
        <v>22</v>
      </c>
      <c r="F658" s="18"/>
      <c r="G658" s="18">
        <v>22</v>
      </c>
      <c r="H658" s="18"/>
      <c r="I658" s="18">
        <v>22</v>
      </c>
      <c r="J658" s="18">
        <v>22</v>
      </c>
      <c r="K658" s="18">
        <v>22</v>
      </c>
      <c r="L658" s="18">
        <v>22</v>
      </c>
      <c r="M658" s="18"/>
      <c r="N658" s="18"/>
      <c r="O658" s="18"/>
      <c r="P658" s="16"/>
      <c r="Q658" s="20">
        <f>SUM(B658:O658)</f>
        <v>132</v>
      </c>
    </row>
    <row r="659" spans="1:17" ht="15.75" hidden="1" customHeight="1" thickBot="1" x14ac:dyDescent="0.3">
      <c r="A659" s="7">
        <v>42485</v>
      </c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7"/>
      <c r="Q659" s="21"/>
    </row>
    <row r="660" spans="1:17" ht="15.75" hidden="1" customHeight="1" x14ac:dyDescent="0.25">
      <c r="A660" s="5" t="s">
        <v>7</v>
      </c>
      <c r="B660" s="18"/>
      <c r="C660" s="18"/>
      <c r="D660" s="18"/>
      <c r="E660" s="18">
        <v>23.6</v>
      </c>
      <c r="F660" s="18"/>
      <c r="G660" s="18">
        <v>23.6</v>
      </c>
      <c r="H660" s="18"/>
      <c r="I660" s="18"/>
      <c r="J660" s="18">
        <v>23.6</v>
      </c>
      <c r="K660" s="18">
        <v>23.6</v>
      </c>
      <c r="L660" s="18">
        <v>23.6</v>
      </c>
      <c r="M660" s="18"/>
      <c r="N660" s="18"/>
      <c r="O660" s="18"/>
      <c r="P660" s="16"/>
      <c r="Q660" s="20">
        <f>SUM(B660:O660)</f>
        <v>118</v>
      </c>
    </row>
    <row r="661" spans="1:17" ht="15.75" hidden="1" customHeight="1" thickBot="1" x14ac:dyDescent="0.3">
      <c r="A661" s="7">
        <v>42486</v>
      </c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7"/>
      <c r="Q661" s="21"/>
    </row>
    <row r="662" spans="1:17" ht="15.75" hidden="1" customHeight="1" x14ac:dyDescent="0.25">
      <c r="A662" s="5" t="s">
        <v>54</v>
      </c>
      <c r="B662" s="18"/>
      <c r="C662" s="18"/>
      <c r="D662" s="18"/>
      <c r="E662" s="18"/>
      <c r="F662" s="18"/>
      <c r="G662" s="18"/>
      <c r="H662" s="18"/>
      <c r="I662" s="18">
        <v>378</v>
      </c>
      <c r="J662" s="18">
        <v>50</v>
      </c>
      <c r="K662" s="18">
        <v>75</v>
      </c>
      <c r="L662" s="18">
        <v>50</v>
      </c>
      <c r="M662" s="18"/>
      <c r="N662" s="18"/>
      <c r="O662" s="18"/>
      <c r="P662" s="16"/>
      <c r="Q662" s="20">
        <f>SUM(B662:O662)</f>
        <v>553</v>
      </c>
    </row>
    <row r="663" spans="1:17" ht="15.75" hidden="1" customHeight="1" thickBot="1" x14ac:dyDescent="0.3">
      <c r="A663" s="7">
        <v>42482</v>
      </c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7"/>
      <c r="Q663" s="21"/>
    </row>
    <row r="664" spans="1:17" ht="15.75" hidden="1" customHeight="1" x14ac:dyDescent="0.25">
      <c r="A664" s="5" t="s">
        <v>35</v>
      </c>
      <c r="B664" s="18"/>
      <c r="C664" s="18"/>
      <c r="D664" s="18"/>
      <c r="E664" s="18">
        <v>25.56</v>
      </c>
      <c r="F664" s="18"/>
      <c r="G664" s="18">
        <v>25.56</v>
      </c>
      <c r="H664" s="18"/>
      <c r="I664" s="18">
        <v>25.56</v>
      </c>
      <c r="J664" s="18">
        <v>25.56</v>
      </c>
      <c r="K664" s="18">
        <v>25.56</v>
      </c>
      <c r="L664" s="18">
        <v>25.56</v>
      </c>
      <c r="M664" s="18"/>
      <c r="N664" s="18"/>
      <c r="O664" s="18"/>
      <c r="P664" s="16"/>
      <c r="Q664" s="20">
        <f>SUM(B664:O664)</f>
        <v>153.35999999999999</v>
      </c>
    </row>
    <row r="665" spans="1:17" ht="15.75" hidden="1" customHeight="1" thickBot="1" x14ac:dyDescent="0.3">
      <c r="A665" s="7">
        <v>42487</v>
      </c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7"/>
      <c r="Q665" s="21"/>
    </row>
    <row r="666" spans="1:17" ht="15.75" hidden="1" customHeight="1" x14ac:dyDescent="0.25">
      <c r="A666" s="5" t="s">
        <v>38</v>
      </c>
      <c r="B666" s="18"/>
      <c r="C666" s="18"/>
      <c r="D666" s="18"/>
      <c r="E666" s="18">
        <v>32</v>
      </c>
      <c r="F666" s="18"/>
      <c r="G666" s="18">
        <v>32</v>
      </c>
      <c r="H666" s="18"/>
      <c r="I666" s="18">
        <v>32</v>
      </c>
      <c r="J666" s="18">
        <v>32</v>
      </c>
      <c r="K666" s="18">
        <v>32</v>
      </c>
      <c r="L666" s="18">
        <v>32</v>
      </c>
      <c r="M666" s="18"/>
      <c r="N666" s="18"/>
      <c r="O666" s="18"/>
      <c r="P666" s="16"/>
      <c r="Q666" s="20">
        <f>SUM(B666:O666)</f>
        <v>192</v>
      </c>
    </row>
    <row r="667" spans="1:17" ht="15.75" hidden="1" customHeight="1" thickBot="1" x14ac:dyDescent="0.3">
      <c r="A667" s="7">
        <v>42488</v>
      </c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7"/>
      <c r="Q667" s="21"/>
    </row>
    <row r="668" spans="1:17" ht="15.75" hidden="1" customHeight="1" x14ac:dyDescent="0.25">
      <c r="A668" s="5" t="s">
        <v>39</v>
      </c>
      <c r="B668" s="18"/>
      <c r="C668" s="18"/>
      <c r="D668" s="18"/>
      <c r="E668" s="18">
        <v>22.75</v>
      </c>
      <c r="F668" s="18"/>
      <c r="G668" s="18"/>
      <c r="H668" s="18"/>
      <c r="I668" s="18">
        <v>25.48</v>
      </c>
      <c r="J668" s="18">
        <v>22.75</v>
      </c>
      <c r="K668" s="18">
        <v>22.75</v>
      </c>
      <c r="L668" s="18"/>
      <c r="M668" s="18"/>
      <c r="N668" s="18"/>
      <c r="O668" s="18"/>
      <c r="P668" s="16"/>
      <c r="Q668" s="20">
        <f>SUM(B668:O668)</f>
        <v>93.73</v>
      </c>
    </row>
    <row r="669" spans="1:17" ht="15.75" hidden="1" customHeight="1" thickBot="1" x14ac:dyDescent="0.3">
      <c r="A669" s="7">
        <v>42489</v>
      </c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7"/>
      <c r="Q669" s="21"/>
    </row>
    <row r="670" spans="1:17" ht="15.75" hidden="1" customHeight="1" x14ac:dyDescent="0.25">
      <c r="A670" s="5" t="s">
        <v>10</v>
      </c>
      <c r="B670" s="18"/>
      <c r="C670" s="18"/>
      <c r="D670" s="18"/>
      <c r="E670" s="18">
        <v>28.625</v>
      </c>
      <c r="F670" s="18"/>
      <c r="G670" s="18"/>
      <c r="H670" s="18"/>
      <c r="I670" s="18">
        <v>28.625</v>
      </c>
      <c r="J670" s="18"/>
      <c r="K670" s="18">
        <v>28.625</v>
      </c>
      <c r="L670" s="18">
        <v>28.625</v>
      </c>
      <c r="M670" s="18"/>
      <c r="N670" s="18"/>
      <c r="O670" s="18"/>
      <c r="P670" s="16"/>
      <c r="Q670" s="20">
        <f>SUM(B670:O670)</f>
        <v>114.5</v>
      </c>
    </row>
    <row r="671" spans="1:17" ht="15.75" hidden="1" customHeight="1" thickBot="1" x14ac:dyDescent="0.3">
      <c r="A671" s="7">
        <v>42493</v>
      </c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7"/>
      <c r="Q671" s="21"/>
    </row>
    <row r="672" spans="1:17" ht="15.75" hidden="1" customHeight="1" x14ac:dyDescent="0.25">
      <c r="A672" s="5" t="s">
        <v>7</v>
      </c>
      <c r="B672" s="18"/>
      <c r="C672" s="18"/>
      <c r="D672" s="18"/>
      <c r="E672" s="18">
        <v>27</v>
      </c>
      <c r="F672" s="18">
        <v>27</v>
      </c>
      <c r="G672" s="18"/>
      <c r="H672" s="18"/>
      <c r="I672" s="18">
        <v>27</v>
      </c>
      <c r="J672" s="18"/>
      <c r="K672" s="18">
        <v>27</v>
      </c>
      <c r="L672" s="18">
        <v>27</v>
      </c>
      <c r="M672" s="18"/>
      <c r="N672" s="18"/>
      <c r="O672" s="18"/>
      <c r="P672" s="16"/>
      <c r="Q672" s="20">
        <f>SUM(B672:O672)</f>
        <v>135</v>
      </c>
    </row>
    <row r="673" spans="1:17" ht="15.75" hidden="1" customHeight="1" thickBot="1" x14ac:dyDescent="0.3">
      <c r="A673" s="7">
        <v>42494</v>
      </c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7"/>
      <c r="Q673" s="21"/>
    </row>
    <row r="674" spans="1:17" ht="15.75" hidden="1" customHeight="1" x14ac:dyDescent="0.25">
      <c r="A674" s="5" t="s">
        <v>43</v>
      </c>
      <c r="B674" s="18"/>
      <c r="C674" s="18"/>
      <c r="D674" s="18"/>
      <c r="E674" s="18">
        <v>25.33</v>
      </c>
      <c r="F674" s="18"/>
      <c r="G674" s="18"/>
      <c r="H674" s="18"/>
      <c r="I674" s="18">
        <v>25.33</v>
      </c>
      <c r="J674" s="18"/>
      <c r="K674" s="18">
        <v>19.329999999999998</v>
      </c>
      <c r="L674" s="18"/>
      <c r="M674" s="18"/>
      <c r="N674" s="18"/>
      <c r="O674" s="18"/>
      <c r="P674" s="16"/>
      <c r="Q674" s="20">
        <f>SUM(B674:O674)</f>
        <v>69.989999999999995</v>
      </c>
    </row>
    <row r="675" spans="1:17" ht="15.75" hidden="1" customHeight="1" thickBot="1" x14ac:dyDescent="0.3">
      <c r="A675" s="7">
        <v>42496</v>
      </c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7"/>
      <c r="Q675" s="21"/>
    </row>
    <row r="676" spans="1:17" ht="15.75" hidden="1" customHeight="1" x14ac:dyDescent="0.25">
      <c r="A676" s="5" t="s">
        <v>10</v>
      </c>
      <c r="B676" s="18"/>
      <c r="C676" s="18"/>
      <c r="D676" s="18"/>
      <c r="E676" s="18">
        <v>22.57</v>
      </c>
      <c r="F676" s="18">
        <v>22.57</v>
      </c>
      <c r="G676" s="18">
        <v>22.57</v>
      </c>
      <c r="H676" s="18"/>
      <c r="I676" s="18">
        <v>22.57</v>
      </c>
      <c r="J676" s="18">
        <v>22.57</v>
      </c>
      <c r="K676" s="18">
        <v>22.57</v>
      </c>
      <c r="L676" s="18">
        <v>22.57</v>
      </c>
      <c r="M676" s="18"/>
      <c r="N676" s="18"/>
      <c r="O676" s="18"/>
      <c r="P676" s="16"/>
      <c r="Q676" s="20">
        <f>SUM(B676:O676)</f>
        <v>157.98999999999998</v>
      </c>
    </row>
    <row r="677" spans="1:17" ht="15.75" hidden="1" customHeight="1" thickBot="1" x14ac:dyDescent="0.3">
      <c r="A677" s="7">
        <v>42499</v>
      </c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7"/>
      <c r="Q677" s="21"/>
    </row>
    <row r="678" spans="1:17" ht="15.75" hidden="1" customHeight="1" x14ac:dyDescent="0.25">
      <c r="A678" s="5" t="s">
        <v>42</v>
      </c>
      <c r="B678" s="18"/>
      <c r="C678" s="18"/>
      <c r="D678" s="18"/>
      <c r="E678" s="18">
        <v>29</v>
      </c>
      <c r="F678" s="18">
        <v>29</v>
      </c>
      <c r="G678" s="18">
        <v>29</v>
      </c>
      <c r="H678" s="18"/>
      <c r="I678" s="18"/>
      <c r="J678" s="18"/>
      <c r="K678" s="18">
        <v>29</v>
      </c>
      <c r="L678" s="18">
        <v>29</v>
      </c>
      <c r="M678" s="18"/>
      <c r="N678" s="18"/>
      <c r="O678" s="18"/>
      <c r="P678" s="16"/>
      <c r="Q678" s="20">
        <f>SUM(B678:O678)</f>
        <v>145</v>
      </c>
    </row>
    <row r="679" spans="1:17" ht="15.75" hidden="1" customHeight="1" thickBot="1" x14ac:dyDescent="0.3">
      <c r="A679" s="7">
        <v>42500</v>
      </c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7"/>
      <c r="Q679" s="21"/>
    </row>
    <row r="680" spans="1:17" ht="15.75" hidden="1" customHeight="1" x14ac:dyDescent="0.25">
      <c r="A680" s="5" t="s">
        <v>35</v>
      </c>
      <c r="B680" s="18"/>
      <c r="C680" s="18"/>
      <c r="D680" s="18"/>
      <c r="E680" s="18">
        <v>21.43</v>
      </c>
      <c r="F680" s="18">
        <v>21.43</v>
      </c>
      <c r="G680" s="18">
        <v>21.43</v>
      </c>
      <c r="H680" s="18"/>
      <c r="I680" s="18">
        <v>21.43</v>
      </c>
      <c r="J680" s="18">
        <v>21.43</v>
      </c>
      <c r="K680" s="18">
        <v>21.43</v>
      </c>
      <c r="L680" s="18">
        <v>21.43</v>
      </c>
      <c r="M680" s="18"/>
      <c r="N680" s="18"/>
      <c r="O680" s="18"/>
      <c r="P680" s="16"/>
      <c r="Q680" s="20">
        <f>SUM(B680:O680)</f>
        <v>150.01000000000002</v>
      </c>
    </row>
    <row r="681" spans="1:17" ht="15.75" hidden="1" customHeight="1" thickBot="1" x14ac:dyDescent="0.3">
      <c r="A681" s="7">
        <v>42501</v>
      </c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7"/>
      <c r="Q681" s="21"/>
    </row>
    <row r="682" spans="1:17" ht="15.75" hidden="1" customHeight="1" x14ac:dyDescent="0.25">
      <c r="A682" s="5" t="s">
        <v>10</v>
      </c>
      <c r="B682" s="18"/>
      <c r="C682" s="18"/>
      <c r="D682" s="18"/>
      <c r="E682" s="18">
        <v>23.71</v>
      </c>
      <c r="F682" s="18">
        <v>23.71</v>
      </c>
      <c r="G682" s="18">
        <v>23.71</v>
      </c>
      <c r="H682" s="18"/>
      <c r="I682" s="18">
        <v>23.71</v>
      </c>
      <c r="J682" s="18">
        <v>23.71</v>
      </c>
      <c r="K682" s="18">
        <v>23.71</v>
      </c>
      <c r="L682" s="18">
        <v>23.71</v>
      </c>
      <c r="M682" s="18"/>
      <c r="N682" s="18"/>
      <c r="O682" s="18"/>
      <c r="P682" s="16"/>
      <c r="Q682" s="20">
        <f>SUM(B682:O682)</f>
        <v>165.97000000000003</v>
      </c>
    </row>
    <row r="683" spans="1:17" ht="15.75" hidden="1" customHeight="1" thickBot="1" x14ac:dyDescent="0.3">
      <c r="A683" s="7">
        <v>42502</v>
      </c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7"/>
      <c r="Q683" s="21"/>
    </row>
    <row r="684" spans="1:17" ht="15.75" hidden="1" customHeight="1" x14ac:dyDescent="0.25">
      <c r="A684" s="5" t="s">
        <v>55</v>
      </c>
      <c r="B684" s="18"/>
      <c r="C684" s="18"/>
      <c r="D684" s="18"/>
      <c r="E684" s="18">
        <v>5</v>
      </c>
      <c r="F684" s="18"/>
      <c r="G684" s="18"/>
      <c r="H684" s="18"/>
      <c r="I684" s="18">
        <v>5</v>
      </c>
      <c r="J684" s="18">
        <v>5</v>
      </c>
      <c r="K684" s="18">
        <v>4.5</v>
      </c>
      <c r="L684" s="18"/>
      <c r="M684" s="18"/>
      <c r="N684" s="18"/>
      <c r="O684" s="18"/>
      <c r="P684" s="16"/>
      <c r="Q684" s="20">
        <f>SUM(B684:O684)</f>
        <v>19.5</v>
      </c>
    </row>
    <row r="685" spans="1:17" ht="15.75" hidden="1" customHeight="1" thickBot="1" x14ac:dyDescent="0.3">
      <c r="A685" s="7">
        <v>42503</v>
      </c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7"/>
      <c r="Q685" s="21"/>
    </row>
    <row r="686" spans="1:17" ht="15.75" hidden="1" customHeight="1" x14ac:dyDescent="0.25">
      <c r="A686" s="5" t="s">
        <v>42</v>
      </c>
      <c r="B686" s="18">
        <v>29</v>
      </c>
      <c r="C686" s="18"/>
      <c r="D686" s="18"/>
      <c r="E686" s="18">
        <v>29</v>
      </c>
      <c r="F686" s="18"/>
      <c r="G686" s="18"/>
      <c r="H686" s="18"/>
      <c r="I686" s="18">
        <v>29</v>
      </c>
      <c r="J686" s="18">
        <v>29</v>
      </c>
      <c r="K686" s="18">
        <v>29</v>
      </c>
      <c r="L686" s="18"/>
      <c r="M686" s="18"/>
      <c r="N686" s="18"/>
      <c r="O686" s="18"/>
      <c r="P686" s="16"/>
      <c r="Q686" s="20">
        <f>SUM(B686:O686)</f>
        <v>145</v>
      </c>
    </row>
    <row r="687" spans="1:17" ht="15.75" hidden="1" customHeight="1" thickBot="1" x14ac:dyDescent="0.3">
      <c r="A687" s="7">
        <v>42503</v>
      </c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7"/>
      <c r="Q687" s="21"/>
    </row>
    <row r="688" spans="1:17" ht="15.75" hidden="1" customHeight="1" x14ac:dyDescent="0.25">
      <c r="A688" s="5" t="s">
        <v>56</v>
      </c>
      <c r="B688" s="18"/>
      <c r="C688" s="18"/>
      <c r="D688" s="18"/>
      <c r="E688" s="18"/>
      <c r="F688" s="18">
        <v>30</v>
      </c>
      <c r="G688" s="18">
        <v>29</v>
      </c>
      <c r="H688" s="18"/>
      <c r="I688" s="18"/>
      <c r="J688" s="18"/>
      <c r="K688" s="18"/>
      <c r="L688" s="18">
        <v>21</v>
      </c>
      <c r="M688" s="18"/>
      <c r="N688" s="18"/>
      <c r="O688" s="18"/>
      <c r="P688" s="16"/>
      <c r="Q688" s="20">
        <f>SUM(B688:O688)</f>
        <v>80</v>
      </c>
    </row>
    <row r="689" spans="1:17" ht="15.75" hidden="1" customHeight="1" thickBot="1" x14ac:dyDescent="0.3">
      <c r="A689" s="7">
        <v>42503</v>
      </c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7"/>
      <c r="Q689" s="21"/>
    </row>
    <row r="690" spans="1:17" ht="15.75" hidden="1" customHeight="1" x14ac:dyDescent="0.25">
      <c r="A690" s="5" t="s">
        <v>10</v>
      </c>
      <c r="B690" s="18"/>
      <c r="C690" s="18"/>
      <c r="D690" s="18"/>
      <c r="E690" s="18"/>
      <c r="F690" s="18">
        <v>27</v>
      </c>
      <c r="G690" s="18"/>
      <c r="H690" s="18"/>
      <c r="I690" s="18">
        <v>27</v>
      </c>
      <c r="J690" s="18">
        <v>27</v>
      </c>
      <c r="K690" s="18">
        <v>27</v>
      </c>
      <c r="L690" s="18"/>
      <c r="M690" s="18"/>
      <c r="N690" s="18"/>
      <c r="O690" s="18"/>
      <c r="P690" s="16"/>
      <c r="Q690" s="20">
        <f>SUM(B690:O690)</f>
        <v>108</v>
      </c>
    </row>
    <row r="691" spans="1:17" ht="15.75" hidden="1" customHeight="1" thickBot="1" x14ac:dyDescent="0.3">
      <c r="A691" s="7">
        <v>42506</v>
      </c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7"/>
      <c r="Q691" s="21"/>
    </row>
    <row r="692" spans="1:17" ht="15.75" hidden="1" customHeight="1" x14ac:dyDescent="0.25">
      <c r="A692" s="5" t="s">
        <v>7</v>
      </c>
      <c r="B692" s="18"/>
      <c r="C692" s="18"/>
      <c r="D692" s="18"/>
      <c r="E692" s="18">
        <v>24.8</v>
      </c>
      <c r="F692" s="18"/>
      <c r="G692" s="18">
        <v>24.8</v>
      </c>
      <c r="H692" s="18"/>
      <c r="I692" s="18">
        <v>24.8</v>
      </c>
      <c r="J692" s="18">
        <v>24.8</v>
      </c>
      <c r="K692" s="18">
        <v>24.8</v>
      </c>
      <c r="L692" s="18"/>
      <c r="M692" s="18"/>
      <c r="N692" s="18"/>
      <c r="O692" s="18"/>
      <c r="P692" s="16"/>
      <c r="Q692" s="20">
        <f>SUM(B692:O692)</f>
        <v>124</v>
      </c>
    </row>
    <row r="693" spans="1:17" ht="15.75" hidden="1" customHeight="1" thickBot="1" x14ac:dyDescent="0.3">
      <c r="A693" s="7">
        <v>42507</v>
      </c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7"/>
      <c r="Q693" s="21"/>
    </row>
    <row r="694" spans="1:17" ht="15.75" hidden="1" customHeight="1" x14ac:dyDescent="0.25">
      <c r="A694" s="5" t="s">
        <v>42</v>
      </c>
      <c r="B694" s="18"/>
      <c r="C694" s="18"/>
      <c r="D694" s="18"/>
      <c r="E694" s="18"/>
      <c r="F694" s="18">
        <v>29</v>
      </c>
      <c r="G694" s="18">
        <v>29</v>
      </c>
      <c r="H694" s="18"/>
      <c r="I694" s="18">
        <v>29</v>
      </c>
      <c r="J694" s="18">
        <v>29</v>
      </c>
      <c r="K694" s="18">
        <v>29</v>
      </c>
      <c r="L694" s="18"/>
      <c r="M694" s="18"/>
      <c r="N694" s="18"/>
      <c r="O694" s="18"/>
      <c r="P694" s="16"/>
      <c r="Q694" s="20">
        <f>SUM(B694:O694)</f>
        <v>145</v>
      </c>
    </row>
    <row r="695" spans="1:17" ht="15.75" hidden="1" customHeight="1" thickBot="1" x14ac:dyDescent="0.3">
      <c r="A695" s="7">
        <v>42508</v>
      </c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7"/>
      <c r="Q695" s="21"/>
    </row>
    <row r="696" spans="1:17" ht="15.75" hidden="1" customHeight="1" x14ac:dyDescent="0.25">
      <c r="A696" s="5" t="s">
        <v>38</v>
      </c>
      <c r="B696" s="18">
        <v>30.5</v>
      </c>
      <c r="C696" s="18"/>
      <c r="D696" s="18"/>
      <c r="E696" s="18"/>
      <c r="F696" s="18">
        <v>30.5</v>
      </c>
      <c r="G696" s="18">
        <v>30.5</v>
      </c>
      <c r="H696" s="18"/>
      <c r="I696" s="18">
        <v>30.5</v>
      </c>
      <c r="J696" s="18">
        <v>30.5</v>
      </c>
      <c r="K696" s="18">
        <v>30.5</v>
      </c>
      <c r="L696" s="18"/>
      <c r="M696" s="18"/>
      <c r="N696" s="18"/>
      <c r="O696" s="18"/>
      <c r="P696" s="16"/>
      <c r="Q696" s="20">
        <f>SUM(B696:O696)</f>
        <v>183</v>
      </c>
    </row>
    <row r="697" spans="1:17" ht="15.75" hidden="1" customHeight="1" thickBot="1" x14ac:dyDescent="0.3">
      <c r="A697" s="7">
        <v>42509</v>
      </c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7"/>
      <c r="Q697" s="21"/>
    </row>
    <row r="698" spans="1:17" ht="15.75" hidden="1" customHeight="1" x14ac:dyDescent="0.25">
      <c r="A698" s="5" t="s">
        <v>57</v>
      </c>
      <c r="B698" s="18">
        <v>38</v>
      </c>
      <c r="C698" s="18"/>
      <c r="D698" s="18"/>
      <c r="E698" s="18"/>
      <c r="F698" s="18">
        <v>58</v>
      </c>
      <c r="G698" s="18">
        <v>38</v>
      </c>
      <c r="H698" s="18"/>
      <c r="I698" s="18">
        <v>48</v>
      </c>
      <c r="J698" s="18">
        <v>48</v>
      </c>
      <c r="K698" s="18">
        <v>48</v>
      </c>
      <c r="L698" s="18"/>
      <c r="M698" s="18"/>
      <c r="N698" s="18"/>
      <c r="O698" s="18"/>
      <c r="P698" s="16"/>
      <c r="Q698" s="20">
        <f>SUM(B698:O698)</f>
        <v>278</v>
      </c>
    </row>
    <row r="699" spans="1:17" ht="15.75" hidden="1" customHeight="1" thickBot="1" x14ac:dyDescent="0.3">
      <c r="A699" s="7">
        <v>42510</v>
      </c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7"/>
      <c r="Q699" s="21"/>
    </row>
    <row r="700" spans="1:17" ht="15.75" hidden="1" customHeight="1" x14ac:dyDescent="0.25">
      <c r="A700" s="5" t="s">
        <v>10</v>
      </c>
      <c r="B700" s="18"/>
      <c r="C700" s="18"/>
      <c r="D700" s="18"/>
      <c r="E700" s="18">
        <v>24.67</v>
      </c>
      <c r="F700" s="18">
        <v>24.67</v>
      </c>
      <c r="G700" s="18">
        <v>24.67</v>
      </c>
      <c r="H700" s="18"/>
      <c r="I700" s="18">
        <v>24.67</v>
      </c>
      <c r="J700" s="18">
        <v>24.67</v>
      </c>
      <c r="K700" s="18">
        <v>24.67</v>
      </c>
      <c r="L700" s="18"/>
      <c r="M700" s="18"/>
      <c r="N700" s="18"/>
      <c r="O700" s="18"/>
      <c r="P700" s="16"/>
      <c r="Q700" s="20">
        <f>SUM(B700:O700)</f>
        <v>148.02000000000001</v>
      </c>
    </row>
    <row r="701" spans="1:17" ht="15.75" hidden="1" customHeight="1" thickBot="1" x14ac:dyDescent="0.3">
      <c r="A701" s="7">
        <v>42513</v>
      </c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7"/>
      <c r="Q701" s="21"/>
    </row>
    <row r="702" spans="1:17" ht="15.75" hidden="1" customHeight="1" x14ac:dyDescent="0.25">
      <c r="A702" s="5" t="s">
        <v>7</v>
      </c>
      <c r="B702" s="18"/>
      <c r="C702" s="18"/>
      <c r="D702" s="18"/>
      <c r="E702" s="18">
        <v>27</v>
      </c>
      <c r="F702" s="18">
        <v>27</v>
      </c>
      <c r="G702" s="18">
        <v>27</v>
      </c>
      <c r="H702" s="18"/>
      <c r="I702" s="18">
        <v>27</v>
      </c>
      <c r="J702" s="18">
        <v>27</v>
      </c>
      <c r="K702" s="18">
        <v>27</v>
      </c>
      <c r="L702" s="18"/>
      <c r="M702" s="18"/>
      <c r="N702" s="18"/>
      <c r="O702" s="18"/>
      <c r="P702" s="16"/>
      <c r="Q702" s="20">
        <f>SUM(B702:O702)</f>
        <v>162</v>
      </c>
    </row>
    <row r="703" spans="1:17" ht="15.75" hidden="1" customHeight="1" thickBot="1" x14ac:dyDescent="0.3">
      <c r="A703" s="7">
        <v>42514</v>
      </c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7"/>
      <c r="Q703" s="21"/>
    </row>
    <row r="704" spans="1:17" ht="15.75" hidden="1" customHeight="1" x14ac:dyDescent="0.25">
      <c r="A704" s="5" t="s">
        <v>35</v>
      </c>
      <c r="B704" s="18"/>
      <c r="C704" s="18"/>
      <c r="D704" s="18"/>
      <c r="E704" s="18"/>
      <c r="F704" s="18">
        <v>21.33</v>
      </c>
      <c r="G704" s="18">
        <v>21.33</v>
      </c>
      <c r="H704" s="18"/>
      <c r="I704" s="18">
        <v>21.33</v>
      </c>
      <c r="J704" s="18">
        <v>21.33</v>
      </c>
      <c r="K704" s="18">
        <v>21.33</v>
      </c>
      <c r="L704" s="18"/>
      <c r="M704" s="18"/>
      <c r="N704" s="18"/>
      <c r="O704" s="18"/>
      <c r="P704" s="16"/>
      <c r="Q704" s="20">
        <f>SUM(B704:O704)</f>
        <v>106.64999999999999</v>
      </c>
    </row>
    <row r="705" spans="1:17" ht="15.75" hidden="1" customHeight="1" thickBot="1" x14ac:dyDescent="0.3">
      <c r="A705" s="7">
        <v>42515</v>
      </c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7"/>
      <c r="Q705" s="21"/>
    </row>
    <row r="706" spans="1:17" ht="15.75" hidden="1" customHeight="1" x14ac:dyDescent="0.25">
      <c r="A706" s="5" t="s">
        <v>42</v>
      </c>
      <c r="B706" s="18"/>
      <c r="C706" s="18"/>
      <c r="D706" s="18"/>
      <c r="E706" s="18"/>
      <c r="F706" s="18">
        <v>29</v>
      </c>
      <c r="G706" s="18">
        <v>29</v>
      </c>
      <c r="H706" s="18"/>
      <c r="I706" s="18">
        <v>29</v>
      </c>
      <c r="J706" s="18">
        <v>29</v>
      </c>
      <c r="K706" s="18">
        <v>29</v>
      </c>
      <c r="L706" s="18"/>
      <c r="M706" s="18"/>
      <c r="N706" s="18"/>
      <c r="O706" s="18"/>
      <c r="P706" s="16"/>
      <c r="Q706" s="20">
        <f>SUM(B706:O706)</f>
        <v>145</v>
      </c>
    </row>
    <row r="707" spans="1:17" ht="15.75" hidden="1" customHeight="1" thickBot="1" x14ac:dyDescent="0.3">
      <c r="A707" s="7">
        <v>42516</v>
      </c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7"/>
      <c r="Q707" s="21"/>
    </row>
    <row r="708" spans="1:17" ht="15.75" hidden="1" customHeight="1" x14ac:dyDescent="0.25">
      <c r="A708" s="5" t="s">
        <v>39</v>
      </c>
      <c r="B708" s="18">
        <v>25</v>
      </c>
      <c r="C708" s="18"/>
      <c r="D708" s="18"/>
      <c r="E708" s="18">
        <v>25</v>
      </c>
      <c r="F708" s="18"/>
      <c r="G708" s="18"/>
      <c r="H708" s="18"/>
      <c r="I708" s="18">
        <v>25</v>
      </c>
      <c r="J708" s="18">
        <v>25</v>
      </c>
      <c r="K708" s="18"/>
      <c r="L708" s="18"/>
      <c r="M708" s="18"/>
      <c r="N708" s="18"/>
      <c r="O708" s="18"/>
      <c r="P708" s="16"/>
      <c r="Q708" s="20">
        <f>SUM(B708:O708)</f>
        <v>100</v>
      </c>
    </row>
    <row r="709" spans="1:17" ht="15.75" hidden="1" customHeight="1" thickBot="1" x14ac:dyDescent="0.3">
      <c r="A709" s="7">
        <v>42517</v>
      </c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7"/>
      <c r="Q709" s="21"/>
    </row>
    <row r="710" spans="1:17" ht="15.75" hidden="1" customHeight="1" x14ac:dyDescent="0.25">
      <c r="A710" s="5" t="s">
        <v>58</v>
      </c>
      <c r="B710" s="18"/>
      <c r="C710" s="18"/>
      <c r="D710" s="18"/>
      <c r="E710" s="18"/>
      <c r="F710" s="18">
        <v>29</v>
      </c>
      <c r="G710" s="18">
        <v>29</v>
      </c>
      <c r="H710" s="18"/>
      <c r="I710" s="18"/>
      <c r="J710" s="18"/>
      <c r="K710" s="18">
        <v>29</v>
      </c>
      <c r="L710" s="18"/>
      <c r="M710" s="18"/>
      <c r="N710" s="18"/>
      <c r="O710" s="18"/>
      <c r="P710" s="16"/>
      <c r="Q710" s="20">
        <f>SUM(B710:O710)</f>
        <v>87</v>
      </c>
    </row>
    <row r="711" spans="1:17" ht="15.75" hidden="1" customHeight="1" thickBot="1" x14ac:dyDescent="0.3">
      <c r="A711" s="7">
        <v>42517</v>
      </c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7"/>
      <c r="Q711" s="21"/>
    </row>
    <row r="712" spans="1:17" ht="15.75" hidden="1" customHeight="1" x14ac:dyDescent="0.25">
      <c r="A712" s="5" t="s">
        <v>10</v>
      </c>
      <c r="B712" s="18"/>
      <c r="C712" s="18"/>
      <c r="D712" s="18"/>
      <c r="E712" s="18">
        <v>22.14</v>
      </c>
      <c r="F712" s="18">
        <v>22.14</v>
      </c>
      <c r="G712" s="18">
        <v>22.14</v>
      </c>
      <c r="H712" s="18"/>
      <c r="I712" s="18">
        <v>22.14</v>
      </c>
      <c r="J712" s="18">
        <v>22.14</v>
      </c>
      <c r="K712" s="18">
        <v>22.14</v>
      </c>
      <c r="L712" s="18">
        <v>22.14</v>
      </c>
      <c r="M712" s="18"/>
      <c r="N712" s="18"/>
      <c r="O712" s="18"/>
      <c r="P712" s="16"/>
      <c r="Q712" s="20">
        <f>SUM(B712:O712)</f>
        <v>154.98000000000002</v>
      </c>
    </row>
    <row r="713" spans="1:17" ht="15.75" hidden="1" customHeight="1" thickBot="1" x14ac:dyDescent="0.3">
      <c r="A713" s="7">
        <v>42521</v>
      </c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7"/>
      <c r="Q713" s="21"/>
    </row>
    <row r="714" spans="1:17" ht="15.75" hidden="1" customHeight="1" x14ac:dyDescent="0.25">
      <c r="A714" s="5" t="s">
        <v>7</v>
      </c>
      <c r="B714" s="18"/>
      <c r="C714" s="18"/>
      <c r="D714" s="18"/>
      <c r="E714" s="18">
        <v>25</v>
      </c>
      <c r="F714" s="18">
        <v>25</v>
      </c>
      <c r="G714" s="18">
        <v>25</v>
      </c>
      <c r="H714" s="18"/>
      <c r="I714" s="18"/>
      <c r="J714" s="18">
        <v>25</v>
      </c>
      <c r="K714" s="18">
        <v>25</v>
      </c>
      <c r="L714" s="18">
        <v>25</v>
      </c>
      <c r="M714" s="18"/>
      <c r="N714" s="18"/>
      <c r="O714" s="18"/>
      <c r="P714" s="16"/>
      <c r="Q714" s="20">
        <f>SUM(B714:O714)</f>
        <v>150</v>
      </c>
    </row>
    <row r="715" spans="1:17" ht="15.75" hidden="1" customHeight="1" thickBot="1" x14ac:dyDescent="0.3">
      <c r="A715" s="7">
        <v>42522</v>
      </c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7"/>
      <c r="Q715" s="21"/>
    </row>
    <row r="716" spans="1:17" ht="15.75" hidden="1" customHeight="1" x14ac:dyDescent="0.25">
      <c r="A716" s="5" t="s">
        <v>35</v>
      </c>
      <c r="B716" s="18">
        <v>25.37</v>
      </c>
      <c r="C716" s="18">
        <v>25.37</v>
      </c>
      <c r="D716" s="18"/>
      <c r="E716" s="18">
        <v>25.37</v>
      </c>
      <c r="F716" s="18">
        <v>25.37</v>
      </c>
      <c r="G716" s="18">
        <v>25.37</v>
      </c>
      <c r="H716" s="18"/>
      <c r="I716" s="18">
        <v>25.37</v>
      </c>
      <c r="J716" s="18">
        <v>25.37</v>
      </c>
      <c r="K716" s="18">
        <v>25.37</v>
      </c>
      <c r="L716" s="18">
        <v>25.37</v>
      </c>
      <c r="M716" s="18"/>
      <c r="N716" s="18"/>
      <c r="O716" s="18"/>
      <c r="P716" s="16"/>
      <c r="Q716" s="20">
        <f>SUM(B716:O716)</f>
        <v>228.33</v>
      </c>
    </row>
    <row r="717" spans="1:17" ht="15.75" hidden="1" customHeight="1" thickBot="1" x14ac:dyDescent="0.3">
      <c r="A717" s="7">
        <v>42523</v>
      </c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7"/>
      <c r="Q717" s="21"/>
    </row>
    <row r="718" spans="1:17" ht="15.75" hidden="1" customHeight="1" x14ac:dyDescent="0.25">
      <c r="A718" s="5" t="s">
        <v>42</v>
      </c>
      <c r="B718" s="18">
        <v>29</v>
      </c>
      <c r="C718" s="18"/>
      <c r="D718" s="18"/>
      <c r="E718" s="18">
        <v>34</v>
      </c>
      <c r="F718" s="18"/>
      <c r="G718" s="18"/>
      <c r="H718" s="18"/>
      <c r="I718" s="18">
        <v>34</v>
      </c>
      <c r="J718" s="18">
        <v>34</v>
      </c>
      <c r="K718" s="18">
        <v>29</v>
      </c>
      <c r="L718" s="18"/>
      <c r="M718" s="18"/>
      <c r="N718" s="18"/>
      <c r="O718" s="18"/>
      <c r="P718" s="16"/>
      <c r="Q718" s="20">
        <f>SUM(B718:O718)</f>
        <v>160</v>
      </c>
    </row>
    <row r="719" spans="1:17" ht="15.75" hidden="1" customHeight="1" thickBot="1" x14ac:dyDescent="0.3">
      <c r="A719" s="7">
        <v>42524</v>
      </c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7"/>
      <c r="Q719" s="21"/>
    </row>
    <row r="720" spans="1:17" ht="15.75" hidden="1" customHeight="1" x14ac:dyDescent="0.25">
      <c r="A720" s="5" t="s">
        <v>35</v>
      </c>
      <c r="B720" s="18"/>
      <c r="C720" s="18"/>
      <c r="D720" s="18"/>
      <c r="E720" s="18"/>
      <c r="F720" s="18">
        <v>23.75</v>
      </c>
      <c r="G720" s="18">
        <v>23.75</v>
      </c>
      <c r="H720" s="18"/>
      <c r="I720" s="18"/>
      <c r="J720" s="18"/>
      <c r="K720" s="18"/>
      <c r="L720" s="18">
        <v>23.75</v>
      </c>
      <c r="M720" s="18"/>
      <c r="N720" s="18"/>
      <c r="O720" s="18"/>
      <c r="P720" s="16"/>
      <c r="Q720" s="20">
        <f>SUM(B720:O720)</f>
        <v>71.25</v>
      </c>
    </row>
    <row r="721" spans="1:17" ht="15.75" hidden="1" customHeight="1" thickBot="1" x14ac:dyDescent="0.3">
      <c r="A721" s="7">
        <v>42524</v>
      </c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7"/>
      <c r="Q721" s="21"/>
    </row>
    <row r="722" spans="1:17" ht="15.75" hidden="1" customHeight="1" x14ac:dyDescent="0.25">
      <c r="A722" s="5" t="s">
        <v>10</v>
      </c>
      <c r="B722" s="18"/>
      <c r="C722" s="18"/>
      <c r="D722" s="18"/>
      <c r="E722" s="18">
        <v>22.57</v>
      </c>
      <c r="F722" s="18">
        <v>22.57</v>
      </c>
      <c r="G722" s="18">
        <v>22.57</v>
      </c>
      <c r="H722" s="18"/>
      <c r="I722" s="18">
        <v>22.57</v>
      </c>
      <c r="J722" s="18">
        <v>22.57</v>
      </c>
      <c r="K722" s="18">
        <v>22.57</v>
      </c>
      <c r="L722" s="18">
        <v>22.57</v>
      </c>
      <c r="M722" s="18"/>
      <c r="N722" s="18"/>
      <c r="O722" s="18"/>
      <c r="P722" s="16"/>
      <c r="Q722" s="20">
        <f>SUM(B722:O722)</f>
        <v>157.98999999999998</v>
      </c>
    </row>
    <row r="723" spans="1:17" ht="15.75" hidden="1" customHeight="1" thickBot="1" x14ac:dyDescent="0.3">
      <c r="A723" s="7">
        <v>42528</v>
      </c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7"/>
      <c r="Q723" s="21"/>
    </row>
    <row r="724" spans="1:17" ht="15.75" hidden="1" customHeight="1" x14ac:dyDescent="0.25">
      <c r="A724" s="5" t="s">
        <v>7</v>
      </c>
      <c r="B724" s="18"/>
      <c r="C724" s="18"/>
      <c r="D724" s="18"/>
      <c r="E724" s="18">
        <v>30.285</v>
      </c>
      <c r="F724" s="18">
        <v>30.285</v>
      </c>
      <c r="G724" s="18">
        <v>30.285</v>
      </c>
      <c r="H724" s="18"/>
      <c r="I724" s="18">
        <v>30.285</v>
      </c>
      <c r="J724" s="18">
        <v>30.285</v>
      </c>
      <c r="K724" s="18">
        <v>30.285</v>
      </c>
      <c r="L724" s="18">
        <v>30.285</v>
      </c>
      <c r="M724" s="18"/>
      <c r="N724" s="18"/>
      <c r="O724" s="18"/>
      <c r="P724" s="16"/>
      <c r="Q724" s="20">
        <f>SUM(B724:O724)</f>
        <v>211.995</v>
      </c>
    </row>
    <row r="725" spans="1:17" ht="15.75" hidden="1" customHeight="1" thickBot="1" x14ac:dyDescent="0.3">
      <c r="A725" s="7">
        <v>42529</v>
      </c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7"/>
      <c r="Q725" s="21"/>
    </row>
    <row r="726" spans="1:17" ht="15.75" hidden="1" customHeight="1" x14ac:dyDescent="0.25">
      <c r="A726" s="5" t="s">
        <v>7</v>
      </c>
      <c r="B726" s="18"/>
      <c r="C726" s="18"/>
      <c r="D726" s="18"/>
      <c r="E726" s="18">
        <v>28.33</v>
      </c>
      <c r="F726" s="18">
        <v>28.33</v>
      </c>
      <c r="G726" s="18">
        <v>28.33</v>
      </c>
      <c r="H726" s="18"/>
      <c r="I726" s="18">
        <v>28.33</v>
      </c>
      <c r="J726" s="18"/>
      <c r="K726" s="18">
        <v>28.33</v>
      </c>
      <c r="L726" s="18">
        <v>28.33</v>
      </c>
      <c r="M726" s="18"/>
      <c r="N726" s="18"/>
      <c r="O726" s="18"/>
      <c r="P726" s="16"/>
      <c r="Q726" s="20">
        <f>SUM(B726:O726)</f>
        <v>169.97999999999996</v>
      </c>
    </row>
    <row r="727" spans="1:17" ht="15.75" hidden="1" customHeight="1" thickBot="1" x14ac:dyDescent="0.3">
      <c r="A727" s="7">
        <v>42533</v>
      </c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7"/>
      <c r="Q727" s="21"/>
    </row>
    <row r="728" spans="1:17" ht="15.75" hidden="1" customHeight="1" x14ac:dyDescent="0.25">
      <c r="A728" s="5" t="s">
        <v>10</v>
      </c>
      <c r="B728" s="18"/>
      <c r="C728" s="18"/>
      <c r="D728" s="18"/>
      <c r="E728" s="18">
        <v>23</v>
      </c>
      <c r="F728" s="18">
        <v>23</v>
      </c>
      <c r="G728" s="18">
        <v>23</v>
      </c>
      <c r="H728" s="18"/>
      <c r="I728" s="18">
        <v>23</v>
      </c>
      <c r="J728" s="18">
        <v>23</v>
      </c>
      <c r="K728" s="18">
        <v>23</v>
      </c>
      <c r="L728" s="18">
        <v>23</v>
      </c>
      <c r="M728" s="18"/>
      <c r="N728" s="18"/>
      <c r="O728" s="18"/>
      <c r="P728" s="16"/>
      <c r="Q728" s="20">
        <f>SUM(B728:O728)</f>
        <v>161</v>
      </c>
    </row>
    <row r="729" spans="1:17" ht="15.75" hidden="1" customHeight="1" thickBot="1" x14ac:dyDescent="0.3">
      <c r="A729" s="7">
        <v>42535</v>
      </c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7"/>
      <c r="Q729" s="21"/>
    </row>
    <row r="730" spans="1:17" ht="15.75" hidden="1" customHeight="1" x14ac:dyDescent="0.25">
      <c r="A730" s="5" t="s">
        <v>38</v>
      </c>
      <c r="B730" s="18"/>
      <c r="C730" s="18"/>
      <c r="D730" s="18"/>
      <c r="E730" s="18">
        <v>32</v>
      </c>
      <c r="F730" s="18"/>
      <c r="G730" s="18"/>
      <c r="H730" s="18"/>
      <c r="I730" s="18"/>
      <c r="J730" s="18">
        <v>32</v>
      </c>
      <c r="K730" s="18"/>
      <c r="L730" s="18">
        <v>32</v>
      </c>
      <c r="M730" s="18"/>
      <c r="N730" s="18"/>
      <c r="O730" s="18"/>
      <c r="P730" s="16"/>
      <c r="Q730" s="20">
        <f>SUM(B730:O730)</f>
        <v>96</v>
      </c>
    </row>
    <row r="731" spans="1:17" ht="15.75" hidden="1" customHeight="1" thickBot="1" x14ac:dyDescent="0.3">
      <c r="A731" s="7">
        <v>42536</v>
      </c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7"/>
      <c r="Q731" s="21"/>
    </row>
    <row r="732" spans="1:17" ht="15.75" hidden="1" customHeight="1" x14ac:dyDescent="0.25">
      <c r="A732" s="5" t="s">
        <v>42</v>
      </c>
      <c r="B732" s="18"/>
      <c r="C732" s="18">
        <v>36</v>
      </c>
      <c r="D732" s="18"/>
      <c r="E732" s="18">
        <v>29</v>
      </c>
      <c r="F732" s="18">
        <v>29</v>
      </c>
      <c r="G732" s="18">
        <v>29</v>
      </c>
      <c r="H732" s="18"/>
      <c r="I732" s="18">
        <v>29</v>
      </c>
      <c r="J732" s="18">
        <v>29</v>
      </c>
      <c r="K732" s="18">
        <v>29</v>
      </c>
      <c r="L732" s="18">
        <v>29</v>
      </c>
      <c r="M732" s="18"/>
      <c r="N732" s="18"/>
      <c r="O732" s="18"/>
      <c r="P732" s="16"/>
      <c r="Q732" s="20">
        <f>SUM(B732:O732)</f>
        <v>239</v>
      </c>
    </row>
    <row r="733" spans="1:17" ht="15.75" hidden="1" customHeight="1" thickBot="1" x14ac:dyDescent="0.3">
      <c r="A733" s="7">
        <v>42537</v>
      </c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7"/>
      <c r="Q733" s="21"/>
    </row>
    <row r="734" spans="1:17" ht="15.75" hidden="1" customHeight="1" x14ac:dyDescent="0.25">
      <c r="A734" s="5" t="s">
        <v>10</v>
      </c>
      <c r="B734" s="18"/>
      <c r="C734" s="18"/>
      <c r="D734" s="18"/>
      <c r="E734" s="18">
        <v>26.33</v>
      </c>
      <c r="F734" s="18">
        <v>26.33</v>
      </c>
      <c r="G734" s="18"/>
      <c r="H734" s="18"/>
      <c r="I734" s="18">
        <v>26.33</v>
      </c>
      <c r="J734" s="18">
        <v>26.33</v>
      </c>
      <c r="K734" s="18">
        <v>26.33</v>
      </c>
      <c r="L734" s="18">
        <v>26.33</v>
      </c>
      <c r="M734" s="18"/>
      <c r="N734" s="18"/>
      <c r="O734" s="18"/>
      <c r="P734" s="16"/>
      <c r="Q734" s="20">
        <f>SUM(B734:O734)</f>
        <v>157.97999999999996</v>
      </c>
    </row>
    <row r="735" spans="1:17" ht="15.75" hidden="1" customHeight="1" thickBot="1" x14ac:dyDescent="0.3">
      <c r="A735" s="7">
        <v>42541</v>
      </c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7"/>
      <c r="Q735" s="21"/>
    </row>
    <row r="736" spans="1:17" ht="15.75" hidden="1" customHeight="1" x14ac:dyDescent="0.25">
      <c r="A736" s="5" t="s">
        <v>38</v>
      </c>
      <c r="B736" s="18"/>
      <c r="C736" s="18"/>
      <c r="D736" s="18"/>
      <c r="E736" s="18">
        <v>33</v>
      </c>
      <c r="F736" s="18">
        <v>33</v>
      </c>
      <c r="G736" s="18"/>
      <c r="H736" s="18"/>
      <c r="I736" s="18">
        <v>33</v>
      </c>
      <c r="J736" s="18">
        <v>33</v>
      </c>
      <c r="K736" s="18">
        <v>33</v>
      </c>
      <c r="L736" s="18">
        <v>33</v>
      </c>
      <c r="M736" s="18"/>
      <c r="N736" s="18"/>
      <c r="O736" s="18"/>
      <c r="P736" s="16"/>
      <c r="Q736" s="20">
        <f>SUM(B736:O736)</f>
        <v>198</v>
      </c>
    </row>
    <row r="737" spans="1:17" ht="15.75" hidden="1" customHeight="1" thickBot="1" x14ac:dyDescent="0.3">
      <c r="A737" s="7">
        <v>42542</v>
      </c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7"/>
      <c r="Q737" s="21"/>
    </row>
    <row r="738" spans="1:17" ht="15.75" hidden="1" customHeight="1" x14ac:dyDescent="0.25">
      <c r="A738" s="5" t="s">
        <v>59</v>
      </c>
      <c r="B738" s="18"/>
      <c r="C738" s="18">
        <v>28</v>
      </c>
      <c r="D738" s="18"/>
      <c r="E738" s="18">
        <v>29</v>
      </c>
      <c r="F738" s="18">
        <v>28</v>
      </c>
      <c r="G738" s="18"/>
      <c r="H738" s="18"/>
      <c r="I738" s="18">
        <v>28</v>
      </c>
      <c r="J738" s="18">
        <v>29</v>
      </c>
      <c r="K738" s="18">
        <v>28</v>
      </c>
      <c r="L738" s="18">
        <v>29</v>
      </c>
      <c r="M738" s="18"/>
      <c r="N738" s="18"/>
      <c r="O738" s="18"/>
      <c r="P738" s="16"/>
      <c r="Q738" s="20">
        <f>SUM(B738:O738)</f>
        <v>199</v>
      </c>
    </row>
    <row r="739" spans="1:17" ht="15.75" hidden="1" customHeight="1" thickBot="1" x14ac:dyDescent="0.3">
      <c r="A739" s="7">
        <v>42543</v>
      </c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7"/>
      <c r="Q739" s="21"/>
    </row>
    <row r="740" spans="1:17" ht="15.75" hidden="1" customHeight="1" x14ac:dyDescent="0.25">
      <c r="A740" s="5" t="s">
        <v>10</v>
      </c>
      <c r="B740" s="18"/>
      <c r="C740" s="18"/>
      <c r="D740" s="18"/>
      <c r="E740" s="18">
        <v>26.33</v>
      </c>
      <c r="F740" s="18">
        <v>26.33</v>
      </c>
      <c r="G740" s="18"/>
      <c r="H740" s="18"/>
      <c r="I740" s="18">
        <v>26.33</v>
      </c>
      <c r="J740" s="18">
        <v>26.33</v>
      </c>
      <c r="K740" s="18">
        <v>26.33</v>
      </c>
      <c r="L740" s="18">
        <v>26.33</v>
      </c>
      <c r="M740" s="18"/>
      <c r="N740" s="18"/>
      <c r="O740" s="18"/>
      <c r="P740" s="16"/>
      <c r="Q740" s="20">
        <f>SUM(B740:O740)</f>
        <v>157.97999999999996</v>
      </c>
    </row>
    <row r="741" spans="1:17" ht="15.75" hidden="1" customHeight="1" thickBot="1" x14ac:dyDescent="0.3">
      <c r="A741" s="7">
        <v>42544</v>
      </c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7"/>
      <c r="Q741" s="21"/>
    </row>
    <row r="742" spans="1:17" ht="15.75" hidden="1" customHeight="1" x14ac:dyDescent="0.25">
      <c r="A742" s="5" t="s">
        <v>39</v>
      </c>
      <c r="B742" s="18"/>
      <c r="C742" s="18"/>
      <c r="D742" s="18"/>
      <c r="E742" s="18"/>
      <c r="F742" s="18">
        <v>50</v>
      </c>
      <c r="G742" s="18"/>
      <c r="H742" s="18"/>
      <c r="I742" s="18">
        <v>28</v>
      </c>
      <c r="J742" s="18"/>
      <c r="K742" s="18">
        <v>25</v>
      </c>
      <c r="L742" s="18">
        <v>28</v>
      </c>
      <c r="M742" s="18"/>
      <c r="N742" s="18"/>
      <c r="O742" s="18"/>
      <c r="P742" s="16"/>
      <c r="Q742" s="20">
        <f>SUM(B742:O742)</f>
        <v>131</v>
      </c>
    </row>
    <row r="743" spans="1:17" ht="15.75" hidden="1" customHeight="1" thickBot="1" x14ac:dyDescent="0.3">
      <c r="A743" s="7">
        <v>42545</v>
      </c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7"/>
      <c r="Q743" s="21"/>
    </row>
    <row r="744" spans="1:17" ht="15.75" hidden="1" customHeight="1" x14ac:dyDescent="0.25">
      <c r="A744" s="5" t="s">
        <v>54</v>
      </c>
      <c r="B744" s="18"/>
      <c r="C744" s="18"/>
      <c r="D744" s="18"/>
      <c r="E744" s="18">
        <f>20.8+8</f>
        <v>28.8</v>
      </c>
      <c r="F744" s="18">
        <f>14.4+23.2</f>
        <v>37.6</v>
      </c>
      <c r="G744" s="18">
        <f>23.2+14.4</f>
        <v>37.6</v>
      </c>
      <c r="H744" s="18"/>
      <c r="I744" s="18">
        <v>23.2</v>
      </c>
      <c r="J744" s="18">
        <v>23.2</v>
      </c>
      <c r="K744" s="18">
        <f>14.4+6.4</f>
        <v>20.8</v>
      </c>
      <c r="L744" s="18">
        <v>23.2</v>
      </c>
      <c r="M744" s="18"/>
      <c r="N744" s="18"/>
      <c r="O744" s="18"/>
      <c r="P744" s="16"/>
      <c r="Q744" s="20">
        <f>SUM(B744:O744)</f>
        <v>194.4</v>
      </c>
    </row>
    <row r="745" spans="1:17" ht="15.75" hidden="1" customHeight="1" thickBot="1" x14ac:dyDescent="0.3">
      <c r="A745" s="7">
        <v>42549</v>
      </c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7"/>
      <c r="Q745" s="21"/>
    </row>
    <row r="746" spans="1:17" ht="15.75" hidden="1" customHeight="1" x14ac:dyDescent="0.25">
      <c r="A746" s="5" t="s">
        <v>34</v>
      </c>
      <c r="B746" s="18">
        <v>36.33</v>
      </c>
      <c r="C746" s="18">
        <v>36.33</v>
      </c>
      <c r="D746" s="18"/>
      <c r="E746" s="18"/>
      <c r="F746" s="18"/>
      <c r="G746" s="18"/>
      <c r="H746" s="18"/>
      <c r="I746" s="18">
        <v>36.33</v>
      </c>
      <c r="J746" s="18"/>
      <c r="K746" s="18"/>
      <c r="L746" s="18"/>
      <c r="M746" s="18"/>
      <c r="N746" s="18"/>
      <c r="O746" s="18"/>
      <c r="P746" s="16"/>
      <c r="Q746" s="20">
        <f>SUM(B746:O746)</f>
        <v>108.99</v>
      </c>
    </row>
    <row r="747" spans="1:17" ht="15.75" hidden="1" customHeight="1" thickBot="1" x14ac:dyDescent="0.3">
      <c r="A747" s="7">
        <v>42551</v>
      </c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7"/>
      <c r="Q747" s="21"/>
    </row>
    <row r="748" spans="1:17" ht="15.75" hidden="1" customHeight="1" x14ac:dyDescent="0.25">
      <c r="A748" s="5" t="s">
        <v>38</v>
      </c>
      <c r="B748" s="18"/>
      <c r="C748" s="18"/>
      <c r="D748" s="18"/>
      <c r="E748" s="18">
        <v>32</v>
      </c>
      <c r="F748" s="18"/>
      <c r="G748" s="18">
        <v>32</v>
      </c>
      <c r="H748" s="18"/>
      <c r="I748" s="18"/>
      <c r="J748" s="18">
        <v>32</v>
      </c>
      <c r="K748" s="18"/>
      <c r="L748" s="18"/>
      <c r="M748" s="18"/>
      <c r="N748" s="18"/>
      <c r="O748" s="18"/>
      <c r="P748" s="16"/>
      <c r="Q748" s="20">
        <f>SUM(B748:O748)</f>
        <v>96</v>
      </c>
    </row>
    <row r="749" spans="1:17" ht="15.75" hidden="1" customHeight="1" thickBot="1" x14ac:dyDescent="0.3">
      <c r="A749" s="7">
        <v>42551</v>
      </c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7"/>
      <c r="Q749" s="21"/>
    </row>
    <row r="750" spans="1:17" ht="15.75" hidden="1" customHeight="1" x14ac:dyDescent="0.25">
      <c r="A750" s="5" t="s">
        <v>42</v>
      </c>
      <c r="B750" s="18"/>
      <c r="C750" s="18"/>
      <c r="D750" s="18"/>
      <c r="E750" s="18"/>
      <c r="F750" s="18"/>
      <c r="G750" s="18"/>
      <c r="H750" s="18"/>
      <c r="I750" s="18">
        <v>29</v>
      </c>
      <c r="J750" s="18"/>
      <c r="K750" s="18">
        <v>29</v>
      </c>
      <c r="L750" s="18"/>
      <c r="M750" s="18"/>
      <c r="N750" s="18"/>
      <c r="O750" s="18"/>
      <c r="P750" s="16"/>
      <c r="Q750" s="20">
        <f>SUM(B750:O750)</f>
        <v>58</v>
      </c>
    </row>
    <row r="751" spans="1:17" ht="15.75" hidden="1" customHeight="1" thickBot="1" x14ac:dyDescent="0.3">
      <c r="A751" s="7">
        <v>42552</v>
      </c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7"/>
      <c r="Q751" s="21"/>
    </row>
    <row r="752" spans="1:17" ht="15.75" hidden="1" customHeight="1" x14ac:dyDescent="0.25">
      <c r="A752" s="5" t="s">
        <v>10</v>
      </c>
      <c r="B752" s="18"/>
      <c r="C752" s="18"/>
      <c r="D752" s="18"/>
      <c r="E752" s="18">
        <v>21.6</v>
      </c>
      <c r="F752" s="18"/>
      <c r="G752" s="18">
        <v>21.6</v>
      </c>
      <c r="H752" s="18"/>
      <c r="I752" s="18">
        <v>21.6</v>
      </c>
      <c r="J752" s="18">
        <v>21.6</v>
      </c>
      <c r="K752" s="18"/>
      <c r="L752" s="18">
        <v>21.6</v>
      </c>
      <c r="M752" s="18"/>
      <c r="N752" s="18"/>
      <c r="O752" s="18"/>
      <c r="P752" s="16"/>
      <c r="Q752" s="20">
        <f>SUM(B752:O752)</f>
        <v>108</v>
      </c>
    </row>
    <row r="753" spans="1:17" ht="15.75" hidden="1" customHeight="1" thickBot="1" x14ac:dyDescent="0.3">
      <c r="A753" s="7">
        <v>42555</v>
      </c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7"/>
      <c r="Q753" s="21"/>
    </row>
    <row r="754" spans="1:17" ht="15.75" hidden="1" customHeight="1" x14ac:dyDescent="0.25">
      <c r="A754" s="5" t="s">
        <v>7</v>
      </c>
      <c r="B754" s="18"/>
      <c r="C754" s="18"/>
      <c r="D754" s="18"/>
      <c r="E754" s="18">
        <v>22.6</v>
      </c>
      <c r="F754" s="18"/>
      <c r="G754" s="18">
        <v>22.6</v>
      </c>
      <c r="H754" s="18"/>
      <c r="I754" s="18">
        <v>22.6</v>
      </c>
      <c r="J754" s="18">
        <v>22.6</v>
      </c>
      <c r="K754" s="18"/>
      <c r="L754" s="18">
        <v>22.6</v>
      </c>
      <c r="M754" s="18"/>
      <c r="N754" s="18"/>
      <c r="O754" s="18"/>
      <c r="P754" s="16"/>
      <c r="Q754" s="20">
        <f>SUM(B754:O754)</f>
        <v>113</v>
      </c>
    </row>
    <row r="755" spans="1:17" ht="15.75" hidden="1" customHeight="1" thickBot="1" x14ac:dyDescent="0.3">
      <c r="A755" s="7">
        <v>42556</v>
      </c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7"/>
      <c r="Q755" s="21"/>
    </row>
    <row r="756" spans="1:17" ht="15.75" hidden="1" customHeight="1" x14ac:dyDescent="0.25">
      <c r="A756" s="5" t="s">
        <v>38</v>
      </c>
      <c r="B756" s="18"/>
      <c r="C756" s="18"/>
      <c r="D756" s="18"/>
      <c r="E756" s="18">
        <v>33</v>
      </c>
      <c r="F756" s="18">
        <v>33</v>
      </c>
      <c r="G756" s="18">
        <v>33</v>
      </c>
      <c r="H756" s="18"/>
      <c r="I756" s="18">
        <v>33</v>
      </c>
      <c r="J756" s="18">
        <v>33</v>
      </c>
      <c r="K756" s="18"/>
      <c r="L756" s="18">
        <v>33</v>
      </c>
      <c r="M756" s="18"/>
      <c r="N756" s="18"/>
      <c r="O756" s="18"/>
      <c r="P756" s="16"/>
      <c r="Q756" s="20">
        <f>SUM(B756:O756)</f>
        <v>198</v>
      </c>
    </row>
    <row r="757" spans="1:17" ht="15.75" hidden="1" customHeight="1" thickBot="1" x14ac:dyDescent="0.3">
      <c r="A757" s="7">
        <v>42557</v>
      </c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7"/>
      <c r="Q757" s="21"/>
    </row>
    <row r="758" spans="1:17" ht="15.75" hidden="1" customHeight="1" x14ac:dyDescent="0.25">
      <c r="A758" s="5" t="s">
        <v>42</v>
      </c>
      <c r="B758" s="18"/>
      <c r="C758" s="18"/>
      <c r="D758" s="18"/>
      <c r="E758" s="18">
        <v>29</v>
      </c>
      <c r="F758" s="18">
        <v>32</v>
      </c>
      <c r="G758" s="18">
        <v>29</v>
      </c>
      <c r="H758" s="18"/>
      <c r="I758" s="18">
        <v>29</v>
      </c>
      <c r="J758" s="18">
        <v>29</v>
      </c>
      <c r="K758" s="18"/>
      <c r="L758" s="18"/>
      <c r="M758" s="18"/>
      <c r="N758" s="18"/>
      <c r="O758" s="18"/>
      <c r="P758" s="16"/>
      <c r="Q758" s="20">
        <f>SUM(B758:O758)</f>
        <v>148</v>
      </c>
    </row>
    <row r="759" spans="1:17" ht="15.75" hidden="1" customHeight="1" thickBot="1" x14ac:dyDescent="0.3">
      <c r="A759" s="7">
        <v>42558</v>
      </c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7"/>
      <c r="Q759" s="21"/>
    </row>
    <row r="760" spans="1:17" ht="15.75" hidden="1" customHeight="1" x14ac:dyDescent="0.25">
      <c r="A760" s="5" t="s">
        <v>35</v>
      </c>
      <c r="B760" s="18"/>
      <c r="C760" s="18"/>
      <c r="D760" s="18"/>
      <c r="E760" s="18">
        <v>25.5</v>
      </c>
      <c r="F760" s="18"/>
      <c r="G760" s="18">
        <v>25.5</v>
      </c>
      <c r="H760" s="18"/>
      <c r="I760" s="18">
        <v>25.5</v>
      </c>
      <c r="J760" s="18">
        <v>25.5</v>
      </c>
      <c r="K760" s="18"/>
      <c r="L760" s="18">
        <v>25.5</v>
      </c>
      <c r="M760" s="18"/>
      <c r="N760" s="18"/>
      <c r="O760" s="18"/>
      <c r="P760" s="16"/>
      <c r="Q760" s="20">
        <f>SUM(B760:O760)</f>
        <v>127.5</v>
      </c>
    </row>
    <row r="761" spans="1:17" ht="15.75" hidden="1" customHeight="1" thickBot="1" x14ac:dyDescent="0.3">
      <c r="A761" s="7">
        <v>42559</v>
      </c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7"/>
      <c r="Q761" s="21"/>
    </row>
    <row r="762" spans="1:17" ht="15.75" hidden="1" customHeight="1" x14ac:dyDescent="0.25">
      <c r="A762" s="5" t="s">
        <v>10</v>
      </c>
      <c r="B762" s="18"/>
      <c r="C762" s="18"/>
      <c r="D762" s="18"/>
      <c r="E762" s="18">
        <v>21.6</v>
      </c>
      <c r="F762" s="18"/>
      <c r="G762" s="18">
        <v>21.6</v>
      </c>
      <c r="H762" s="18"/>
      <c r="I762" s="18">
        <v>21.6</v>
      </c>
      <c r="J762" s="18">
        <v>21.6</v>
      </c>
      <c r="K762" s="18">
        <v>21.6</v>
      </c>
      <c r="L762" s="18"/>
      <c r="M762" s="18"/>
      <c r="N762" s="18"/>
      <c r="O762" s="18"/>
      <c r="P762" s="16"/>
      <c r="Q762" s="20">
        <f>SUM(B762:O762)</f>
        <v>108</v>
      </c>
    </row>
    <row r="763" spans="1:17" ht="15.75" hidden="1" customHeight="1" thickBot="1" x14ac:dyDescent="0.3">
      <c r="A763" s="7">
        <v>42563</v>
      </c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7"/>
      <c r="Q763" s="21"/>
    </row>
    <row r="764" spans="1:17" ht="15.75" hidden="1" customHeight="1" x14ac:dyDescent="0.25">
      <c r="A764" s="5" t="s">
        <v>7</v>
      </c>
      <c r="B764" s="18"/>
      <c r="C764" s="18"/>
      <c r="D764" s="18"/>
      <c r="E764" s="18">
        <v>26</v>
      </c>
      <c r="F764" s="18">
        <v>26</v>
      </c>
      <c r="G764" s="18">
        <v>26</v>
      </c>
      <c r="H764" s="18"/>
      <c r="I764" s="18"/>
      <c r="J764" s="18">
        <v>26</v>
      </c>
      <c r="K764" s="18">
        <v>26</v>
      </c>
      <c r="L764" s="18"/>
      <c r="M764" s="18"/>
      <c r="N764" s="18"/>
      <c r="O764" s="18"/>
      <c r="P764" s="16"/>
      <c r="Q764" s="20">
        <f>SUM(B764:O764)</f>
        <v>130</v>
      </c>
    </row>
    <row r="765" spans="1:17" ht="15.75" hidden="1" customHeight="1" thickBot="1" x14ac:dyDescent="0.3">
      <c r="A765" s="7">
        <v>42564</v>
      </c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7"/>
      <c r="Q765" s="21"/>
    </row>
    <row r="766" spans="1:17" ht="15.75" hidden="1" customHeight="1" x14ac:dyDescent="0.25">
      <c r="A766" s="5" t="s">
        <v>57</v>
      </c>
      <c r="B766" s="18">
        <v>43</v>
      </c>
      <c r="C766" s="18"/>
      <c r="D766" s="18"/>
      <c r="E766" s="18">
        <v>38</v>
      </c>
      <c r="F766" s="18">
        <v>43</v>
      </c>
      <c r="G766" s="18">
        <v>40</v>
      </c>
      <c r="H766" s="18"/>
      <c r="I766" s="18"/>
      <c r="J766" s="18">
        <v>48</v>
      </c>
      <c r="K766" s="18">
        <v>48</v>
      </c>
      <c r="L766" s="18"/>
      <c r="M766" s="18"/>
      <c r="N766" s="18"/>
      <c r="O766" s="18"/>
      <c r="P766" s="16"/>
      <c r="Q766" s="20">
        <f>SUM(B766:O766)</f>
        <v>260</v>
      </c>
    </row>
    <row r="767" spans="1:17" ht="15.75" hidden="1" customHeight="1" thickBot="1" x14ac:dyDescent="0.3">
      <c r="A767" s="7">
        <v>42566</v>
      </c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7"/>
      <c r="Q767" s="21"/>
    </row>
    <row r="768" spans="1:17" ht="15.75" hidden="1" customHeight="1" x14ac:dyDescent="0.25">
      <c r="A768" s="5" t="s">
        <v>10</v>
      </c>
      <c r="B768" s="18"/>
      <c r="C768" s="18"/>
      <c r="D768" s="18"/>
      <c r="E768" s="18">
        <v>21.6</v>
      </c>
      <c r="F768" s="18">
        <v>21.6</v>
      </c>
      <c r="G768" s="18">
        <v>21.6</v>
      </c>
      <c r="H768" s="18"/>
      <c r="I768" s="18"/>
      <c r="J768" s="18">
        <v>21.6</v>
      </c>
      <c r="K768" s="18">
        <v>21.6</v>
      </c>
      <c r="L768" s="18"/>
      <c r="M768" s="18"/>
      <c r="N768" s="18"/>
      <c r="O768" s="18"/>
      <c r="P768" s="16"/>
      <c r="Q768" s="20">
        <f>SUM(B768:O768)</f>
        <v>108</v>
      </c>
    </row>
    <row r="769" spans="1:17" ht="15.75" hidden="1" customHeight="1" thickBot="1" x14ac:dyDescent="0.3">
      <c r="A769" s="7">
        <v>42569</v>
      </c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7"/>
      <c r="Q769" s="21"/>
    </row>
    <row r="770" spans="1:17" ht="15.75" hidden="1" customHeight="1" x14ac:dyDescent="0.25">
      <c r="A770" s="5" t="s">
        <v>38</v>
      </c>
      <c r="B770" s="18"/>
      <c r="C770" s="18"/>
      <c r="D770" s="18"/>
      <c r="E770" s="18">
        <v>35.33</v>
      </c>
      <c r="F770" s="18">
        <v>27.67</v>
      </c>
      <c r="G770" s="18">
        <v>35.33</v>
      </c>
      <c r="H770" s="18"/>
      <c r="I770" s="18">
        <v>35.33</v>
      </c>
      <c r="J770" s="18">
        <v>35.33</v>
      </c>
      <c r="K770" s="18">
        <v>29.33</v>
      </c>
      <c r="L770" s="18"/>
      <c r="M770" s="18"/>
      <c r="N770" s="18"/>
      <c r="O770" s="18"/>
      <c r="P770" s="16"/>
      <c r="Q770" s="20">
        <f>SUM(B770:O770)</f>
        <v>198.32</v>
      </c>
    </row>
    <row r="771" spans="1:17" ht="15.75" hidden="1" customHeight="1" thickBot="1" x14ac:dyDescent="0.3">
      <c r="A771" s="7">
        <v>42570</v>
      </c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7"/>
      <c r="Q771" s="21"/>
    </row>
    <row r="772" spans="1:17" ht="15.75" hidden="1" customHeight="1" x14ac:dyDescent="0.25">
      <c r="A772" s="5" t="s">
        <v>7</v>
      </c>
      <c r="B772" s="18"/>
      <c r="C772" s="18"/>
      <c r="D772" s="18"/>
      <c r="E772" s="18"/>
      <c r="F772" s="18">
        <v>26</v>
      </c>
      <c r="G772" s="18">
        <v>26</v>
      </c>
      <c r="H772" s="18"/>
      <c r="I772" s="18">
        <v>26</v>
      </c>
      <c r="J772" s="18">
        <v>26</v>
      </c>
      <c r="K772" s="18">
        <v>26</v>
      </c>
      <c r="L772" s="18"/>
      <c r="M772" s="18"/>
      <c r="N772" s="18"/>
      <c r="O772" s="18"/>
      <c r="P772" s="16"/>
      <c r="Q772" s="20">
        <f>SUM(B772:O772)</f>
        <v>130</v>
      </c>
    </row>
    <row r="773" spans="1:17" ht="15.75" hidden="1" customHeight="1" thickBot="1" x14ac:dyDescent="0.3">
      <c r="A773" s="7">
        <v>42571</v>
      </c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7"/>
      <c r="Q773" s="21"/>
    </row>
    <row r="774" spans="1:17" ht="15.75" hidden="1" customHeight="1" x14ac:dyDescent="0.25">
      <c r="A774" s="5" t="s">
        <v>38</v>
      </c>
      <c r="B774" s="18"/>
      <c r="C774" s="18"/>
      <c r="D774" s="18"/>
      <c r="E774" s="18"/>
      <c r="F774" s="18"/>
      <c r="G774" s="18"/>
      <c r="H774" s="18"/>
      <c r="I774" s="18">
        <v>32</v>
      </c>
      <c r="J774" s="18">
        <v>32</v>
      </c>
      <c r="K774" s="18">
        <v>32</v>
      </c>
      <c r="L774" s="18"/>
      <c r="M774" s="18"/>
      <c r="N774" s="18"/>
      <c r="O774" s="18"/>
      <c r="P774" s="16"/>
      <c r="Q774" s="20">
        <f>SUM(B774:O774)</f>
        <v>96</v>
      </c>
    </row>
    <row r="775" spans="1:17" ht="15.75" hidden="1" customHeight="1" thickBot="1" x14ac:dyDescent="0.3">
      <c r="A775" s="7">
        <v>42572</v>
      </c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7"/>
      <c r="Q775" s="21"/>
    </row>
    <row r="776" spans="1:17" ht="15.75" hidden="1" customHeight="1" x14ac:dyDescent="0.25">
      <c r="A776" s="5" t="s">
        <v>60</v>
      </c>
      <c r="B776" s="18"/>
      <c r="C776" s="18"/>
      <c r="D776" s="18"/>
      <c r="E776" s="18"/>
      <c r="F776" s="18"/>
      <c r="G776" s="18"/>
      <c r="H776" s="18"/>
      <c r="I776" s="18">
        <v>26</v>
      </c>
      <c r="J776" s="18">
        <v>28.16</v>
      </c>
      <c r="K776" s="18">
        <v>22</v>
      </c>
      <c r="L776" s="18"/>
      <c r="M776" s="18"/>
      <c r="N776" s="18"/>
      <c r="O776" s="18"/>
      <c r="P776" s="16"/>
      <c r="Q776" s="20">
        <f>SUM(B776:O776)</f>
        <v>76.16</v>
      </c>
    </row>
    <row r="777" spans="1:17" ht="15.75" hidden="1" customHeight="1" thickBot="1" x14ac:dyDescent="0.3">
      <c r="A777" s="7">
        <v>42573</v>
      </c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7"/>
      <c r="Q777" s="21"/>
    </row>
    <row r="778" spans="1:17" ht="15.75" hidden="1" customHeight="1" x14ac:dyDescent="0.25">
      <c r="A778" s="5" t="s">
        <v>10</v>
      </c>
      <c r="B778" s="18"/>
      <c r="C778" s="18"/>
      <c r="D778" s="18"/>
      <c r="E778" s="18">
        <v>20.6</v>
      </c>
      <c r="F778" s="18">
        <v>20.6</v>
      </c>
      <c r="G778" s="18">
        <v>20.6</v>
      </c>
      <c r="H778" s="18"/>
      <c r="I778" s="18">
        <v>20.6</v>
      </c>
      <c r="J778" s="18"/>
      <c r="K778" s="18">
        <v>20.6</v>
      </c>
      <c r="L778" s="18"/>
      <c r="M778" s="18"/>
      <c r="N778" s="18"/>
      <c r="O778" s="18"/>
      <c r="P778" s="16"/>
      <c r="Q778" s="20">
        <f>SUM(B778:O778)</f>
        <v>103</v>
      </c>
    </row>
    <row r="779" spans="1:17" ht="15.75" hidden="1" customHeight="1" thickBot="1" x14ac:dyDescent="0.3">
      <c r="A779" s="7">
        <v>42576</v>
      </c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7"/>
      <c r="Q779" s="21"/>
    </row>
    <row r="780" spans="1:17" ht="15.75" hidden="1" customHeight="1" x14ac:dyDescent="0.25">
      <c r="A780" s="5" t="s">
        <v>35</v>
      </c>
      <c r="B780" s="18"/>
      <c r="C780" s="18"/>
      <c r="D780" s="18"/>
      <c r="E780" s="18">
        <v>24.17</v>
      </c>
      <c r="F780" s="18">
        <v>24.17</v>
      </c>
      <c r="G780" s="18">
        <v>24.17</v>
      </c>
      <c r="H780" s="18"/>
      <c r="I780" s="18">
        <v>24.17</v>
      </c>
      <c r="J780" s="18"/>
      <c r="K780" s="18">
        <v>24.17</v>
      </c>
      <c r="L780" s="18"/>
      <c r="M780" s="18"/>
      <c r="N780" s="18"/>
      <c r="O780" s="18"/>
      <c r="P780" s="16"/>
      <c r="Q780" s="20">
        <f>SUM(B780:O780)</f>
        <v>120.85000000000001</v>
      </c>
    </row>
    <row r="781" spans="1:17" ht="15.75" hidden="1" customHeight="1" thickBot="1" x14ac:dyDescent="0.3">
      <c r="A781" s="7">
        <v>42577</v>
      </c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7"/>
      <c r="Q781" s="21"/>
    </row>
    <row r="782" spans="1:17" ht="15.75" hidden="1" customHeight="1" x14ac:dyDescent="0.25">
      <c r="A782" s="5" t="s">
        <v>7</v>
      </c>
      <c r="B782" s="18"/>
      <c r="C782" s="18"/>
      <c r="D782" s="18"/>
      <c r="E782" s="18">
        <v>24</v>
      </c>
      <c r="F782" s="18">
        <v>24</v>
      </c>
      <c r="G782" s="18">
        <v>24</v>
      </c>
      <c r="H782" s="18"/>
      <c r="I782" s="18">
        <v>24</v>
      </c>
      <c r="J782" s="18"/>
      <c r="K782" s="18">
        <v>24</v>
      </c>
      <c r="L782" s="18"/>
      <c r="M782" s="18"/>
      <c r="N782" s="18"/>
      <c r="O782" s="18"/>
      <c r="P782" s="16"/>
      <c r="Q782" s="20">
        <f>SUM(B782:O782)</f>
        <v>120</v>
      </c>
    </row>
    <row r="783" spans="1:17" ht="15.75" hidden="1" customHeight="1" thickBot="1" x14ac:dyDescent="0.3">
      <c r="A783" s="7">
        <v>42578</v>
      </c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7"/>
      <c r="Q783" s="21"/>
    </row>
    <row r="784" spans="1:17" ht="15.75" hidden="1" customHeight="1" x14ac:dyDescent="0.25">
      <c r="A784" s="5" t="s">
        <v>36</v>
      </c>
      <c r="B784" s="18">
        <v>28</v>
      </c>
      <c r="C784" s="18"/>
      <c r="D784" s="18"/>
      <c r="E784" s="18">
        <v>32</v>
      </c>
      <c r="F784" s="18">
        <v>34.4</v>
      </c>
      <c r="G784" s="18">
        <v>42</v>
      </c>
      <c r="H784" s="18"/>
      <c r="I784" s="18">
        <v>28</v>
      </c>
      <c r="J784" s="18">
        <v>28</v>
      </c>
      <c r="K784" s="18">
        <v>28</v>
      </c>
      <c r="L784" s="18"/>
      <c r="M784" s="18"/>
      <c r="N784" s="18"/>
      <c r="O784" s="18"/>
      <c r="P784" s="16"/>
      <c r="Q784" s="20">
        <f>SUM(B784:O784)</f>
        <v>220.4</v>
      </c>
    </row>
    <row r="785" spans="1:17" ht="15.75" hidden="1" customHeight="1" thickBot="1" x14ac:dyDescent="0.3">
      <c r="A785" s="7">
        <v>42579</v>
      </c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7"/>
      <c r="Q785" s="21"/>
    </row>
    <row r="786" spans="1:17" ht="15.75" hidden="1" customHeight="1" x14ac:dyDescent="0.25">
      <c r="A786" s="5" t="s">
        <v>38</v>
      </c>
      <c r="B786" s="18"/>
      <c r="C786" s="18"/>
      <c r="D786" s="18"/>
      <c r="E786" s="18">
        <v>30.67</v>
      </c>
      <c r="F786" s="18">
        <v>28.67</v>
      </c>
      <c r="G786" s="18">
        <v>38</v>
      </c>
      <c r="H786" s="18"/>
      <c r="I786" s="18">
        <v>38</v>
      </c>
      <c r="J786" s="18">
        <v>38</v>
      </c>
      <c r="K786" s="18">
        <v>36.67</v>
      </c>
      <c r="L786" s="18"/>
      <c r="M786" s="18"/>
      <c r="N786" s="18"/>
      <c r="O786" s="18"/>
      <c r="P786" s="16"/>
      <c r="Q786" s="20">
        <f>SUM(B786:O786)</f>
        <v>210.01</v>
      </c>
    </row>
    <row r="787" spans="1:17" ht="15.75" hidden="1" customHeight="1" thickBot="1" x14ac:dyDescent="0.3">
      <c r="A787" s="7">
        <v>42580</v>
      </c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7"/>
      <c r="Q787" s="21"/>
    </row>
    <row r="788" spans="1:17" ht="15.75" hidden="1" customHeight="1" x14ac:dyDescent="0.25">
      <c r="A788" s="5" t="s">
        <v>10</v>
      </c>
      <c r="B788" s="18"/>
      <c r="C788" s="18"/>
      <c r="D788" s="18"/>
      <c r="E788" s="18">
        <v>20.6</v>
      </c>
      <c r="F788" s="18"/>
      <c r="G788" s="18">
        <v>20.6</v>
      </c>
      <c r="H788" s="18"/>
      <c r="I788" s="18">
        <v>20.6</v>
      </c>
      <c r="J788" s="18">
        <v>20.6</v>
      </c>
      <c r="K788" s="18">
        <v>20.6</v>
      </c>
      <c r="L788" s="18"/>
      <c r="M788" s="18"/>
      <c r="N788" s="18"/>
      <c r="O788" s="18"/>
      <c r="P788" s="16"/>
      <c r="Q788" s="20">
        <f>SUM(B788:O788)</f>
        <v>103</v>
      </c>
    </row>
    <row r="789" spans="1:17" ht="15.75" hidden="1" customHeight="1" thickBot="1" x14ac:dyDescent="0.3">
      <c r="A789" s="7">
        <v>42583</v>
      </c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7"/>
      <c r="Q789" s="21"/>
    </row>
    <row r="790" spans="1:17" ht="15.75" hidden="1" customHeight="1" x14ac:dyDescent="0.25">
      <c r="A790" s="5" t="s">
        <v>42</v>
      </c>
      <c r="B790" s="18"/>
      <c r="C790" s="18"/>
      <c r="D790" s="18"/>
      <c r="E790" s="18">
        <v>29</v>
      </c>
      <c r="F790" s="18">
        <v>29</v>
      </c>
      <c r="G790" s="18">
        <v>29</v>
      </c>
      <c r="H790" s="18"/>
      <c r="I790" s="18">
        <v>29</v>
      </c>
      <c r="J790" s="18">
        <v>29</v>
      </c>
      <c r="K790" s="18">
        <v>29</v>
      </c>
      <c r="L790" s="18"/>
      <c r="M790" s="18"/>
      <c r="N790" s="18"/>
      <c r="O790" s="18"/>
      <c r="P790" s="16"/>
      <c r="Q790" s="20">
        <f>SUM(B790:O790)</f>
        <v>174</v>
      </c>
    </row>
    <row r="791" spans="1:17" ht="15.75" hidden="1" customHeight="1" thickBot="1" x14ac:dyDescent="0.3">
      <c r="A791" s="7">
        <v>42584</v>
      </c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7"/>
      <c r="Q791" s="21"/>
    </row>
    <row r="792" spans="1:17" ht="15.75" hidden="1" customHeight="1" x14ac:dyDescent="0.25">
      <c r="A792" s="5" t="s">
        <v>36</v>
      </c>
      <c r="B792" s="18"/>
      <c r="C792" s="18"/>
      <c r="D792" s="18"/>
      <c r="E792" s="18">
        <v>37.6</v>
      </c>
      <c r="F792" s="18"/>
      <c r="G792" s="18">
        <v>24</v>
      </c>
      <c r="H792" s="18"/>
      <c r="I792" s="18">
        <v>26.4</v>
      </c>
      <c r="J792" s="18"/>
      <c r="K792" s="18"/>
      <c r="L792" s="18"/>
      <c r="M792" s="18"/>
      <c r="N792" s="18"/>
      <c r="O792" s="18"/>
      <c r="P792" s="16"/>
      <c r="Q792" s="20">
        <f>SUM(B792:O792)</f>
        <v>88</v>
      </c>
    </row>
    <row r="793" spans="1:17" ht="15.75" hidden="1" customHeight="1" thickBot="1" x14ac:dyDescent="0.3">
      <c r="A793" s="7">
        <v>42585</v>
      </c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7"/>
      <c r="Q793" s="21"/>
    </row>
    <row r="794" spans="1:17" ht="15.75" hidden="1" customHeight="1" x14ac:dyDescent="0.25">
      <c r="A794" s="5" t="s">
        <v>35</v>
      </c>
      <c r="B794" s="18"/>
      <c r="C794" s="18"/>
      <c r="D794" s="18"/>
      <c r="E794" s="18">
        <v>22.64</v>
      </c>
      <c r="F794" s="18">
        <v>22.64</v>
      </c>
      <c r="G794" s="18">
        <v>22.64</v>
      </c>
      <c r="H794" s="18"/>
      <c r="I794" s="18">
        <v>22.64</v>
      </c>
      <c r="J794" s="18">
        <v>22.64</v>
      </c>
      <c r="K794" s="18">
        <v>22.64</v>
      </c>
      <c r="L794" s="18"/>
      <c r="M794" s="18"/>
      <c r="N794" s="18"/>
      <c r="O794" s="18"/>
      <c r="P794" s="16"/>
      <c r="Q794" s="20">
        <f>SUM(B794:O794)</f>
        <v>135.84</v>
      </c>
    </row>
    <row r="795" spans="1:17" ht="15.75" hidden="1" customHeight="1" thickBot="1" x14ac:dyDescent="0.3">
      <c r="A795" s="7">
        <v>42586</v>
      </c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7"/>
      <c r="Q795" s="21"/>
    </row>
    <row r="796" spans="1:17" ht="15.75" hidden="1" customHeight="1" x14ac:dyDescent="0.25">
      <c r="A796" s="5" t="s">
        <v>42</v>
      </c>
      <c r="B796" s="18"/>
      <c r="C796" s="18"/>
      <c r="D796" s="18"/>
      <c r="E796" s="18">
        <v>29</v>
      </c>
      <c r="F796" s="18"/>
      <c r="G796" s="18"/>
      <c r="H796" s="18"/>
      <c r="I796" s="18">
        <v>29</v>
      </c>
      <c r="J796" s="18">
        <v>39</v>
      </c>
      <c r="K796" s="18">
        <v>29</v>
      </c>
      <c r="L796" s="18"/>
      <c r="M796" s="18"/>
      <c r="N796" s="18"/>
      <c r="O796" s="18"/>
      <c r="P796" s="16"/>
      <c r="Q796" s="20">
        <f>SUM(B796:O796)</f>
        <v>126</v>
      </c>
    </row>
    <row r="797" spans="1:17" ht="15.75" hidden="1" customHeight="1" thickBot="1" x14ac:dyDescent="0.3">
      <c r="A797" s="7">
        <v>42587</v>
      </c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7"/>
      <c r="Q797" s="21"/>
    </row>
    <row r="798" spans="1:17" ht="15.75" hidden="1" customHeight="1" x14ac:dyDescent="0.25">
      <c r="A798" s="5" t="s">
        <v>61</v>
      </c>
      <c r="B798" s="18"/>
      <c r="C798" s="18"/>
      <c r="D798" s="18"/>
      <c r="E798" s="18"/>
      <c r="F798" s="18">
        <v>37</v>
      </c>
      <c r="G798" s="18">
        <v>37</v>
      </c>
      <c r="H798" s="18"/>
      <c r="I798" s="18"/>
      <c r="J798" s="18"/>
      <c r="K798" s="18"/>
      <c r="L798" s="18"/>
      <c r="M798" s="18"/>
      <c r="N798" s="18"/>
      <c r="O798" s="18"/>
      <c r="P798" s="16"/>
      <c r="Q798" s="20">
        <f>SUM(B798:O798)</f>
        <v>74</v>
      </c>
    </row>
    <row r="799" spans="1:17" ht="15.75" hidden="1" customHeight="1" thickBot="1" x14ac:dyDescent="0.3">
      <c r="A799" s="7">
        <v>42587</v>
      </c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7"/>
      <c r="Q799" s="21"/>
    </row>
    <row r="800" spans="1:17" ht="15.75" hidden="1" customHeight="1" x14ac:dyDescent="0.25">
      <c r="A800" s="5" t="s">
        <v>10</v>
      </c>
      <c r="B800" s="18"/>
      <c r="C800" s="18"/>
      <c r="D800" s="18"/>
      <c r="E800" s="18">
        <v>25.75</v>
      </c>
      <c r="F800" s="18"/>
      <c r="G800" s="18">
        <v>25.75</v>
      </c>
      <c r="H800" s="18"/>
      <c r="I800" s="18">
        <v>25.75</v>
      </c>
      <c r="J800" s="18"/>
      <c r="K800" s="18">
        <v>25.75</v>
      </c>
      <c r="L800" s="18"/>
      <c r="M800" s="18"/>
      <c r="N800" s="18"/>
      <c r="O800" s="18"/>
      <c r="P800" s="16"/>
      <c r="Q800" s="20">
        <f>SUM(B800:O800)</f>
        <v>103</v>
      </c>
    </row>
    <row r="801" spans="1:17" ht="15.75" hidden="1" customHeight="1" thickBot="1" x14ac:dyDescent="0.3">
      <c r="A801" s="7">
        <v>42590</v>
      </c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7"/>
      <c r="Q801" s="21"/>
    </row>
    <row r="802" spans="1:17" ht="15.75" hidden="1" customHeight="1" x14ac:dyDescent="0.25">
      <c r="A802" s="5" t="s">
        <v>42</v>
      </c>
      <c r="B802" s="18"/>
      <c r="C802" s="18"/>
      <c r="D802" s="18"/>
      <c r="E802" s="18">
        <v>29</v>
      </c>
      <c r="F802" s="18"/>
      <c r="G802" s="18">
        <v>29</v>
      </c>
      <c r="H802" s="18"/>
      <c r="I802" s="18">
        <v>29</v>
      </c>
      <c r="J802" s="18">
        <v>29</v>
      </c>
      <c r="K802" s="18">
        <v>29</v>
      </c>
      <c r="L802" s="18"/>
      <c r="M802" s="18"/>
      <c r="N802" s="18"/>
      <c r="O802" s="18"/>
      <c r="P802" s="16"/>
      <c r="Q802" s="20">
        <f>SUM(B802:O802)</f>
        <v>145</v>
      </c>
    </row>
    <row r="803" spans="1:17" ht="15.75" hidden="1" customHeight="1" thickBot="1" x14ac:dyDescent="0.3">
      <c r="A803" s="7">
        <v>42591</v>
      </c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7"/>
      <c r="Q803" s="21"/>
    </row>
    <row r="804" spans="1:17" ht="15.75" hidden="1" customHeight="1" x14ac:dyDescent="0.25">
      <c r="A804" s="5" t="s">
        <v>35</v>
      </c>
      <c r="B804" s="18"/>
      <c r="C804" s="18"/>
      <c r="D804" s="18"/>
      <c r="E804" s="18">
        <v>22.17</v>
      </c>
      <c r="F804" s="18"/>
      <c r="G804" s="18">
        <v>22.17</v>
      </c>
      <c r="H804" s="18"/>
      <c r="I804" s="18">
        <v>22.17</v>
      </c>
      <c r="J804" s="18">
        <v>22.17</v>
      </c>
      <c r="K804" s="18">
        <v>22.17</v>
      </c>
      <c r="L804" s="18"/>
      <c r="M804" s="18"/>
      <c r="N804" s="18"/>
      <c r="O804" s="18"/>
      <c r="P804" s="16"/>
      <c r="Q804" s="20">
        <f>SUM(B804:O804)</f>
        <v>110.85000000000001</v>
      </c>
    </row>
    <row r="805" spans="1:17" ht="15.75" hidden="1" customHeight="1" thickBot="1" x14ac:dyDescent="0.3">
      <c r="A805" s="7">
        <v>42592</v>
      </c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7"/>
      <c r="Q805" s="21"/>
    </row>
    <row r="806" spans="1:17" ht="15.75" hidden="1" customHeight="1" x14ac:dyDescent="0.25">
      <c r="A806" s="5" t="s">
        <v>7</v>
      </c>
      <c r="B806" s="18">
        <v>20</v>
      </c>
      <c r="C806" s="18"/>
      <c r="D806" s="18"/>
      <c r="E806" s="18">
        <v>20</v>
      </c>
      <c r="F806" s="18">
        <v>20</v>
      </c>
      <c r="G806" s="18">
        <v>20</v>
      </c>
      <c r="H806" s="18"/>
      <c r="I806" s="18">
        <v>20</v>
      </c>
      <c r="J806" s="18">
        <v>20</v>
      </c>
      <c r="K806" s="18">
        <v>20</v>
      </c>
      <c r="L806" s="18"/>
      <c r="M806" s="18"/>
      <c r="N806" s="18"/>
      <c r="O806" s="18"/>
      <c r="P806" s="16"/>
      <c r="Q806" s="20">
        <f>SUM(B806:O806)</f>
        <v>140</v>
      </c>
    </row>
    <row r="807" spans="1:17" ht="15.75" hidden="1" customHeight="1" thickBot="1" x14ac:dyDescent="0.3">
      <c r="A807" s="7">
        <v>42593</v>
      </c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7"/>
      <c r="Q807" s="21"/>
    </row>
    <row r="808" spans="1:17" ht="15.75" hidden="1" customHeight="1" x14ac:dyDescent="0.25">
      <c r="A808" s="5" t="s">
        <v>10</v>
      </c>
      <c r="B808" s="18"/>
      <c r="C808" s="18"/>
      <c r="D808" s="18"/>
      <c r="E808" s="18">
        <v>21.6</v>
      </c>
      <c r="F808" s="18"/>
      <c r="G808" s="18">
        <v>21.6</v>
      </c>
      <c r="H808" s="18"/>
      <c r="I808" s="18">
        <v>21.6</v>
      </c>
      <c r="J808" s="18">
        <v>21.6</v>
      </c>
      <c r="K808" s="18">
        <v>21.6</v>
      </c>
      <c r="L808" s="18"/>
      <c r="M808" s="18"/>
      <c r="N808" s="18"/>
      <c r="O808" s="18"/>
      <c r="P808" s="16"/>
      <c r="Q808" s="20">
        <f>SUM(B808:O808)</f>
        <v>108</v>
      </c>
    </row>
    <row r="809" spans="1:17" ht="15.75" hidden="1" customHeight="1" thickBot="1" x14ac:dyDescent="0.3">
      <c r="A809" s="7">
        <v>42594</v>
      </c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7"/>
      <c r="Q809" s="21"/>
    </row>
    <row r="810" spans="1:17" ht="15.75" hidden="1" customHeight="1" x14ac:dyDescent="0.25">
      <c r="A810" s="5" t="s">
        <v>62</v>
      </c>
      <c r="B810" s="18"/>
      <c r="C810" s="18"/>
      <c r="D810" s="18"/>
      <c r="E810" s="18"/>
      <c r="F810" s="18"/>
      <c r="G810" s="18"/>
      <c r="H810" s="18"/>
      <c r="I810" s="18">
        <v>36.97</v>
      </c>
      <c r="J810" s="18"/>
      <c r="K810" s="18">
        <v>36.020000000000003</v>
      </c>
      <c r="L810" s="18"/>
      <c r="M810" s="18"/>
      <c r="N810" s="18"/>
      <c r="O810" s="18"/>
      <c r="P810" s="16"/>
      <c r="Q810" s="20">
        <f>SUM(B810:O810)</f>
        <v>72.990000000000009</v>
      </c>
    </row>
    <row r="811" spans="1:17" ht="15.75" hidden="1" customHeight="1" thickBot="1" x14ac:dyDescent="0.3">
      <c r="A811" s="7">
        <v>42597</v>
      </c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7"/>
      <c r="Q811" s="21"/>
    </row>
    <row r="812" spans="1:17" ht="15.75" hidden="1" customHeight="1" x14ac:dyDescent="0.25">
      <c r="A812" s="5" t="s">
        <v>28</v>
      </c>
      <c r="B812" s="18"/>
      <c r="C812" s="18"/>
      <c r="D812" s="18"/>
      <c r="E812" s="18"/>
      <c r="F812" s="18">
        <v>31</v>
      </c>
      <c r="G812" s="18"/>
      <c r="H812" s="18"/>
      <c r="I812" s="18">
        <v>32</v>
      </c>
      <c r="J812" s="18"/>
      <c r="K812" s="18">
        <v>27</v>
      </c>
      <c r="L812" s="18"/>
      <c r="M812" s="18"/>
      <c r="N812" s="18"/>
      <c r="O812" s="18"/>
      <c r="P812" s="16"/>
      <c r="Q812" s="20">
        <f>SUM(B812:O812)</f>
        <v>90</v>
      </c>
    </row>
    <row r="813" spans="1:17" ht="15.75" hidden="1" customHeight="1" thickBot="1" x14ac:dyDescent="0.3">
      <c r="A813" s="7">
        <v>42598</v>
      </c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7"/>
      <c r="Q813" s="21"/>
    </row>
    <row r="814" spans="1:17" ht="15.75" hidden="1" customHeight="1" x14ac:dyDescent="0.25">
      <c r="A814" s="5" t="s">
        <v>42</v>
      </c>
      <c r="B814" s="18">
        <v>32</v>
      </c>
      <c r="C814" s="18"/>
      <c r="D814" s="18"/>
      <c r="E814" s="18"/>
      <c r="F814" s="18">
        <v>32</v>
      </c>
      <c r="G814" s="18"/>
      <c r="H814" s="18"/>
      <c r="I814" s="18">
        <v>29</v>
      </c>
      <c r="J814" s="18"/>
      <c r="K814" s="18">
        <v>29</v>
      </c>
      <c r="L814" s="18"/>
      <c r="M814" s="18"/>
      <c r="N814" s="18"/>
      <c r="O814" s="18"/>
      <c r="P814" s="16"/>
      <c r="Q814" s="20">
        <f>SUM(B814:O814)</f>
        <v>122</v>
      </c>
    </row>
    <row r="815" spans="1:17" ht="15.75" hidden="1" customHeight="1" thickBot="1" x14ac:dyDescent="0.3">
      <c r="A815" s="7">
        <v>42600</v>
      </c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7"/>
      <c r="Q815" s="21"/>
    </row>
    <row r="816" spans="1:17" ht="15.75" hidden="1" customHeight="1" x14ac:dyDescent="0.25">
      <c r="A816" s="5" t="s">
        <v>63</v>
      </c>
      <c r="B816" s="18"/>
      <c r="C816" s="18"/>
      <c r="D816" s="18"/>
      <c r="E816" s="18"/>
      <c r="F816" s="18"/>
      <c r="G816" s="18"/>
      <c r="H816" s="18"/>
      <c r="I816" s="18">
        <v>28.5</v>
      </c>
      <c r="J816" s="18"/>
      <c r="K816" s="18">
        <v>20</v>
      </c>
      <c r="L816" s="18"/>
      <c r="M816" s="18"/>
      <c r="N816" s="18"/>
      <c r="O816" s="18"/>
      <c r="P816" s="16"/>
      <c r="Q816" s="20">
        <f>SUM(B816:O816)</f>
        <v>48.5</v>
      </c>
    </row>
    <row r="817" spans="1:17" ht="15.75" hidden="1" customHeight="1" thickBot="1" x14ac:dyDescent="0.3">
      <c r="A817" s="7">
        <v>42601</v>
      </c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7"/>
      <c r="Q817" s="21"/>
    </row>
    <row r="818" spans="1:17" ht="15.75" hidden="1" customHeight="1" x14ac:dyDescent="0.25">
      <c r="A818" s="5" t="s">
        <v>64</v>
      </c>
      <c r="B818" s="18"/>
      <c r="C818" s="18"/>
      <c r="D818" s="18"/>
      <c r="E818" s="18">
        <v>29</v>
      </c>
      <c r="F818" s="18">
        <v>36</v>
      </c>
      <c r="G818" s="18">
        <v>32</v>
      </c>
      <c r="H818" s="18"/>
      <c r="I818" s="18">
        <v>32</v>
      </c>
      <c r="J818" s="18">
        <v>29</v>
      </c>
      <c r="K818" s="18">
        <v>36</v>
      </c>
      <c r="L818" s="18"/>
      <c r="M818" s="18"/>
      <c r="N818" s="18"/>
      <c r="O818" s="18"/>
      <c r="P818" s="16"/>
      <c r="Q818" s="20">
        <f>SUM(B818:O818)</f>
        <v>194</v>
      </c>
    </row>
    <row r="819" spans="1:17" ht="15.75" hidden="1" customHeight="1" thickBot="1" x14ac:dyDescent="0.3">
      <c r="A819" s="7">
        <v>42604</v>
      </c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7"/>
      <c r="Q819" s="21"/>
    </row>
    <row r="820" spans="1:17" ht="15.75" hidden="1" customHeight="1" x14ac:dyDescent="0.25">
      <c r="A820" s="5" t="s">
        <v>10</v>
      </c>
      <c r="B820" s="18"/>
      <c r="C820" s="18"/>
      <c r="D820" s="18"/>
      <c r="E820" s="18">
        <v>28</v>
      </c>
      <c r="F820" s="18">
        <v>28</v>
      </c>
      <c r="G820" s="18">
        <v>28</v>
      </c>
      <c r="H820" s="18"/>
      <c r="I820" s="18">
        <v>28</v>
      </c>
      <c r="J820" s="18">
        <v>28</v>
      </c>
      <c r="K820" s="18">
        <v>28</v>
      </c>
      <c r="L820" s="18"/>
      <c r="M820" s="18"/>
      <c r="N820" s="18"/>
      <c r="O820" s="18"/>
      <c r="P820" s="16"/>
      <c r="Q820" s="20">
        <f>SUM(B820:O820)</f>
        <v>168</v>
      </c>
    </row>
    <row r="821" spans="1:17" ht="15.75" hidden="1" customHeight="1" thickBot="1" x14ac:dyDescent="0.3">
      <c r="A821" s="7">
        <v>42605</v>
      </c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7"/>
      <c r="Q821" s="21"/>
    </row>
    <row r="822" spans="1:17" ht="15.75" hidden="1" customHeight="1" x14ac:dyDescent="0.25">
      <c r="A822" s="5" t="s">
        <v>7</v>
      </c>
      <c r="B822" s="18"/>
      <c r="C822" s="18"/>
      <c r="D822" s="18"/>
      <c r="E822" s="18">
        <v>27.17</v>
      </c>
      <c r="F822" s="18">
        <v>27.17</v>
      </c>
      <c r="G822" s="18">
        <v>27.17</v>
      </c>
      <c r="H822" s="18"/>
      <c r="I822" s="18">
        <v>27.17</v>
      </c>
      <c r="J822" s="18">
        <v>27.17</v>
      </c>
      <c r="K822" s="18">
        <v>27.17</v>
      </c>
      <c r="L822" s="18"/>
      <c r="M822" s="18"/>
      <c r="N822" s="18"/>
      <c r="O822" s="18"/>
      <c r="P822" s="16"/>
      <c r="Q822" s="20">
        <f>SUM(B822:O822)</f>
        <v>163.02000000000004</v>
      </c>
    </row>
    <row r="823" spans="1:17" ht="15.75" hidden="1" customHeight="1" thickBot="1" x14ac:dyDescent="0.3">
      <c r="A823" s="7">
        <v>42606</v>
      </c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7"/>
      <c r="Q823" s="21"/>
    </row>
    <row r="824" spans="1:17" ht="15.75" hidden="1" customHeight="1" x14ac:dyDescent="0.25">
      <c r="A824" s="5" t="s">
        <v>42</v>
      </c>
      <c r="B824" s="18">
        <v>39</v>
      </c>
      <c r="C824" s="18">
        <v>29</v>
      </c>
      <c r="D824" s="18"/>
      <c r="E824" s="18">
        <v>29</v>
      </c>
      <c r="F824" s="18">
        <v>32</v>
      </c>
      <c r="G824" s="18">
        <v>29</v>
      </c>
      <c r="H824" s="18"/>
      <c r="I824" s="18">
        <v>29</v>
      </c>
      <c r="J824" s="18">
        <v>29</v>
      </c>
      <c r="K824" s="18">
        <v>29</v>
      </c>
      <c r="L824" s="18"/>
      <c r="M824" s="18"/>
      <c r="N824" s="18"/>
      <c r="O824" s="18"/>
      <c r="P824" s="16"/>
      <c r="Q824" s="20">
        <f>SUM(B824:O824)</f>
        <v>245</v>
      </c>
    </row>
    <row r="825" spans="1:17" ht="15.75" hidden="1" customHeight="1" thickBot="1" x14ac:dyDescent="0.3">
      <c r="A825" s="7">
        <v>42607</v>
      </c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7"/>
      <c r="Q825" s="21"/>
    </row>
    <row r="826" spans="1:17" ht="15.75" hidden="1" customHeight="1" x14ac:dyDescent="0.25">
      <c r="A826" s="5" t="s">
        <v>35</v>
      </c>
      <c r="B826" s="18"/>
      <c r="C826" s="18">
        <v>20</v>
      </c>
      <c r="D826" s="18"/>
      <c r="E826" s="18"/>
      <c r="F826" s="18">
        <v>20</v>
      </c>
      <c r="G826" s="18">
        <v>20</v>
      </c>
      <c r="H826" s="18"/>
      <c r="I826" s="18">
        <v>20</v>
      </c>
      <c r="J826" s="18">
        <v>20</v>
      </c>
      <c r="K826" s="18">
        <v>20</v>
      </c>
      <c r="L826" s="18"/>
      <c r="M826" s="18"/>
      <c r="N826" s="18"/>
      <c r="O826" s="18"/>
      <c r="P826" s="16"/>
      <c r="Q826" s="20">
        <f>SUM(B826:O826)</f>
        <v>120</v>
      </c>
    </row>
    <row r="827" spans="1:17" ht="15.75" hidden="1" customHeight="1" thickBot="1" x14ac:dyDescent="0.3">
      <c r="A827" s="7">
        <v>42608</v>
      </c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7"/>
      <c r="Q827" s="21"/>
    </row>
    <row r="828" spans="1:17" ht="15.75" hidden="1" customHeight="1" x14ac:dyDescent="0.25">
      <c r="A828" s="5" t="s">
        <v>10</v>
      </c>
      <c r="B828" s="18"/>
      <c r="C828" s="18"/>
      <c r="D828" s="18"/>
      <c r="E828" s="18">
        <v>26.33</v>
      </c>
      <c r="F828" s="18">
        <v>26.33</v>
      </c>
      <c r="G828" s="18">
        <v>26.33</v>
      </c>
      <c r="H828" s="18"/>
      <c r="I828" s="18">
        <v>26.33</v>
      </c>
      <c r="J828" s="18">
        <v>26.33</v>
      </c>
      <c r="K828" s="18">
        <v>26.33</v>
      </c>
      <c r="L828" s="18"/>
      <c r="M828" s="18"/>
      <c r="N828" s="18"/>
      <c r="O828" s="18"/>
      <c r="P828" s="16"/>
      <c r="Q828" s="20">
        <f>SUM(B828:O828)</f>
        <v>157.97999999999996</v>
      </c>
    </row>
    <row r="829" spans="1:17" ht="15.75" hidden="1" customHeight="1" thickBot="1" x14ac:dyDescent="0.3">
      <c r="A829" s="7">
        <v>42612</v>
      </c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7"/>
      <c r="Q829" s="21"/>
    </row>
    <row r="830" spans="1:17" ht="15.75" hidden="1" customHeight="1" x14ac:dyDescent="0.25">
      <c r="A830" s="5" t="s">
        <v>64</v>
      </c>
      <c r="B830" s="18"/>
      <c r="C830" s="18">
        <v>32</v>
      </c>
      <c r="D830" s="18"/>
      <c r="E830" s="18">
        <v>29</v>
      </c>
      <c r="F830" s="18">
        <v>41</v>
      </c>
      <c r="G830" s="18">
        <v>29</v>
      </c>
      <c r="H830" s="18"/>
      <c r="I830" s="18">
        <v>29</v>
      </c>
      <c r="J830" s="18">
        <v>29</v>
      </c>
      <c r="K830" s="18">
        <v>36</v>
      </c>
      <c r="L830" s="18"/>
      <c r="M830" s="18"/>
      <c r="N830" s="18"/>
      <c r="O830" s="18"/>
      <c r="P830" s="16"/>
      <c r="Q830" s="20">
        <f>SUM(B830:O830)</f>
        <v>225</v>
      </c>
    </row>
    <row r="831" spans="1:17" ht="15.75" hidden="1" customHeight="1" thickBot="1" x14ac:dyDescent="0.3">
      <c r="A831" s="7">
        <v>42613</v>
      </c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7"/>
      <c r="Q831" s="21"/>
    </row>
    <row r="832" spans="1:17" ht="15.75" hidden="1" customHeight="1" x14ac:dyDescent="0.25">
      <c r="A832" s="5" t="s">
        <v>42</v>
      </c>
      <c r="B832" s="18"/>
      <c r="C832" s="18"/>
      <c r="D832" s="18"/>
      <c r="E832" s="18">
        <v>29</v>
      </c>
      <c r="F832" s="18"/>
      <c r="G832" s="18"/>
      <c r="H832" s="18"/>
      <c r="I832" s="18">
        <v>29</v>
      </c>
      <c r="J832" s="18"/>
      <c r="K832" s="18">
        <v>29</v>
      </c>
      <c r="L832" s="18"/>
      <c r="M832" s="18"/>
      <c r="N832" s="18"/>
      <c r="O832" s="18"/>
      <c r="P832" s="16"/>
      <c r="Q832" s="20">
        <f>SUM(B832:O832)</f>
        <v>87</v>
      </c>
    </row>
    <row r="833" spans="1:17" ht="15.75" hidden="1" customHeight="1" thickBot="1" x14ac:dyDescent="0.3">
      <c r="A833" s="7">
        <v>42614</v>
      </c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7"/>
      <c r="Q833" s="21"/>
    </row>
    <row r="834" spans="1:17" ht="15.75" hidden="1" customHeight="1" x14ac:dyDescent="0.25">
      <c r="A834" s="5" t="s">
        <v>64</v>
      </c>
      <c r="B834" s="18"/>
      <c r="C834" s="18"/>
      <c r="D834" s="18"/>
      <c r="E834" s="18"/>
      <c r="F834" s="18">
        <v>41</v>
      </c>
      <c r="G834" s="18">
        <v>26</v>
      </c>
      <c r="H834" s="18"/>
      <c r="I834" s="18"/>
      <c r="J834" s="18">
        <v>32</v>
      </c>
      <c r="K834" s="18"/>
      <c r="L834" s="18"/>
      <c r="M834" s="18"/>
      <c r="N834" s="18"/>
      <c r="O834" s="18"/>
      <c r="P834" s="16"/>
      <c r="Q834" s="20">
        <f>SUM(B834:O834)</f>
        <v>99</v>
      </c>
    </row>
    <row r="835" spans="1:17" ht="15.75" hidden="1" customHeight="1" thickBot="1" x14ac:dyDescent="0.3">
      <c r="A835" s="7">
        <v>42614</v>
      </c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7"/>
      <c r="Q835" s="21"/>
    </row>
    <row r="836" spans="1:17" ht="15.75" hidden="1" customHeight="1" x14ac:dyDescent="0.25">
      <c r="A836" s="5" t="s">
        <v>7</v>
      </c>
      <c r="B836" s="18"/>
      <c r="C836" s="18"/>
      <c r="D836" s="18"/>
      <c r="E836" s="18">
        <v>26</v>
      </c>
      <c r="F836" s="18">
        <v>26</v>
      </c>
      <c r="G836" s="18">
        <v>26</v>
      </c>
      <c r="H836" s="18"/>
      <c r="I836" s="18">
        <v>26</v>
      </c>
      <c r="J836" s="18">
        <v>26</v>
      </c>
      <c r="K836" s="18">
        <v>26</v>
      </c>
      <c r="L836" s="18"/>
      <c r="M836" s="18"/>
      <c r="N836" s="18"/>
      <c r="O836" s="18"/>
      <c r="P836" s="16"/>
      <c r="Q836" s="20">
        <f>SUM(B836:O836)</f>
        <v>156</v>
      </c>
    </row>
    <row r="837" spans="1:17" ht="15.75" hidden="1" customHeight="1" thickBot="1" x14ac:dyDescent="0.3">
      <c r="A837" s="7">
        <v>42615</v>
      </c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7"/>
      <c r="Q837" s="21"/>
    </row>
    <row r="838" spans="1:17" ht="15.75" hidden="1" customHeight="1" x14ac:dyDescent="0.25">
      <c r="A838" s="5" t="s">
        <v>64</v>
      </c>
      <c r="B838" s="18"/>
      <c r="C838" s="18"/>
      <c r="D838" s="18"/>
      <c r="E838" s="18"/>
      <c r="F838" s="18">
        <v>41</v>
      </c>
      <c r="G838" s="18">
        <v>32</v>
      </c>
      <c r="H838" s="18"/>
      <c r="I838" s="18">
        <v>32</v>
      </c>
      <c r="J838" s="18"/>
      <c r="K838" s="18">
        <v>36</v>
      </c>
      <c r="L838" s="18"/>
      <c r="M838" s="18"/>
      <c r="N838" s="18"/>
      <c r="O838" s="18"/>
      <c r="P838" s="16"/>
      <c r="Q838" s="20">
        <f>SUM(B838:O838)</f>
        <v>141</v>
      </c>
    </row>
    <row r="839" spans="1:17" ht="15.75" hidden="1" customHeight="1" thickBot="1" x14ac:dyDescent="0.3">
      <c r="A839" s="7">
        <v>42618</v>
      </c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7"/>
      <c r="Q839" s="21"/>
    </row>
    <row r="840" spans="1:17" ht="15.75" hidden="1" customHeight="1" x14ac:dyDescent="0.25">
      <c r="A840" s="5" t="s">
        <v>10</v>
      </c>
      <c r="B840" s="18"/>
      <c r="C840" s="18"/>
      <c r="D840" s="18"/>
      <c r="E840" s="18">
        <v>26.5</v>
      </c>
      <c r="F840" s="18"/>
      <c r="G840" s="18"/>
      <c r="H840" s="18"/>
      <c r="I840" s="18">
        <v>26.5</v>
      </c>
      <c r="J840" s="18">
        <v>26.5</v>
      </c>
      <c r="K840" s="18">
        <v>26.5</v>
      </c>
      <c r="L840" s="18"/>
      <c r="M840" s="18"/>
      <c r="N840" s="18"/>
      <c r="O840" s="18"/>
      <c r="P840" s="16"/>
      <c r="Q840" s="20">
        <f>SUM(B840:O840)</f>
        <v>106</v>
      </c>
    </row>
    <row r="841" spans="1:17" ht="15.75" hidden="1" customHeight="1" thickBot="1" x14ac:dyDescent="0.3">
      <c r="A841" s="7">
        <v>42619</v>
      </c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7"/>
      <c r="Q841" s="21"/>
    </row>
    <row r="842" spans="1:17" ht="15.75" hidden="1" customHeight="1" x14ac:dyDescent="0.25">
      <c r="A842" s="5" t="s">
        <v>34</v>
      </c>
      <c r="B842" s="18">
        <v>38</v>
      </c>
      <c r="C842" s="18"/>
      <c r="D842" s="18"/>
      <c r="E842" s="18"/>
      <c r="F842" s="18">
        <v>38</v>
      </c>
      <c r="G842" s="18">
        <v>28</v>
      </c>
      <c r="H842" s="18"/>
      <c r="I842" s="18"/>
      <c r="J842" s="18"/>
      <c r="K842" s="18"/>
      <c r="L842" s="18"/>
      <c r="M842" s="18"/>
      <c r="N842" s="18"/>
      <c r="O842" s="18"/>
      <c r="P842" s="16"/>
      <c r="Q842" s="20">
        <f>SUM(B842:O842)</f>
        <v>104</v>
      </c>
    </row>
    <row r="843" spans="1:17" ht="15.75" hidden="1" customHeight="1" thickBot="1" x14ac:dyDescent="0.3">
      <c r="A843" s="7">
        <v>42619</v>
      </c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7"/>
      <c r="Q843" s="21"/>
    </row>
    <row r="844" spans="1:17" ht="15.75" hidden="1" customHeight="1" x14ac:dyDescent="0.25">
      <c r="A844" s="5" t="s">
        <v>35</v>
      </c>
      <c r="B844" s="18">
        <v>28.89</v>
      </c>
      <c r="C844" s="18">
        <v>28.89</v>
      </c>
      <c r="D844" s="18"/>
      <c r="E844" s="18">
        <v>28.89</v>
      </c>
      <c r="F844" s="18">
        <v>28.89</v>
      </c>
      <c r="G844" s="18">
        <v>28.89</v>
      </c>
      <c r="H844" s="18"/>
      <c r="I844" s="18">
        <v>28.89</v>
      </c>
      <c r="J844" s="18">
        <v>28.89</v>
      </c>
      <c r="K844" s="18">
        <v>28.89</v>
      </c>
      <c r="L844" s="18"/>
      <c r="M844" s="18"/>
      <c r="N844" s="18"/>
      <c r="O844" s="18"/>
      <c r="P844" s="16"/>
      <c r="Q844" s="20">
        <f>SUM(B844:O844)</f>
        <v>231.11999999999995</v>
      </c>
    </row>
    <row r="845" spans="1:17" ht="15.75" hidden="1" customHeight="1" thickBot="1" x14ac:dyDescent="0.3">
      <c r="A845" s="7">
        <v>42621</v>
      </c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7"/>
      <c r="Q845" s="21"/>
    </row>
    <row r="846" spans="1:17" ht="15.75" hidden="1" customHeight="1" x14ac:dyDescent="0.25">
      <c r="A846" s="5" t="s">
        <v>35</v>
      </c>
      <c r="B846" s="18"/>
      <c r="C846" s="18">
        <v>22.57</v>
      </c>
      <c r="D846" s="18"/>
      <c r="E846" s="18">
        <v>22.57</v>
      </c>
      <c r="F846" s="18">
        <v>22.57</v>
      </c>
      <c r="G846" s="18">
        <v>22.57</v>
      </c>
      <c r="H846" s="18"/>
      <c r="I846" s="18">
        <v>22.57</v>
      </c>
      <c r="J846" s="18">
        <v>22.57</v>
      </c>
      <c r="K846" s="18">
        <v>22.57</v>
      </c>
      <c r="L846" s="18"/>
      <c r="M846" s="18"/>
      <c r="N846" s="18"/>
      <c r="O846" s="18"/>
      <c r="P846" s="16"/>
      <c r="Q846" s="20">
        <f>SUM(B846:O846)</f>
        <v>157.98999999999998</v>
      </c>
    </row>
    <row r="847" spans="1:17" ht="15.75" hidden="1" customHeight="1" thickBot="1" x14ac:dyDescent="0.3">
      <c r="A847" s="7">
        <v>42621</v>
      </c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7"/>
      <c r="Q847" s="21"/>
    </row>
    <row r="848" spans="1:17" ht="15.75" hidden="1" customHeight="1" x14ac:dyDescent="0.25">
      <c r="A848" s="5" t="s">
        <v>64</v>
      </c>
      <c r="B848" s="18"/>
      <c r="C848" s="18"/>
      <c r="D848" s="18"/>
      <c r="E848" s="18">
        <v>29</v>
      </c>
      <c r="F848" s="18">
        <v>36</v>
      </c>
      <c r="G848" s="18">
        <v>32</v>
      </c>
      <c r="H848" s="18"/>
      <c r="I848" s="18">
        <v>29</v>
      </c>
      <c r="J848" s="18">
        <v>36</v>
      </c>
      <c r="K848" s="18">
        <v>36</v>
      </c>
      <c r="L848" s="18"/>
      <c r="M848" s="18"/>
      <c r="N848" s="18"/>
      <c r="O848" s="18"/>
      <c r="P848" s="16"/>
      <c r="Q848" s="20">
        <f>SUM(B848:O848)</f>
        <v>198</v>
      </c>
    </row>
    <row r="849" spans="1:17" ht="15.75" hidden="1" customHeight="1" thickBot="1" x14ac:dyDescent="0.3">
      <c r="A849" s="7">
        <v>42625</v>
      </c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7"/>
      <c r="Q849" s="21"/>
    </row>
    <row r="850" spans="1:17" ht="15.75" hidden="1" customHeight="1" x14ac:dyDescent="0.25">
      <c r="A850" s="5" t="s">
        <v>10</v>
      </c>
      <c r="B850" s="18"/>
      <c r="C850" s="18">
        <v>22.28</v>
      </c>
      <c r="D850" s="18"/>
      <c r="E850" s="18">
        <v>22.28</v>
      </c>
      <c r="F850" s="18">
        <v>22.28</v>
      </c>
      <c r="G850" s="18">
        <v>22.28</v>
      </c>
      <c r="H850" s="18"/>
      <c r="I850" s="18">
        <v>22.28</v>
      </c>
      <c r="J850" s="18">
        <v>22.28</v>
      </c>
      <c r="K850" s="18">
        <v>22.28</v>
      </c>
      <c r="L850" s="18"/>
      <c r="M850" s="18"/>
      <c r="N850" s="18"/>
      <c r="O850" s="18"/>
      <c r="P850" s="16"/>
      <c r="Q850" s="20">
        <f>SUM(B850:O850)</f>
        <v>155.96</v>
      </c>
    </row>
    <row r="851" spans="1:17" ht="15.75" hidden="1" customHeight="1" thickBot="1" x14ac:dyDescent="0.3">
      <c r="A851" s="7">
        <v>42626</v>
      </c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7"/>
      <c r="Q851" s="21"/>
    </row>
    <row r="852" spans="1:17" ht="15.75" hidden="1" customHeight="1" x14ac:dyDescent="0.25">
      <c r="A852" s="5" t="s">
        <v>7</v>
      </c>
      <c r="B852" s="18"/>
      <c r="C852" s="18">
        <v>24</v>
      </c>
      <c r="D852" s="18"/>
      <c r="E852" s="18">
        <v>24</v>
      </c>
      <c r="F852" s="18"/>
      <c r="G852" s="18">
        <v>24</v>
      </c>
      <c r="H852" s="18"/>
      <c r="I852" s="18">
        <v>24</v>
      </c>
      <c r="J852" s="18">
        <v>24</v>
      </c>
      <c r="K852" s="18">
        <v>24</v>
      </c>
      <c r="L852" s="18"/>
      <c r="M852" s="18"/>
      <c r="N852" s="18"/>
      <c r="O852" s="18"/>
      <c r="P852" s="16"/>
      <c r="Q852" s="20">
        <f>SUM(B852:O852)</f>
        <v>144</v>
      </c>
    </row>
    <row r="853" spans="1:17" ht="15.75" hidden="1" customHeight="1" thickBot="1" x14ac:dyDescent="0.3">
      <c r="A853" s="7">
        <v>42627</v>
      </c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7"/>
      <c r="Q853" s="21"/>
    </row>
    <row r="854" spans="1:17" ht="15.75" hidden="1" customHeight="1" x14ac:dyDescent="0.25">
      <c r="A854" s="5" t="s">
        <v>42</v>
      </c>
      <c r="B854" s="18"/>
      <c r="C854" s="18"/>
      <c r="D854" s="18"/>
      <c r="E854" s="18"/>
      <c r="F854" s="18"/>
      <c r="G854" s="18">
        <v>23</v>
      </c>
      <c r="H854" s="18"/>
      <c r="I854" s="18">
        <v>29</v>
      </c>
      <c r="J854" s="18"/>
      <c r="K854" s="18">
        <v>29</v>
      </c>
      <c r="L854" s="18"/>
      <c r="M854" s="18"/>
      <c r="N854" s="18"/>
      <c r="O854" s="18"/>
      <c r="P854" s="16"/>
      <c r="Q854" s="20">
        <f>SUM(B854:O854)</f>
        <v>81</v>
      </c>
    </row>
    <row r="855" spans="1:17" ht="15.75" hidden="1" customHeight="1" thickBot="1" x14ac:dyDescent="0.3">
      <c r="A855" s="7">
        <v>42631</v>
      </c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7"/>
      <c r="Q855" s="21"/>
    </row>
    <row r="856" spans="1:17" ht="15.75" hidden="1" customHeight="1" x14ac:dyDescent="0.25">
      <c r="A856" s="5" t="s">
        <v>10</v>
      </c>
      <c r="B856" s="18"/>
      <c r="C856" s="18"/>
      <c r="D856" s="18"/>
      <c r="E856" s="18">
        <v>28</v>
      </c>
      <c r="F856" s="18">
        <v>28</v>
      </c>
      <c r="G856" s="18">
        <v>28</v>
      </c>
      <c r="H856" s="18"/>
      <c r="I856" s="18">
        <v>28</v>
      </c>
      <c r="J856" s="18">
        <v>28</v>
      </c>
      <c r="K856" s="18">
        <v>28</v>
      </c>
      <c r="L856" s="18"/>
      <c r="M856" s="18"/>
      <c r="N856" s="18"/>
      <c r="O856" s="18"/>
      <c r="P856" s="16"/>
      <c r="Q856" s="20">
        <f>SUM(B856:O856)</f>
        <v>168</v>
      </c>
    </row>
    <row r="857" spans="1:17" ht="15.75" hidden="1" customHeight="1" thickBot="1" x14ac:dyDescent="0.3">
      <c r="A857" s="7">
        <v>42632</v>
      </c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7"/>
      <c r="Q857" s="21"/>
    </row>
    <row r="858" spans="1:17" ht="15.75" hidden="1" customHeight="1" x14ac:dyDescent="0.25">
      <c r="A858" s="5" t="s">
        <v>42</v>
      </c>
      <c r="B858" s="18"/>
      <c r="C858" s="18"/>
      <c r="D858" s="18"/>
      <c r="E858" s="18">
        <v>19</v>
      </c>
      <c r="F858" s="18">
        <v>26</v>
      </c>
      <c r="G858" s="18">
        <v>23</v>
      </c>
      <c r="H858" s="18"/>
      <c r="I858" s="18">
        <v>23</v>
      </c>
      <c r="J858" s="18">
        <v>19</v>
      </c>
      <c r="K858" s="18">
        <v>23</v>
      </c>
      <c r="L858" s="18"/>
      <c r="M858" s="18"/>
      <c r="N858" s="18"/>
      <c r="O858" s="18"/>
      <c r="P858" s="16"/>
      <c r="Q858" s="20">
        <f>SUM(B858:O858)</f>
        <v>133</v>
      </c>
    </row>
    <row r="859" spans="1:17" ht="15.75" hidden="1" customHeight="1" thickBot="1" x14ac:dyDescent="0.3">
      <c r="A859" s="7">
        <v>42633</v>
      </c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7"/>
      <c r="Q859" s="21"/>
    </row>
    <row r="860" spans="1:17" ht="15.75" hidden="1" customHeight="1" x14ac:dyDescent="0.25">
      <c r="A860" s="5" t="s">
        <v>10</v>
      </c>
      <c r="B860" s="18"/>
      <c r="C860" s="18"/>
      <c r="D860" s="18"/>
      <c r="E860" s="18">
        <v>27</v>
      </c>
      <c r="F860" s="18"/>
      <c r="G860" s="18"/>
      <c r="H860" s="18"/>
      <c r="I860" s="18"/>
      <c r="J860" s="18"/>
      <c r="K860" s="18">
        <v>27</v>
      </c>
      <c r="L860" s="18"/>
      <c r="M860" s="18"/>
      <c r="N860" s="18"/>
      <c r="O860" s="18"/>
      <c r="P860" s="16"/>
      <c r="Q860" s="20">
        <f>SUM(B860:O860)</f>
        <v>54</v>
      </c>
    </row>
    <row r="861" spans="1:17" ht="15.75" hidden="1" customHeight="1" thickBot="1" x14ac:dyDescent="0.3">
      <c r="A861" s="7">
        <v>42635</v>
      </c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7"/>
      <c r="Q861" s="21"/>
    </row>
    <row r="862" spans="1:17" ht="15.75" hidden="1" customHeight="1" x14ac:dyDescent="0.25">
      <c r="A862" s="5" t="s">
        <v>10</v>
      </c>
      <c r="B862" s="18"/>
      <c r="C862" s="18">
        <v>25.5</v>
      </c>
      <c r="D862" s="18"/>
      <c r="E862" s="18">
        <v>25.5</v>
      </c>
      <c r="F862" s="18">
        <v>25.5</v>
      </c>
      <c r="G862" s="18"/>
      <c r="H862" s="18"/>
      <c r="I862" s="18">
        <v>25.5</v>
      </c>
      <c r="J862" s="18">
        <v>25.5</v>
      </c>
      <c r="K862" s="18">
        <v>25.5</v>
      </c>
      <c r="L862" s="18"/>
      <c r="M862" s="18"/>
      <c r="N862" s="18"/>
      <c r="O862" s="18"/>
      <c r="P862" s="16"/>
      <c r="Q862" s="20">
        <f>SUM(B862:O862)</f>
        <v>153</v>
      </c>
    </row>
    <row r="863" spans="1:17" ht="15.75" hidden="1" customHeight="1" thickBot="1" x14ac:dyDescent="0.3">
      <c r="A863" s="7">
        <v>42639</v>
      </c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7"/>
      <c r="Q863" s="21"/>
    </row>
    <row r="864" spans="1:17" ht="15.75" hidden="1" customHeight="1" x14ac:dyDescent="0.25">
      <c r="A864" s="5" t="s">
        <v>64</v>
      </c>
      <c r="B864" s="18"/>
      <c r="C864" s="18">
        <v>32</v>
      </c>
      <c r="D864" s="18"/>
      <c r="E864" s="18">
        <v>36</v>
      </c>
      <c r="F864" s="18">
        <v>41</v>
      </c>
      <c r="G864" s="18"/>
      <c r="H864" s="18"/>
      <c r="I864" s="18">
        <v>32</v>
      </c>
      <c r="J864" s="18"/>
      <c r="K864" s="18">
        <v>36</v>
      </c>
      <c r="L864" s="18"/>
      <c r="M864" s="18"/>
      <c r="N864" s="18"/>
      <c r="O864" s="18"/>
      <c r="P864" s="16"/>
      <c r="Q864" s="20">
        <f>SUM(B864:O864)</f>
        <v>177</v>
      </c>
    </row>
    <row r="865" spans="1:17" ht="15.75" hidden="1" customHeight="1" thickBot="1" x14ac:dyDescent="0.3">
      <c r="A865" s="7">
        <v>42640</v>
      </c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7"/>
      <c r="Q865" s="21"/>
    </row>
    <row r="866" spans="1:17" ht="15.75" hidden="1" customHeight="1" x14ac:dyDescent="0.25">
      <c r="A866" s="5" t="s">
        <v>7</v>
      </c>
      <c r="B866" s="18"/>
      <c r="C866" s="18"/>
      <c r="D866" s="18"/>
      <c r="E866" s="18">
        <v>27.2</v>
      </c>
      <c r="F866" s="18">
        <v>27.2</v>
      </c>
      <c r="G866" s="18"/>
      <c r="H866" s="18"/>
      <c r="I866" s="18">
        <v>27.2</v>
      </c>
      <c r="J866" s="18">
        <v>27.2</v>
      </c>
      <c r="K866" s="18">
        <v>27.2</v>
      </c>
      <c r="L866" s="18"/>
      <c r="M866" s="18"/>
      <c r="N866" s="18"/>
      <c r="O866" s="18"/>
      <c r="P866" s="16"/>
      <c r="Q866" s="20">
        <f>SUM(B866:O866)</f>
        <v>136</v>
      </c>
    </row>
    <row r="867" spans="1:17" ht="15.75" hidden="1" customHeight="1" thickBot="1" x14ac:dyDescent="0.3">
      <c r="A867" s="7">
        <v>42641</v>
      </c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7"/>
      <c r="Q867" s="21"/>
    </row>
    <row r="868" spans="1:17" ht="15.75" hidden="1" customHeight="1" x14ac:dyDescent="0.25">
      <c r="A868" s="5" t="s">
        <v>42</v>
      </c>
      <c r="B868" s="18"/>
      <c r="C868" s="18"/>
      <c r="D868" s="18"/>
      <c r="E868" s="18">
        <v>29</v>
      </c>
      <c r="F868" s="18">
        <v>23</v>
      </c>
      <c r="G868" s="18"/>
      <c r="H868" s="18"/>
      <c r="I868" s="18">
        <v>23</v>
      </c>
      <c r="J868" s="18">
        <v>29</v>
      </c>
      <c r="K868" s="18">
        <v>29</v>
      </c>
      <c r="L868" s="18"/>
      <c r="M868" s="18"/>
      <c r="N868" s="18"/>
      <c r="O868" s="18"/>
      <c r="P868" s="16"/>
      <c r="Q868" s="20">
        <f>SUM(B868:O868)</f>
        <v>133</v>
      </c>
    </row>
    <row r="869" spans="1:17" ht="15.75" hidden="1" customHeight="1" thickBot="1" x14ac:dyDescent="0.3">
      <c r="A869" s="7">
        <v>42642</v>
      </c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7"/>
      <c r="Q869" s="21"/>
    </row>
    <row r="870" spans="1:17" ht="15.75" hidden="1" customHeight="1" x14ac:dyDescent="0.25">
      <c r="A870" s="5" t="s">
        <v>10</v>
      </c>
      <c r="B870" s="18"/>
      <c r="C870" s="18"/>
      <c r="D870" s="18"/>
      <c r="E870" s="18">
        <v>27</v>
      </c>
      <c r="F870" s="18"/>
      <c r="G870" s="18"/>
      <c r="H870" s="18"/>
      <c r="I870" s="18">
        <v>27</v>
      </c>
      <c r="J870" s="18">
        <v>27</v>
      </c>
      <c r="K870" s="18">
        <v>27</v>
      </c>
      <c r="L870" s="18"/>
      <c r="M870" s="18"/>
      <c r="N870" s="18"/>
      <c r="O870" s="18"/>
      <c r="P870" s="16"/>
      <c r="Q870" s="20">
        <f>SUM(B870:O870)</f>
        <v>108</v>
      </c>
    </row>
    <row r="871" spans="1:17" ht="15.75" hidden="1" customHeight="1" thickBot="1" x14ac:dyDescent="0.3">
      <c r="A871" s="7">
        <v>42643</v>
      </c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7"/>
      <c r="Q871" s="21"/>
    </row>
    <row r="872" spans="1:17" ht="15.75" hidden="1" customHeight="1" x14ac:dyDescent="0.25">
      <c r="A872" s="5" t="s">
        <v>10</v>
      </c>
      <c r="B872" s="18"/>
      <c r="C872" s="18"/>
      <c r="D872" s="18"/>
      <c r="E872" s="18">
        <v>28</v>
      </c>
      <c r="F872" s="18">
        <v>28</v>
      </c>
      <c r="G872" s="18">
        <v>28</v>
      </c>
      <c r="H872" s="18"/>
      <c r="I872" s="18">
        <v>28</v>
      </c>
      <c r="J872" s="18">
        <v>28</v>
      </c>
      <c r="K872" s="18">
        <v>28</v>
      </c>
      <c r="L872" s="18"/>
      <c r="M872" s="18"/>
      <c r="N872" s="18"/>
      <c r="O872" s="18"/>
      <c r="P872" s="16"/>
      <c r="Q872" s="20">
        <f>SUM(B872:O872)</f>
        <v>168</v>
      </c>
    </row>
    <row r="873" spans="1:17" ht="15.75" hidden="1" customHeight="1" thickBot="1" x14ac:dyDescent="0.3">
      <c r="A873" s="7">
        <v>42653</v>
      </c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7"/>
      <c r="Q873" s="21"/>
    </row>
    <row r="874" spans="1:17" ht="15.75" hidden="1" customHeight="1" x14ac:dyDescent="0.25">
      <c r="A874" s="5" t="s">
        <v>7</v>
      </c>
      <c r="B874" s="18"/>
      <c r="C874" s="18"/>
      <c r="D874" s="18"/>
      <c r="E874" s="18">
        <v>21.2</v>
      </c>
      <c r="F874" s="18">
        <v>21.2</v>
      </c>
      <c r="G874" s="18"/>
      <c r="H874" s="18"/>
      <c r="I874" s="18">
        <v>21.2</v>
      </c>
      <c r="J874" s="18">
        <v>21.2</v>
      </c>
      <c r="K874" s="18">
        <v>21.2</v>
      </c>
      <c r="L874" s="18"/>
      <c r="M874" s="18"/>
      <c r="N874" s="18"/>
      <c r="O874" s="18"/>
      <c r="P874" s="16"/>
      <c r="Q874" s="20">
        <f>SUM(B874:O874)</f>
        <v>106</v>
      </c>
    </row>
    <row r="875" spans="1:17" ht="15.75" hidden="1" customHeight="1" thickBot="1" x14ac:dyDescent="0.3">
      <c r="A875" s="7">
        <v>42654</v>
      </c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7"/>
      <c r="Q875" s="21"/>
    </row>
    <row r="876" spans="1:17" ht="15.75" hidden="1" customHeight="1" x14ac:dyDescent="0.25">
      <c r="A876" s="5" t="s">
        <v>42</v>
      </c>
      <c r="B876" s="18"/>
      <c r="C876" s="18"/>
      <c r="D876" s="18"/>
      <c r="E876" s="18">
        <v>19</v>
      </c>
      <c r="F876" s="18">
        <v>29</v>
      </c>
      <c r="G876" s="18"/>
      <c r="H876" s="18"/>
      <c r="I876" s="18">
        <v>23</v>
      </c>
      <c r="J876" s="18">
        <v>19</v>
      </c>
      <c r="K876" s="18"/>
      <c r="L876" s="18"/>
      <c r="M876" s="18"/>
      <c r="N876" s="18"/>
      <c r="O876" s="18"/>
      <c r="P876" s="16"/>
      <c r="Q876" s="20">
        <f>SUM(B876:O876)</f>
        <v>90</v>
      </c>
    </row>
    <row r="877" spans="1:17" ht="15.75" hidden="1" customHeight="1" thickBot="1" x14ac:dyDescent="0.3">
      <c r="A877" s="7">
        <v>42655</v>
      </c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7"/>
      <c r="Q877" s="21"/>
    </row>
    <row r="878" spans="1:17" ht="15.75" hidden="1" customHeight="1" x14ac:dyDescent="0.25">
      <c r="A878" s="5" t="s">
        <v>64</v>
      </c>
      <c r="B878" s="18"/>
      <c r="C878" s="18"/>
      <c r="D878" s="18"/>
      <c r="E878" s="18">
        <v>26</v>
      </c>
      <c r="F878" s="18">
        <v>36</v>
      </c>
      <c r="G878" s="18">
        <v>26</v>
      </c>
      <c r="H878" s="18"/>
      <c r="I878" s="18">
        <v>32</v>
      </c>
      <c r="J878" s="18">
        <v>39</v>
      </c>
      <c r="K878" s="18">
        <v>36</v>
      </c>
      <c r="L878" s="18"/>
      <c r="M878" s="18"/>
      <c r="N878" s="18"/>
      <c r="O878" s="18"/>
      <c r="P878" s="16"/>
      <c r="Q878" s="20">
        <f>SUM(B878:O878)</f>
        <v>195</v>
      </c>
    </row>
    <row r="879" spans="1:17" ht="15.75" hidden="1" customHeight="1" thickBot="1" x14ac:dyDescent="0.3">
      <c r="A879" s="7">
        <v>42656</v>
      </c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7"/>
      <c r="Q879" s="21"/>
    </row>
    <row r="880" spans="1:17" ht="15.75" hidden="1" customHeight="1" x14ac:dyDescent="0.25">
      <c r="A880" s="5" t="s">
        <v>42</v>
      </c>
      <c r="B880" s="18"/>
      <c r="C880" s="18"/>
      <c r="D880" s="18"/>
      <c r="E880" s="18">
        <v>19</v>
      </c>
      <c r="F880" s="18"/>
      <c r="G880" s="18"/>
      <c r="H880" s="18"/>
      <c r="I880" s="18">
        <v>19</v>
      </c>
      <c r="J880" s="18">
        <v>19</v>
      </c>
      <c r="K880" s="18">
        <v>29</v>
      </c>
      <c r="L880" s="18"/>
      <c r="M880" s="18"/>
      <c r="N880" s="18"/>
      <c r="O880" s="18"/>
      <c r="P880" s="16"/>
      <c r="Q880" s="20">
        <f>SUM(B880:O880)</f>
        <v>86</v>
      </c>
    </row>
    <row r="881" spans="1:17" ht="15.75" hidden="1" customHeight="1" thickBot="1" x14ac:dyDescent="0.3">
      <c r="A881" s="7">
        <v>42657</v>
      </c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7"/>
      <c r="Q881" s="21"/>
    </row>
    <row r="882" spans="1:17" ht="15.75" hidden="1" customHeight="1" x14ac:dyDescent="0.25">
      <c r="A882" s="5" t="s">
        <v>10</v>
      </c>
      <c r="B882" s="18"/>
      <c r="C882" s="18"/>
      <c r="D882" s="18"/>
      <c r="E882" s="18">
        <v>26.5</v>
      </c>
      <c r="F882" s="18">
        <v>26.5</v>
      </c>
      <c r="G882" s="18">
        <v>26.5</v>
      </c>
      <c r="H882" s="18"/>
      <c r="I882" s="18">
        <v>26.5</v>
      </c>
      <c r="J882" s="18">
        <v>26.5</v>
      </c>
      <c r="K882" s="18">
        <v>26.5</v>
      </c>
      <c r="L882" s="18"/>
      <c r="M882" s="18"/>
      <c r="N882" s="18"/>
      <c r="O882" s="18"/>
      <c r="P882" s="16"/>
      <c r="Q882" s="20">
        <f>SUM(B882:O882)</f>
        <v>159</v>
      </c>
    </row>
    <row r="883" spans="1:17" ht="15.75" hidden="1" customHeight="1" thickBot="1" x14ac:dyDescent="0.3">
      <c r="A883" s="7">
        <v>42660</v>
      </c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7"/>
      <c r="Q883" s="21"/>
    </row>
    <row r="884" spans="1:17" ht="15.75" hidden="1" customHeight="1" x14ac:dyDescent="0.25">
      <c r="A884" s="5" t="s">
        <v>64</v>
      </c>
      <c r="B884" s="18"/>
      <c r="C884" s="18"/>
      <c r="D884" s="18"/>
      <c r="E884" s="18">
        <v>22</v>
      </c>
      <c r="F884" s="18">
        <v>41</v>
      </c>
      <c r="G884" s="18">
        <v>22</v>
      </c>
      <c r="H884" s="18"/>
      <c r="I884" s="18">
        <v>32</v>
      </c>
      <c r="J884" s="18">
        <v>36</v>
      </c>
      <c r="K884" s="18">
        <v>36</v>
      </c>
      <c r="L884" s="18"/>
      <c r="M884" s="18"/>
      <c r="N884" s="18"/>
      <c r="O884" s="18"/>
      <c r="P884" s="16"/>
      <c r="Q884" s="20">
        <f>SUM(B884:O884)</f>
        <v>189</v>
      </c>
    </row>
    <row r="885" spans="1:17" ht="15.75" hidden="1" customHeight="1" thickBot="1" x14ac:dyDescent="0.3">
      <c r="A885" s="7">
        <v>42661</v>
      </c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7"/>
      <c r="Q885" s="21"/>
    </row>
    <row r="886" spans="1:17" ht="15.75" hidden="1" customHeight="1" x14ac:dyDescent="0.25">
      <c r="A886" s="5" t="s">
        <v>35</v>
      </c>
      <c r="B886" s="18"/>
      <c r="C886" s="18"/>
      <c r="D886" s="18"/>
      <c r="E886" s="18">
        <v>22.78</v>
      </c>
      <c r="F886" s="18">
        <v>22.78</v>
      </c>
      <c r="G886" s="18">
        <v>22.78</v>
      </c>
      <c r="H886" s="18"/>
      <c r="I886" s="18">
        <v>22.78</v>
      </c>
      <c r="J886" s="18">
        <v>22.78</v>
      </c>
      <c r="K886" s="18">
        <v>22.78</v>
      </c>
      <c r="L886" s="18"/>
      <c r="M886" s="18"/>
      <c r="N886" s="18"/>
      <c r="O886" s="18"/>
      <c r="P886" s="16"/>
      <c r="Q886" s="20">
        <f>SUM(B886:O886)</f>
        <v>136.68</v>
      </c>
    </row>
    <row r="887" spans="1:17" ht="15.75" hidden="1" customHeight="1" thickBot="1" x14ac:dyDescent="0.3">
      <c r="A887" s="7">
        <v>42662</v>
      </c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7"/>
      <c r="Q887" s="21"/>
    </row>
    <row r="888" spans="1:17" ht="15.75" hidden="1" customHeight="1" x14ac:dyDescent="0.25">
      <c r="A888" s="5" t="s">
        <v>57</v>
      </c>
      <c r="B888" s="18">
        <v>33</v>
      </c>
      <c r="C888" s="18">
        <v>39</v>
      </c>
      <c r="D888" s="18"/>
      <c r="E888" s="18"/>
      <c r="F888" s="18">
        <v>38</v>
      </c>
      <c r="G888" s="18">
        <v>33</v>
      </c>
      <c r="H888" s="18"/>
      <c r="I888" s="18">
        <v>33</v>
      </c>
      <c r="J888" s="18">
        <v>33</v>
      </c>
      <c r="K888" s="18">
        <v>33</v>
      </c>
      <c r="L888" s="18"/>
      <c r="M888" s="18"/>
      <c r="N888" s="18"/>
      <c r="O888" s="18"/>
      <c r="P888" s="16"/>
      <c r="Q888" s="20">
        <f>SUM(B888:O888)</f>
        <v>242</v>
      </c>
    </row>
    <row r="889" spans="1:17" ht="15.75" hidden="1" customHeight="1" thickBot="1" x14ac:dyDescent="0.3">
      <c r="A889" s="7">
        <v>42663</v>
      </c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7"/>
      <c r="Q889" s="21"/>
    </row>
    <row r="890" spans="1:17" ht="15.75" hidden="1" customHeight="1" x14ac:dyDescent="0.25">
      <c r="A890" s="5" t="s">
        <v>7</v>
      </c>
      <c r="B890" s="18"/>
      <c r="C890" s="18"/>
      <c r="D890" s="18"/>
      <c r="E890" s="18">
        <v>31.75</v>
      </c>
      <c r="F890" s="18"/>
      <c r="G890" s="18"/>
      <c r="H890" s="18"/>
      <c r="I890" s="18">
        <v>31.75</v>
      </c>
      <c r="J890" s="18">
        <v>31.75</v>
      </c>
      <c r="K890" s="18">
        <v>31.75</v>
      </c>
      <c r="L890" s="18"/>
      <c r="M890" s="18"/>
      <c r="N890" s="18"/>
      <c r="O890" s="18"/>
      <c r="P890" s="16"/>
      <c r="Q890" s="20">
        <f>SUM(B890:O890)</f>
        <v>127</v>
      </c>
    </row>
    <row r="891" spans="1:17" ht="15.75" hidden="1" customHeight="1" thickBot="1" x14ac:dyDescent="0.3">
      <c r="A891" s="7">
        <v>42664</v>
      </c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7"/>
      <c r="Q891" s="21"/>
    </row>
    <row r="892" spans="1:17" ht="15.75" hidden="1" customHeight="1" x14ac:dyDescent="0.25">
      <c r="A892" s="5" t="s">
        <v>64</v>
      </c>
      <c r="B892" s="18"/>
      <c r="C892" s="18"/>
      <c r="D892" s="18"/>
      <c r="E892" s="18">
        <v>29</v>
      </c>
      <c r="F892" s="18"/>
      <c r="G892" s="18">
        <v>29</v>
      </c>
      <c r="H892" s="18"/>
      <c r="I892" s="18">
        <v>29</v>
      </c>
      <c r="J892" s="18">
        <v>29</v>
      </c>
      <c r="K892" s="18">
        <v>36</v>
      </c>
      <c r="L892" s="18"/>
      <c r="M892" s="18"/>
      <c r="N892" s="18"/>
      <c r="O892" s="18"/>
      <c r="P892" s="16"/>
      <c r="Q892" s="20">
        <f>SUM(B892:O892)</f>
        <v>152</v>
      </c>
    </row>
    <row r="893" spans="1:17" ht="15.75" hidden="1" customHeight="1" thickBot="1" x14ac:dyDescent="0.3">
      <c r="A893" s="7">
        <v>42667</v>
      </c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7"/>
      <c r="Q893" s="21"/>
    </row>
    <row r="894" spans="1:17" ht="15.75" hidden="1" customHeight="1" x14ac:dyDescent="0.25">
      <c r="A894" s="5" t="s">
        <v>10</v>
      </c>
      <c r="B894" s="18">
        <v>26.5</v>
      </c>
      <c r="C894" s="18"/>
      <c r="D894" s="18"/>
      <c r="E894" s="18">
        <v>26.5</v>
      </c>
      <c r="F894" s="18"/>
      <c r="G894" s="18">
        <v>26.5</v>
      </c>
      <c r="H894" s="18"/>
      <c r="I894" s="18">
        <v>26.5</v>
      </c>
      <c r="J894" s="18">
        <v>26.5</v>
      </c>
      <c r="K894" s="18">
        <v>26.5</v>
      </c>
      <c r="L894" s="18"/>
      <c r="M894" s="18"/>
      <c r="N894" s="18"/>
      <c r="O894" s="18"/>
      <c r="P894" s="16"/>
      <c r="Q894" s="20">
        <f>SUM(B894:O894)</f>
        <v>159</v>
      </c>
    </row>
    <row r="895" spans="1:17" ht="15.75" hidden="1" customHeight="1" thickBot="1" x14ac:dyDescent="0.3">
      <c r="A895" s="7">
        <v>42668</v>
      </c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7"/>
      <c r="Q895" s="21"/>
    </row>
    <row r="896" spans="1:17" ht="15.75" hidden="1" customHeight="1" x14ac:dyDescent="0.25">
      <c r="A896" s="5" t="s">
        <v>7</v>
      </c>
      <c r="B896" s="18"/>
      <c r="C896" s="18"/>
      <c r="D896" s="18"/>
      <c r="E896" s="18">
        <v>26.5</v>
      </c>
      <c r="F896" s="18"/>
      <c r="G896" s="18">
        <v>26.5</v>
      </c>
      <c r="H896" s="18"/>
      <c r="I896" s="18"/>
      <c r="J896" s="18">
        <v>26.5</v>
      </c>
      <c r="K896" s="18">
        <v>26.5</v>
      </c>
      <c r="L896" s="18"/>
      <c r="M896" s="18"/>
      <c r="N896" s="18"/>
      <c r="O896" s="18"/>
      <c r="P896" s="16"/>
      <c r="Q896" s="20">
        <f>SUM(B896:O896)</f>
        <v>106</v>
      </c>
    </row>
    <row r="897" spans="1:17" ht="15.75" hidden="1" customHeight="1" thickBot="1" x14ac:dyDescent="0.3">
      <c r="A897" s="7">
        <v>42669</v>
      </c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7"/>
      <c r="Q897" s="21"/>
    </row>
    <row r="898" spans="1:17" ht="15.75" hidden="1" customHeight="1" x14ac:dyDescent="0.25">
      <c r="A898" s="5" t="s">
        <v>36</v>
      </c>
      <c r="B898" s="18">
        <v>25.6</v>
      </c>
      <c r="C898" s="18"/>
      <c r="D898" s="18"/>
      <c r="E898" s="18">
        <v>35.200000000000003</v>
      </c>
      <c r="F898" s="18"/>
      <c r="G898" s="18">
        <v>27.2</v>
      </c>
      <c r="H898" s="18"/>
      <c r="I898" s="18">
        <v>25.6</v>
      </c>
      <c r="J898" s="18">
        <v>25.6</v>
      </c>
      <c r="K898" s="18">
        <v>25.6</v>
      </c>
      <c r="L898" s="18"/>
      <c r="M898" s="18"/>
      <c r="N898" s="18"/>
      <c r="O898" s="18"/>
      <c r="P898" s="16"/>
      <c r="Q898" s="20">
        <f>SUM(B898:O898)</f>
        <v>164.79999999999998</v>
      </c>
    </row>
    <row r="899" spans="1:17" ht="15.75" hidden="1" customHeight="1" thickBot="1" x14ac:dyDescent="0.3">
      <c r="A899" s="7">
        <v>42670</v>
      </c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7"/>
      <c r="Q899" s="21"/>
    </row>
    <row r="900" spans="1:17" ht="15.75" hidden="1" customHeight="1" x14ac:dyDescent="0.25">
      <c r="A900" s="5" t="s">
        <v>10</v>
      </c>
      <c r="B900" s="18"/>
      <c r="C900" s="18"/>
      <c r="D900" s="18"/>
      <c r="E900" s="18">
        <v>21.8</v>
      </c>
      <c r="F900" s="18"/>
      <c r="G900" s="18">
        <v>21.8</v>
      </c>
      <c r="H900" s="18"/>
      <c r="I900" s="18">
        <v>21.8</v>
      </c>
      <c r="J900" s="18">
        <v>21.8</v>
      </c>
      <c r="K900" s="18">
        <v>21.8</v>
      </c>
      <c r="L900" s="18"/>
      <c r="M900" s="18"/>
      <c r="N900" s="18"/>
      <c r="O900" s="18"/>
      <c r="P900" s="16"/>
      <c r="Q900" s="20">
        <f>SUM(B900:O900)</f>
        <v>109</v>
      </c>
    </row>
    <row r="901" spans="1:17" ht="15.75" hidden="1" customHeight="1" thickBot="1" x14ac:dyDescent="0.3">
      <c r="A901" s="7">
        <v>42671</v>
      </c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7"/>
      <c r="Q901" s="21"/>
    </row>
    <row r="902" spans="1:17" ht="15.75" hidden="1" customHeight="1" x14ac:dyDescent="0.25">
      <c r="A902" s="5" t="s">
        <v>64</v>
      </c>
      <c r="B902" s="18"/>
      <c r="C902" s="18"/>
      <c r="D902" s="18"/>
      <c r="E902" s="18">
        <v>29</v>
      </c>
      <c r="F902" s="18"/>
      <c r="G902" s="18">
        <v>29</v>
      </c>
      <c r="H902" s="18"/>
      <c r="I902" s="18">
        <v>32</v>
      </c>
      <c r="J902" s="18">
        <v>36</v>
      </c>
      <c r="K902" s="18">
        <v>36</v>
      </c>
      <c r="L902" s="18"/>
      <c r="M902" s="18"/>
      <c r="N902" s="18"/>
      <c r="O902" s="18"/>
      <c r="P902" s="16"/>
      <c r="Q902" s="20">
        <f>SUM(B902:O902)</f>
        <v>162</v>
      </c>
    </row>
    <row r="903" spans="1:17" ht="15.75" hidden="1" customHeight="1" thickBot="1" x14ac:dyDescent="0.3">
      <c r="A903" s="7">
        <v>42674</v>
      </c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7"/>
      <c r="Q903" s="21"/>
    </row>
    <row r="904" spans="1:17" ht="15.75" hidden="1" customHeight="1" x14ac:dyDescent="0.25">
      <c r="A904" s="5" t="s">
        <v>10</v>
      </c>
      <c r="B904" s="18"/>
      <c r="C904" s="18"/>
      <c r="D904" s="18"/>
      <c r="E904" s="18">
        <v>21.8</v>
      </c>
      <c r="F904" s="18">
        <v>21.8</v>
      </c>
      <c r="G904" s="18"/>
      <c r="H904" s="18"/>
      <c r="I904" s="18">
        <v>21.8</v>
      </c>
      <c r="J904" s="18">
        <v>21.8</v>
      </c>
      <c r="K904" s="18">
        <v>21.8</v>
      </c>
      <c r="L904" s="18"/>
      <c r="M904" s="18"/>
      <c r="N904" s="18"/>
      <c r="O904" s="18"/>
      <c r="P904" s="16"/>
      <c r="Q904" s="20">
        <f>SUM(B904:O904)</f>
        <v>109</v>
      </c>
    </row>
    <row r="905" spans="1:17" ht="15.75" hidden="1" customHeight="1" thickBot="1" x14ac:dyDescent="0.3">
      <c r="A905" s="7">
        <v>42675</v>
      </c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7"/>
      <c r="Q905" s="21"/>
    </row>
    <row r="906" spans="1:17" ht="15.75" hidden="1" customHeight="1" x14ac:dyDescent="0.25">
      <c r="A906" s="5" t="s">
        <v>64</v>
      </c>
      <c r="B906" s="18"/>
      <c r="C906" s="18"/>
      <c r="D906" s="18"/>
      <c r="E906" s="18">
        <v>29</v>
      </c>
      <c r="F906" s="18"/>
      <c r="G906" s="18">
        <v>29</v>
      </c>
      <c r="H906" s="18"/>
      <c r="I906" s="18">
        <v>29</v>
      </c>
      <c r="J906" s="18">
        <v>29</v>
      </c>
      <c r="K906" s="18">
        <v>36</v>
      </c>
      <c r="L906" s="18"/>
      <c r="M906" s="18"/>
      <c r="N906" s="18"/>
      <c r="O906" s="18"/>
      <c r="P906" s="16"/>
      <c r="Q906" s="20">
        <f>SUM(B906:O906)</f>
        <v>152</v>
      </c>
    </row>
    <row r="907" spans="1:17" ht="15.75" hidden="1" customHeight="1" thickBot="1" x14ac:dyDescent="0.3">
      <c r="A907" s="7">
        <v>42676</v>
      </c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7"/>
      <c r="Q907" s="21"/>
    </row>
    <row r="908" spans="1:17" ht="15.75" hidden="1" customHeight="1" x14ac:dyDescent="0.25">
      <c r="A908" s="5" t="s">
        <v>42</v>
      </c>
      <c r="B908" s="18">
        <v>29</v>
      </c>
      <c r="C908" s="18">
        <v>29</v>
      </c>
      <c r="D908" s="18"/>
      <c r="E908" s="18">
        <v>29</v>
      </c>
      <c r="F908" s="18"/>
      <c r="G908" s="18"/>
      <c r="H908" s="18"/>
      <c r="I908" s="18">
        <v>19</v>
      </c>
      <c r="J908" s="18">
        <v>29</v>
      </c>
      <c r="K908" s="18">
        <v>29</v>
      </c>
      <c r="L908" s="18"/>
      <c r="M908" s="18"/>
      <c r="N908" s="18"/>
      <c r="O908" s="18"/>
      <c r="P908" s="16"/>
      <c r="Q908" s="20">
        <f>SUM(B908:O908)</f>
        <v>164</v>
      </c>
    </row>
    <row r="909" spans="1:17" ht="15.75" hidden="1" customHeight="1" thickBot="1" x14ac:dyDescent="0.3">
      <c r="A909" s="7">
        <v>42677</v>
      </c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7"/>
      <c r="Q909" s="21"/>
    </row>
    <row r="910" spans="1:17" ht="15.75" hidden="1" customHeight="1" x14ac:dyDescent="0.25">
      <c r="A910" s="5" t="s">
        <v>7</v>
      </c>
      <c r="B910" s="18"/>
      <c r="C910" s="18"/>
      <c r="D910" s="18"/>
      <c r="E910" s="18">
        <v>23.75</v>
      </c>
      <c r="F910" s="18"/>
      <c r="G910" s="18"/>
      <c r="H910" s="18"/>
      <c r="I910" s="18">
        <v>23.75</v>
      </c>
      <c r="J910" s="18">
        <v>23.75</v>
      </c>
      <c r="K910" s="18">
        <v>23.75</v>
      </c>
      <c r="L910" s="18"/>
      <c r="M910" s="18"/>
      <c r="N910" s="18"/>
      <c r="O910" s="18"/>
      <c r="P910" s="16"/>
      <c r="Q910" s="20">
        <f>SUM(B910:O910)</f>
        <v>95</v>
      </c>
    </row>
    <row r="911" spans="1:17" ht="15.75" hidden="1" customHeight="1" thickBot="1" x14ac:dyDescent="0.3">
      <c r="A911" s="7">
        <v>42678</v>
      </c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7"/>
      <c r="Q911" s="21"/>
    </row>
    <row r="912" spans="1:17" ht="15.75" hidden="1" customHeight="1" x14ac:dyDescent="0.25">
      <c r="A912" s="5" t="s">
        <v>65</v>
      </c>
      <c r="B912" s="18"/>
      <c r="C912" s="18"/>
      <c r="D912" s="18"/>
      <c r="E912" s="18">
        <v>17.25</v>
      </c>
      <c r="F912" s="18"/>
      <c r="G912" s="18"/>
      <c r="H912" s="18"/>
      <c r="I912" s="18">
        <v>17.25</v>
      </c>
      <c r="J912" s="18">
        <v>17.25</v>
      </c>
      <c r="K912" s="18">
        <v>12.25</v>
      </c>
      <c r="L912" s="18"/>
      <c r="M912" s="18"/>
      <c r="N912" s="18"/>
      <c r="O912" s="18"/>
      <c r="P912" s="16"/>
      <c r="Q912" s="20">
        <f>SUM(B912:O912)</f>
        <v>64</v>
      </c>
    </row>
    <row r="913" spans="1:17" ht="15.75" hidden="1" customHeight="1" thickBot="1" x14ac:dyDescent="0.3">
      <c r="A913" s="7">
        <v>42678</v>
      </c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7"/>
      <c r="Q913" s="21"/>
    </row>
    <row r="914" spans="1:17" ht="15.75" hidden="1" customHeight="1" x14ac:dyDescent="0.25">
      <c r="A914" s="5" t="s">
        <v>10</v>
      </c>
      <c r="B914" s="18"/>
      <c r="C914" s="18"/>
      <c r="D914" s="18"/>
      <c r="E914" s="18">
        <v>27.25</v>
      </c>
      <c r="F914" s="18"/>
      <c r="G914" s="18"/>
      <c r="H914" s="18"/>
      <c r="I914" s="18">
        <v>27.25</v>
      </c>
      <c r="J914" s="18">
        <v>27.25</v>
      </c>
      <c r="K914" s="18">
        <v>27.25</v>
      </c>
      <c r="L914" s="18"/>
      <c r="M914" s="18"/>
      <c r="N914" s="18"/>
      <c r="O914" s="18"/>
      <c r="P914" s="16"/>
      <c r="Q914" s="20">
        <f>SUM(B914:O914)</f>
        <v>109</v>
      </c>
    </row>
    <row r="915" spans="1:17" ht="15.75" hidden="1" customHeight="1" thickBot="1" x14ac:dyDescent="0.3">
      <c r="A915" s="7">
        <v>42681</v>
      </c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7"/>
      <c r="Q915" s="21"/>
    </row>
    <row r="916" spans="1:17" ht="15.75" hidden="1" customHeight="1" x14ac:dyDescent="0.25">
      <c r="A916" s="5" t="s">
        <v>64</v>
      </c>
      <c r="B916" s="18"/>
      <c r="C916" s="18"/>
      <c r="D916" s="18"/>
      <c r="E916" s="18">
        <v>22</v>
      </c>
      <c r="F916" s="18">
        <v>36</v>
      </c>
      <c r="G916" s="18">
        <v>22</v>
      </c>
      <c r="H916" s="18"/>
      <c r="I916" s="18">
        <v>22</v>
      </c>
      <c r="J916" s="18">
        <v>36</v>
      </c>
      <c r="K916" s="18">
        <v>36</v>
      </c>
      <c r="L916" s="18"/>
      <c r="M916" s="18"/>
      <c r="N916" s="18"/>
      <c r="O916" s="18"/>
      <c r="P916" s="16"/>
      <c r="Q916" s="20">
        <f>SUM(B916:O916)</f>
        <v>174</v>
      </c>
    </row>
    <row r="917" spans="1:17" ht="15.75" hidden="1" customHeight="1" thickBot="1" x14ac:dyDescent="0.3">
      <c r="A917" s="7">
        <v>42682</v>
      </c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7"/>
      <c r="Q917" s="21"/>
    </row>
    <row r="918" spans="1:17" ht="15.75" hidden="1" customHeight="1" x14ac:dyDescent="0.25">
      <c r="A918" s="5" t="s">
        <v>7</v>
      </c>
      <c r="B918" s="18"/>
      <c r="C918" s="18"/>
      <c r="D918" s="18"/>
      <c r="E918" s="18">
        <v>26.83</v>
      </c>
      <c r="F918" s="18">
        <v>26.83</v>
      </c>
      <c r="G918" s="18">
        <v>26.83</v>
      </c>
      <c r="H918" s="18"/>
      <c r="I918" s="18">
        <v>26.83</v>
      </c>
      <c r="J918" s="18">
        <v>26.83</v>
      </c>
      <c r="K918" s="18">
        <v>26.83</v>
      </c>
      <c r="L918" s="18"/>
      <c r="M918" s="18"/>
      <c r="N918" s="18"/>
      <c r="O918" s="18"/>
      <c r="P918" s="16"/>
      <c r="Q918" s="20">
        <f>SUM(B918:O918)</f>
        <v>160.97999999999996</v>
      </c>
    </row>
    <row r="919" spans="1:17" ht="15.75" hidden="1" customHeight="1" thickBot="1" x14ac:dyDescent="0.3">
      <c r="A919" s="7">
        <v>42683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7"/>
      <c r="Q919" s="21"/>
    </row>
    <row r="920" spans="1:17" ht="15.75" hidden="1" customHeight="1" x14ac:dyDescent="0.25">
      <c r="A920" s="5" t="s">
        <v>64</v>
      </c>
      <c r="B920" s="18"/>
      <c r="C920" s="18"/>
      <c r="D920" s="18"/>
      <c r="E920" s="18">
        <v>26</v>
      </c>
      <c r="F920" s="18">
        <v>36</v>
      </c>
      <c r="G920" s="18">
        <v>26</v>
      </c>
      <c r="H920" s="18"/>
      <c r="I920" s="18">
        <v>26</v>
      </c>
      <c r="J920" s="18">
        <v>36</v>
      </c>
      <c r="K920" s="18">
        <v>36</v>
      </c>
      <c r="L920" s="18"/>
      <c r="M920" s="18"/>
      <c r="N920" s="18"/>
      <c r="O920" s="18"/>
      <c r="P920" s="16"/>
      <c r="Q920" s="20">
        <f>SUM(B920:O920)</f>
        <v>186</v>
      </c>
    </row>
    <row r="921" spans="1:17" ht="15.75" hidden="1" customHeight="1" thickBot="1" x14ac:dyDescent="0.3">
      <c r="A921" s="7">
        <v>42684</v>
      </c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7"/>
      <c r="Q921" s="21"/>
    </row>
    <row r="922" spans="1:17" ht="15.75" hidden="1" customHeight="1" x14ac:dyDescent="0.25">
      <c r="A922" s="5" t="s">
        <v>10</v>
      </c>
      <c r="B922" s="18"/>
      <c r="C922" s="18"/>
      <c r="D922" s="18"/>
      <c r="E922" s="18">
        <v>21.8</v>
      </c>
      <c r="F922" s="18"/>
      <c r="G922" s="18">
        <v>21.8</v>
      </c>
      <c r="H922" s="18"/>
      <c r="I922" s="18">
        <v>21.8</v>
      </c>
      <c r="J922" s="18">
        <v>21.8</v>
      </c>
      <c r="K922" s="18">
        <v>21.8</v>
      </c>
      <c r="L922" s="18"/>
      <c r="M922" s="18"/>
      <c r="N922" s="18"/>
      <c r="O922" s="18"/>
      <c r="P922" s="16"/>
      <c r="Q922" s="20">
        <f>SUM(B922:O922)</f>
        <v>109</v>
      </c>
    </row>
    <row r="923" spans="1:17" ht="15.75" hidden="1" customHeight="1" thickBot="1" x14ac:dyDescent="0.3">
      <c r="A923" s="7">
        <v>42688</v>
      </c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7"/>
      <c r="Q923" s="21"/>
    </row>
    <row r="924" spans="1:17" ht="15.75" hidden="1" customHeight="1" x14ac:dyDescent="0.25">
      <c r="A924" s="5" t="s">
        <v>64</v>
      </c>
      <c r="B924" s="18"/>
      <c r="C924" s="18"/>
      <c r="D924" s="18"/>
      <c r="E924" s="18">
        <v>22</v>
      </c>
      <c r="F924" s="18"/>
      <c r="G924" s="18">
        <v>22</v>
      </c>
      <c r="H924" s="18"/>
      <c r="I924" s="18">
        <v>39</v>
      </c>
      <c r="J924" s="18">
        <v>39</v>
      </c>
      <c r="K924" s="18">
        <v>36</v>
      </c>
      <c r="L924" s="18"/>
      <c r="M924" s="18"/>
      <c r="N924" s="18"/>
      <c r="O924" s="18"/>
      <c r="P924" s="16"/>
      <c r="Q924" s="20">
        <f>SUM(B924:O924)</f>
        <v>158</v>
      </c>
    </row>
    <row r="925" spans="1:17" ht="15.75" hidden="1" customHeight="1" thickBot="1" x14ac:dyDescent="0.3">
      <c r="A925" s="7">
        <v>42689</v>
      </c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7"/>
      <c r="Q925" s="21"/>
    </row>
    <row r="926" spans="1:17" ht="15.75" hidden="1" customHeight="1" x14ac:dyDescent="0.25">
      <c r="A926" s="5" t="s">
        <v>7</v>
      </c>
      <c r="B926" s="18"/>
      <c r="C926" s="18"/>
      <c r="D926" s="18"/>
      <c r="E926" s="18">
        <v>21.2</v>
      </c>
      <c r="F926" s="18"/>
      <c r="G926" s="18">
        <v>21.2</v>
      </c>
      <c r="H926" s="18"/>
      <c r="I926" s="18">
        <v>21.2</v>
      </c>
      <c r="J926" s="18">
        <v>21.2</v>
      </c>
      <c r="K926" s="18">
        <v>21.2</v>
      </c>
      <c r="L926" s="18"/>
      <c r="M926" s="18"/>
      <c r="N926" s="18"/>
      <c r="O926" s="18"/>
      <c r="P926" s="16"/>
      <c r="Q926" s="20">
        <f>SUM(B926:O926)</f>
        <v>106</v>
      </c>
    </row>
    <row r="927" spans="1:17" ht="15.75" hidden="1" customHeight="1" thickBot="1" x14ac:dyDescent="0.3">
      <c r="A927" s="7">
        <v>42690</v>
      </c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7"/>
      <c r="Q927" s="21"/>
    </row>
    <row r="928" spans="1:17" ht="15.75" hidden="1" customHeight="1" x14ac:dyDescent="0.25">
      <c r="A928" s="5" t="s">
        <v>64</v>
      </c>
      <c r="B928" s="18">
        <v>32</v>
      </c>
      <c r="C928" s="18">
        <v>32</v>
      </c>
      <c r="D928" s="18"/>
      <c r="E928" s="18"/>
      <c r="F928" s="18"/>
      <c r="G928" s="18">
        <v>32</v>
      </c>
      <c r="H928" s="18"/>
      <c r="I928" s="18">
        <v>32</v>
      </c>
      <c r="J928" s="18">
        <v>32</v>
      </c>
      <c r="K928" s="18">
        <v>36</v>
      </c>
      <c r="L928" s="18"/>
      <c r="M928" s="18"/>
      <c r="N928" s="18"/>
      <c r="O928" s="18"/>
      <c r="P928" s="16"/>
      <c r="Q928" s="20">
        <f>SUM(B928:O928)</f>
        <v>196</v>
      </c>
    </row>
    <row r="929" spans="1:17" ht="15.75" hidden="1" customHeight="1" thickBot="1" x14ac:dyDescent="0.3">
      <c r="A929" s="7">
        <v>42691</v>
      </c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7"/>
      <c r="Q929" s="21"/>
    </row>
    <row r="930" spans="1:17" ht="15.75" hidden="1" customHeight="1" x14ac:dyDescent="0.25">
      <c r="A930" s="5" t="s">
        <v>66</v>
      </c>
      <c r="B930" s="18"/>
      <c r="C930" s="18"/>
      <c r="D930" s="18"/>
      <c r="E930" s="18">
        <v>5</v>
      </c>
      <c r="F930" s="18"/>
      <c r="G930" s="18"/>
      <c r="H930" s="18"/>
      <c r="I930" s="18">
        <v>5</v>
      </c>
      <c r="J930" s="18">
        <v>5</v>
      </c>
      <c r="K930" s="18"/>
      <c r="L930" s="18"/>
      <c r="M930" s="18"/>
      <c r="N930" s="18"/>
      <c r="O930" s="18"/>
      <c r="P930" s="16"/>
      <c r="Q930" s="20">
        <f>SUM(B930:O930)</f>
        <v>15</v>
      </c>
    </row>
    <row r="931" spans="1:17" ht="15.75" hidden="1" customHeight="1" thickBot="1" x14ac:dyDescent="0.3">
      <c r="A931" s="7">
        <v>42692</v>
      </c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7"/>
      <c r="Q931" s="21"/>
    </row>
    <row r="932" spans="1:17" ht="15.75" hidden="1" customHeight="1" x14ac:dyDescent="0.25">
      <c r="A932" s="5" t="s">
        <v>7</v>
      </c>
      <c r="B932" s="18"/>
      <c r="C932" s="18"/>
      <c r="D932" s="18"/>
      <c r="E932" s="18">
        <v>19.399999999999999</v>
      </c>
      <c r="F932" s="18"/>
      <c r="G932" s="18"/>
      <c r="H932" s="18"/>
      <c r="I932" s="18">
        <v>19.399999999999999</v>
      </c>
      <c r="J932" s="18">
        <v>19.399999999999999</v>
      </c>
      <c r="K932" s="18">
        <v>19.399999999999999</v>
      </c>
      <c r="L932" s="18"/>
      <c r="M932" s="18"/>
      <c r="N932" s="18"/>
      <c r="O932" s="18"/>
      <c r="P932" s="16"/>
      <c r="Q932" s="20">
        <f>SUM(B932:O932)</f>
        <v>77.599999999999994</v>
      </c>
    </row>
    <row r="933" spans="1:17" ht="15.75" hidden="1" customHeight="1" thickBot="1" x14ac:dyDescent="0.3">
      <c r="A933" s="7">
        <v>42692</v>
      </c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7"/>
      <c r="Q933" s="21"/>
    </row>
    <row r="934" spans="1:17" ht="15.75" hidden="1" customHeight="1" x14ac:dyDescent="0.25">
      <c r="A934" s="5" t="s">
        <v>10</v>
      </c>
      <c r="B934" s="18"/>
      <c r="C934" s="18"/>
      <c r="D934" s="18"/>
      <c r="E934" s="18">
        <v>25.4</v>
      </c>
      <c r="F934" s="18">
        <v>25.4</v>
      </c>
      <c r="G934" s="18">
        <v>25.4</v>
      </c>
      <c r="H934" s="18"/>
      <c r="I934" s="18">
        <v>25.4</v>
      </c>
      <c r="J934" s="18"/>
      <c r="K934" s="18">
        <v>25.4</v>
      </c>
      <c r="L934" s="18"/>
      <c r="M934" s="18"/>
      <c r="N934" s="18"/>
      <c r="O934" s="18"/>
      <c r="P934" s="16"/>
      <c r="Q934" s="20">
        <f>SUM(B934:O934)</f>
        <v>127</v>
      </c>
    </row>
    <row r="935" spans="1:17" ht="15.75" hidden="1" customHeight="1" thickBot="1" x14ac:dyDescent="0.3">
      <c r="A935" s="7">
        <v>42695</v>
      </c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7"/>
      <c r="Q935" s="21"/>
    </row>
    <row r="936" spans="1:17" ht="15.75" hidden="1" customHeight="1" x14ac:dyDescent="0.25">
      <c r="A936" s="5" t="s">
        <v>42</v>
      </c>
      <c r="B936" s="18"/>
      <c r="C936" s="18"/>
      <c r="D936" s="18"/>
      <c r="E936" s="18">
        <v>29</v>
      </c>
      <c r="F936" s="18">
        <v>29</v>
      </c>
      <c r="G936" s="18">
        <v>29</v>
      </c>
      <c r="H936" s="18"/>
      <c r="I936" s="18">
        <v>29</v>
      </c>
      <c r="J936" s="18"/>
      <c r="K936" s="18">
        <v>29</v>
      </c>
      <c r="L936" s="18"/>
      <c r="M936" s="18"/>
      <c r="N936" s="18"/>
      <c r="O936" s="18"/>
      <c r="P936" s="16"/>
      <c r="Q936" s="20">
        <f>SUM(B936:O936)</f>
        <v>145</v>
      </c>
    </row>
    <row r="937" spans="1:17" ht="15.75" hidden="1" customHeight="1" thickBot="1" x14ac:dyDescent="0.3">
      <c r="A937" s="7">
        <v>42696</v>
      </c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7"/>
      <c r="Q937" s="21"/>
    </row>
    <row r="938" spans="1:17" ht="15.75" hidden="1" customHeight="1" x14ac:dyDescent="0.25">
      <c r="A938" s="5" t="s">
        <v>64</v>
      </c>
      <c r="B938" s="18"/>
      <c r="C938" s="18"/>
      <c r="D938" s="18"/>
      <c r="E938" s="18">
        <v>26</v>
      </c>
      <c r="F938" s="18">
        <v>36</v>
      </c>
      <c r="G938" s="18"/>
      <c r="H938" s="18"/>
      <c r="I938" s="18">
        <v>32</v>
      </c>
      <c r="J938" s="18"/>
      <c r="K938" s="18">
        <v>36</v>
      </c>
      <c r="L938" s="18"/>
      <c r="M938" s="18"/>
      <c r="N938" s="18"/>
      <c r="O938" s="18"/>
      <c r="P938" s="16"/>
      <c r="Q938" s="20">
        <f>SUM(B938:O938)</f>
        <v>130</v>
      </c>
    </row>
    <row r="939" spans="1:17" ht="15.75" hidden="1" customHeight="1" thickBot="1" x14ac:dyDescent="0.3">
      <c r="A939" s="7">
        <v>42698</v>
      </c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7"/>
      <c r="Q939" s="21"/>
    </row>
    <row r="940" spans="1:17" ht="15.75" hidden="1" customHeight="1" x14ac:dyDescent="0.25">
      <c r="A940" s="5" t="s">
        <v>10</v>
      </c>
      <c r="B940" s="18"/>
      <c r="C940" s="18"/>
      <c r="D940" s="18"/>
      <c r="E940" s="18">
        <v>29.75</v>
      </c>
      <c r="F940" s="18"/>
      <c r="G940" s="18">
        <v>29.75</v>
      </c>
      <c r="H940" s="18"/>
      <c r="I940" s="18">
        <v>29.75</v>
      </c>
      <c r="J940" s="18"/>
      <c r="K940" s="18">
        <v>29.75</v>
      </c>
      <c r="L940" s="18"/>
      <c r="M940" s="18"/>
      <c r="N940" s="18"/>
      <c r="O940" s="18"/>
      <c r="P940" s="16"/>
      <c r="Q940" s="20">
        <f>SUM(B940:O940)</f>
        <v>119</v>
      </c>
    </row>
    <row r="941" spans="1:17" ht="15.75" hidden="1" customHeight="1" thickBot="1" x14ac:dyDescent="0.3">
      <c r="A941" s="7">
        <v>42702</v>
      </c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7"/>
      <c r="Q941" s="21"/>
    </row>
    <row r="942" spans="1:17" ht="15.75" hidden="1" customHeight="1" x14ac:dyDescent="0.25">
      <c r="A942" s="5" t="s">
        <v>64</v>
      </c>
      <c r="B942" s="18"/>
      <c r="C942" s="18"/>
      <c r="D942" s="18"/>
      <c r="E942" s="18">
        <v>22</v>
      </c>
      <c r="F942" s="18">
        <v>36</v>
      </c>
      <c r="G942" s="18"/>
      <c r="H942" s="18"/>
      <c r="I942" s="18">
        <v>22</v>
      </c>
      <c r="J942" s="18"/>
      <c r="K942" s="18">
        <v>36</v>
      </c>
      <c r="L942" s="18"/>
      <c r="M942" s="18"/>
      <c r="N942" s="18"/>
      <c r="O942" s="18"/>
      <c r="P942" s="16"/>
      <c r="Q942" s="20">
        <f>SUM(B942:O942)</f>
        <v>116</v>
      </c>
    </row>
    <row r="943" spans="1:17" ht="15.75" hidden="1" customHeight="1" thickBot="1" x14ac:dyDescent="0.3">
      <c r="A943" s="7">
        <v>42703</v>
      </c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7"/>
      <c r="Q943" s="21"/>
    </row>
    <row r="944" spans="1:17" ht="15.75" hidden="1" customHeight="1" x14ac:dyDescent="0.25">
      <c r="A944" s="5" t="s">
        <v>42</v>
      </c>
      <c r="B944" s="18"/>
      <c r="C944" s="18"/>
      <c r="D944" s="18"/>
      <c r="E944" s="18">
        <v>29</v>
      </c>
      <c r="F944" s="18">
        <v>29</v>
      </c>
      <c r="G944" s="18">
        <v>29</v>
      </c>
      <c r="H944" s="18"/>
      <c r="I944" s="18">
        <v>29</v>
      </c>
      <c r="J944" s="18"/>
      <c r="K944" s="18">
        <v>29</v>
      </c>
      <c r="L944" s="18"/>
      <c r="M944" s="18"/>
      <c r="N944" s="18"/>
      <c r="O944" s="18"/>
      <c r="P944" s="16"/>
      <c r="Q944" s="20">
        <f>SUM(B944:O944)</f>
        <v>145</v>
      </c>
    </row>
    <row r="945" spans="1:17" ht="15.75" hidden="1" customHeight="1" thickBot="1" x14ac:dyDescent="0.3">
      <c r="A945" s="7">
        <v>42704</v>
      </c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7"/>
      <c r="Q945" s="21"/>
    </row>
    <row r="946" spans="1:17" ht="15.75" hidden="1" customHeight="1" x14ac:dyDescent="0.25">
      <c r="A946" s="5" t="s">
        <v>64</v>
      </c>
      <c r="B946" s="18">
        <v>39</v>
      </c>
      <c r="C946" s="18"/>
      <c r="D946" s="18"/>
      <c r="E946" s="18">
        <v>26</v>
      </c>
      <c r="F946" s="18">
        <v>36</v>
      </c>
      <c r="G946" s="18">
        <v>26</v>
      </c>
      <c r="H946" s="18"/>
      <c r="I946" s="18"/>
      <c r="J946" s="18">
        <v>26</v>
      </c>
      <c r="K946" s="18">
        <v>36</v>
      </c>
      <c r="L946" s="18"/>
      <c r="M946" s="18"/>
      <c r="N946" s="18"/>
      <c r="O946" s="18"/>
      <c r="P946" s="16"/>
      <c r="Q946" s="20">
        <f>SUM(B946:O946)</f>
        <v>189</v>
      </c>
    </row>
    <row r="947" spans="1:17" ht="15.75" hidden="1" customHeight="1" thickBot="1" x14ac:dyDescent="0.3">
      <c r="A947" s="7">
        <v>42705</v>
      </c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7"/>
      <c r="Q947" s="21"/>
    </row>
    <row r="948" spans="1:17" ht="15.75" hidden="1" customHeight="1" x14ac:dyDescent="0.25">
      <c r="A948" s="5" t="s">
        <v>7</v>
      </c>
      <c r="B948" s="18"/>
      <c r="C948" s="18"/>
      <c r="D948" s="18"/>
      <c r="E948" s="18">
        <v>22.75</v>
      </c>
      <c r="F948" s="18"/>
      <c r="G948" s="18"/>
      <c r="H948" s="18"/>
      <c r="I948" s="18">
        <v>22.75</v>
      </c>
      <c r="J948" s="18">
        <v>22.75</v>
      </c>
      <c r="K948" s="18">
        <v>22.75</v>
      </c>
      <c r="L948" s="18"/>
      <c r="M948" s="18"/>
      <c r="N948" s="18"/>
      <c r="O948" s="18"/>
      <c r="P948" s="16"/>
      <c r="Q948" s="20">
        <f>SUM(B948:O948)</f>
        <v>91</v>
      </c>
    </row>
    <row r="949" spans="1:17" ht="15.75" hidden="1" customHeight="1" thickBot="1" x14ac:dyDescent="0.3">
      <c r="A949" s="7">
        <v>42706</v>
      </c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7"/>
      <c r="Q949" s="21"/>
    </row>
    <row r="950" spans="1:17" ht="15.75" hidden="1" customHeight="1" x14ac:dyDescent="0.25">
      <c r="A950" s="5" t="s">
        <v>64</v>
      </c>
      <c r="B950" s="18"/>
      <c r="C950" s="18"/>
      <c r="D950" s="18"/>
      <c r="E950" s="18">
        <v>29</v>
      </c>
      <c r="F950" s="18"/>
      <c r="G950" s="18"/>
      <c r="H950" s="18"/>
      <c r="I950" s="18">
        <v>29</v>
      </c>
      <c r="J950" s="18"/>
      <c r="K950" s="18">
        <v>36</v>
      </c>
      <c r="L950" s="18"/>
      <c r="M950" s="18"/>
      <c r="N950" s="18"/>
      <c r="O950" s="18"/>
      <c r="P950" s="16"/>
      <c r="Q950" s="20">
        <f>SUM(B950:O950)</f>
        <v>94</v>
      </c>
    </row>
    <row r="951" spans="1:17" ht="15.75" hidden="1" customHeight="1" thickBot="1" x14ac:dyDescent="0.3">
      <c r="A951" s="7">
        <v>42709</v>
      </c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7"/>
      <c r="Q951" s="21"/>
    </row>
    <row r="952" spans="1:17" ht="15.75" hidden="1" customHeight="1" x14ac:dyDescent="0.25">
      <c r="A952" s="5" t="s">
        <v>7</v>
      </c>
      <c r="B952" s="18"/>
      <c r="C952" s="18"/>
      <c r="D952" s="18"/>
      <c r="E952" s="18">
        <v>24</v>
      </c>
      <c r="F952" s="18"/>
      <c r="G952" s="18">
        <v>24</v>
      </c>
      <c r="H952" s="18"/>
      <c r="I952" s="18"/>
      <c r="J952" s="18"/>
      <c r="K952" s="18">
        <v>24</v>
      </c>
      <c r="L952" s="18"/>
      <c r="M952" s="18"/>
      <c r="N952" s="18"/>
      <c r="O952" s="18"/>
      <c r="P952" s="16"/>
      <c r="Q952" s="20">
        <f>SUM(B952:O952)</f>
        <v>72</v>
      </c>
    </row>
    <row r="953" spans="1:17" ht="15.75" hidden="1" customHeight="1" thickBot="1" x14ac:dyDescent="0.3">
      <c r="A953" s="7">
        <v>42710</v>
      </c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7"/>
      <c r="Q953" s="21"/>
    </row>
    <row r="954" spans="1:17" ht="15.75" hidden="1" customHeight="1" x14ac:dyDescent="0.25">
      <c r="A954" s="5" t="s">
        <v>10</v>
      </c>
      <c r="B954" s="18"/>
      <c r="C954" s="18"/>
      <c r="D954" s="18"/>
      <c r="E954" s="18">
        <v>28.17</v>
      </c>
      <c r="F954" s="18">
        <v>28.17</v>
      </c>
      <c r="G954" s="18">
        <v>28.17</v>
      </c>
      <c r="H954" s="18"/>
      <c r="I954" s="18">
        <v>28.17</v>
      </c>
      <c r="J954" s="18">
        <v>28.17</v>
      </c>
      <c r="K954" s="18">
        <v>28.17</v>
      </c>
      <c r="L954" s="18"/>
      <c r="M954" s="18"/>
      <c r="N954" s="18"/>
      <c r="O954" s="18"/>
      <c r="P954" s="16"/>
      <c r="Q954" s="20">
        <f>SUM(B954:O954)</f>
        <v>169.02000000000004</v>
      </c>
    </row>
    <row r="955" spans="1:17" ht="15.75" hidden="1" customHeight="1" thickBot="1" x14ac:dyDescent="0.3">
      <c r="A955" s="7">
        <v>42711</v>
      </c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7"/>
      <c r="Q955" s="21"/>
    </row>
    <row r="956" spans="1:17" ht="15.75" hidden="1" customHeight="1" x14ac:dyDescent="0.25">
      <c r="A956" s="5" t="s">
        <v>35</v>
      </c>
      <c r="B956" s="18"/>
      <c r="C956" s="18"/>
      <c r="D956" s="18"/>
      <c r="E956" s="18">
        <v>24.72</v>
      </c>
      <c r="F956" s="18">
        <v>24.72</v>
      </c>
      <c r="G956" s="18">
        <v>24.72</v>
      </c>
      <c r="H956" s="18"/>
      <c r="I956" s="18">
        <v>24.72</v>
      </c>
      <c r="J956" s="18">
        <v>24.72</v>
      </c>
      <c r="K956" s="18">
        <v>24.72</v>
      </c>
      <c r="L956" s="18"/>
      <c r="M956" s="18"/>
      <c r="N956" s="18"/>
      <c r="O956" s="18"/>
      <c r="P956" s="16"/>
      <c r="Q956" s="20">
        <f>SUM(B956:O956)</f>
        <v>148.32</v>
      </c>
    </row>
    <row r="957" spans="1:17" ht="15.75" hidden="1" customHeight="1" thickBot="1" x14ac:dyDescent="0.3">
      <c r="A957" s="7">
        <v>42712</v>
      </c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7"/>
      <c r="Q957" s="21"/>
    </row>
    <row r="958" spans="1:17" ht="15.75" hidden="1" customHeight="1" x14ac:dyDescent="0.25">
      <c r="A958" s="5" t="s">
        <v>42</v>
      </c>
      <c r="B958" s="18"/>
      <c r="C958" s="18"/>
      <c r="D958" s="18"/>
      <c r="E958" s="18">
        <v>29</v>
      </c>
      <c r="F958" s="18"/>
      <c r="G958" s="18"/>
      <c r="H958" s="18"/>
      <c r="I958" s="18">
        <v>29</v>
      </c>
      <c r="J958" s="18">
        <v>29</v>
      </c>
      <c r="K958" s="18">
        <v>29</v>
      </c>
      <c r="L958" s="18"/>
      <c r="M958" s="18"/>
      <c r="N958" s="18"/>
      <c r="O958" s="18"/>
      <c r="P958" s="16"/>
      <c r="Q958" s="20">
        <f>SUM(B958:O958)</f>
        <v>116</v>
      </c>
    </row>
    <row r="959" spans="1:17" ht="15.75" hidden="1" customHeight="1" thickBot="1" x14ac:dyDescent="0.3">
      <c r="A959" s="7">
        <v>42713</v>
      </c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7"/>
      <c r="Q959" s="21"/>
    </row>
    <row r="960" spans="1:17" ht="15.75" hidden="1" customHeight="1" x14ac:dyDescent="0.25">
      <c r="A960" s="5" t="s">
        <v>10</v>
      </c>
      <c r="B960" s="18"/>
      <c r="C960" s="18"/>
      <c r="D960" s="18"/>
      <c r="E960" s="18">
        <v>29.75</v>
      </c>
      <c r="F960" s="18"/>
      <c r="G960" s="18"/>
      <c r="H960" s="18"/>
      <c r="I960" s="18">
        <v>29.75</v>
      </c>
      <c r="J960" s="18">
        <v>29.75</v>
      </c>
      <c r="K960" s="18">
        <v>29.75</v>
      </c>
      <c r="L960" s="18"/>
      <c r="M960" s="18"/>
      <c r="N960" s="18"/>
      <c r="O960" s="18"/>
      <c r="P960" s="16"/>
      <c r="Q960" s="20">
        <f>SUM(B960:O960)</f>
        <v>119</v>
      </c>
    </row>
    <row r="961" spans="1:17" ht="15.75" hidden="1" customHeight="1" thickBot="1" x14ac:dyDescent="0.3">
      <c r="A961" s="7">
        <v>42716</v>
      </c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7"/>
      <c r="Q961" s="21"/>
    </row>
    <row r="962" spans="1:17" ht="15.75" hidden="1" customHeight="1" x14ac:dyDescent="0.25">
      <c r="A962" s="5" t="s">
        <v>64</v>
      </c>
      <c r="B962" s="18"/>
      <c r="C962" s="18"/>
      <c r="D962" s="18"/>
      <c r="E962" s="18">
        <v>22</v>
      </c>
      <c r="F962" s="18">
        <v>41</v>
      </c>
      <c r="G962" s="18">
        <v>22</v>
      </c>
      <c r="H962" s="18"/>
      <c r="I962" s="18"/>
      <c r="J962" s="18">
        <v>36</v>
      </c>
      <c r="K962" s="18">
        <v>36</v>
      </c>
      <c r="L962" s="18"/>
      <c r="M962" s="18"/>
      <c r="N962" s="18"/>
      <c r="O962" s="18"/>
      <c r="P962" s="16"/>
      <c r="Q962" s="20">
        <f>SUM(B962:O962)</f>
        <v>157</v>
      </c>
    </row>
    <row r="963" spans="1:17" ht="15.75" hidden="1" customHeight="1" thickBot="1" x14ac:dyDescent="0.3">
      <c r="A963" s="7">
        <v>42717</v>
      </c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7"/>
      <c r="Q963" s="21"/>
    </row>
    <row r="964" spans="1:17" ht="15.75" hidden="1" customHeight="1" x14ac:dyDescent="0.25">
      <c r="A964" s="5" t="s">
        <v>7</v>
      </c>
      <c r="B964" s="18"/>
      <c r="C964" s="18"/>
      <c r="D964" s="18"/>
      <c r="E964" s="18">
        <v>23.17</v>
      </c>
      <c r="F964" s="18">
        <v>23.17</v>
      </c>
      <c r="G964" s="18">
        <v>23.17</v>
      </c>
      <c r="H964" s="18"/>
      <c r="I964" s="18">
        <v>23.17</v>
      </c>
      <c r="J964" s="18">
        <v>23.17</v>
      </c>
      <c r="K964" s="18">
        <v>23.17</v>
      </c>
      <c r="L964" s="18"/>
      <c r="M964" s="18"/>
      <c r="N964" s="18"/>
      <c r="O964" s="18"/>
      <c r="P964" s="16"/>
      <c r="Q964" s="20">
        <f>SUM(B964:O964)</f>
        <v>139.02000000000001</v>
      </c>
    </row>
    <row r="965" spans="1:17" ht="15.75" hidden="1" customHeight="1" thickBot="1" x14ac:dyDescent="0.3">
      <c r="A965" s="7">
        <v>42718</v>
      </c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7"/>
      <c r="Q965" s="21"/>
    </row>
    <row r="966" spans="1:17" ht="15.75" hidden="1" customHeight="1" x14ac:dyDescent="0.25">
      <c r="A966" s="5" t="s">
        <v>35</v>
      </c>
      <c r="B966" s="18"/>
      <c r="C966" s="18"/>
      <c r="D966" s="18"/>
      <c r="E966" s="18">
        <v>24.33</v>
      </c>
      <c r="F966" s="18">
        <v>24.33</v>
      </c>
      <c r="G966" s="18">
        <v>24.33</v>
      </c>
      <c r="H966" s="18"/>
      <c r="I966" s="18">
        <v>24.33</v>
      </c>
      <c r="J966" s="18">
        <v>24.33</v>
      </c>
      <c r="K966" s="18"/>
      <c r="L966" s="18"/>
      <c r="M966" s="18"/>
      <c r="N966" s="18"/>
      <c r="O966" s="18"/>
      <c r="P966" s="16"/>
      <c r="Q966" s="20">
        <f>SUM(B966:O966)</f>
        <v>121.64999999999999</v>
      </c>
    </row>
    <row r="967" spans="1:17" ht="15.75" hidden="1" customHeight="1" thickBot="1" x14ac:dyDescent="0.3">
      <c r="A967" s="7">
        <v>42719</v>
      </c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7"/>
      <c r="Q967" s="21"/>
    </row>
    <row r="968" spans="1:17" ht="15.75" hidden="1" customHeight="1" x14ac:dyDescent="0.25">
      <c r="A968" s="5" t="s">
        <v>67</v>
      </c>
      <c r="B968" s="18"/>
      <c r="C968" s="18"/>
      <c r="D968" s="18"/>
      <c r="E968" s="18">
        <v>29</v>
      </c>
      <c r="F968" s="18"/>
      <c r="G968" s="18"/>
      <c r="H968" s="18"/>
      <c r="I968" s="18">
        <v>29</v>
      </c>
      <c r="J968" s="18">
        <v>29</v>
      </c>
      <c r="K968" s="18"/>
      <c r="L968" s="18"/>
      <c r="M968" s="18"/>
      <c r="N968" s="18"/>
      <c r="O968" s="18"/>
      <c r="P968" s="16"/>
      <c r="Q968" s="20">
        <f>SUM(B968:O968)</f>
        <v>87</v>
      </c>
    </row>
    <row r="969" spans="1:17" ht="15.75" hidden="1" customHeight="1" thickBot="1" x14ac:dyDescent="0.3">
      <c r="A969" s="7">
        <v>42720</v>
      </c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7"/>
      <c r="Q969" s="21"/>
    </row>
    <row r="970" spans="1:17" ht="15.75" hidden="1" customHeight="1" x14ac:dyDescent="0.25">
      <c r="A970" s="5" t="s">
        <v>64</v>
      </c>
      <c r="B970" s="18"/>
      <c r="C970" s="18"/>
      <c r="D970" s="18"/>
      <c r="E970" s="18"/>
      <c r="F970" s="18">
        <v>37</v>
      </c>
      <c r="G970" s="18"/>
      <c r="H970" s="18"/>
      <c r="I970" s="18">
        <v>32</v>
      </c>
      <c r="J970" s="18">
        <v>32</v>
      </c>
      <c r="K970" s="18">
        <v>36</v>
      </c>
      <c r="L970" s="18"/>
      <c r="M970" s="18"/>
      <c r="N970" s="18"/>
      <c r="O970" s="18"/>
      <c r="P970" s="16"/>
      <c r="Q970" s="20">
        <f>SUM(B970:O970)</f>
        <v>137</v>
      </c>
    </row>
    <row r="971" spans="1:17" ht="15.75" hidden="1" customHeight="1" thickBot="1" x14ac:dyDescent="0.3">
      <c r="A971" s="7">
        <v>42723</v>
      </c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7"/>
      <c r="Q971" s="21"/>
    </row>
    <row r="972" spans="1:17" ht="15.75" hidden="1" customHeight="1" x14ac:dyDescent="0.25">
      <c r="A972" s="5" t="s">
        <v>7</v>
      </c>
      <c r="B972" s="18"/>
      <c r="C972" s="18"/>
      <c r="D972" s="18"/>
      <c r="E972" s="18">
        <v>27.4</v>
      </c>
      <c r="F972" s="18">
        <v>27.4</v>
      </c>
      <c r="G972" s="18"/>
      <c r="H972" s="18"/>
      <c r="I972" s="18">
        <v>27.4</v>
      </c>
      <c r="J972" s="18">
        <v>27.4</v>
      </c>
      <c r="K972" s="18">
        <v>27.4</v>
      </c>
      <c r="L972" s="18"/>
      <c r="M972" s="18"/>
      <c r="N972" s="18"/>
      <c r="O972" s="18"/>
      <c r="P972" s="16"/>
      <c r="Q972" s="20">
        <f>SUM(B972:O972)</f>
        <v>137</v>
      </c>
    </row>
    <row r="973" spans="1:17" ht="15.75" hidden="1" customHeight="1" thickBot="1" x14ac:dyDescent="0.3">
      <c r="A973" s="7">
        <v>42724</v>
      </c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7"/>
      <c r="Q973" s="21"/>
    </row>
    <row r="974" spans="1:17" ht="15.75" hidden="1" customHeight="1" x14ac:dyDescent="0.25">
      <c r="A974" s="5" t="s">
        <v>10</v>
      </c>
      <c r="B974" s="18"/>
      <c r="C974" s="18"/>
      <c r="D974" s="18"/>
      <c r="E974" s="18">
        <v>28.17</v>
      </c>
      <c r="F974" s="18">
        <v>28.17</v>
      </c>
      <c r="G974" s="18">
        <v>28.17</v>
      </c>
      <c r="H974" s="18"/>
      <c r="I974" s="18">
        <v>28.17</v>
      </c>
      <c r="J974" s="18">
        <v>28.17</v>
      </c>
      <c r="K974" s="18">
        <v>28.17</v>
      </c>
      <c r="L974" s="18"/>
      <c r="M974" s="18"/>
      <c r="N974" s="18"/>
      <c r="O974" s="18"/>
      <c r="P974" s="16"/>
      <c r="Q974" s="20">
        <f>SUM(B974:O974)</f>
        <v>169.02000000000004</v>
      </c>
    </row>
    <row r="975" spans="1:17" ht="15.75" hidden="1" customHeight="1" thickBot="1" x14ac:dyDescent="0.3">
      <c r="A975" s="7">
        <v>42725</v>
      </c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7"/>
      <c r="Q975" s="21"/>
    </row>
    <row r="976" spans="1:17" ht="15.75" hidden="1" customHeight="1" x14ac:dyDescent="0.25">
      <c r="A976" s="5" t="s">
        <v>7</v>
      </c>
      <c r="B976" s="18"/>
      <c r="C976" s="18"/>
      <c r="D976" s="18"/>
      <c r="E976" s="18">
        <v>22.6</v>
      </c>
      <c r="F976" s="18"/>
      <c r="G976" s="18">
        <v>22.6</v>
      </c>
      <c r="H976" s="18"/>
      <c r="I976" s="18">
        <v>22.6</v>
      </c>
      <c r="J976" s="18">
        <v>22.6</v>
      </c>
      <c r="K976" s="18">
        <v>22.6</v>
      </c>
      <c r="L976" s="18"/>
      <c r="M976" s="18"/>
      <c r="N976" s="18"/>
      <c r="O976" s="18"/>
      <c r="P976" s="16"/>
      <c r="Q976" s="20">
        <f>SUM(B976:O976)</f>
        <v>113</v>
      </c>
    </row>
    <row r="977" spans="1:17" ht="15.75" hidden="1" customHeight="1" thickBot="1" x14ac:dyDescent="0.3">
      <c r="A977" s="7">
        <v>42726</v>
      </c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7"/>
      <c r="Q977" s="21"/>
    </row>
    <row r="978" spans="1:17" ht="15.75" hidden="1" customHeight="1" x14ac:dyDescent="0.25">
      <c r="A978" s="5" t="s">
        <v>42</v>
      </c>
      <c r="B978" s="18"/>
      <c r="C978" s="18"/>
      <c r="D978" s="18"/>
      <c r="E978" s="18">
        <v>29</v>
      </c>
      <c r="F978" s="18"/>
      <c r="G978" s="18"/>
      <c r="H978" s="18"/>
      <c r="I978" s="18">
        <v>29</v>
      </c>
      <c r="J978" s="18">
        <v>29</v>
      </c>
      <c r="K978" s="18">
        <v>29</v>
      </c>
      <c r="L978" s="18"/>
      <c r="M978" s="18"/>
      <c r="N978" s="18"/>
      <c r="O978" s="18"/>
      <c r="P978" s="16"/>
      <c r="Q978" s="20">
        <f>SUM(B978:O978)</f>
        <v>116</v>
      </c>
    </row>
    <row r="979" spans="1:17" ht="15.75" hidden="1" customHeight="1" thickBot="1" x14ac:dyDescent="0.3">
      <c r="A979" s="7">
        <v>42727</v>
      </c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7"/>
      <c r="Q979" s="21"/>
    </row>
    <row r="980" spans="1:17" ht="15.75" hidden="1" customHeight="1" x14ac:dyDescent="0.25">
      <c r="A980" s="5" t="s">
        <v>10</v>
      </c>
      <c r="B980" s="18"/>
      <c r="C980" s="18"/>
      <c r="D980" s="18"/>
      <c r="E980" s="18">
        <v>27.4</v>
      </c>
      <c r="F980" s="18">
        <v>27.4</v>
      </c>
      <c r="G980" s="18">
        <v>27.4</v>
      </c>
      <c r="H980" s="18"/>
      <c r="I980" s="18"/>
      <c r="J980" s="18">
        <v>27.4</v>
      </c>
      <c r="K980" s="18">
        <v>27.4</v>
      </c>
      <c r="L980" s="18"/>
      <c r="M980" s="18"/>
      <c r="N980" s="18"/>
      <c r="O980" s="18"/>
      <c r="P980" s="16"/>
      <c r="Q980" s="20">
        <f>SUM(B980:O980)</f>
        <v>137</v>
      </c>
    </row>
    <row r="981" spans="1:17" ht="15.75" hidden="1" customHeight="1" thickBot="1" x14ac:dyDescent="0.3">
      <c r="A981" s="7">
        <v>42731</v>
      </c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7"/>
      <c r="Q981" s="21"/>
    </row>
    <row r="982" spans="1:17" ht="15.75" hidden="1" customHeight="1" x14ac:dyDescent="0.25">
      <c r="A982" s="5" t="s">
        <v>64</v>
      </c>
      <c r="B982" s="18"/>
      <c r="C982" s="18"/>
      <c r="D982" s="18"/>
      <c r="E982" s="18"/>
      <c r="F982" s="18">
        <v>37</v>
      </c>
      <c r="G982" s="18">
        <v>29</v>
      </c>
      <c r="H982" s="18"/>
      <c r="I982" s="18"/>
      <c r="J982" s="18"/>
      <c r="K982" s="18"/>
      <c r="L982" s="18"/>
      <c r="M982" s="18"/>
      <c r="N982" s="18"/>
      <c r="O982" s="18"/>
      <c r="P982" s="16"/>
      <c r="Q982" s="20">
        <f>SUM(B982:O982)</f>
        <v>66</v>
      </c>
    </row>
    <row r="983" spans="1:17" ht="15.75" hidden="1" customHeight="1" thickBot="1" x14ac:dyDescent="0.3">
      <c r="A983" s="7">
        <v>42732</v>
      </c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7"/>
      <c r="Q983" s="21"/>
    </row>
    <row r="984" spans="1:17" ht="15.75" hidden="1" customHeight="1" x14ac:dyDescent="0.25">
      <c r="A984" s="5" t="s">
        <v>10</v>
      </c>
      <c r="B984" s="18"/>
      <c r="C984" s="18"/>
      <c r="D984" s="18"/>
      <c r="E984" s="18">
        <v>27</v>
      </c>
      <c r="F984" s="18">
        <v>27</v>
      </c>
      <c r="G984" s="18"/>
      <c r="H984" s="18"/>
      <c r="I984" s="18">
        <v>27</v>
      </c>
      <c r="J984" s="18">
        <v>27</v>
      </c>
      <c r="K984" s="18">
        <v>27</v>
      </c>
      <c r="L984" s="18"/>
      <c r="M984" s="18"/>
      <c r="N984" s="18"/>
      <c r="O984" s="18"/>
      <c r="P984" s="16"/>
      <c r="Q984" s="20">
        <f>SUM(B984:O984)</f>
        <v>135</v>
      </c>
    </row>
    <row r="985" spans="1:17" ht="15.75" hidden="1" customHeight="1" thickBot="1" x14ac:dyDescent="0.3">
      <c r="A985" s="7">
        <v>42739</v>
      </c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7"/>
      <c r="Q985" s="21"/>
    </row>
    <row r="986" spans="1:17" ht="15.75" hidden="1" customHeight="1" x14ac:dyDescent="0.25">
      <c r="A986" s="5" t="s">
        <v>7</v>
      </c>
      <c r="B986" s="18"/>
      <c r="C986" s="18"/>
      <c r="D986" s="18"/>
      <c r="E986" s="18">
        <v>27.33</v>
      </c>
      <c r="F986" s="18">
        <v>27.33</v>
      </c>
      <c r="G986" s="18">
        <v>27.33</v>
      </c>
      <c r="H986" s="18"/>
      <c r="I986" s="18">
        <v>27.33</v>
      </c>
      <c r="J986" s="18">
        <v>27.33</v>
      </c>
      <c r="K986" s="18">
        <v>27.33</v>
      </c>
      <c r="L986" s="18"/>
      <c r="M986" s="18"/>
      <c r="N986" s="18"/>
      <c r="O986" s="18"/>
      <c r="P986" s="16"/>
      <c r="Q986" s="20">
        <f>SUM(B986:O986)</f>
        <v>163.97999999999996</v>
      </c>
    </row>
    <row r="987" spans="1:17" ht="15.75" hidden="1" customHeight="1" thickBot="1" x14ac:dyDescent="0.3">
      <c r="A987" s="7">
        <v>42740</v>
      </c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7"/>
      <c r="Q987" s="21"/>
    </row>
    <row r="988" spans="1:17" ht="15.75" hidden="1" customHeight="1" x14ac:dyDescent="0.25">
      <c r="A988" s="5" t="s">
        <v>64</v>
      </c>
      <c r="B988" s="18"/>
      <c r="C988" s="18"/>
      <c r="D988" s="18"/>
      <c r="E988" s="18">
        <v>31</v>
      </c>
      <c r="F988" s="18"/>
      <c r="G988" s="18"/>
      <c r="H988" s="18"/>
      <c r="I988" s="18">
        <v>37</v>
      </c>
      <c r="J988" s="18">
        <v>41</v>
      </c>
      <c r="K988" s="18">
        <v>36</v>
      </c>
      <c r="L988" s="18"/>
      <c r="M988" s="18"/>
      <c r="N988" s="18"/>
      <c r="O988" s="18"/>
      <c r="P988" s="16"/>
      <c r="Q988" s="20">
        <f>SUM(B988:O988)</f>
        <v>145</v>
      </c>
    </row>
    <row r="989" spans="1:17" ht="15.75" hidden="1" customHeight="1" thickBot="1" x14ac:dyDescent="0.3">
      <c r="A989" s="7">
        <v>42741</v>
      </c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7"/>
      <c r="Q989" s="21"/>
    </row>
    <row r="990" spans="1:17" ht="15.75" hidden="1" customHeight="1" x14ac:dyDescent="0.25">
      <c r="A990" s="5" t="s">
        <v>64</v>
      </c>
      <c r="B990" s="18"/>
      <c r="C990" s="18"/>
      <c r="D990" s="18"/>
      <c r="E990" s="18">
        <v>29</v>
      </c>
      <c r="F990" s="18">
        <v>29</v>
      </c>
      <c r="G990" s="18"/>
      <c r="H990" s="18"/>
      <c r="I990" s="18">
        <v>29</v>
      </c>
      <c r="J990" s="18">
        <v>36</v>
      </c>
      <c r="K990" s="18">
        <v>36</v>
      </c>
      <c r="L990" s="18"/>
      <c r="M990" s="18"/>
      <c r="N990" s="18"/>
      <c r="O990" s="18"/>
      <c r="P990" s="16"/>
      <c r="Q990" s="20">
        <f>SUM(B990:O990)</f>
        <v>159</v>
      </c>
    </row>
    <row r="991" spans="1:17" ht="15.75" hidden="1" customHeight="1" thickBot="1" x14ac:dyDescent="0.3">
      <c r="A991" s="7">
        <v>42744</v>
      </c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7"/>
      <c r="Q991" s="21"/>
    </row>
    <row r="992" spans="1:17" ht="15.75" hidden="1" customHeight="1" x14ac:dyDescent="0.25">
      <c r="A992" s="5" t="s">
        <v>7</v>
      </c>
      <c r="B992" s="18"/>
      <c r="C992" s="18"/>
      <c r="D992" s="18"/>
      <c r="E992" s="18">
        <v>25.5</v>
      </c>
      <c r="F992" s="18">
        <v>25.5</v>
      </c>
      <c r="G992" s="18">
        <v>25.5</v>
      </c>
      <c r="H992" s="18"/>
      <c r="I992" s="18">
        <v>25.5</v>
      </c>
      <c r="J992" s="18">
        <v>25.5</v>
      </c>
      <c r="K992" s="18">
        <v>25.5</v>
      </c>
      <c r="L992" s="18"/>
      <c r="M992" s="18"/>
      <c r="N992" s="18"/>
      <c r="O992" s="18"/>
      <c r="P992" s="16"/>
      <c r="Q992" s="20">
        <f>SUM(B992:O992)</f>
        <v>153</v>
      </c>
    </row>
    <row r="993" spans="1:17" ht="15.75" hidden="1" customHeight="1" thickBot="1" x14ac:dyDescent="0.3">
      <c r="A993" s="7">
        <v>42745</v>
      </c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7"/>
      <c r="Q993" s="21"/>
    </row>
    <row r="994" spans="1:17" ht="15.75" hidden="1" customHeight="1" x14ac:dyDescent="0.25">
      <c r="A994" s="5" t="s">
        <v>10</v>
      </c>
      <c r="B994" s="18"/>
      <c r="C994" s="18"/>
      <c r="D994" s="18"/>
      <c r="E994" s="18">
        <v>27.43</v>
      </c>
      <c r="F994" s="18">
        <v>27.43</v>
      </c>
      <c r="G994" s="18">
        <v>27.43</v>
      </c>
      <c r="H994" s="18"/>
      <c r="I994" s="18">
        <v>27.43</v>
      </c>
      <c r="J994" s="18">
        <v>27.43</v>
      </c>
      <c r="K994" s="18">
        <v>27.43</v>
      </c>
      <c r="L994" s="18"/>
      <c r="M994" s="18"/>
      <c r="N994" s="18"/>
      <c r="O994" s="18"/>
      <c r="P994" s="16"/>
      <c r="Q994" s="20">
        <f>SUM(B994:O994)</f>
        <v>164.58</v>
      </c>
    </row>
    <row r="995" spans="1:17" ht="15.75" hidden="1" customHeight="1" thickBot="1" x14ac:dyDescent="0.3">
      <c r="A995" s="7">
        <v>42746</v>
      </c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7"/>
      <c r="Q995" s="21"/>
    </row>
    <row r="996" spans="1:17" ht="15.75" hidden="1" customHeight="1" x14ac:dyDescent="0.25">
      <c r="A996" s="5" t="s">
        <v>42</v>
      </c>
      <c r="B996" s="18"/>
      <c r="C996" s="18"/>
      <c r="D996" s="18"/>
      <c r="E996" s="18">
        <v>29</v>
      </c>
      <c r="F996" s="18"/>
      <c r="G996" s="18"/>
      <c r="H996" s="18"/>
      <c r="I996" s="18">
        <v>29</v>
      </c>
      <c r="J996" s="18">
        <v>29</v>
      </c>
      <c r="K996" s="18">
        <v>29</v>
      </c>
      <c r="L996" s="18"/>
      <c r="M996" s="18"/>
      <c r="N996" s="18"/>
      <c r="O996" s="18"/>
      <c r="P996" s="16"/>
      <c r="Q996" s="20">
        <f>SUM(B996:O996)</f>
        <v>116</v>
      </c>
    </row>
    <row r="997" spans="1:17" ht="15.75" hidden="1" customHeight="1" thickBot="1" x14ac:dyDescent="0.3">
      <c r="A997" s="7">
        <v>42748</v>
      </c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7"/>
      <c r="Q997" s="21"/>
    </row>
    <row r="998" spans="1:17" ht="15.75" hidden="1" customHeight="1" x14ac:dyDescent="0.25">
      <c r="A998" s="5" t="s">
        <v>64</v>
      </c>
      <c r="B998" s="18"/>
      <c r="C998" s="18"/>
      <c r="D998" s="18"/>
      <c r="E998" s="18">
        <v>27</v>
      </c>
      <c r="F998" s="18"/>
      <c r="G998" s="18">
        <v>27</v>
      </c>
      <c r="H998" s="18"/>
      <c r="I998" s="18">
        <v>30</v>
      </c>
      <c r="J998" s="18"/>
      <c r="K998" s="18">
        <v>34</v>
      </c>
      <c r="L998" s="18"/>
      <c r="M998" s="18"/>
      <c r="N998" s="18"/>
      <c r="O998" s="18"/>
      <c r="P998" s="16"/>
      <c r="Q998" s="20">
        <f>SUM(B998:O998)</f>
        <v>118</v>
      </c>
    </row>
    <row r="999" spans="1:17" ht="15.75" hidden="1" customHeight="1" thickBot="1" x14ac:dyDescent="0.3">
      <c r="A999" s="7">
        <v>42751</v>
      </c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7"/>
      <c r="Q999" s="21"/>
    </row>
    <row r="1000" spans="1:17" ht="15.75" hidden="1" customHeight="1" x14ac:dyDescent="0.25">
      <c r="A1000" s="5" t="s">
        <v>35</v>
      </c>
      <c r="B1000" s="18"/>
      <c r="C1000" s="18"/>
      <c r="D1000" s="18"/>
      <c r="E1000" s="18">
        <v>25.56</v>
      </c>
      <c r="F1000" s="18">
        <v>25.56</v>
      </c>
      <c r="G1000" s="18">
        <v>25.56</v>
      </c>
      <c r="H1000" s="18"/>
      <c r="I1000" s="18">
        <v>25.56</v>
      </c>
      <c r="J1000" s="18">
        <v>25.56</v>
      </c>
      <c r="K1000" s="18">
        <v>25.56</v>
      </c>
      <c r="L1000" s="18"/>
      <c r="M1000" s="18"/>
      <c r="N1000" s="18"/>
      <c r="O1000" s="18"/>
      <c r="P1000" s="16"/>
      <c r="Q1000" s="20">
        <f>SUM(B1000:O1000)</f>
        <v>153.35999999999999</v>
      </c>
    </row>
    <row r="1001" spans="1:17" ht="15.75" hidden="1" customHeight="1" thickBot="1" x14ac:dyDescent="0.3">
      <c r="A1001" s="7">
        <v>42752</v>
      </c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7"/>
      <c r="Q1001" s="21"/>
    </row>
    <row r="1002" spans="1:17" ht="15.75" hidden="1" customHeight="1" x14ac:dyDescent="0.25">
      <c r="A1002" s="5" t="s">
        <v>7</v>
      </c>
      <c r="B1002" s="18"/>
      <c r="C1002" s="18"/>
      <c r="D1002" s="18"/>
      <c r="E1002" s="18">
        <v>24.2</v>
      </c>
      <c r="F1002" s="18">
        <v>24.2</v>
      </c>
      <c r="G1002" s="18"/>
      <c r="H1002" s="18"/>
      <c r="I1002" s="18">
        <v>24.2</v>
      </c>
      <c r="J1002" s="18">
        <v>24.2</v>
      </c>
      <c r="K1002" s="18">
        <v>24.2</v>
      </c>
      <c r="L1002" s="18"/>
      <c r="M1002" s="18"/>
      <c r="N1002" s="18"/>
      <c r="O1002" s="18"/>
      <c r="P1002" s="16"/>
      <c r="Q1002" s="20">
        <f>SUM(B1002:O1002)</f>
        <v>121</v>
      </c>
    </row>
    <row r="1003" spans="1:17" ht="15.75" hidden="1" customHeight="1" thickBot="1" x14ac:dyDescent="0.3">
      <c r="A1003" s="7">
        <v>42753</v>
      </c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7"/>
      <c r="Q1003" s="21"/>
    </row>
    <row r="1004" spans="1:17" ht="15.75" hidden="1" customHeight="1" x14ac:dyDescent="0.25">
      <c r="A1004" s="5" t="s">
        <v>10</v>
      </c>
      <c r="B1004" s="18"/>
      <c r="C1004" s="18"/>
      <c r="D1004" s="18"/>
      <c r="E1004" s="18">
        <v>28.17</v>
      </c>
      <c r="F1004" s="18">
        <v>28.17</v>
      </c>
      <c r="G1004" s="18">
        <v>28.17</v>
      </c>
      <c r="H1004" s="18"/>
      <c r="I1004" s="18">
        <v>28.17</v>
      </c>
      <c r="J1004" s="18">
        <v>28.17</v>
      </c>
      <c r="K1004" s="18">
        <v>28.17</v>
      </c>
      <c r="L1004" s="18"/>
      <c r="M1004" s="18"/>
      <c r="N1004" s="18"/>
      <c r="O1004" s="18"/>
      <c r="P1004" s="16"/>
      <c r="Q1004" s="20">
        <f>SUM(B1004:O1004)</f>
        <v>169.02000000000004</v>
      </c>
    </row>
    <row r="1005" spans="1:17" ht="15.75" hidden="1" customHeight="1" thickBot="1" x14ac:dyDescent="0.3">
      <c r="A1005" s="7">
        <v>42754</v>
      </c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7"/>
      <c r="Q1005" s="21"/>
    </row>
    <row r="1006" spans="1:17" ht="15.75" hidden="1" customHeight="1" x14ac:dyDescent="0.25">
      <c r="A1006" s="5" t="s">
        <v>42</v>
      </c>
      <c r="B1006" s="18"/>
      <c r="C1006" s="18"/>
      <c r="D1006" s="18"/>
      <c r="E1006" s="18">
        <v>29</v>
      </c>
      <c r="F1006" s="18"/>
      <c r="G1006" s="18"/>
      <c r="H1006" s="18"/>
      <c r="I1006" s="18">
        <v>29</v>
      </c>
      <c r="J1006" s="18">
        <v>29</v>
      </c>
      <c r="K1006" s="18">
        <v>29</v>
      </c>
      <c r="L1006" s="18"/>
      <c r="M1006" s="18"/>
      <c r="N1006" s="18"/>
      <c r="O1006" s="18"/>
      <c r="P1006" s="16"/>
      <c r="Q1006" s="20">
        <f>SUM(B1006:O1006)</f>
        <v>116</v>
      </c>
    </row>
    <row r="1007" spans="1:17" ht="15.75" hidden="1" customHeight="1" thickBot="1" x14ac:dyDescent="0.3">
      <c r="A1007" s="7">
        <v>42755</v>
      </c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7"/>
      <c r="Q1007" s="21"/>
    </row>
    <row r="1008" spans="1:17" ht="15.75" hidden="1" customHeight="1" x14ac:dyDescent="0.25">
      <c r="A1008" s="5" t="s">
        <v>7</v>
      </c>
      <c r="B1008" s="18"/>
      <c r="C1008" s="18"/>
      <c r="D1008" s="18"/>
      <c r="E1008" s="18">
        <v>25</v>
      </c>
      <c r="F1008" s="18"/>
      <c r="G1008" s="18">
        <v>25</v>
      </c>
      <c r="H1008" s="18"/>
      <c r="I1008" s="18">
        <v>25</v>
      </c>
      <c r="J1008" s="18"/>
      <c r="K1008" s="18"/>
      <c r="L1008" s="18"/>
      <c r="M1008" s="18"/>
      <c r="N1008" s="18"/>
      <c r="O1008" s="18"/>
      <c r="P1008" s="16"/>
      <c r="Q1008" s="20">
        <f>SUM(B1008:O1008)</f>
        <v>75</v>
      </c>
    </row>
    <row r="1009" spans="1:17" ht="15.75" hidden="1" customHeight="1" thickBot="1" x14ac:dyDescent="0.3">
      <c r="A1009" s="7">
        <v>42757</v>
      </c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7"/>
      <c r="Q1009" s="21"/>
    </row>
    <row r="1010" spans="1:17" ht="15.75" hidden="1" customHeight="1" x14ac:dyDescent="0.25">
      <c r="A1010" s="5" t="s">
        <v>64</v>
      </c>
      <c r="B1010" s="18"/>
      <c r="C1010" s="18"/>
      <c r="D1010" s="18"/>
      <c r="E1010" s="18">
        <v>26.5</v>
      </c>
      <c r="F1010" s="18"/>
      <c r="G1010" s="18"/>
      <c r="H1010" s="18"/>
      <c r="I1010" s="18">
        <v>26.5</v>
      </c>
      <c r="J1010" s="18"/>
      <c r="K1010" s="18"/>
      <c r="L1010" s="18"/>
      <c r="M1010" s="18"/>
      <c r="N1010" s="18"/>
      <c r="O1010" s="18"/>
      <c r="P1010" s="16"/>
      <c r="Q1010" s="20">
        <f>SUM(B1010:O1010)</f>
        <v>53</v>
      </c>
    </row>
    <row r="1011" spans="1:17" ht="15.75" hidden="1" customHeight="1" thickBot="1" x14ac:dyDescent="0.3">
      <c r="A1011" s="7">
        <v>42758</v>
      </c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7"/>
      <c r="Q1011" s="21"/>
    </row>
    <row r="1012" spans="1:17" ht="15.75" hidden="1" customHeight="1" x14ac:dyDescent="0.25">
      <c r="A1012" s="5" t="s">
        <v>10</v>
      </c>
      <c r="B1012" s="18"/>
      <c r="C1012" s="18"/>
      <c r="D1012" s="18"/>
      <c r="E1012" s="18">
        <v>27.75</v>
      </c>
      <c r="F1012" s="18"/>
      <c r="G1012" s="18">
        <v>27.75</v>
      </c>
      <c r="H1012" s="18"/>
      <c r="I1012" s="18">
        <v>27.75</v>
      </c>
      <c r="J1012" s="18"/>
      <c r="K1012" s="18"/>
      <c r="L1012" s="18"/>
      <c r="M1012" s="18"/>
      <c r="N1012" s="18"/>
      <c r="O1012" s="18"/>
      <c r="P1012" s="16"/>
      <c r="Q1012" s="20">
        <f>SUM(B1012:O1012)</f>
        <v>83.25</v>
      </c>
    </row>
    <row r="1013" spans="1:17" ht="15.75" hidden="1" customHeight="1" thickBot="1" x14ac:dyDescent="0.3">
      <c r="A1013" s="7">
        <v>42759</v>
      </c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7"/>
      <c r="Q1013" s="21"/>
    </row>
    <row r="1014" spans="1:17" ht="15.75" hidden="1" customHeight="1" x14ac:dyDescent="0.25">
      <c r="A1014" s="5" t="s">
        <v>7</v>
      </c>
      <c r="B1014" s="18"/>
      <c r="C1014" s="18"/>
      <c r="D1014" s="18"/>
      <c r="E1014" s="18">
        <v>26.8</v>
      </c>
      <c r="F1014" s="18"/>
      <c r="G1014" s="18"/>
      <c r="H1014" s="18"/>
      <c r="I1014" s="18">
        <v>26.8</v>
      </c>
      <c r="J1014" s="18"/>
      <c r="K1014" s="18"/>
      <c r="L1014" s="18"/>
      <c r="M1014" s="18"/>
      <c r="N1014" s="18"/>
      <c r="O1014" s="18"/>
      <c r="P1014" s="16"/>
      <c r="Q1014" s="20">
        <f>SUM(B1014:O1014)</f>
        <v>53.6</v>
      </c>
    </row>
    <row r="1015" spans="1:17" ht="15.75" hidden="1" customHeight="1" thickBot="1" x14ac:dyDescent="0.3">
      <c r="A1015" s="7">
        <v>42760</v>
      </c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7"/>
      <c r="Q1015" s="21"/>
    </row>
    <row r="1016" spans="1:17" ht="15.75" hidden="1" customHeight="1" x14ac:dyDescent="0.25">
      <c r="A1016" s="5" t="s">
        <v>64</v>
      </c>
      <c r="B1016" s="18"/>
      <c r="C1016" s="18"/>
      <c r="D1016" s="18"/>
      <c r="E1016" s="18"/>
      <c r="F1016" s="18"/>
      <c r="G1016" s="18"/>
      <c r="H1016" s="18"/>
      <c r="I1016" s="18">
        <v>32</v>
      </c>
      <c r="J1016" s="18">
        <v>39</v>
      </c>
      <c r="K1016" s="18">
        <v>36</v>
      </c>
      <c r="L1016" s="18"/>
      <c r="M1016" s="18"/>
      <c r="N1016" s="18"/>
      <c r="O1016" s="18"/>
      <c r="P1016" s="16"/>
      <c r="Q1016" s="20">
        <f>SUM(B1016:O1016)</f>
        <v>107</v>
      </c>
    </row>
    <row r="1017" spans="1:17" ht="15.75" hidden="1" customHeight="1" thickBot="1" x14ac:dyDescent="0.3">
      <c r="A1017" s="7">
        <v>42772</v>
      </c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7"/>
      <c r="Q1017" s="21"/>
    </row>
    <row r="1018" spans="1:17" ht="15.75" hidden="1" customHeight="1" x14ac:dyDescent="0.25">
      <c r="A1018" s="5" t="s">
        <v>42</v>
      </c>
      <c r="B1018" s="18">
        <v>29</v>
      </c>
      <c r="C1018" s="18"/>
      <c r="D1018" s="18"/>
      <c r="E1018" s="18"/>
      <c r="F1018" s="18">
        <v>19</v>
      </c>
      <c r="G1018" s="18"/>
      <c r="H1018" s="18"/>
      <c r="I1018" s="18"/>
      <c r="J1018" s="18">
        <v>29</v>
      </c>
      <c r="K1018" s="18">
        <v>29</v>
      </c>
      <c r="L1018" s="18"/>
      <c r="M1018" s="18"/>
      <c r="N1018" s="18"/>
      <c r="O1018" s="18"/>
      <c r="P1018" s="16"/>
      <c r="Q1018" s="20">
        <f>SUM(B1018:O1018)</f>
        <v>106</v>
      </c>
    </row>
    <row r="1019" spans="1:17" ht="15.75" hidden="1" customHeight="1" thickBot="1" x14ac:dyDescent="0.3">
      <c r="A1019" s="7">
        <v>42775</v>
      </c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7"/>
      <c r="Q1019" s="21"/>
    </row>
    <row r="1020" spans="1:17" ht="15.75" hidden="1" customHeight="1" x14ac:dyDescent="0.25">
      <c r="A1020" s="5" t="s">
        <v>64</v>
      </c>
      <c r="B1020" s="18"/>
      <c r="C1020" s="18"/>
      <c r="D1020" s="18"/>
      <c r="E1020" s="18">
        <v>36</v>
      </c>
      <c r="F1020" s="18">
        <v>36</v>
      </c>
      <c r="G1020" s="18"/>
      <c r="H1020" s="18"/>
      <c r="I1020" s="18"/>
      <c r="J1020" s="18">
        <v>39</v>
      </c>
      <c r="K1020" s="18">
        <v>36</v>
      </c>
      <c r="L1020" s="18"/>
      <c r="M1020" s="18"/>
      <c r="N1020" s="18"/>
      <c r="O1020" s="18"/>
      <c r="P1020" s="16"/>
      <c r="Q1020" s="20">
        <f>SUM(B1020:O1020)</f>
        <v>147</v>
      </c>
    </row>
    <row r="1021" spans="1:17" ht="15.75" hidden="1" customHeight="1" thickBot="1" x14ac:dyDescent="0.3">
      <c r="A1021" s="7">
        <v>42779</v>
      </c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7"/>
      <c r="Q1021" s="21"/>
    </row>
    <row r="1022" spans="1:17" ht="15.75" hidden="1" customHeight="1" x14ac:dyDescent="0.25">
      <c r="A1022" s="5" t="s">
        <v>10</v>
      </c>
      <c r="B1022" s="18"/>
      <c r="C1022" s="18"/>
      <c r="D1022" s="18"/>
      <c r="E1022" s="18">
        <v>23.75</v>
      </c>
      <c r="F1022" s="18"/>
      <c r="G1022" s="18">
        <v>23.75</v>
      </c>
      <c r="H1022" s="18"/>
      <c r="I1022" s="18"/>
      <c r="J1022" s="18">
        <v>23.75</v>
      </c>
      <c r="K1022" s="18">
        <v>23.75</v>
      </c>
      <c r="L1022" s="18"/>
      <c r="M1022" s="18"/>
      <c r="N1022" s="18"/>
      <c r="O1022" s="18"/>
      <c r="P1022" s="16"/>
      <c r="Q1022" s="20">
        <f>SUM(B1022:O1022)</f>
        <v>95</v>
      </c>
    </row>
    <row r="1023" spans="1:17" ht="15.75" hidden="1" customHeight="1" thickBot="1" x14ac:dyDescent="0.3">
      <c r="A1023" s="7">
        <v>42780</v>
      </c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7"/>
      <c r="Q1023" s="21"/>
    </row>
    <row r="1024" spans="1:17" ht="15.75" hidden="1" customHeight="1" x14ac:dyDescent="0.25">
      <c r="A1024" s="5" t="s">
        <v>68</v>
      </c>
      <c r="B1024" s="18"/>
      <c r="C1024" s="18"/>
      <c r="D1024" s="18"/>
      <c r="E1024" s="18">
        <v>17</v>
      </c>
      <c r="F1024" s="18">
        <v>19</v>
      </c>
      <c r="G1024" s="18"/>
      <c r="H1024" s="18"/>
      <c r="I1024" s="18">
        <v>17</v>
      </c>
      <c r="J1024" s="18">
        <v>17</v>
      </c>
      <c r="K1024" s="18">
        <v>17</v>
      </c>
      <c r="L1024" s="18"/>
      <c r="M1024" s="18"/>
      <c r="N1024" s="18"/>
      <c r="O1024" s="18"/>
      <c r="P1024" s="16"/>
      <c r="Q1024" s="20">
        <f>SUM(B1024:O1024)</f>
        <v>87</v>
      </c>
    </row>
    <row r="1025" spans="1:17" ht="15.75" hidden="1" customHeight="1" thickBot="1" x14ac:dyDescent="0.3">
      <c r="A1025" s="7">
        <v>42781</v>
      </c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7"/>
      <c r="Q1025" s="21"/>
    </row>
    <row r="1026" spans="1:17" ht="15.75" hidden="1" customHeight="1" x14ac:dyDescent="0.25">
      <c r="A1026" s="5" t="s">
        <v>42</v>
      </c>
      <c r="B1026" s="18"/>
      <c r="C1026" s="18"/>
      <c r="D1026" s="18"/>
      <c r="E1026" s="18">
        <v>29</v>
      </c>
      <c r="F1026" s="18">
        <v>51</v>
      </c>
      <c r="G1026" s="18">
        <v>19</v>
      </c>
      <c r="H1026" s="18"/>
      <c r="I1026" s="18">
        <v>29</v>
      </c>
      <c r="J1026" s="18">
        <v>29</v>
      </c>
      <c r="K1026" s="18">
        <v>29</v>
      </c>
      <c r="L1026" s="18"/>
      <c r="M1026" s="18"/>
      <c r="N1026" s="18"/>
      <c r="O1026" s="18"/>
      <c r="P1026" s="16"/>
      <c r="Q1026" s="20">
        <f>SUM(B1026:O1026)</f>
        <v>186</v>
      </c>
    </row>
    <row r="1027" spans="1:17" ht="15.75" hidden="1" customHeight="1" thickBot="1" x14ac:dyDescent="0.3">
      <c r="A1027" s="7">
        <v>42782</v>
      </c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7"/>
      <c r="Q1027" s="21"/>
    </row>
    <row r="1028" spans="1:17" ht="15.75" hidden="1" customHeight="1" x14ac:dyDescent="0.25">
      <c r="A1028" s="5" t="s">
        <v>7</v>
      </c>
      <c r="B1028" s="18"/>
      <c r="C1028" s="18"/>
      <c r="D1028" s="18"/>
      <c r="E1028" s="18">
        <v>32</v>
      </c>
      <c r="F1028" s="18"/>
      <c r="G1028" s="18"/>
      <c r="H1028" s="18"/>
      <c r="I1028" s="18">
        <v>32</v>
      </c>
      <c r="J1028" s="18">
        <v>32</v>
      </c>
      <c r="K1028" s="18">
        <v>32</v>
      </c>
      <c r="L1028" s="18"/>
      <c r="M1028" s="18"/>
      <c r="N1028" s="18"/>
      <c r="O1028" s="18"/>
      <c r="P1028" s="16"/>
      <c r="Q1028" s="20">
        <f>SUM(B1028:O1028)</f>
        <v>128</v>
      </c>
    </row>
    <row r="1029" spans="1:17" ht="15.75" hidden="1" customHeight="1" thickBot="1" x14ac:dyDescent="0.3">
      <c r="A1029" s="7">
        <v>42783</v>
      </c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7"/>
      <c r="Q1029" s="21"/>
    </row>
    <row r="1030" spans="1:17" ht="15.75" hidden="1" customHeight="1" x14ac:dyDescent="0.25">
      <c r="A1030" s="5" t="s">
        <v>35</v>
      </c>
      <c r="B1030" s="18">
        <v>26</v>
      </c>
      <c r="C1030" s="18"/>
      <c r="D1030" s="18"/>
      <c r="E1030" s="18">
        <v>26</v>
      </c>
      <c r="F1030" s="18"/>
      <c r="G1030" s="18"/>
      <c r="H1030" s="18"/>
      <c r="I1030" s="18">
        <v>26</v>
      </c>
      <c r="J1030" s="18">
        <v>26</v>
      </c>
      <c r="K1030" s="18">
        <v>26</v>
      </c>
      <c r="L1030" s="18"/>
      <c r="M1030" s="18"/>
      <c r="N1030" s="18"/>
      <c r="O1030" s="18"/>
      <c r="P1030" s="16"/>
      <c r="Q1030" s="20">
        <f>SUM(B1030:O1030)</f>
        <v>130</v>
      </c>
    </row>
    <row r="1031" spans="1:17" ht="15.75" hidden="1" customHeight="1" thickBot="1" x14ac:dyDescent="0.3">
      <c r="A1031" s="7">
        <v>42786</v>
      </c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7"/>
      <c r="Q1031" s="21"/>
    </row>
    <row r="1032" spans="1:17" ht="15.75" hidden="1" customHeight="1" x14ac:dyDescent="0.25">
      <c r="A1032" s="5" t="s">
        <v>10</v>
      </c>
      <c r="B1032" s="18"/>
      <c r="C1032" s="18"/>
      <c r="D1032" s="18"/>
      <c r="E1032" s="18">
        <v>28.17</v>
      </c>
      <c r="F1032" s="18">
        <v>28.17</v>
      </c>
      <c r="G1032" s="18">
        <v>28.17</v>
      </c>
      <c r="H1032" s="18"/>
      <c r="I1032" s="18">
        <v>28.17</v>
      </c>
      <c r="J1032" s="18">
        <v>28.17</v>
      </c>
      <c r="K1032" s="18">
        <v>28.17</v>
      </c>
      <c r="L1032" s="18"/>
      <c r="M1032" s="18"/>
      <c r="N1032" s="18"/>
      <c r="O1032" s="18"/>
      <c r="P1032" s="16"/>
      <c r="Q1032" s="20">
        <f>SUM(B1032:O1032)</f>
        <v>169.02000000000004</v>
      </c>
    </row>
    <row r="1033" spans="1:17" ht="15.75" hidden="1" customHeight="1" thickBot="1" x14ac:dyDescent="0.3">
      <c r="A1033" s="7">
        <v>42787</v>
      </c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7"/>
      <c r="Q1033" s="21"/>
    </row>
    <row r="1034" spans="1:17" ht="15.75" hidden="1" customHeight="1" x14ac:dyDescent="0.25">
      <c r="A1034" s="5" t="s">
        <v>7</v>
      </c>
      <c r="B1034" s="18"/>
      <c r="C1034" s="18"/>
      <c r="D1034" s="18"/>
      <c r="E1034" s="18">
        <v>24</v>
      </c>
      <c r="F1034" s="18">
        <v>24</v>
      </c>
      <c r="G1034" s="18">
        <v>24</v>
      </c>
      <c r="H1034" s="18"/>
      <c r="I1034" s="18">
        <v>24</v>
      </c>
      <c r="J1034" s="18">
        <v>24</v>
      </c>
      <c r="K1034" s="18">
        <v>24</v>
      </c>
      <c r="L1034" s="18"/>
      <c r="M1034" s="18"/>
      <c r="N1034" s="18"/>
      <c r="O1034" s="18"/>
      <c r="P1034" s="16"/>
      <c r="Q1034" s="20">
        <f>SUM(B1034:O1034)</f>
        <v>144</v>
      </c>
    </row>
    <row r="1035" spans="1:17" ht="15.75" hidden="1" customHeight="1" thickBot="1" x14ac:dyDescent="0.3">
      <c r="A1035" s="7">
        <v>42788</v>
      </c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7"/>
      <c r="Q1035" s="21"/>
    </row>
    <row r="1036" spans="1:17" ht="15.75" hidden="1" customHeight="1" x14ac:dyDescent="0.25">
      <c r="A1036" s="5" t="s">
        <v>64</v>
      </c>
      <c r="B1036" s="18"/>
      <c r="C1036" s="18"/>
      <c r="D1036" s="18"/>
      <c r="E1036" s="18">
        <v>26</v>
      </c>
      <c r="F1036" s="18">
        <v>36</v>
      </c>
      <c r="G1036" s="18"/>
      <c r="H1036" s="18"/>
      <c r="I1036" s="18">
        <v>32</v>
      </c>
      <c r="J1036" s="18">
        <v>39</v>
      </c>
      <c r="K1036" s="18">
        <v>36</v>
      </c>
      <c r="L1036" s="18"/>
      <c r="M1036" s="18"/>
      <c r="N1036" s="18"/>
      <c r="O1036" s="18"/>
      <c r="P1036" s="16"/>
      <c r="Q1036" s="20">
        <f>SUM(B1036:O1036)</f>
        <v>169</v>
      </c>
    </row>
    <row r="1037" spans="1:17" ht="15.75" hidden="1" customHeight="1" thickBot="1" x14ac:dyDescent="0.3">
      <c r="A1037" s="7">
        <v>42789</v>
      </c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7"/>
      <c r="Q1037" s="21"/>
    </row>
    <row r="1038" spans="1:17" ht="15.75" hidden="1" customHeight="1" x14ac:dyDescent="0.25">
      <c r="A1038" s="5" t="s">
        <v>64</v>
      </c>
      <c r="B1038" s="18">
        <v>36</v>
      </c>
      <c r="C1038" s="18"/>
      <c r="D1038" s="18"/>
      <c r="E1038" s="18">
        <v>39</v>
      </c>
      <c r="F1038" s="18">
        <v>26</v>
      </c>
      <c r="G1038" s="18"/>
      <c r="H1038" s="18"/>
      <c r="I1038" s="18">
        <v>39</v>
      </c>
      <c r="J1038" s="18">
        <v>39</v>
      </c>
      <c r="K1038" s="18">
        <v>36</v>
      </c>
      <c r="L1038" s="18"/>
      <c r="M1038" s="18"/>
      <c r="N1038" s="18"/>
      <c r="O1038" s="18"/>
      <c r="P1038" s="16"/>
      <c r="Q1038" s="20">
        <f>SUM(B1038:O1038)</f>
        <v>215</v>
      </c>
    </row>
    <row r="1039" spans="1:17" ht="15.75" hidden="1" customHeight="1" thickBot="1" x14ac:dyDescent="0.3">
      <c r="A1039" s="7">
        <v>42790</v>
      </c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7"/>
      <c r="Q1039" s="21"/>
    </row>
    <row r="1040" spans="1:17" ht="15.75" hidden="1" customHeight="1" x14ac:dyDescent="0.25">
      <c r="A1040" s="5" t="s">
        <v>10</v>
      </c>
      <c r="B1040" s="18"/>
      <c r="C1040" s="18"/>
      <c r="D1040" s="18"/>
      <c r="E1040" s="18">
        <v>27.4</v>
      </c>
      <c r="F1040" s="18">
        <v>27.4</v>
      </c>
      <c r="G1040" s="18">
        <v>27.4</v>
      </c>
      <c r="H1040" s="18"/>
      <c r="I1040" s="18">
        <v>27.4</v>
      </c>
      <c r="J1040" s="18"/>
      <c r="K1040" s="18">
        <v>27.4</v>
      </c>
      <c r="L1040" s="18"/>
      <c r="M1040" s="18"/>
      <c r="N1040" s="18"/>
      <c r="O1040" s="18"/>
      <c r="P1040" s="16"/>
      <c r="Q1040" s="20">
        <f>SUM(B1040:O1040)</f>
        <v>137</v>
      </c>
    </row>
    <row r="1041" spans="1:17" ht="15.75" hidden="1" customHeight="1" thickBot="1" x14ac:dyDescent="0.3">
      <c r="A1041" s="7">
        <v>42793</v>
      </c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7"/>
      <c r="Q1041" s="21"/>
    </row>
    <row r="1042" spans="1:17" ht="15.75" hidden="1" customHeight="1" x14ac:dyDescent="0.25">
      <c r="A1042" s="5" t="s">
        <v>7</v>
      </c>
      <c r="B1042" s="18"/>
      <c r="C1042" s="18"/>
      <c r="D1042" s="18"/>
      <c r="E1042" s="18">
        <v>27</v>
      </c>
      <c r="F1042" s="18"/>
      <c r="G1042" s="18">
        <v>27</v>
      </c>
      <c r="H1042" s="18"/>
      <c r="I1042" s="18">
        <v>27</v>
      </c>
      <c r="J1042" s="18">
        <v>27</v>
      </c>
      <c r="K1042" s="18">
        <v>27</v>
      </c>
      <c r="L1042" s="18"/>
      <c r="M1042" s="18"/>
      <c r="N1042" s="18"/>
      <c r="O1042" s="18"/>
      <c r="P1042" s="16"/>
      <c r="Q1042" s="20">
        <f>SUM(B1042:O1042)</f>
        <v>135</v>
      </c>
    </row>
    <row r="1043" spans="1:17" ht="15.75" hidden="1" customHeight="1" thickBot="1" x14ac:dyDescent="0.3">
      <c r="A1043" s="7">
        <v>42794</v>
      </c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7"/>
      <c r="Q1043" s="21"/>
    </row>
    <row r="1044" spans="1:17" ht="15.75" hidden="1" customHeight="1" x14ac:dyDescent="0.25">
      <c r="A1044" s="5" t="s">
        <v>64</v>
      </c>
      <c r="B1044" s="18"/>
      <c r="C1044" s="18"/>
      <c r="D1044" s="18"/>
      <c r="E1044" s="18">
        <v>29</v>
      </c>
      <c r="F1044" s="18"/>
      <c r="G1044" s="18"/>
      <c r="H1044" s="18"/>
      <c r="I1044" s="18">
        <v>29</v>
      </c>
      <c r="J1044" s="18">
        <v>29</v>
      </c>
      <c r="K1044" s="18">
        <v>36</v>
      </c>
      <c r="L1044" s="18"/>
      <c r="M1044" s="18"/>
      <c r="N1044" s="18"/>
      <c r="O1044" s="18"/>
      <c r="P1044" s="16"/>
      <c r="Q1044" s="20">
        <f>SUM(B1044:O1044)</f>
        <v>123</v>
      </c>
    </row>
    <row r="1045" spans="1:17" ht="15.75" hidden="1" customHeight="1" thickBot="1" x14ac:dyDescent="0.3">
      <c r="A1045" s="7">
        <v>42795</v>
      </c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7"/>
      <c r="Q1045" s="21"/>
    </row>
    <row r="1046" spans="1:17" ht="15.75" hidden="1" customHeight="1" x14ac:dyDescent="0.25">
      <c r="A1046" s="5" t="s">
        <v>7</v>
      </c>
      <c r="B1046" s="18"/>
      <c r="C1046" s="18"/>
      <c r="D1046" s="18"/>
      <c r="E1046" s="18">
        <v>26.33</v>
      </c>
      <c r="F1046" s="18">
        <v>26.33</v>
      </c>
      <c r="G1046" s="18">
        <v>26.33</v>
      </c>
      <c r="H1046" s="18"/>
      <c r="I1046" s="18">
        <v>26.33</v>
      </c>
      <c r="J1046" s="18">
        <v>26.33</v>
      </c>
      <c r="K1046" s="18">
        <v>26.33</v>
      </c>
      <c r="L1046" s="18"/>
      <c r="M1046" s="18"/>
      <c r="N1046" s="18"/>
      <c r="O1046" s="18"/>
      <c r="P1046" s="16"/>
      <c r="Q1046" s="20">
        <f>SUM(B1046:O1046)</f>
        <v>157.97999999999996</v>
      </c>
    </row>
    <row r="1047" spans="1:17" ht="15.75" hidden="1" customHeight="1" thickBot="1" x14ac:dyDescent="0.3">
      <c r="A1047" s="7">
        <v>42796</v>
      </c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7"/>
      <c r="Q1047" s="21"/>
    </row>
    <row r="1048" spans="1:17" ht="15.75" hidden="1" customHeight="1" x14ac:dyDescent="0.25">
      <c r="A1048" s="5" t="s">
        <v>42</v>
      </c>
      <c r="B1048" s="18"/>
      <c r="C1048" s="18"/>
      <c r="D1048" s="18"/>
      <c r="E1048" s="18">
        <v>29</v>
      </c>
      <c r="F1048" s="18"/>
      <c r="G1048" s="18"/>
      <c r="H1048" s="18"/>
      <c r="I1048" s="18">
        <v>29</v>
      </c>
      <c r="J1048" s="18">
        <v>29</v>
      </c>
      <c r="K1048" s="18">
        <v>29</v>
      </c>
      <c r="L1048" s="18"/>
      <c r="M1048" s="18"/>
      <c r="N1048" s="18"/>
      <c r="O1048" s="18"/>
      <c r="P1048" s="16"/>
      <c r="Q1048" s="20">
        <f>SUM(B1048:O1048)</f>
        <v>116</v>
      </c>
    </row>
    <row r="1049" spans="1:17" ht="15.75" hidden="1" customHeight="1" thickBot="1" x14ac:dyDescent="0.3">
      <c r="A1049" s="7">
        <v>42797</v>
      </c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7"/>
      <c r="Q1049" s="21"/>
    </row>
    <row r="1050" spans="1:17" ht="15.75" hidden="1" customHeight="1" x14ac:dyDescent="0.25">
      <c r="A1050" s="5" t="s">
        <v>10</v>
      </c>
      <c r="B1050" s="18">
        <v>28.17</v>
      </c>
      <c r="C1050" s="18"/>
      <c r="D1050" s="18"/>
      <c r="E1050" s="18">
        <v>28.17</v>
      </c>
      <c r="F1050" s="18">
        <v>28.17</v>
      </c>
      <c r="G1050" s="18"/>
      <c r="H1050" s="18"/>
      <c r="I1050" s="18">
        <v>28.17</v>
      </c>
      <c r="J1050" s="18">
        <v>28.17</v>
      </c>
      <c r="K1050" s="18">
        <v>28.17</v>
      </c>
      <c r="L1050" s="18"/>
      <c r="M1050" s="18"/>
      <c r="N1050" s="18"/>
      <c r="O1050" s="18"/>
      <c r="P1050" s="16"/>
      <c r="Q1050" s="20">
        <f>SUM(B1050:O1050)</f>
        <v>169.02000000000004</v>
      </c>
    </row>
    <row r="1051" spans="1:17" ht="15.75" hidden="1" customHeight="1" thickBot="1" x14ac:dyDescent="0.3">
      <c r="A1051" s="7">
        <v>42800</v>
      </c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7"/>
      <c r="Q1051" s="21"/>
    </row>
    <row r="1052" spans="1:17" ht="15.75" hidden="1" customHeight="1" x14ac:dyDescent="0.25">
      <c r="A1052" s="5" t="s">
        <v>64</v>
      </c>
      <c r="B1052" s="18"/>
      <c r="C1052" s="18"/>
      <c r="D1052" s="18"/>
      <c r="E1052" s="18">
        <v>22</v>
      </c>
      <c r="F1052" s="18"/>
      <c r="G1052" s="18">
        <v>22</v>
      </c>
      <c r="H1052" s="18"/>
      <c r="I1052" s="18">
        <v>32</v>
      </c>
      <c r="J1052" s="18">
        <v>39</v>
      </c>
      <c r="K1052" s="18">
        <v>36</v>
      </c>
      <c r="L1052" s="18"/>
      <c r="M1052" s="18"/>
      <c r="N1052" s="18"/>
      <c r="O1052" s="18"/>
      <c r="P1052" s="16"/>
      <c r="Q1052" s="20">
        <f>SUM(B1052:O1052)</f>
        <v>151</v>
      </c>
    </row>
    <row r="1053" spans="1:17" ht="15.75" hidden="1" customHeight="1" thickBot="1" x14ac:dyDescent="0.3">
      <c r="A1053" s="7">
        <v>42801</v>
      </c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7"/>
      <c r="Q1053" s="21"/>
    </row>
    <row r="1054" spans="1:17" ht="15.75" hidden="1" customHeight="1" x14ac:dyDescent="0.25">
      <c r="A1054" s="5" t="s">
        <v>42</v>
      </c>
      <c r="B1054" s="18"/>
      <c r="C1054" s="18"/>
      <c r="D1054" s="18"/>
      <c r="E1054" s="18">
        <v>26.75</v>
      </c>
      <c r="F1054" s="18">
        <v>26.75</v>
      </c>
      <c r="G1054" s="18">
        <v>22.75</v>
      </c>
      <c r="H1054" s="18"/>
      <c r="I1054" s="18">
        <v>26.75</v>
      </c>
      <c r="J1054" s="18">
        <v>26.75</v>
      </c>
      <c r="K1054" s="18">
        <v>26.75</v>
      </c>
      <c r="L1054" s="18"/>
      <c r="M1054" s="18"/>
      <c r="N1054" s="18"/>
      <c r="O1054" s="18"/>
      <c r="P1054" s="16"/>
      <c r="Q1054" s="20">
        <f>SUM(B1054:O1054)</f>
        <v>156.5</v>
      </c>
    </row>
    <row r="1055" spans="1:17" ht="15.75" hidden="1" customHeight="1" thickBot="1" x14ac:dyDescent="0.3">
      <c r="A1055" s="7">
        <v>42802</v>
      </c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7"/>
      <c r="Q1055" s="21"/>
    </row>
    <row r="1056" spans="1:17" ht="15.75" hidden="1" customHeight="1" x14ac:dyDescent="0.25">
      <c r="A1056" s="5" t="s">
        <v>64</v>
      </c>
      <c r="B1056" s="18">
        <v>39</v>
      </c>
      <c r="C1056" s="18"/>
      <c r="D1056" s="18"/>
      <c r="E1056" s="18">
        <v>26</v>
      </c>
      <c r="F1056" s="18">
        <v>37</v>
      </c>
      <c r="G1056" s="18">
        <v>26</v>
      </c>
      <c r="H1056" s="18"/>
      <c r="I1056" s="18">
        <v>26</v>
      </c>
      <c r="J1056" s="18">
        <v>36</v>
      </c>
      <c r="K1056" s="18">
        <v>36</v>
      </c>
      <c r="L1056" s="18"/>
      <c r="M1056" s="18"/>
      <c r="N1056" s="18"/>
      <c r="O1056" s="18"/>
      <c r="P1056" s="16"/>
      <c r="Q1056" s="20">
        <f>SUM(B1056:O1056)</f>
        <v>226</v>
      </c>
    </row>
    <row r="1057" spans="1:17" ht="15.75" hidden="1" customHeight="1" thickBot="1" x14ac:dyDescent="0.3">
      <c r="A1057" s="7">
        <v>42803</v>
      </c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7"/>
      <c r="Q1057" s="21"/>
    </row>
    <row r="1058" spans="1:17" ht="15.75" hidden="1" customHeight="1" x14ac:dyDescent="0.25">
      <c r="A1058" s="5" t="s">
        <v>42</v>
      </c>
      <c r="B1058" s="18"/>
      <c r="C1058" s="18"/>
      <c r="D1058" s="18"/>
      <c r="E1058" s="18">
        <v>29</v>
      </c>
      <c r="F1058" s="18"/>
      <c r="G1058" s="18"/>
      <c r="H1058" s="18"/>
      <c r="I1058" s="18">
        <v>29</v>
      </c>
      <c r="J1058" s="18">
        <v>29</v>
      </c>
      <c r="K1058" s="18">
        <v>29</v>
      </c>
      <c r="L1058" s="18"/>
      <c r="M1058" s="18"/>
      <c r="N1058" s="18"/>
      <c r="O1058" s="18"/>
      <c r="P1058" s="16"/>
      <c r="Q1058" s="20">
        <f>SUM(B1058:O1058)</f>
        <v>116</v>
      </c>
    </row>
    <row r="1059" spans="1:17" ht="15.75" hidden="1" customHeight="1" thickBot="1" x14ac:dyDescent="0.3">
      <c r="A1059" s="7">
        <v>42804</v>
      </c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7"/>
      <c r="Q1059" s="21"/>
    </row>
    <row r="1060" spans="1:17" ht="15.75" hidden="1" customHeight="1" x14ac:dyDescent="0.25">
      <c r="A1060" s="5" t="s">
        <v>10</v>
      </c>
      <c r="B1060" s="18"/>
      <c r="C1060" s="18"/>
      <c r="D1060" s="18"/>
      <c r="E1060" s="18">
        <v>28.4</v>
      </c>
      <c r="F1060" s="18">
        <v>28.4</v>
      </c>
      <c r="G1060" s="18"/>
      <c r="H1060" s="18"/>
      <c r="I1060" s="18">
        <v>28.4</v>
      </c>
      <c r="J1060" s="18">
        <v>28.4</v>
      </c>
      <c r="K1060" s="18">
        <v>28.4</v>
      </c>
      <c r="L1060" s="18"/>
      <c r="M1060" s="18"/>
      <c r="N1060" s="18"/>
      <c r="O1060" s="18"/>
      <c r="P1060" s="16"/>
      <c r="Q1060" s="20">
        <f>SUM(B1060:O1060)</f>
        <v>142</v>
      </c>
    </row>
    <row r="1061" spans="1:17" ht="15.75" hidden="1" customHeight="1" thickBot="1" x14ac:dyDescent="0.3">
      <c r="A1061" s="7">
        <v>42807</v>
      </c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7"/>
      <c r="Q1061" s="21"/>
    </row>
    <row r="1062" spans="1:17" ht="15.75" hidden="1" customHeight="1" x14ac:dyDescent="0.25">
      <c r="A1062" s="5" t="s">
        <v>64</v>
      </c>
      <c r="B1062" s="18"/>
      <c r="C1062" s="18"/>
      <c r="D1062" s="18"/>
      <c r="E1062" s="18">
        <v>22</v>
      </c>
      <c r="F1062" s="18">
        <v>22</v>
      </c>
      <c r="G1062" s="18">
        <v>22</v>
      </c>
      <c r="H1062" s="18"/>
      <c r="I1062" s="18">
        <v>32</v>
      </c>
      <c r="J1062" s="18">
        <v>36</v>
      </c>
      <c r="K1062" s="18">
        <v>36</v>
      </c>
      <c r="L1062" s="18"/>
      <c r="M1062" s="18"/>
      <c r="N1062" s="18"/>
      <c r="O1062" s="18"/>
      <c r="P1062" s="16"/>
      <c r="Q1062" s="20">
        <f>SUM(B1062:O1062)</f>
        <v>170</v>
      </c>
    </row>
    <row r="1063" spans="1:17" ht="15.75" hidden="1" customHeight="1" thickBot="1" x14ac:dyDescent="0.3">
      <c r="A1063" s="7">
        <v>42808</v>
      </c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7"/>
      <c r="Q1063" s="21"/>
    </row>
    <row r="1064" spans="1:17" ht="15.75" hidden="1" customHeight="1" x14ac:dyDescent="0.25">
      <c r="A1064" s="5" t="s">
        <v>67</v>
      </c>
      <c r="B1064" s="18"/>
      <c r="C1064" s="18"/>
      <c r="D1064" s="18"/>
      <c r="E1064" s="18">
        <v>29</v>
      </c>
      <c r="F1064" s="18"/>
      <c r="G1064" s="18"/>
      <c r="H1064" s="18"/>
      <c r="I1064" s="18">
        <v>29</v>
      </c>
      <c r="J1064" s="18">
        <v>29</v>
      </c>
      <c r="K1064" s="18">
        <v>29</v>
      </c>
      <c r="L1064" s="18"/>
      <c r="M1064" s="18"/>
      <c r="N1064" s="18"/>
      <c r="O1064" s="18"/>
      <c r="P1064" s="16"/>
      <c r="Q1064" s="20">
        <f>SUM(B1064:O1064)</f>
        <v>116</v>
      </c>
    </row>
    <row r="1065" spans="1:17" ht="15.75" hidden="1" customHeight="1" thickBot="1" x14ac:dyDescent="0.3">
      <c r="A1065" s="7">
        <v>42810</v>
      </c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7"/>
      <c r="Q1065" s="21"/>
    </row>
    <row r="1066" spans="1:17" ht="15.75" hidden="1" customHeight="1" x14ac:dyDescent="0.25">
      <c r="A1066" s="5" t="s">
        <v>7</v>
      </c>
      <c r="B1066" s="18"/>
      <c r="C1066" s="18"/>
      <c r="D1066" s="18"/>
      <c r="E1066" s="18">
        <v>25.17</v>
      </c>
      <c r="F1066" s="18">
        <v>25.17</v>
      </c>
      <c r="G1066" s="18">
        <v>25.17</v>
      </c>
      <c r="H1066" s="18"/>
      <c r="I1066" s="18">
        <v>25.17</v>
      </c>
      <c r="J1066" s="18">
        <v>25.17</v>
      </c>
      <c r="K1066" s="18">
        <v>25.17</v>
      </c>
      <c r="L1066" s="18"/>
      <c r="M1066" s="18"/>
      <c r="N1066" s="18"/>
      <c r="O1066" s="18"/>
      <c r="P1066" s="16"/>
      <c r="Q1066" s="20">
        <f>SUM(B1066:O1066)</f>
        <v>151.02000000000001</v>
      </c>
    </row>
    <row r="1067" spans="1:17" ht="15.75" hidden="1" customHeight="1" thickBot="1" x14ac:dyDescent="0.3">
      <c r="A1067" s="7">
        <v>42811</v>
      </c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7"/>
      <c r="Q1067" s="21"/>
    </row>
    <row r="1068" spans="1:17" ht="15.75" hidden="1" customHeight="1" x14ac:dyDescent="0.25">
      <c r="A1068" s="5" t="s">
        <v>10</v>
      </c>
      <c r="B1068" s="18"/>
      <c r="C1068" s="18"/>
      <c r="D1068" s="18"/>
      <c r="E1068" s="18">
        <v>28.4</v>
      </c>
      <c r="F1068" s="18">
        <v>28.4</v>
      </c>
      <c r="G1068" s="18"/>
      <c r="H1068" s="18"/>
      <c r="I1068" s="18">
        <v>28.4</v>
      </c>
      <c r="J1068" s="18">
        <v>28.4</v>
      </c>
      <c r="K1068" s="18">
        <v>28.4</v>
      </c>
      <c r="L1068" s="18"/>
      <c r="M1068" s="18"/>
      <c r="N1068" s="18"/>
      <c r="O1068" s="18"/>
      <c r="P1068" s="16"/>
      <c r="Q1068" s="20">
        <f>SUM(B1068:O1068)</f>
        <v>142</v>
      </c>
    </row>
    <row r="1069" spans="1:17" ht="15.75" hidden="1" customHeight="1" thickBot="1" x14ac:dyDescent="0.3">
      <c r="A1069" s="7">
        <v>42814</v>
      </c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7"/>
      <c r="Q1069" s="21"/>
    </row>
    <row r="1070" spans="1:17" ht="15.75" hidden="1" customHeight="1" x14ac:dyDescent="0.25">
      <c r="A1070" s="5" t="s">
        <v>42</v>
      </c>
      <c r="B1070" s="18"/>
      <c r="C1070" s="18"/>
      <c r="D1070" s="18"/>
      <c r="E1070" s="18">
        <v>22</v>
      </c>
      <c r="F1070" s="18"/>
      <c r="G1070" s="18">
        <v>22</v>
      </c>
      <c r="H1070" s="18"/>
      <c r="I1070" s="18"/>
      <c r="J1070" s="18">
        <v>39</v>
      </c>
      <c r="K1070" s="18">
        <v>36</v>
      </c>
      <c r="L1070" s="18"/>
      <c r="M1070" s="18"/>
      <c r="N1070" s="18"/>
      <c r="O1070" s="18"/>
      <c r="P1070" s="16"/>
      <c r="Q1070" s="20">
        <f>SUM(B1070:O1070)</f>
        <v>119</v>
      </c>
    </row>
    <row r="1071" spans="1:17" ht="15.75" hidden="1" customHeight="1" thickBot="1" x14ac:dyDescent="0.3">
      <c r="A1071" s="7">
        <v>42815</v>
      </c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7"/>
      <c r="Q1071" s="21"/>
    </row>
    <row r="1072" spans="1:17" ht="15.75" hidden="1" customHeight="1" x14ac:dyDescent="0.25">
      <c r="A1072" s="5" t="s">
        <v>35</v>
      </c>
      <c r="B1072" s="18"/>
      <c r="C1072" s="18"/>
      <c r="D1072" s="18"/>
      <c r="E1072" s="18">
        <v>23.5</v>
      </c>
      <c r="F1072" s="18"/>
      <c r="G1072" s="18"/>
      <c r="H1072" s="18"/>
      <c r="I1072" s="18">
        <v>23.5</v>
      </c>
      <c r="J1072" s="18">
        <v>23.5</v>
      </c>
      <c r="K1072" s="18">
        <v>23.5</v>
      </c>
      <c r="L1072" s="18"/>
      <c r="M1072" s="18"/>
      <c r="N1072" s="18"/>
      <c r="O1072" s="18"/>
      <c r="P1072" s="16"/>
      <c r="Q1072" s="20">
        <f>SUM(B1072:O1072)</f>
        <v>94</v>
      </c>
    </row>
    <row r="1073" spans="1:17" ht="15.75" hidden="1" customHeight="1" thickBot="1" x14ac:dyDescent="0.3">
      <c r="A1073" s="7">
        <v>42817</v>
      </c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7"/>
      <c r="Q1073" s="21"/>
    </row>
    <row r="1074" spans="1:17" ht="15.75" hidden="1" customHeight="1" x14ac:dyDescent="0.25">
      <c r="A1074" s="5" t="s">
        <v>69</v>
      </c>
      <c r="B1074" s="18">
        <v>38</v>
      </c>
      <c r="C1074" s="18"/>
      <c r="D1074" s="18"/>
      <c r="E1074" s="18">
        <v>29</v>
      </c>
      <c r="F1074" s="18"/>
      <c r="G1074" s="18">
        <v>29</v>
      </c>
      <c r="H1074" s="18"/>
      <c r="I1074" s="18">
        <v>33</v>
      </c>
      <c r="J1074" s="18">
        <v>39</v>
      </c>
      <c r="K1074" s="18">
        <v>36</v>
      </c>
      <c r="L1074" s="18"/>
      <c r="M1074" s="18"/>
      <c r="N1074" s="18"/>
      <c r="O1074" s="18"/>
      <c r="P1074" s="16"/>
      <c r="Q1074" s="20">
        <f>SUM(B1074:O1074)</f>
        <v>204</v>
      </c>
    </row>
    <row r="1075" spans="1:17" ht="15.75" hidden="1" customHeight="1" thickBot="1" x14ac:dyDescent="0.3">
      <c r="A1075" s="7">
        <v>42821</v>
      </c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7"/>
      <c r="Q1075" s="21"/>
    </row>
    <row r="1076" spans="1:17" ht="15.75" hidden="1" customHeight="1" x14ac:dyDescent="0.25">
      <c r="A1076" s="5" t="s">
        <v>10</v>
      </c>
      <c r="B1076" s="18"/>
      <c r="C1076" s="18"/>
      <c r="D1076" s="18"/>
      <c r="E1076" s="18">
        <v>27</v>
      </c>
      <c r="F1076" s="18"/>
      <c r="G1076" s="18">
        <v>27</v>
      </c>
      <c r="H1076" s="18"/>
      <c r="I1076" s="18">
        <v>27</v>
      </c>
      <c r="J1076" s="18">
        <v>27</v>
      </c>
      <c r="K1076" s="18">
        <v>27</v>
      </c>
      <c r="L1076" s="18"/>
      <c r="M1076" s="18"/>
      <c r="N1076" s="18"/>
      <c r="O1076" s="18"/>
      <c r="P1076" s="16"/>
      <c r="Q1076" s="20">
        <f>SUM(B1076:O1076)</f>
        <v>135</v>
      </c>
    </row>
    <row r="1077" spans="1:17" ht="15.75" hidden="1" customHeight="1" thickBot="1" x14ac:dyDescent="0.3">
      <c r="A1077" s="7">
        <v>42822</v>
      </c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7"/>
      <c r="Q1077" s="21"/>
    </row>
    <row r="1078" spans="1:17" ht="15.75" hidden="1" customHeight="1" x14ac:dyDescent="0.25">
      <c r="A1078" s="5" t="s">
        <v>7</v>
      </c>
      <c r="B1078" s="18"/>
      <c r="C1078" s="18"/>
      <c r="D1078" s="18"/>
      <c r="E1078" s="18">
        <v>26.83</v>
      </c>
      <c r="F1078" s="18">
        <v>26.83</v>
      </c>
      <c r="G1078" s="18">
        <v>26.83</v>
      </c>
      <c r="H1078" s="18"/>
      <c r="I1078" s="18">
        <v>26.83</v>
      </c>
      <c r="J1078" s="18">
        <v>26.83</v>
      </c>
      <c r="K1078" s="18">
        <v>26.83</v>
      </c>
      <c r="L1078" s="18"/>
      <c r="M1078" s="18"/>
      <c r="N1078" s="18"/>
      <c r="O1078" s="18"/>
      <c r="P1078" s="16"/>
      <c r="Q1078" s="20">
        <f>SUM(B1078:O1078)</f>
        <v>160.97999999999996</v>
      </c>
    </row>
    <row r="1079" spans="1:17" ht="15.75" hidden="1" customHeight="1" thickBot="1" x14ac:dyDescent="0.3">
      <c r="A1079" s="7">
        <v>42823</v>
      </c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7"/>
      <c r="Q1079" s="21"/>
    </row>
    <row r="1080" spans="1:17" ht="15.75" hidden="1" customHeight="1" x14ac:dyDescent="0.25">
      <c r="A1080" s="5" t="s">
        <v>64</v>
      </c>
      <c r="B1080" s="18"/>
      <c r="C1080" s="18"/>
      <c r="D1080" s="18"/>
      <c r="E1080" s="18">
        <v>26</v>
      </c>
      <c r="F1080" s="18">
        <v>37</v>
      </c>
      <c r="G1080" s="18"/>
      <c r="H1080" s="18"/>
      <c r="I1080" s="18">
        <v>32</v>
      </c>
      <c r="J1080" s="18">
        <v>36</v>
      </c>
      <c r="K1080" s="18">
        <v>36</v>
      </c>
      <c r="L1080" s="18"/>
      <c r="M1080" s="18"/>
      <c r="N1080" s="18"/>
      <c r="O1080" s="18"/>
      <c r="P1080" s="16"/>
      <c r="Q1080" s="20">
        <f>SUM(B1080:O1080)</f>
        <v>167</v>
      </c>
    </row>
    <row r="1081" spans="1:17" ht="15.75" hidden="1" customHeight="1" thickBot="1" x14ac:dyDescent="0.3">
      <c r="A1081" s="7">
        <v>42825</v>
      </c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7"/>
      <c r="Q1081" s="21"/>
    </row>
    <row r="1082" spans="1:17" ht="15.75" hidden="1" customHeight="1" x14ac:dyDescent="0.25">
      <c r="A1082" s="5" t="s">
        <v>35</v>
      </c>
      <c r="B1082" s="18"/>
      <c r="C1082" s="18"/>
      <c r="D1082" s="18"/>
      <c r="E1082" s="18">
        <v>23.67</v>
      </c>
      <c r="F1082" s="18">
        <v>23.67</v>
      </c>
      <c r="G1082" s="18">
        <v>23.67</v>
      </c>
      <c r="H1082" s="18"/>
      <c r="I1082" s="18">
        <v>23.67</v>
      </c>
      <c r="J1082" s="18"/>
      <c r="K1082" s="18">
        <v>23.67</v>
      </c>
      <c r="L1082" s="18"/>
      <c r="M1082" s="18"/>
      <c r="N1082" s="18"/>
      <c r="O1082" s="18"/>
      <c r="P1082" s="16"/>
      <c r="Q1082" s="20">
        <f>SUM(B1082:O1082)</f>
        <v>118.35000000000001</v>
      </c>
    </row>
    <row r="1083" spans="1:17" ht="15.75" hidden="1" customHeight="1" thickBot="1" x14ac:dyDescent="0.3">
      <c r="A1083" s="7">
        <v>42826</v>
      </c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7"/>
      <c r="Q1083" s="21"/>
    </row>
    <row r="1084" spans="1:17" ht="15.75" hidden="1" customHeight="1" x14ac:dyDescent="0.25">
      <c r="A1084" s="5" t="s">
        <v>10</v>
      </c>
      <c r="B1084" s="18"/>
      <c r="C1084" s="18"/>
      <c r="D1084" s="18"/>
      <c r="E1084" s="18">
        <v>27</v>
      </c>
      <c r="F1084" s="18"/>
      <c r="G1084" s="18">
        <v>27</v>
      </c>
      <c r="H1084" s="18"/>
      <c r="I1084" s="18">
        <v>27</v>
      </c>
      <c r="J1084" s="18">
        <v>27</v>
      </c>
      <c r="K1084" s="18">
        <v>27</v>
      </c>
      <c r="L1084" s="18"/>
      <c r="M1084" s="18"/>
      <c r="N1084" s="18"/>
      <c r="O1084" s="18"/>
      <c r="P1084" s="16"/>
      <c r="Q1084" s="20">
        <f>SUM(B1084:O1084)</f>
        <v>135</v>
      </c>
    </row>
    <row r="1085" spans="1:17" ht="15.75" hidden="1" customHeight="1" thickBot="1" x14ac:dyDescent="0.3">
      <c r="A1085" s="7">
        <v>42830</v>
      </c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7"/>
      <c r="Q1085" s="21"/>
    </row>
    <row r="1086" spans="1:17" ht="15.75" hidden="1" customHeight="1" x14ac:dyDescent="0.25">
      <c r="A1086" s="5" t="s">
        <v>70</v>
      </c>
      <c r="B1086" s="18"/>
      <c r="C1086" s="18"/>
      <c r="D1086" s="18"/>
      <c r="E1086" s="18">
        <v>20.5</v>
      </c>
      <c r="F1086" s="18"/>
      <c r="G1086" s="18"/>
      <c r="H1086" s="18"/>
      <c r="I1086" s="18">
        <v>20.5</v>
      </c>
      <c r="J1086" s="18">
        <v>20.5</v>
      </c>
      <c r="K1086" s="18">
        <v>20.5</v>
      </c>
      <c r="L1086" s="18"/>
      <c r="M1086" s="18"/>
      <c r="N1086" s="18"/>
      <c r="O1086" s="18"/>
      <c r="P1086" s="16"/>
      <c r="Q1086" s="20">
        <f>SUM(B1086:O1086)</f>
        <v>82</v>
      </c>
    </row>
    <row r="1087" spans="1:17" ht="15.75" hidden="1" customHeight="1" thickBot="1" x14ac:dyDescent="0.3">
      <c r="A1087" s="7">
        <v>42832</v>
      </c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7"/>
      <c r="Q1087" s="21"/>
    </row>
    <row r="1088" spans="1:17" ht="15.75" hidden="1" customHeight="1" x14ac:dyDescent="0.25">
      <c r="A1088" s="5" t="s">
        <v>10</v>
      </c>
      <c r="B1088" s="18"/>
      <c r="C1088" s="18"/>
      <c r="D1088" s="18"/>
      <c r="E1088" s="18">
        <v>28.4</v>
      </c>
      <c r="F1088" s="18">
        <v>28.4</v>
      </c>
      <c r="G1088" s="18"/>
      <c r="H1088" s="18"/>
      <c r="I1088" s="18">
        <v>28.4</v>
      </c>
      <c r="J1088" s="18">
        <v>28.4</v>
      </c>
      <c r="K1088" s="18">
        <v>28.4</v>
      </c>
      <c r="L1088" s="18"/>
      <c r="M1088" s="18"/>
      <c r="N1088" s="18"/>
      <c r="O1088" s="18"/>
      <c r="P1088" s="16"/>
      <c r="Q1088" s="20">
        <f>SUM(B1088:O1088)</f>
        <v>142</v>
      </c>
    </row>
    <row r="1089" spans="1:17" ht="15.75" hidden="1" customHeight="1" thickBot="1" x14ac:dyDescent="0.3">
      <c r="A1089" s="7">
        <v>42835</v>
      </c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7"/>
      <c r="Q1089" s="21"/>
    </row>
    <row r="1090" spans="1:17" ht="15.75" hidden="1" customHeight="1" x14ac:dyDescent="0.25">
      <c r="A1090" s="5" t="s">
        <v>64</v>
      </c>
      <c r="B1090" s="18"/>
      <c r="C1090" s="18"/>
      <c r="D1090" s="18"/>
      <c r="E1090" s="18">
        <v>22</v>
      </c>
      <c r="F1090" s="18">
        <v>27</v>
      </c>
      <c r="G1090" s="18"/>
      <c r="H1090" s="18"/>
      <c r="I1090" s="18">
        <v>22</v>
      </c>
      <c r="J1090" s="18">
        <v>39</v>
      </c>
      <c r="K1090" s="18">
        <v>36</v>
      </c>
      <c r="L1090" s="18"/>
      <c r="M1090" s="18"/>
      <c r="N1090" s="18"/>
      <c r="O1090" s="18"/>
      <c r="P1090" s="16"/>
      <c r="Q1090" s="20">
        <f>SUM(B1090:O1090)</f>
        <v>146</v>
      </c>
    </row>
    <row r="1091" spans="1:17" ht="15.75" hidden="1" customHeight="1" thickBot="1" x14ac:dyDescent="0.3">
      <c r="A1091" s="7">
        <v>42836</v>
      </c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7"/>
      <c r="Q1091" s="21"/>
    </row>
    <row r="1092" spans="1:17" hidden="1" x14ac:dyDescent="0.25">
      <c r="A1092" s="5" t="s">
        <v>35</v>
      </c>
      <c r="B1092" s="18"/>
      <c r="C1092" s="18"/>
      <c r="D1092" s="18"/>
      <c r="E1092" s="18">
        <v>24</v>
      </c>
      <c r="F1092" s="18">
        <v>24</v>
      </c>
      <c r="G1092" s="18">
        <v>24</v>
      </c>
      <c r="H1092" s="18"/>
      <c r="I1092" s="18">
        <v>24</v>
      </c>
      <c r="J1092" s="18">
        <v>24</v>
      </c>
      <c r="K1092" s="18">
        <v>24</v>
      </c>
      <c r="L1092" s="18"/>
      <c r="M1092" s="18"/>
      <c r="N1092" s="18"/>
      <c r="O1092" s="18"/>
      <c r="P1092" s="16"/>
      <c r="Q1092" s="20">
        <f>SUM(B1092:O1092)</f>
        <v>144</v>
      </c>
    </row>
    <row r="1093" spans="1:17" ht="15.75" hidden="1" thickBot="1" x14ac:dyDescent="0.3">
      <c r="A1093" s="7">
        <v>42837</v>
      </c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7"/>
      <c r="Q1093" s="21"/>
    </row>
    <row r="1094" spans="1:17" hidden="1" x14ac:dyDescent="0.25">
      <c r="A1094" s="5" t="s">
        <v>7</v>
      </c>
      <c r="B1094" s="18"/>
      <c r="C1094" s="18"/>
      <c r="D1094" s="18"/>
      <c r="E1094" s="18">
        <v>25.5</v>
      </c>
      <c r="F1094" s="18">
        <v>25.5</v>
      </c>
      <c r="G1094" s="18">
        <v>25.5</v>
      </c>
      <c r="H1094" s="18"/>
      <c r="I1094" s="18">
        <v>25.5</v>
      </c>
      <c r="J1094" s="18">
        <v>25.5</v>
      </c>
      <c r="K1094" s="18">
        <v>25.5</v>
      </c>
      <c r="L1094" s="18"/>
      <c r="M1094" s="18"/>
      <c r="N1094" s="18"/>
      <c r="O1094" s="18"/>
      <c r="P1094" s="16"/>
      <c r="Q1094" s="20">
        <f>SUM(B1094:O1094)</f>
        <v>153</v>
      </c>
    </row>
    <row r="1095" spans="1:17" ht="15.75" hidden="1" thickBot="1" x14ac:dyDescent="0.3">
      <c r="A1095" s="7">
        <v>42838</v>
      </c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7"/>
      <c r="Q1095" s="21"/>
    </row>
    <row r="1096" spans="1:17" hidden="1" x14ac:dyDescent="0.25">
      <c r="A1096" s="5" t="s">
        <v>7</v>
      </c>
      <c r="B1096" s="18"/>
      <c r="C1096" s="18"/>
      <c r="D1096" s="18"/>
      <c r="E1096" s="18">
        <v>26</v>
      </c>
      <c r="F1096" s="18"/>
      <c r="G1096" s="18"/>
      <c r="H1096" s="18"/>
      <c r="I1096" s="18">
        <v>26</v>
      </c>
      <c r="J1096" s="18">
        <v>26</v>
      </c>
      <c r="K1096" s="18">
        <v>26</v>
      </c>
      <c r="L1096" s="18"/>
      <c r="M1096" s="18"/>
      <c r="N1096" s="18"/>
      <c r="O1096" s="18"/>
      <c r="P1096" s="16"/>
      <c r="Q1096" s="20">
        <f>SUM(B1096:O1096)</f>
        <v>104</v>
      </c>
    </row>
    <row r="1097" spans="1:17" ht="15.75" hidden="1" thickBot="1" x14ac:dyDescent="0.3">
      <c r="A1097" s="7">
        <v>42839</v>
      </c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7"/>
      <c r="Q1097" s="21"/>
    </row>
    <row r="1098" spans="1:17" hidden="1" x14ac:dyDescent="0.25">
      <c r="A1098" s="5" t="s">
        <v>10</v>
      </c>
      <c r="B1098" s="18"/>
      <c r="C1098" s="18"/>
      <c r="D1098" s="18"/>
      <c r="E1098" s="18">
        <v>26.33</v>
      </c>
      <c r="F1098" s="18">
        <v>26.33</v>
      </c>
      <c r="G1098" s="18">
        <v>26.33</v>
      </c>
      <c r="H1098" s="18"/>
      <c r="I1098" s="18">
        <v>26.33</v>
      </c>
      <c r="J1098" s="18">
        <v>26.33</v>
      </c>
      <c r="K1098" s="18">
        <v>26.33</v>
      </c>
      <c r="L1098" s="18"/>
      <c r="M1098" s="18"/>
      <c r="N1098" s="18"/>
      <c r="O1098" s="18"/>
      <c r="P1098" s="16"/>
      <c r="Q1098" s="20">
        <f>SUM(B1098:O1098)</f>
        <v>157.97999999999996</v>
      </c>
    </row>
    <row r="1099" spans="1:17" ht="15.75" hidden="1" thickBot="1" x14ac:dyDescent="0.3">
      <c r="A1099" s="7">
        <v>42842</v>
      </c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7"/>
      <c r="Q1099" s="21"/>
    </row>
    <row r="1100" spans="1:17" hidden="1" x14ac:dyDescent="0.25">
      <c r="A1100" s="5" t="s">
        <v>64</v>
      </c>
      <c r="B1100" s="18"/>
      <c r="C1100" s="18"/>
      <c r="D1100" s="18"/>
      <c r="E1100" s="18">
        <v>22</v>
      </c>
      <c r="F1100" s="18"/>
      <c r="G1100" s="18">
        <v>22</v>
      </c>
      <c r="H1100" s="18"/>
      <c r="I1100" s="18">
        <v>39</v>
      </c>
      <c r="J1100" s="18">
        <v>39</v>
      </c>
      <c r="K1100" s="18">
        <v>36</v>
      </c>
      <c r="L1100" s="18"/>
      <c r="M1100" s="18"/>
      <c r="N1100" s="18"/>
      <c r="O1100" s="18"/>
      <c r="P1100" s="16"/>
      <c r="Q1100" s="20">
        <f>SUM(B1100:O1100)</f>
        <v>158</v>
      </c>
    </row>
    <row r="1101" spans="1:17" ht="15.75" hidden="1" thickBot="1" x14ac:dyDescent="0.3">
      <c r="A1101" s="7">
        <v>42843</v>
      </c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7"/>
      <c r="Q1101" s="21"/>
    </row>
    <row r="1102" spans="1:17" hidden="1" x14ac:dyDescent="0.25">
      <c r="A1102" s="5" t="s">
        <v>42</v>
      </c>
      <c r="B1102" s="18"/>
      <c r="C1102" s="18"/>
      <c r="D1102" s="18"/>
      <c r="E1102" s="18"/>
      <c r="F1102" s="18"/>
      <c r="G1102" s="18"/>
      <c r="H1102" s="18"/>
      <c r="I1102" s="18">
        <f>29+3</f>
        <v>32</v>
      </c>
      <c r="J1102" s="18">
        <f>29+3.8</f>
        <v>32.799999999999997</v>
      </c>
      <c r="K1102" s="18">
        <v>29</v>
      </c>
      <c r="L1102" s="18"/>
      <c r="M1102" s="18"/>
      <c r="N1102" s="18"/>
      <c r="O1102" s="18"/>
      <c r="P1102" s="16"/>
      <c r="Q1102" s="20">
        <f>SUM(B1102:O1102)</f>
        <v>93.8</v>
      </c>
    </row>
    <row r="1103" spans="1:17" ht="15.75" hidden="1" thickBot="1" x14ac:dyDescent="0.3">
      <c r="A1103" s="7">
        <v>42845</v>
      </c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7"/>
      <c r="Q1103" s="21"/>
    </row>
    <row r="1104" spans="1:17" hidden="1" x14ac:dyDescent="0.25">
      <c r="A1104" s="5" t="s">
        <v>35</v>
      </c>
      <c r="B1104" s="18"/>
      <c r="C1104" s="18"/>
      <c r="D1104" s="18"/>
      <c r="E1104" s="18"/>
      <c r="F1104" s="18">
        <v>24.37</v>
      </c>
      <c r="G1104" s="18"/>
      <c r="H1104" s="18"/>
      <c r="I1104" s="18">
        <v>24.37</v>
      </c>
      <c r="J1104" s="18">
        <v>24.37</v>
      </c>
      <c r="K1104" s="18">
        <v>24.37</v>
      </c>
      <c r="L1104" s="18"/>
      <c r="M1104" s="18"/>
      <c r="N1104" s="18"/>
      <c r="O1104" s="18"/>
      <c r="P1104" s="16"/>
      <c r="Q1104" s="20">
        <f>SUM(B1104:O1104)</f>
        <v>97.48</v>
      </c>
    </row>
    <row r="1105" spans="1:17" ht="15.75" hidden="1" thickBot="1" x14ac:dyDescent="0.3">
      <c r="A1105" s="7">
        <v>42846</v>
      </c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7"/>
      <c r="Q1105" s="21"/>
    </row>
    <row r="1106" spans="1:17" hidden="1" x14ac:dyDescent="0.25">
      <c r="A1106" s="5" t="s">
        <v>10</v>
      </c>
      <c r="B1106" s="18"/>
      <c r="C1106" s="18"/>
      <c r="D1106" s="18"/>
      <c r="E1106" s="18">
        <v>29.75</v>
      </c>
      <c r="F1106" s="18"/>
      <c r="G1106" s="18"/>
      <c r="H1106" s="18"/>
      <c r="I1106" s="18">
        <v>29.75</v>
      </c>
      <c r="J1106" s="18">
        <v>29.75</v>
      </c>
      <c r="K1106" s="18">
        <v>29.75</v>
      </c>
      <c r="L1106" s="18"/>
      <c r="M1106" s="18"/>
      <c r="N1106" s="18"/>
      <c r="O1106" s="18"/>
      <c r="P1106" s="16"/>
      <c r="Q1106" s="20">
        <f>SUM(B1106:O1106)</f>
        <v>119</v>
      </c>
    </row>
    <row r="1107" spans="1:17" ht="15.75" hidden="1" thickBot="1" x14ac:dyDescent="0.3">
      <c r="A1107" s="7">
        <v>42849</v>
      </c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7"/>
      <c r="Q1107" s="21"/>
    </row>
    <row r="1108" spans="1:17" hidden="1" x14ac:dyDescent="0.25">
      <c r="A1108" s="5" t="s">
        <v>64</v>
      </c>
      <c r="B1108" s="18"/>
      <c r="C1108" s="18"/>
      <c r="D1108" s="18"/>
      <c r="E1108" s="18">
        <v>22</v>
      </c>
      <c r="F1108" s="18"/>
      <c r="G1108" s="18"/>
      <c r="H1108" s="18"/>
      <c r="I1108" s="18">
        <v>22</v>
      </c>
      <c r="J1108" s="18">
        <v>36</v>
      </c>
      <c r="K1108" s="18">
        <v>36</v>
      </c>
      <c r="L1108" s="18"/>
      <c r="M1108" s="18"/>
      <c r="N1108" s="18"/>
      <c r="O1108" s="18"/>
      <c r="P1108" s="16"/>
      <c r="Q1108" s="20">
        <f>SUM(B1108:O1108)</f>
        <v>116</v>
      </c>
    </row>
    <row r="1109" spans="1:17" ht="15.75" hidden="1" thickBot="1" x14ac:dyDescent="0.3">
      <c r="A1109" s="7">
        <v>42850</v>
      </c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7"/>
      <c r="Q1109" s="21"/>
    </row>
    <row r="1110" spans="1:17" hidden="1" x14ac:dyDescent="0.25">
      <c r="A1110" s="5" t="s">
        <v>64</v>
      </c>
      <c r="B1110" s="18"/>
      <c r="C1110" s="18"/>
      <c r="D1110" s="18"/>
      <c r="E1110" s="18"/>
      <c r="F1110" s="18"/>
      <c r="G1110" s="18"/>
      <c r="H1110" s="18"/>
      <c r="I1110" s="18">
        <v>29</v>
      </c>
      <c r="J1110" s="18">
        <v>29</v>
      </c>
      <c r="K1110" s="18">
        <v>36</v>
      </c>
      <c r="L1110" s="18"/>
      <c r="M1110" s="18"/>
      <c r="N1110" s="18"/>
      <c r="O1110" s="18"/>
      <c r="P1110" s="16"/>
      <c r="Q1110" s="20">
        <f>SUM(B1110:O1110)</f>
        <v>94</v>
      </c>
    </row>
    <row r="1111" spans="1:17" ht="15.75" hidden="1" thickBot="1" x14ac:dyDescent="0.3">
      <c r="A1111" s="7">
        <v>42851</v>
      </c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7"/>
      <c r="Q1111" s="21"/>
    </row>
    <row r="1112" spans="1:17" hidden="1" x14ac:dyDescent="0.25">
      <c r="A1112" s="5" t="s">
        <v>42</v>
      </c>
      <c r="B1112" s="18"/>
      <c r="C1112" s="18"/>
      <c r="D1112" s="18"/>
      <c r="E1112" s="18">
        <v>29</v>
      </c>
      <c r="F1112" s="18"/>
      <c r="G1112" s="18"/>
      <c r="H1112" s="18"/>
      <c r="I1112" s="18">
        <v>29</v>
      </c>
      <c r="J1112" s="18">
        <v>29</v>
      </c>
      <c r="K1112" s="18">
        <v>26</v>
      </c>
      <c r="L1112" s="18"/>
      <c r="M1112" s="18"/>
      <c r="N1112" s="18"/>
      <c r="O1112" s="18"/>
      <c r="P1112" s="16"/>
      <c r="Q1112" s="20">
        <f>SUM(B1112:O1112)</f>
        <v>113</v>
      </c>
    </row>
    <row r="1113" spans="1:17" ht="15.75" hidden="1" thickBot="1" x14ac:dyDescent="0.3">
      <c r="A1113" s="7">
        <v>42852</v>
      </c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7"/>
      <c r="Q1113" s="21"/>
    </row>
    <row r="1114" spans="1:17" hidden="1" x14ac:dyDescent="0.25">
      <c r="A1114" s="5" t="s">
        <v>7</v>
      </c>
      <c r="B1114" s="18"/>
      <c r="C1114" s="18"/>
      <c r="D1114" s="18"/>
      <c r="E1114" s="18">
        <v>30.25</v>
      </c>
      <c r="F1114" s="18"/>
      <c r="G1114" s="18">
        <v>30.25</v>
      </c>
      <c r="H1114" s="18"/>
      <c r="I1114" s="18"/>
      <c r="J1114" s="18">
        <v>30.25</v>
      </c>
      <c r="K1114" s="18">
        <v>30.25</v>
      </c>
      <c r="L1114" s="18"/>
      <c r="M1114" s="18"/>
      <c r="N1114" s="18"/>
      <c r="O1114" s="18"/>
      <c r="P1114" s="16"/>
      <c r="Q1114" s="20">
        <f>SUM(B1114:O1114)</f>
        <v>121</v>
      </c>
    </row>
    <row r="1115" spans="1:17" ht="15.75" hidden="1" thickBot="1" x14ac:dyDescent="0.3">
      <c r="A1115" s="7">
        <v>42853</v>
      </c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7"/>
      <c r="Q1115" s="21"/>
    </row>
    <row r="1116" spans="1:17" hidden="1" x14ac:dyDescent="0.25">
      <c r="A1116" s="5" t="s">
        <v>10</v>
      </c>
      <c r="B1116" s="18"/>
      <c r="C1116" s="18"/>
      <c r="D1116" s="18"/>
      <c r="E1116" s="18">
        <v>33.75</v>
      </c>
      <c r="F1116" s="18"/>
      <c r="G1116" s="18">
        <v>33.75</v>
      </c>
      <c r="H1116" s="18"/>
      <c r="I1116" s="18">
        <v>33.75</v>
      </c>
      <c r="J1116" s="18">
        <v>33.75</v>
      </c>
      <c r="K1116" s="18"/>
      <c r="L1116" s="18"/>
      <c r="M1116" s="18"/>
      <c r="N1116" s="18"/>
      <c r="O1116" s="18"/>
      <c r="P1116" s="16"/>
      <c r="Q1116" s="20">
        <f>SUM(B1116:O1116)</f>
        <v>135</v>
      </c>
    </row>
    <row r="1117" spans="1:17" ht="15.75" hidden="1" thickBot="1" x14ac:dyDescent="0.3">
      <c r="A1117" s="7">
        <v>42857</v>
      </c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7"/>
      <c r="Q1117" s="21"/>
    </row>
    <row r="1118" spans="1:17" hidden="1" x14ac:dyDescent="0.25">
      <c r="A1118" s="5" t="s">
        <v>64</v>
      </c>
      <c r="B1118" s="18">
        <v>29</v>
      </c>
      <c r="C1118" s="18"/>
      <c r="D1118" s="18"/>
      <c r="E1118" s="18">
        <v>29</v>
      </c>
      <c r="F1118" s="18">
        <v>34</v>
      </c>
      <c r="G1118" s="18">
        <v>29</v>
      </c>
      <c r="H1118" s="18"/>
      <c r="I1118" s="18">
        <v>29</v>
      </c>
      <c r="J1118" s="18">
        <v>29</v>
      </c>
      <c r="K1118" s="18">
        <v>36</v>
      </c>
      <c r="L1118" s="18"/>
      <c r="M1118" s="18"/>
      <c r="N1118" s="18"/>
      <c r="O1118" s="18"/>
      <c r="P1118" s="16"/>
      <c r="Q1118" s="20">
        <f>SUM(B1118:O1118)</f>
        <v>215</v>
      </c>
    </row>
    <row r="1119" spans="1:17" ht="15.75" hidden="1" thickBot="1" x14ac:dyDescent="0.3">
      <c r="A1119" s="7">
        <v>42858</v>
      </c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7"/>
      <c r="Q1119" s="21"/>
    </row>
    <row r="1120" spans="1:17" hidden="1" x14ac:dyDescent="0.25">
      <c r="A1120" s="5" t="s">
        <v>7</v>
      </c>
      <c r="B1120" s="18"/>
      <c r="C1120" s="18"/>
      <c r="D1120" s="18"/>
      <c r="E1120" s="18">
        <v>22.33</v>
      </c>
      <c r="F1120" s="18">
        <v>22.33</v>
      </c>
      <c r="G1120" s="18">
        <v>22.33</v>
      </c>
      <c r="H1120" s="18"/>
      <c r="I1120" s="18">
        <v>22.33</v>
      </c>
      <c r="J1120" s="18">
        <v>22.33</v>
      </c>
      <c r="K1120" s="18">
        <v>22.33</v>
      </c>
      <c r="L1120" s="18"/>
      <c r="M1120" s="18"/>
      <c r="N1120" s="18"/>
      <c r="O1120" s="18"/>
      <c r="P1120" s="16"/>
      <c r="Q1120" s="20">
        <f>SUM(B1120:O1120)</f>
        <v>133.97999999999999</v>
      </c>
    </row>
    <row r="1121" spans="1:17" ht="15.75" hidden="1" thickBot="1" x14ac:dyDescent="0.3">
      <c r="A1121" s="7">
        <v>42859</v>
      </c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7"/>
      <c r="Q1121" s="21"/>
    </row>
    <row r="1122" spans="1:17" hidden="1" x14ac:dyDescent="0.25">
      <c r="A1122" s="5" t="s">
        <v>42</v>
      </c>
      <c r="B1122" s="18">
        <v>33</v>
      </c>
      <c r="C1122" s="18"/>
      <c r="D1122" s="18"/>
      <c r="E1122" s="18">
        <v>29</v>
      </c>
      <c r="F1122" s="18">
        <v>39</v>
      </c>
      <c r="G1122" s="18"/>
      <c r="H1122" s="18"/>
      <c r="I1122" s="18">
        <v>29</v>
      </c>
      <c r="J1122" s="18"/>
      <c r="K1122" s="18">
        <v>29</v>
      </c>
      <c r="L1122" s="18"/>
      <c r="M1122" s="18"/>
      <c r="N1122" s="18"/>
      <c r="O1122" s="18"/>
      <c r="P1122" s="16"/>
      <c r="Q1122" s="20">
        <f>SUM(B1122:O1122)</f>
        <v>159</v>
      </c>
    </row>
    <row r="1123" spans="1:17" ht="15.75" hidden="1" thickBot="1" x14ac:dyDescent="0.3">
      <c r="A1123" s="7">
        <v>42860</v>
      </c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7"/>
      <c r="Q1123" s="21"/>
    </row>
    <row r="1124" spans="1:17" hidden="1" x14ac:dyDescent="0.25">
      <c r="A1124" s="5" t="s">
        <v>7</v>
      </c>
      <c r="B1124" s="18"/>
      <c r="C1124" s="18"/>
      <c r="D1124" s="18"/>
      <c r="E1124" s="18">
        <v>29.8</v>
      </c>
      <c r="F1124" s="18"/>
      <c r="G1124" s="18">
        <v>29.8</v>
      </c>
      <c r="H1124" s="18"/>
      <c r="I1124" s="18">
        <v>29.8</v>
      </c>
      <c r="J1124" s="18">
        <v>29.8</v>
      </c>
      <c r="K1124" s="18">
        <v>29.8</v>
      </c>
      <c r="L1124" s="18"/>
      <c r="M1124" s="18"/>
      <c r="N1124" s="18"/>
      <c r="O1124" s="18"/>
      <c r="P1124" s="16"/>
      <c r="Q1124" s="20">
        <f>SUM(B1124:O1124)</f>
        <v>149</v>
      </c>
    </row>
    <row r="1125" spans="1:17" ht="15.75" hidden="1" thickBot="1" x14ac:dyDescent="0.3">
      <c r="A1125" s="7">
        <v>42863</v>
      </c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7"/>
      <c r="Q1125" s="21"/>
    </row>
    <row r="1126" spans="1:17" hidden="1" x14ac:dyDescent="0.25">
      <c r="A1126" s="5" t="s">
        <v>64</v>
      </c>
      <c r="B1126" s="18">
        <v>22</v>
      </c>
      <c r="C1126" s="18"/>
      <c r="D1126" s="18"/>
      <c r="E1126" s="18">
        <v>22</v>
      </c>
      <c r="F1126" s="18">
        <v>22</v>
      </c>
      <c r="G1126" s="18">
        <v>22</v>
      </c>
      <c r="H1126" s="18"/>
      <c r="I1126" s="18">
        <v>22</v>
      </c>
      <c r="J1126" s="18">
        <v>36</v>
      </c>
      <c r="K1126" s="18">
        <v>36</v>
      </c>
      <c r="L1126" s="18"/>
      <c r="M1126" s="18"/>
      <c r="N1126" s="18"/>
      <c r="O1126" s="18"/>
      <c r="P1126" s="16"/>
      <c r="Q1126" s="20">
        <f>SUM(B1126:O1126)</f>
        <v>182</v>
      </c>
    </row>
    <row r="1127" spans="1:17" ht="15.75" hidden="1" thickBot="1" x14ac:dyDescent="0.3">
      <c r="A1127" s="7">
        <v>42864</v>
      </c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7"/>
      <c r="Q1127" s="21"/>
    </row>
    <row r="1128" spans="1:17" hidden="1" x14ac:dyDescent="0.25">
      <c r="A1128" s="5" t="s">
        <v>42</v>
      </c>
      <c r="B1128" s="18"/>
      <c r="C1128" s="18"/>
      <c r="D1128" s="18"/>
      <c r="E1128" s="18"/>
      <c r="F1128" s="18"/>
      <c r="G1128" s="18"/>
      <c r="H1128" s="18"/>
      <c r="I1128" s="18">
        <v>29</v>
      </c>
      <c r="J1128" s="18">
        <v>29</v>
      </c>
      <c r="K1128" s="18">
        <v>29</v>
      </c>
      <c r="L1128" s="18"/>
      <c r="M1128" s="18"/>
      <c r="N1128" s="18"/>
      <c r="O1128" s="18"/>
      <c r="P1128" s="16"/>
      <c r="Q1128" s="20">
        <f>SUM(B1128:O1128)</f>
        <v>87</v>
      </c>
    </row>
    <row r="1129" spans="1:17" ht="15.75" hidden="1" thickBot="1" x14ac:dyDescent="0.3">
      <c r="A1129" s="7">
        <v>42866</v>
      </c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7"/>
      <c r="Q1129" s="21"/>
    </row>
    <row r="1130" spans="1:17" hidden="1" x14ac:dyDescent="0.25">
      <c r="A1130" s="5" t="s">
        <v>10</v>
      </c>
      <c r="B1130" s="18"/>
      <c r="C1130" s="18"/>
      <c r="D1130" s="18"/>
      <c r="E1130" s="18">
        <v>27</v>
      </c>
      <c r="F1130" s="18"/>
      <c r="G1130" s="18">
        <v>27</v>
      </c>
      <c r="H1130" s="18"/>
      <c r="I1130" s="18">
        <v>27</v>
      </c>
      <c r="J1130" s="18">
        <v>27</v>
      </c>
      <c r="K1130" s="18">
        <v>27</v>
      </c>
      <c r="L1130" s="18"/>
      <c r="M1130" s="18"/>
      <c r="N1130" s="18"/>
      <c r="O1130" s="18"/>
      <c r="P1130" s="16"/>
      <c r="Q1130" s="20">
        <f>SUM(B1130:O1130)</f>
        <v>135</v>
      </c>
    </row>
    <row r="1131" spans="1:17" ht="15.75" hidden="1" thickBot="1" x14ac:dyDescent="0.3">
      <c r="A1131" s="7">
        <v>42867</v>
      </c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7"/>
      <c r="Q1131" s="21"/>
    </row>
    <row r="1132" spans="1:17" hidden="1" x14ac:dyDescent="0.25">
      <c r="A1132" s="5" t="s">
        <v>10</v>
      </c>
      <c r="B1132" s="18"/>
      <c r="C1132" s="18"/>
      <c r="D1132" s="18"/>
      <c r="E1132" s="18">
        <v>23.67</v>
      </c>
      <c r="F1132" s="18">
        <v>23.67</v>
      </c>
      <c r="G1132" s="18">
        <v>23.67</v>
      </c>
      <c r="H1132" s="18"/>
      <c r="I1132" s="18">
        <v>23.67</v>
      </c>
      <c r="J1132" s="18">
        <v>23.67</v>
      </c>
      <c r="K1132" s="18">
        <v>23.67</v>
      </c>
      <c r="L1132" s="18"/>
      <c r="M1132" s="18"/>
      <c r="N1132" s="18"/>
      <c r="O1132" s="18"/>
      <c r="P1132" s="16"/>
      <c r="Q1132" s="20">
        <f>SUM(B1132:O1132)</f>
        <v>142.02000000000001</v>
      </c>
    </row>
    <row r="1133" spans="1:17" ht="15.75" hidden="1" thickBot="1" x14ac:dyDescent="0.3">
      <c r="A1133" s="7">
        <v>42870</v>
      </c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7"/>
      <c r="Q1133" s="21"/>
    </row>
    <row r="1134" spans="1:17" hidden="1" x14ac:dyDescent="0.25">
      <c r="A1134" s="5" t="s">
        <v>35</v>
      </c>
      <c r="B1134" s="18"/>
      <c r="C1134" s="18"/>
      <c r="D1134" s="18"/>
      <c r="E1134" s="18">
        <v>26.25</v>
      </c>
      <c r="F1134" s="18"/>
      <c r="G1134" s="18"/>
      <c r="H1134" s="18"/>
      <c r="I1134" s="18">
        <v>26.25</v>
      </c>
      <c r="J1134" s="18">
        <v>26.25</v>
      </c>
      <c r="K1134" s="18">
        <v>26.25</v>
      </c>
      <c r="L1134" s="18"/>
      <c r="M1134" s="18"/>
      <c r="N1134" s="18"/>
      <c r="O1134" s="18"/>
      <c r="P1134" s="16"/>
      <c r="Q1134" s="20">
        <f>SUM(B1134:O1134)</f>
        <v>105</v>
      </c>
    </row>
    <row r="1135" spans="1:17" ht="15.75" hidden="1" thickBot="1" x14ac:dyDescent="0.3">
      <c r="A1135" s="7">
        <v>42871</v>
      </c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7"/>
      <c r="Q1135" s="21"/>
    </row>
    <row r="1136" spans="1:17" hidden="1" x14ac:dyDescent="0.25">
      <c r="A1136" s="5" t="s">
        <v>64</v>
      </c>
      <c r="B1136" s="18"/>
      <c r="C1136" s="18"/>
      <c r="D1136" s="18"/>
      <c r="E1136" s="18">
        <v>29</v>
      </c>
      <c r="F1136" s="18"/>
      <c r="G1136" s="18">
        <v>29</v>
      </c>
      <c r="H1136" s="18"/>
      <c r="I1136" s="18">
        <v>29</v>
      </c>
      <c r="J1136" s="18">
        <v>29</v>
      </c>
      <c r="K1136" s="18">
        <v>30</v>
      </c>
      <c r="L1136" s="18"/>
      <c r="M1136" s="18"/>
      <c r="N1136" s="18"/>
      <c r="O1136" s="18"/>
      <c r="P1136" s="16"/>
      <c r="Q1136" s="20">
        <f>SUM(B1136:O1136)</f>
        <v>146</v>
      </c>
    </row>
    <row r="1137" spans="1:17" ht="15.75" hidden="1" thickBot="1" x14ac:dyDescent="0.3">
      <c r="A1137" s="7">
        <v>42872</v>
      </c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7"/>
      <c r="Q1137" s="21"/>
    </row>
    <row r="1138" spans="1:17" hidden="1" x14ac:dyDescent="0.25">
      <c r="A1138" s="5" t="s">
        <v>42</v>
      </c>
      <c r="B1138" s="18">
        <v>29</v>
      </c>
      <c r="C1138" s="18"/>
      <c r="D1138" s="18"/>
      <c r="E1138" s="18">
        <v>29</v>
      </c>
      <c r="F1138" s="18">
        <v>29</v>
      </c>
      <c r="G1138" s="18">
        <v>29</v>
      </c>
      <c r="H1138" s="18"/>
      <c r="I1138" s="18">
        <v>29</v>
      </c>
      <c r="J1138" s="18">
        <v>29</v>
      </c>
      <c r="K1138" s="18">
        <v>29</v>
      </c>
      <c r="L1138" s="18"/>
      <c r="M1138" s="18"/>
      <c r="N1138" s="18"/>
      <c r="O1138" s="18"/>
      <c r="P1138" s="16"/>
      <c r="Q1138" s="20">
        <f>SUM(B1138:O1138)</f>
        <v>203</v>
      </c>
    </row>
    <row r="1139" spans="1:17" ht="15.75" hidden="1" thickBot="1" x14ac:dyDescent="0.3">
      <c r="A1139" s="7">
        <v>42873</v>
      </c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7"/>
      <c r="Q1139" s="21"/>
    </row>
    <row r="1140" spans="1:17" hidden="1" x14ac:dyDescent="0.25">
      <c r="A1140" s="5" t="s">
        <v>64</v>
      </c>
      <c r="B1140" s="18"/>
      <c r="C1140" s="18"/>
      <c r="D1140" s="18"/>
      <c r="E1140" s="18">
        <v>26</v>
      </c>
      <c r="F1140" s="18"/>
      <c r="G1140" s="18">
        <v>26</v>
      </c>
      <c r="H1140" s="18"/>
      <c r="I1140" s="18"/>
      <c r="J1140" s="18">
        <v>36</v>
      </c>
      <c r="K1140" s="18"/>
      <c r="L1140" s="18"/>
      <c r="M1140" s="18"/>
      <c r="N1140" s="18"/>
      <c r="O1140" s="18"/>
      <c r="P1140" s="16"/>
      <c r="Q1140" s="20">
        <f>SUM(B1140:O1140)</f>
        <v>88</v>
      </c>
    </row>
    <row r="1141" spans="1:17" ht="15.75" hidden="1" thickBot="1" x14ac:dyDescent="0.3">
      <c r="A1141" s="7">
        <v>42874</v>
      </c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7"/>
      <c r="Q1141" s="21"/>
    </row>
    <row r="1142" spans="1:17" hidden="1" x14ac:dyDescent="0.25">
      <c r="A1142" s="5" t="s">
        <v>42</v>
      </c>
      <c r="B1142" s="18"/>
      <c r="C1142" s="18"/>
      <c r="D1142" s="18"/>
      <c r="E1142" s="18"/>
      <c r="F1142" s="18"/>
      <c r="G1142" s="18"/>
      <c r="H1142" s="18"/>
      <c r="I1142" s="18">
        <v>29</v>
      </c>
      <c r="J1142" s="18">
        <v>29</v>
      </c>
      <c r="K1142" s="18">
        <v>29</v>
      </c>
      <c r="L1142" s="18"/>
      <c r="M1142" s="18"/>
      <c r="N1142" s="18"/>
      <c r="O1142" s="18"/>
      <c r="P1142" s="16"/>
      <c r="Q1142" s="20">
        <f>SUM(B1142:O1142)</f>
        <v>87</v>
      </c>
    </row>
    <row r="1143" spans="1:17" ht="15.75" hidden="1" thickBot="1" x14ac:dyDescent="0.3">
      <c r="A1143" s="7">
        <v>42877</v>
      </c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7"/>
      <c r="Q1143" s="21"/>
    </row>
    <row r="1144" spans="1:17" hidden="1" x14ac:dyDescent="0.25">
      <c r="A1144" s="5" t="s">
        <v>7</v>
      </c>
      <c r="B1144" s="18"/>
      <c r="C1144" s="18"/>
      <c r="D1144" s="18"/>
      <c r="E1144" s="18">
        <v>26.67</v>
      </c>
      <c r="F1144" s="18">
        <v>26.67</v>
      </c>
      <c r="G1144" s="18">
        <v>26.67</v>
      </c>
      <c r="H1144" s="18"/>
      <c r="I1144" s="18">
        <v>26.67</v>
      </c>
      <c r="J1144" s="18">
        <v>26.67</v>
      </c>
      <c r="K1144" s="18">
        <v>26.67</v>
      </c>
      <c r="L1144" s="18"/>
      <c r="M1144" s="18"/>
      <c r="N1144" s="18"/>
      <c r="O1144" s="18"/>
      <c r="P1144" s="16"/>
      <c r="Q1144" s="20">
        <f>SUM(B1144:O1144)</f>
        <v>160.02000000000004</v>
      </c>
    </row>
    <row r="1145" spans="1:17" ht="15.75" hidden="1" thickBot="1" x14ac:dyDescent="0.3">
      <c r="A1145" s="7">
        <v>42878</v>
      </c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7"/>
      <c r="Q1145" s="21"/>
    </row>
    <row r="1146" spans="1:17" hidden="1" x14ac:dyDescent="0.25">
      <c r="A1146" s="5" t="s">
        <v>64</v>
      </c>
      <c r="B1146" s="18"/>
      <c r="C1146" s="18"/>
      <c r="D1146" s="18"/>
      <c r="E1146" s="18">
        <v>29</v>
      </c>
      <c r="F1146" s="18">
        <v>36</v>
      </c>
      <c r="G1146" s="18">
        <v>29</v>
      </c>
      <c r="H1146" s="18"/>
      <c r="I1146" s="18">
        <v>29</v>
      </c>
      <c r="J1146" s="18">
        <v>29</v>
      </c>
      <c r="K1146" s="18">
        <v>36</v>
      </c>
      <c r="L1146" s="18"/>
      <c r="M1146" s="18"/>
      <c r="N1146" s="18"/>
      <c r="O1146" s="18"/>
      <c r="P1146" s="16"/>
      <c r="Q1146" s="20">
        <f>SUM(B1146:O1146)</f>
        <v>188</v>
      </c>
    </row>
    <row r="1147" spans="1:17" ht="15.75" hidden="1" thickBot="1" x14ac:dyDescent="0.3">
      <c r="A1147" s="7">
        <v>42879</v>
      </c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7"/>
      <c r="Q1147" s="21"/>
    </row>
    <row r="1148" spans="1:17" hidden="1" x14ac:dyDescent="0.25">
      <c r="A1148" s="5" t="s">
        <v>42</v>
      </c>
      <c r="B1148" s="18"/>
      <c r="C1148" s="18"/>
      <c r="D1148" s="18"/>
      <c r="E1148" s="18">
        <v>29</v>
      </c>
      <c r="F1148" s="18"/>
      <c r="G1148" s="18"/>
      <c r="H1148" s="18"/>
      <c r="I1148" s="18">
        <v>34</v>
      </c>
      <c r="J1148" s="18">
        <v>34</v>
      </c>
      <c r="K1148" s="18">
        <v>33.5</v>
      </c>
      <c r="L1148" s="18"/>
      <c r="M1148" s="18"/>
      <c r="N1148" s="18"/>
      <c r="O1148" s="18"/>
      <c r="P1148" s="16"/>
      <c r="Q1148" s="20">
        <f>SUM(B1148:O1148)</f>
        <v>130.5</v>
      </c>
    </row>
    <row r="1149" spans="1:17" ht="15.75" hidden="1" thickBot="1" x14ac:dyDescent="0.3">
      <c r="A1149" s="7">
        <v>42880</v>
      </c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7"/>
      <c r="Q1149" s="21"/>
    </row>
    <row r="1150" spans="1:17" hidden="1" x14ac:dyDescent="0.25">
      <c r="A1150" s="5" t="s">
        <v>35</v>
      </c>
      <c r="B1150" s="18"/>
      <c r="C1150" s="18"/>
      <c r="D1150" s="18"/>
      <c r="E1150" s="18"/>
      <c r="F1150" s="18"/>
      <c r="G1150" s="18">
        <v>34</v>
      </c>
      <c r="H1150" s="18"/>
      <c r="I1150" s="18">
        <v>34</v>
      </c>
      <c r="J1150" s="18">
        <v>34</v>
      </c>
      <c r="K1150" s="18">
        <v>34</v>
      </c>
      <c r="L1150" s="18"/>
      <c r="M1150" s="18"/>
      <c r="N1150" s="18"/>
      <c r="O1150" s="18"/>
      <c r="P1150" s="16"/>
      <c r="Q1150" s="20">
        <f>SUM(B1150:O1150)</f>
        <v>136</v>
      </c>
    </row>
    <row r="1151" spans="1:17" ht="15.75" hidden="1" thickBot="1" x14ac:dyDescent="0.3">
      <c r="A1151" s="7">
        <v>42881</v>
      </c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7"/>
      <c r="Q1151" s="21"/>
    </row>
    <row r="1152" spans="1:17" hidden="1" x14ac:dyDescent="0.25">
      <c r="A1152" s="5" t="s">
        <v>42</v>
      </c>
      <c r="B1152" s="18">
        <v>29</v>
      </c>
      <c r="C1152" s="18"/>
      <c r="D1152" s="18"/>
      <c r="E1152" s="18">
        <v>39</v>
      </c>
      <c r="F1152" s="18"/>
      <c r="G1152" s="18">
        <v>29</v>
      </c>
      <c r="H1152" s="18"/>
      <c r="I1152" s="18">
        <v>29</v>
      </c>
      <c r="J1152" s="18">
        <v>29</v>
      </c>
      <c r="K1152" s="18">
        <v>29</v>
      </c>
      <c r="L1152" s="18"/>
      <c r="M1152" s="18"/>
      <c r="N1152" s="18"/>
      <c r="O1152" s="18"/>
      <c r="P1152" s="16"/>
      <c r="Q1152" s="20">
        <f>SUM(B1152:O1152)</f>
        <v>184</v>
      </c>
    </row>
    <row r="1153" spans="1:17" ht="15.75" hidden="1" thickBot="1" x14ac:dyDescent="0.3">
      <c r="A1153" s="7">
        <v>42886</v>
      </c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7"/>
      <c r="Q1153" s="21"/>
    </row>
    <row r="1154" spans="1:17" hidden="1" x14ac:dyDescent="0.25">
      <c r="A1154" s="5" t="s">
        <v>42</v>
      </c>
      <c r="B1154" s="18"/>
      <c r="C1154" s="18"/>
      <c r="D1154" s="18"/>
      <c r="E1154" s="18"/>
      <c r="F1154" s="18"/>
      <c r="G1154" s="18"/>
      <c r="H1154" s="18"/>
      <c r="I1154" s="18">
        <v>32.5</v>
      </c>
      <c r="J1154" s="18">
        <v>33</v>
      </c>
      <c r="K1154" s="18">
        <v>32.5</v>
      </c>
      <c r="L1154" s="18"/>
      <c r="M1154" s="18"/>
      <c r="N1154" s="18"/>
      <c r="O1154" s="18"/>
      <c r="P1154" s="16"/>
      <c r="Q1154" s="20">
        <f>SUM(B1154:O1154)</f>
        <v>98</v>
      </c>
    </row>
    <row r="1155" spans="1:17" ht="15.75" hidden="1" thickBot="1" x14ac:dyDescent="0.3">
      <c r="A1155" s="7">
        <v>42888</v>
      </c>
      <c r="B1155" s="19"/>
      <c r="C1155" s="19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7"/>
      <c r="Q1155" s="21"/>
    </row>
    <row r="1156" spans="1:17" hidden="1" x14ac:dyDescent="0.25">
      <c r="A1156" s="5" t="s">
        <v>64</v>
      </c>
      <c r="B1156" s="18"/>
      <c r="C1156" s="18"/>
      <c r="D1156" s="18"/>
      <c r="E1156" s="18">
        <v>26</v>
      </c>
      <c r="F1156" s="18">
        <v>26</v>
      </c>
      <c r="G1156" s="18">
        <v>26</v>
      </c>
      <c r="H1156" s="18"/>
      <c r="I1156" s="18"/>
      <c r="J1156" s="18"/>
      <c r="K1156" s="18"/>
      <c r="L1156" s="18"/>
      <c r="M1156" s="18"/>
      <c r="N1156" s="18"/>
      <c r="O1156" s="18"/>
      <c r="P1156" s="16"/>
      <c r="Q1156" s="20">
        <f>SUM(B1156:O1156)</f>
        <v>78</v>
      </c>
    </row>
    <row r="1157" spans="1:17" ht="15.75" hidden="1" thickBot="1" x14ac:dyDescent="0.3">
      <c r="A1157" s="7">
        <v>42888</v>
      </c>
      <c r="B1157" s="19"/>
      <c r="C1157" s="19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7"/>
      <c r="Q1157" s="21"/>
    </row>
    <row r="1158" spans="1:17" hidden="1" x14ac:dyDescent="0.25">
      <c r="A1158" s="5" t="s">
        <v>10</v>
      </c>
      <c r="B1158" s="18"/>
      <c r="C1158" s="18"/>
      <c r="D1158" s="18"/>
      <c r="E1158" s="18">
        <v>27</v>
      </c>
      <c r="F1158" s="18"/>
      <c r="G1158" s="18">
        <v>27</v>
      </c>
      <c r="H1158" s="18"/>
      <c r="I1158" s="18">
        <v>27</v>
      </c>
      <c r="J1158" s="18">
        <v>27</v>
      </c>
      <c r="K1158" s="18">
        <v>27</v>
      </c>
      <c r="L1158" s="18"/>
      <c r="M1158" s="18"/>
      <c r="N1158" s="18"/>
      <c r="O1158" s="18"/>
      <c r="P1158" s="16"/>
      <c r="Q1158" s="20">
        <f>SUM(B1158:O1158)</f>
        <v>135</v>
      </c>
    </row>
    <row r="1159" spans="1:17" ht="15.75" hidden="1" thickBot="1" x14ac:dyDescent="0.3">
      <c r="A1159" s="7">
        <v>42891</v>
      </c>
      <c r="B1159" s="19"/>
      <c r="C1159" s="19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7"/>
      <c r="Q1159" s="21"/>
    </row>
    <row r="1160" spans="1:17" hidden="1" x14ac:dyDescent="0.25">
      <c r="A1160" s="5" t="s">
        <v>64</v>
      </c>
      <c r="B1160" s="18"/>
      <c r="C1160" s="18"/>
      <c r="D1160" s="18"/>
      <c r="E1160" s="18">
        <v>22</v>
      </c>
      <c r="F1160" s="18"/>
      <c r="G1160" s="18">
        <v>22</v>
      </c>
      <c r="H1160" s="18"/>
      <c r="I1160" s="18">
        <v>22</v>
      </c>
      <c r="J1160" s="18">
        <v>36</v>
      </c>
      <c r="K1160" s="18">
        <v>36</v>
      </c>
      <c r="L1160" s="18"/>
      <c r="M1160" s="18"/>
      <c r="N1160" s="18"/>
      <c r="O1160" s="18"/>
      <c r="P1160" s="16"/>
      <c r="Q1160" s="20">
        <f>SUM(B1160:O1160)</f>
        <v>138</v>
      </c>
    </row>
    <row r="1161" spans="1:17" ht="15.75" hidden="1" thickBot="1" x14ac:dyDescent="0.3">
      <c r="A1161" s="7">
        <v>42892</v>
      </c>
      <c r="B1161" s="19"/>
      <c r="C1161" s="19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7"/>
      <c r="Q1161" s="21"/>
    </row>
    <row r="1162" spans="1:17" hidden="1" x14ac:dyDescent="0.25">
      <c r="A1162" s="5" t="s">
        <v>10</v>
      </c>
      <c r="B1162" s="18"/>
      <c r="C1162" s="18"/>
      <c r="D1162" s="18"/>
      <c r="E1162" s="18">
        <v>27.33</v>
      </c>
      <c r="F1162" s="18">
        <v>27.33</v>
      </c>
      <c r="G1162" s="18">
        <v>27.33</v>
      </c>
      <c r="H1162" s="18"/>
      <c r="I1162" s="18">
        <v>27.33</v>
      </c>
      <c r="J1162" s="18">
        <v>27.33</v>
      </c>
      <c r="K1162" s="18">
        <v>27.33</v>
      </c>
      <c r="L1162" s="18"/>
      <c r="M1162" s="18"/>
      <c r="N1162" s="18"/>
      <c r="O1162" s="18"/>
      <c r="P1162" s="16"/>
      <c r="Q1162" s="20">
        <f>SUM(B1162:O1162)</f>
        <v>163.97999999999996</v>
      </c>
    </row>
    <row r="1163" spans="1:17" ht="15.75" hidden="1" thickBot="1" x14ac:dyDescent="0.3">
      <c r="A1163" s="7">
        <v>42893</v>
      </c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7"/>
      <c r="Q1163" s="21"/>
    </row>
    <row r="1164" spans="1:17" hidden="1" x14ac:dyDescent="0.25">
      <c r="A1164" s="5" t="s">
        <v>10</v>
      </c>
      <c r="B1164" s="18"/>
      <c r="C1164" s="18"/>
      <c r="D1164" s="18"/>
      <c r="E1164" s="18">
        <v>28.4</v>
      </c>
      <c r="F1164" s="18"/>
      <c r="G1164" s="18">
        <v>28.4</v>
      </c>
      <c r="H1164" s="18"/>
      <c r="I1164" s="18">
        <v>28.4</v>
      </c>
      <c r="J1164" s="18">
        <v>28.4</v>
      </c>
      <c r="K1164" s="18">
        <v>28.4</v>
      </c>
      <c r="L1164" s="18"/>
      <c r="M1164" s="18"/>
      <c r="N1164" s="18"/>
      <c r="O1164" s="18"/>
      <c r="P1164" s="16"/>
      <c r="Q1164" s="20">
        <f>SUM(B1164:O1164)</f>
        <v>142</v>
      </c>
    </row>
    <row r="1165" spans="1:17" ht="15.75" hidden="1" thickBot="1" x14ac:dyDescent="0.3">
      <c r="A1165" s="7">
        <v>42898</v>
      </c>
      <c r="B1165" s="19"/>
      <c r="C1165" s="19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7"/>
      <c r="Q1165" s="21"/>
    </row>
    <row r="1166" spans="1:17" hidden="1" x14ac:dyDescent="0.25">
      <c r="A1166" s="5" t="s">
        <v>7</v>
      </c>
      <c r="B1166" s="18"/>
      <c r="C1166" s="18"/>
      <c r="D1166" s="18"/>
      <c r="E1166" s="18">
        <v>23.67</v>
      </c>
      <c r="F1166" s="18"/>
      <c r="G1166" s="18"/>
      <c r="H1166" s="18"/>
      <c r="I1166" s="18">
        <v>23.67</v>
      </c>
      <c r="J1166" s="18">
        <v>23.67</v>
      </c>
      <c r="K1166" s="18"/>
      <c r="L1166" s="18"/>
      <c r="M1166" s="18"/>
      <c r="N1166" s="18"/>
      <c r="O1166" s="18"/>
      <c r="P1166" s="16"/>
      <c r="Q1166" s="20">
        <f>SUM(B1166:O1166)</f>
        <v>71.010000000000005</v>
      </c>
    </row>
    <row r="1167" spans="1:17" ht="15.75" hidden="1" thickBot="1" x14ac:dyDescent="0.3">
      <c r="A1167" s="7">
        <v>42899</v>
      </c>
      <c r="B1167" s="19"/>
      <c r="C1167" s="19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7"/>
      <c r="Q1167" s="21"/>
    </row>
    <row r="1168" spans="1:17" hidden="1" x14ac:dyDescent="0.25">
      <c r="A1168" s="5" t="s">
        <v>35</v>
      </c>
      <c r="B1168" s="18"/>
      <c r="C1168" s="18"/>
      <c r="D1168" s="18"/>
      <c r="E1168" s="18">
        <v>29</v>
      </c>
      <c r="F1168" s="18"/>
      <c r="G1168" s="18"/>
      <c r="H1168" s="18"/>
      <c r="I1168" s="18">
        <v>29</v>
      </c>
      <c r="J1168" s="18">
        <v>29</v>
      </c>
      <c r="K1168" s="18">
        <v>29</v>
      </c>
      <c r="L1168" s="18"/>
      <c r="M1168" s="18"/>
      <c r="N1168" s="18"/>
      <c r="O1168" s="18"/>
      <c r="P1168" s="16"/>
      <c r="Q1168" s="20">
        <f>SUM(B1168:O1168)</f>
        <v>116</v>
      </c>
    </row>
    <row r="1169" spans="1:17" ht="15.75" hidden="1" thickBot="1" x14ac:dyDescent="0.3">
      <c r="A1169" s="7">
        <v>42900</v>
      </c>
      <c r="B1169" s="19"/>
      <c r="C1169" s="19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7"/>
      <c r="Q1169" s="21"/>
    </row>
    <row r="1170" spans="1:17" hidden="1" x14ac:dyDescent="0.25">
      <c r="A1170" s="5" t="s">
        <v>42</v>
      </c>
      <c r="B1170" s="18"/>
      <c r="C1170" s="18"/>
      <c r="D1170" s="18"/>
      <c r="E1170" s="18">
        <f>29+5</f>
        <v>34</v>
      </c>
      <c r="F1170" s="18"/>
      <c r="G1170" s="18"/>
      <c r="H1170" s="18"/>
      <c r="I1170" s="18">
        <v>34</v>
      </c>
      <c r="J1170" s="18">
        <v>34</v>
      </c>
      <c r="K1170" s="18">
        <v>33.5</v>
      </c>
      <c r="L1170" s="18"/>
      <c r="M1170" s="18"/>
      <c r="N1170" s="18"/>
      <c r="O1170" s="18"/>
      <c r="P1170" s="16"/>
      <c r="Q1170" s="20">
        <f>SUM(B1170:O1170)</f>
        <v>135.5</v>
      </c>
    </row>
    <row r="1171" spans="1:17" ht="15.75" hidden="1" thickBot="1" x14ac:dyDescent="0.3">
      <c r="A1171" s="7">
        <v>42901</v>
      </c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7"/>
      <c r="Q1171" s="21"/>
    </row>
    <row r="1172" spans="1:17" hidden="1" x14ac:dyDescent="0.25">
      <c r="A1172" s="5" t="s">
        <v>10</v>
      </c>
      <c r="B1172" s="18"/>
      <c r="C1172" s="18"/>
      <c r="D1172" s="18"/>
      <c r="E1172" s="18">
        <v>27</v>
      </c>
      <c r="F1172" s="18"/>
      <c r="G1172" s="18"/>
      <c r="H1172" s="18"/>
      <c r="I1172" s="18">
        <v>27</v>
      </c>
      <c r="J1172" s="18">
        <v>27</v>
      </c>
      <c r="K1172" s="18">
        <v>27</v>
      </c>
      <c r="L1172" s="18"/>
      <c r="M1172" s="18"/>
      <c r="N1172" s="18"/>
      <c r="O1172" s="18"/>
      <c r="P1172" s="16"/>
      <c r="Q1172" s="20">
        <f>SUM(B1172:O1172)</f>
        <v>108</v>
      </c>
    </row>
    <row r="1173" spans="1:17" ht="15.75" hidden="1" thickBot="1" x14ac:dyDescent="0.3">
      <c r="A1173" s="7">
        <v>42905</v>
      </c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7"/>
      <c r="Q1173" s="21"/>
    </row>
    <row r="1174" spans="1:17" hidden="1" x14ac:dyDescent="0.25">
      <c r="A1174" s="5" t="s">
        <v>7</v>
      </c>
      <c r="B1174" s="18"/>
      <c r="C1174" s="18"/>
      <c r="D1174" s="18"/>
      <c r="E1174" s="18">
        <v>32</v>
      </c>
      <c r="F1174" s="18"/>
      <c r="G1174" s="18">
        <v>32</v>
      </c>
      <c r="H1174" s="18"/>
      <c r="I1174" s="18">
        <v>32</v>
      </c>
      <c r="J1174" s="18">
        <v>32</v>
      </c>
      <c r="K1174" s="18">
        <v>32</v>
      </c>
      <c r="L1174" s="18"/>
      <c r="M1174" s="18"/>
      <c r="N1174" s="18"/>
      <c r="O1174" s="18"/>
      <c r="P1174" s="16"/>
      <c r="Q1174" s="20">
        <f>SUM(B1174:O1174)</f>
        <v>160</v>
      </c>
    </row>
    <row r="1175" spans="1:17" ht="15.75" hidden="1" thickBot="1" x14ac:dyDescent="0.3">
      <c r="A1175" s="7">
        <v>42906</v>
      </c>
      <c r="B1175" s="19"/>
      <c r="C1175" s="19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7"/>
      <c r="Q1175" s="21"/>
    </row>
    <row r="1176" spans="1:17" hidden="1" x14ac:dyDescent="0.25">
      <c r="A1176" s="5" t="s">
        <v>42</v>
      </c>
      <c r="B1176" s="18"/>
      <c r="C1176" s="18"/>
      <c r="D1176" s="18"/>
      <c r="E1176" s="18">
        <v>29</v>
      </c>
      <c r="F1176" s="18"/>
      <c r="G1176" s="18"/>
      <c r="H1176" s="18"/>
      <c r="I1176" s="18">
        <v>29</v>
      </c>
      <c r="J1176" s="18"/>
      <c r="K1176" s="18">
        <v>29</v>
      </c>
      <c r="L1176" s="18"/>
      <c r="M1176" s="18"/>
      <c r="N1176" s="18"/>
      <c r="O1176" s="18"/>
      <c r="P1176" s="16"/>
      <c r="Q1176" s="20">
        <f>SUM(B1176:O1176)</f>
        <v>87</v>
      </c>
    </row>
    <row r="1177" spans="1:17" ht="15.75" hidden="1" thickBot="1" x14ac:dyDescent="0.3">
      <c r="A1177" s="7">
        <v>42908</v>
      </c>
      <c r="B1177" s="19"/>
      <c r="C1177" s="19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7"/>
      <c r="Q1177" s="21"/>
    </row>
    <row r="1178" spans="1:17" hidden="1" x14ac:dyDescent="0.25">
      <c r="A1178" s="5" t="s">
        <v>10</v>
      </c>
      <c r="B1178" s="18"/>
      <c r="C1178" s="18"/>
      <c r="D1178" s="18"/>
      <c r="E1178" s="18">
        <v>28.3</v>
      </c>
      <c r="F1178" s="18"/>
      <c r="G1178" s="18"/>
      <c r="H1178" s="18"/>
      <c r="I1178" s="18">
        <v>28.3</v>
      </c>
      <c r="J1178" s="18"/>
      <c r="K1178" s="18">
        <v>28.3</v>
      </c>
      <c r="L1178" s="18"/>
      <c r="M1178" s="18"/>
      <c r="N1178" s="18"/>
      <c r="O1178" s="18"/>
      <c r="P1178" s="16"/>
      <c r="Q1178" s="20">
        <f>SUM(B1178:O1178)</f>
        <v>84.9</v>
      </c>
    </row>
    <row r="1179" spans="1:17" ht="15.75" hidden="1" thickBot="1" x14ac:dyDescent="0.3">
      <c r="A1179" s="7">
        <v>42909</v>
      </c>
      <c r="B1179" s="19"/>
      <c r="C1179" s="19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7"/>
      <c r="Q1179" s="21"/>
    </row>
    <row r="1180" spans="1:17" hidden="1" x14ac:dyDescent="0.25">
      <c r="A1180" s="5" t="s">
        <v>10</v>
      </c>
      <c r="B1180" s="18"/>
      <c r="C1180" s="18"/>
      <c r="D1180" s="18"/>
      <c r="E1180" s="18"/>
      <c r="F1180" s="18"/>
      <c r="G1180" s="18"/>
      <c r="H1180" s="18"/>
      <c r="I1180" s="18">
        <v>30.67</v>
      </c>
      <c r="J1180" s="18">
        <v>30.67</v>
      </c>
      <c r="K1180" s="18">
        <v>30.67</v>
      </c>
      <c r="L1180" s="18"/>
      <c r="M1180" s="18"/>
      <c r="N1180" s="18"/>
      <c r="O1180" s="18"/>
      <c r="P1180" s="16"/>
      <c r="Q1180" s="20">
        <f>SUM(B1180:O1180)</f>
        <v>92.01</v>
      </c>
    </row>
    <row r="1181" spans="1:17" ht="15.75" hidden="1" thickBot="1" x14ac:dyDescent="0.3">
      <c r="A1181" s="7">
        <v>42915</v>
      </c>
      <c r="B1181" s="19"/>
      <c r="C1181" s="19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7"/>
      <c r="Q1181" s="21"/>
    </row>
    <row r="1182" spans="1:17" hidden="1" x14ac:dyDescent="0.25">
      <c r="A1182" s="5" t="s">
        <v>42</v>
      </c>
      <c r="B1182" s="18"/>
      <c r="C1182" s="18"/>
      <c r="D1182" s="18"/>
      <c r="E1182" s="18"/>
      <c r="F1182" s="18"/>
      <c r="G1182" s="18"/>
      <c r="H1182" s="18"/>
      <c r="I1182" s="18">
        <v>34</v>
      </c>
      <c r="J1182" s="18">
        <v>34</v>
      </c>
      <c r="K1182" s="18">
        <v>34</v>
      </c>
      <c r="L1182" s="18"/>
      <c r="M1182" s="18"/>
      <c r="N1182" s="18"/>
      <c r="O1182" s="18"/>
      <c r="P1182" s="18"/>
      <c r="Q1182" s="20">
        <f>SUM(B1182:O1182)</f>
        <v>102</v>
      </c>
    </row>
    <row r="1183" spans="1:17" ht="15.75" hidden="1" thickBot="1" x14ac:dyDescent="0.3">
      <c r="A1183" s="7">
        <v>42916</v>
      </c>
      <c r="B1183" s="19"/>
      <c r="C1183" s="19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21"/>
    </row>
    <row r="1184" spans="1:17" hidden="1" x14ac:dyDescent="0.25">
      <c r="A1184" s="5" t="s">
        <v>10</v>
      </c>
      <c r="B1184" s="18"/>
      <c r="C1184" s="18"/>
      <c r="D1184" s="18"/>
      <c r="E1184" s="18">
        <v>27</v>
      </c>
      <c r="F1184" s="18"/>
      <c r="G1184" s="18">
        <v>27</v>
      </c>
      <c r="H1184" s="18"/>
      <c r="I1184" s="18">
        <v>27</v>
      </c>
      <c r="J1184" s="18"/>
      <c r="K1184" s="18">
        <v>27</v>
      </c>
      <c r="L1184" s="18"/>
      <c r="M1184" s="18"/>
      <c r="N1184" s="18"/>
      <c r="O1184" s="18"/>
      <c r="P1184" s="18"/>
      <c r="Q1184" s="20">
        <f t="shared" ref="Q1184" si="1">SUM(B1184:P1184)</f>
        <v>108</v>
      </c>
    </row>
    <row r="1185" spans="1:17" ht="15.75" hidden="1" thickBot="1" x14ac:dyDescent="0.3">
      <c r="A1185" s="7">
        <v>42919</v>
      </c>
      <c r="B1185" s="19"/>
      <c r="C1185" s="19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21"/>
    </row>
    <row r="1186" spans="1:17" hidden="1" x14ac:dyDescent="0.25">
      <c r="A1186" s="5" t="s">
        <v>7</v>
      </c>
      <c r="B1186" s="18"/>
      <c r="C1186" s="18"/>
      <c r="D1186" s="18"/>
      <c r="E1186" s="18">
        <v>24.5</v>
      </c>
      <c r="F1186" s="18"/>
      <c r="G1186" s="18"/>
      <c r="H1186" s="18"/>
      <c r="I1186" s="18">
        <v>24.5</v>
      </c>
      <c r="J1186" s="18">
        <v>24.5</v>
      </c>
      <c r="K1186" s="18">
        <v>24.5</v>
      </c>
      <c r="L1186" s="18"/>
      <c r="M1186" s="18"/>
      <c r="N1186" s="18"/>
      <c r="O1186" s="18"/>
      <c r="P1186" s="18"/>
      <c r="Q1186" s="20">
        <f t="shared" ref="Q1186" si="2">SUM(B1186:P1186)</f>
        <v>98</v>
      </c>
    </row>
    <row r="1187" spans="1:17" ht="15.75" hidden="1" thickBot="1" x14ac:dyDescent="0.3">
      <c r="A1187" s="7">
        <v>42920</v>
      </c>
      <c r="B1187" s="19"/>
      <c r="C1187" s="19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21"/>
    </row>
    <row r="1188" spans="1:17" hidden="1" x14ac:dyDescent="0.25">
      <c r="A1188" s="5" t="s">
        <v>35</v>
      </c>
      <c r="B1188" s="18"/>
      <c r="C1188" s="18"/>
      <c r="D1188" s="18"/>
      <c r="E1188" s="18">
        <v>25.5</v>
      </c>
      <c r="F1188" s="18"/>
      <c r="G1188" s="18"/>
      <c r="H1188" s="18"/>
      <c r="I1188" s="18">
        <v>25.5</v>
      </c>
      <c r="J1188" s="18">
        <v>25.5</v>
      </c>
      <c r="K1188" s="18">
        <v>25.5</v>
      </c>
      <c r="L1188" s="18"/>
      <c r="M1188" s="18"/>
      <c r="N1188" s="18"/>
      <c r="O1188" s="18"/>
      <c r="P1188" s="18"/>
      <c r="Q1188" s="20">
        <f t="shared" ref="Q1188" si="3">SUM(B1188:P1188)</f>
        <v>102</v>
      </c>
    </row>
    <row r="1189" spans="1:17" ht="15.75" hidden="1" thickBot="1" x14ac:dyDescent="0.3">
      <c r="A1189" s="7">
        <v>42921</v>
      </c>
      <c r="B1189" s="19"/>
      <c r="C1189" s="19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21"/>
    </row>
    <row r="1190" spans="1:17" hidden="1" x14ac:dyDescent="0.25">
      <c r="A1190" s="5" t="s">
        <v>10</v>
      </c>
      <c r="B1190" s="18"/>
      <c r="C1190" s="18"/>
      <c r="D1190" s="18"/>
      <c r="E1190" s="18">
        <v>26.2</v>
      </c>
      <c r="F1190" s="18"/>
      <c r="G1190" s="18"/>
      <c r="H1190" s="18"/>
      <c r="I1190" s="18">
        <v>26.2</v>
      </c>
      <c r="J1190" s="18">
        <v>26.2</v>
      </c>
      <c r="K1190" s="18">
        <v>26.2</v>
      </c>
      <c r="L1190" s="18"/>
      <c r="M1190" s="18"/>
      <c r="N1190" s="18"/>
      <c r="O1190" s="18"/>
      <c r="P1190" s="18">
        <v>26.2</v>
      </c>
      <c r="Q1190" s="20">
        <f>SUM(B1190:P1190)</f>
        <v>131</v>
      </c>
    </row>
    <row r="1191" spans="1:17" ht="15.75" hidden="1" thickBot="1" x14ac:dyDescent="0.3">
      <c r="A1191" s="7">
        <v>42922</v>
      </c>
      <c r="B1191" s="19"/>
      <c r="C1191" s="19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21"/>
    </row>
    <row r="1192" spans="1:17" hidden="1" x14ac:dyDescent="0.25">
      <c r="A1192" s="5" t="s">
        <v>10</v>
      </c>
      <c r="B1192" s="18"/>
      <c r="C1192" s="18"/>
      <c r="D1192" s="18"/>
      <c r="E1192" s="18">
        <v>26.4</v>
      </c>
      <c r="F1192" s="18"/>
      <c r="G1192" s="18"/>
      <c r="H1192" s="18"/>
      <c r="I1192" s="18">
        <v>26.4</v>
      </c>
      <c r="J1192" s="18">
        <v>26.4</v>
      </c>
      <c r="K1192" s="18">
        <v>26.4</v>
      </c>
      <c r="L1192" s="18"/>
      <c r="M1192" s="18"/>
      <c r="N1192" s="18"/>
      <c r="O1192" s="18"/>
      <c r="P1192" s="18">
        <v>26.4</v>
      </c>
      <c r="Q1192" s="20">
        <f>SUM(B1192:P1192)</f>
        <v>132</v>
      </c>
    </row>
    <row r="1193" spans="1:17" ht="15.75" hidden="1" thickBot="1" x14ac:dyDescent="0.3">
      <c r="A1193" s="7">
        <v>42926</v>
      </c>
      <c r="B1193" s="19"/>
      <c r="C1193" s="19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21"/>
    </row>
    <row r="1194" spans="1:17" hidden="1" x14ac:dyDescent="0.25">
      <c r="A1194" s="5" t="s">
        <v>7</v>
      </c>
      <c r="B1194" s="18"/>
      <c r="C1194" s="18"/>
      <c r="D1194" s="18"/>
      <c r="E1194" s="18">
        <v>23.8</v>
      </c>
      <c r="F1194" s="18"/>
      <c r="G1194" s="18"/>
      <c r="H1194" s="18"/>
      <c r="I1194" s="18">
        <v>23.8</v>
      </c>
      <c r="J1194" s="18">
        <v>23.8</v>
      </c>
      <c r="K1194" s="18">
        <v>23.8</v>
      </c>
      <c r="L1194" s="18"/>
      <c r="M1194" s="18"/>
      <c r="N1194" s="18"/>
      <c r="O1194" s="18"/>
      <c r="P1194" s="18">
        <v>23.8</v>
      </c>
      <c r="Q1194" s="20">
        <f>SUM(B1194:P1194)</f>
        <v>119</v>
      </c>
    </row>
    <row r="1195" spans="1:17" ht="15.75" hidden="1" thickBot="1" x14ac:dyDescent="0.3">
      <c r="A1195" s="7">
        <v>42927</v>
      </c>
      <c r="B1195" s="19"/>
      <c r="C1195" s="19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21"/>
    </row>
    <row r="1196" spans="1:17" hidden="1" x14ac:dyDescent="0.25">
      <c r="A1196" s="5" t="s">
        <v>42</v>
      </c>
      <c r="B1196" s="18"/>
      <c r="C1196" s="18"/>
      <c r="D1196" s="18"/>
      <c r="E1196" s="18">
        <v>29</v>
      </c>
      <c r="F1196" s="18"/>
      <c r="G1196" s="18"/>
      <c r="H1196" s="18"/>
      <c r="I1196" s="18">
        <v>29</v>
      </c>
      <c r="J1196" s="18">
        <v>29</v>
      </c>
      <c r="K1196" s="18">
        <v>29</v>
      </c>
      <c r="L1196" s="18"/>
      <c r="M1196" s="18"/>
      <c r="N1196" s="18"/>
      <c r="O1196" s="18"/>
      <c r="P1196" s="18">
        <v>29</v>
      </c>
      <c r="Q1196" s="20">
        <f>SUM(B1196:P1196)</f>
        <v>145</v>
      </c>
    </row>
    <row r="1197" spans="1:17" ht="15.75" hidden="1" thickBot="1" x14ac:dyDescent="0.3">
      <c r="A1197" s="7">
        <v>42929</v>
      </c>
      <c r="B1197" s="19"/>
      <c r="C1197" s="19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21"/>
    </row>
    <row r="1198" spans="1:17" hidden="1" x14ac:dyDescent="0.25">
      <c r="A1198" s="5" t="s">
        <v>7</v>
      </c>
      <c r="B1198" s="18"/>
      <c r="C1198" s="18"/>
      <c r="D1198" s="18"/>
      <c r="E1198" s="18">
        <v>23.2</v>
      </c>
      <c r="F1198" s="18"/>
      <c r="G1198" s="18"/>
      <c r="H1198" s="18"/>
      <c r="I1198" s="18">
        <v>23.2</v>
      </c>
      <c r="J1198" s="18">
        <v>23.2</v>
      </c>
      <c r="K1198" s="18">
        <v>23.2</v>
      </c>
      <c r="L1198" s="18"/>
      <c r="M1198" s="18"/>
      <c r="N1198" s="18"/>
      <c r="O1198" s="18"/>
      <c r="P1198" s="18">
        <v>23.2</v>
      </c>
      <c r="Q1198" s="20">
        <f>SUM(B1198:P1198)</f>
        <v>116</v>
      </c>
    </row>
    <row r="1199" spans="1:17" ht="15.75" hidden="1" thickBot="1" x14ac:dyDescent="0.3">
      <c r="A1199" s="7">
        <v>42930</v>
      </c>
      <c r="B1199" s="19"/>
      <c r="C1199" s="19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21"/>
    </row>
    <row r="1200" spans="1:17" hidden="1" x14ac:dyDescent="0.25">
      <c r="A1200" s="5" t="s">
        <v>10</v>
      </c>
      <c r="B1200" s="18"/>
      <c r="C1200" s="18"/>
      <c r="D1200" s="18"/>
      <c r="E1200" s="18">
        <v>25.33</v>
      </c>
      <c r="F1200" s="18"/>
      <c r="G1200" s="18">
        <v>25.33</v>
      </c>
      <c r="H1200" s="18"/>
      <c r="I1200" s="18">
        <v>25.33</v>
      </c>
      <c r="J1200" s="18">
        <v>25.33</v>
      </c>
      <c r="K1200" s="18">
        <v>25.33</v>
      </c>
      <c r="L1200" s="18"/>
      <c r="M1200" s="18"/>
      <c r="N1200" s="18"/>
      <c r="O1200" s="18"/>
      <c r="P1200" s="18">
        <v>25.33</v>
      </c>
      <c r="Q1200" s="20">
        <f>SUM(B1200:P1200)</f>
        <v>151.97999999999999</v>
      </c>
    </row>
    <row r="1201" spans="1:17" ht="15.75" hidden="1" thickBot="1" x14ac:dyDescent="0.3">
      <c r="A1201" s="7">
        <v>42933</v>
      </c>
      <c r="B1201" s="19"/>
      <c r="C1201" s="19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21"/>
    </row>
    <row r="1202" spans="1:17" hidden="1" x14ac:dyDescent="0.25">
      <c r="A1202" s="5" t="s">
        <v>42</v>
      </c>
      <c r="B1202" s="18"/>
      <c r="C1202" s="18"/>
      <c r="D1202" s="18"/>
      <c r="E1202" s="18">
        <v>29</v>
      </c>
      <c r="F1202" s="18"/>
      <c r="G1202" s="18"/>
      <c r="H1202" s="18"/>
      <c r="I1202" s="18"/>
      <c r="J1202" s="18">
        <v>29</v>
      </c>
      <c r="K1202" s="18">
        <v>29</v>
      </c>
      <c r="L1202" s="18"/>
      <c r="M1202" s="18"/>
      <c r="N1202" s="18"/>
      <c r="O1202" s="18"/>
      <c r="P1202" s="18">
        <v>29</v>
      </c>
      <c r="Q1202" s="20">
        <f>SUM(B1202:P1202)</f>
        <v>116</v>
      </c>
    </row>
    <row r="1203" spans="1:17" ht="15.75" hidden="1" thickBot="1" x14ac:dyDescent="0.3">
      <c r="A1203" s="7">
        <v>42934</v>
      </c>
      <c r="B1203" s="19"/>
      <c r="C1203" s="19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21"/>
    </row>
    <row r="1204" spans="1:17" hidden="1" x14ac:dyDescent="0.25">
      <c r="A1204" s="5" t="s">
        <v>35</v>
      </c>
      <c r="B1204" s="18"/>
      <c r="C1204" s="18"/>
      <c r="D1204" s="18"/>
      <c r="E1204" s="18">
        <v>27</v>
      </c>
      <c r="F1204" s="18"/>
      <c r="G1204" s="18"/>
      <c r="H1204" s="18"/>
      <c r="I1204" s="18">
        <v>27</v>
      </c>
      <c r="J1204" s="18">
        <v>27</v>
      </c>
      <c r="K1204" s="18">
        <v>27</v>
      </c>
      <c r="L1204" s="18"/>
      <c r="M1204" s="18"/>
      <c r="N1204" s="18"/>
      <c r="O1204" s="18"/>
      <c r="P1204" s="18">
        <v>27</v>
      </c>
      <c r="Q1204" s="20">
        <f>SUM(B1204:P1204)</f>
        <v>135</v>
      </c>
    </row>
    <row r="1205" spans="1:17" ht="15.75" hidden="1" thickBot="1" x14ac:dyDescent="0.3">
      <c r="A1205" s="7">
        <v>42935</v>
      </c>
      <c r="B1205" s="19"/>
      <c r="C1205" s="19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21"/>
    </row>
    <row r="1206" spans="1:17" hidden="1" x14ac:dyDescent="0.25">
      <c r="A1206" s="5" t="s">
        <v>7</v>
      </c>
      <c r="B1206" s="18"/>
      <c r="C1206" s="18"/>
      <c r="D1206" s="18"/>
      <c r="E1206" s="18">
        <v>26.2</v>
      </c>
      <c r="F1206" s="18"/>
      <c r="G1206" s="18"/>
      <c r="H1206" s="18"/>
      <c r="I1206" s="18">
        <v>26.2</v>
      </c>
      <c r="J1206" s="18">
        <v>26.2</v>
      </c>
      <c r="K1206" s="18">
        <v>26.2</v>
      </c>
      <c r="L1206" s="18"/>
      <c r="M1206" s="18"/>
      <c r="N1206" s="18"/>
      <c r="O1206" s="18"/>
      <c r="P1206" s="18">
        <v>26.2</v>
      </c>
      <c r="Q1206" s="20">
        <f>SUM(B1206:P1206)</f>
        <v>131</v>
      </c>
    </row>
    <row r="1207" spans="1:17" ht="15.75" hidden="1" thickBot="1" x14ac:dyDescent="0.3">
      <c r="A1207" s="7">
        <v>42936</v>
      </c>
      <c r="B1207" s="19"/>
      <c r="C1207" s="19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21"/>
    </row>
    <row r="1208" spans="1:17" hidden="1" x14ac:dyDescent="0.25">
      <c r="A1208" s="5" t="s">
        <v>42</v>
      </c>
      <c r="B1208" s="18"/>
      <c r="C1208" s="18"/>
      <c r="D1208" s="18"/>
      <c r="E1208" s="18">
        <v>28.5</v>
      </c>
      <c r="F1208" s="18"/>
      <c r="G1208" s="18"/>
      <c r="H1208" s="18"/>
      <c r="I1208" s="18">
        <v>28.5</v>
      </c>
      <c r="J1208" s="18">
        <v>28.5</v>
      </c>
      <c r="K1208" s="18"/>
      <c r="L1208" s="18"/>
      <c r="M1208" s="18"/>
      <c r="N1208" s="18"/>
      <c r="O1208" s="18"/>
      <c r="P1208" s="18">
        <v>28.5</v>
      </c>
      <c r="Q1208" s="20">
        <f>SUM(B1208:P1208)</f>
        <v>114</v>
      </c>
    </row>
    <row r="1209" spans="1:17" ht="15.75" hidden="1" thickBot="1" x14ac:dyDescent="0.3">
      <c r="A1209" s="7">
        <v>42937</v>
      </c>
      <c r="B1209" s="19"/>
      <c r="C1209" s="19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21"/>
    </row>
    <row r="1210" spans="1:17" hidden="1" x14ac:dyDescent="0.25">
      <c r="A1210" s="5" t="s">
        <v>10</v>
      </c>
      <c r="B1210" s="18"/>
      <c r="C1210" s="18"/>
      <c r="D1210" s="18"/>
      <c r="E1210" s="18">
        <v>24.4</v>
      </c>
      <c r="F1210" s="18"/>
      <c r="G1210" s="18"/>
      <c r="H1210" s="18"/>
      <c r="I1210" s="18">
        <v>24.4</v>
      </c>
      <c r="J1210" s="18">
        <v>24.4</v>
      </c>
      <c r="K1210" s="18">
        <v>24.4</v>
      </c>
      <c r="L1210" s="18"/>
      <c r="M1210" s="18"/>
      <c r="N1210" s="18"/>
      <c r="O1210" s="18"/>
      <c r="P1210" s="18">
        <v>24.4</v>
      </c>
      <c r="Q1210" s="20">
        <f>SUM(B1210:P1210)</f>
        <v>122</v>
      </c>
    </row>
    <row r="1211" spans="1:17" ht="15.75" hidden="1" thickBot="1" x14ac:dyDescent="0.3">
      <c r="A1211" s="7">
        <v>42940</v>
      </c>
      <c r="B1211" s="19"/>
      <c r="C1211" s="19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21"/>
    </row>
    <row r="1212" spans="1:17" hidden="1" x14ac:dyDescent="0.25">
      <c r="A1212" s="5" t="s">
        <v>7</v>
      </c>
      <c r="B1212" s="18"/>
      <c r="C1212" s="18"/>
      <c r="D1212" s="18"/>
      <c r="E1212" s="18">
        <v>24.8</v>
      </c>
      <c r="F1212" s="18"/>
      <c r="G1212" s="18"/>
      <c r="H1212" s="18"/>
      <c r="I1212" s="18">
        <v>24.8</v>
      </c>
      <c r="J1212" s="18">
        <v>24.8</v>
      </c>
      <c r="K1212" s="18">
        <v>24.8</v>
      </c>
      <c r="L1212" s="18"/>
      <c r="M1212" s="18"/>
      <c r="N1212" s="18"/>
      <c r="O1212" s="18"/>
      <c r="P1212" s="18">
        <v>24.8</v>
      </c>
      <c r="Q1212" s="20">
        <f>SUM(B1212:P1212)</f>
        <v>124</v>
      </c>
    </row>
    <row r="1213" spans="1:17" ht="15.75" hidden="1" thickBot="1" x14ac:dyDescent="0.3">
      <c r="A1213" s="7">
        <v>42941</v>
      </c>
      <c r="B1213" s="19"/>
      <c r="C1213" s="19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21"/>
    </row>
    <row r="1214" spans="1:17" hidden="1" x14ac:dyDescent="0.25">
      <c r="A1214" s="5" t="s">
        <v>42</v>
      </c>
      <c r="B1214" s="18"/>
      <c r="C1214" s="18"/>
      <c r="D1214" s="18"/>
      <c r="E1214" s="18">
        <v>28.8</v>
      </c>
      <c r="F1214" s="18"/>
      <c r="G1214" s="18"/>
      <c r="H1214" s="18"/>
      <c r="I1214" s="18">
        <v>28.8</v>
      </c>
      <c r="J1214" s="18">
        <v>28.8</v>
      </c>
      <c r="K1214" s="18">
        <v>28.8</v>
      </c>
      <c r="L1214" s="18"/>
      <c r="M1214" s="18"/>
      <c r="N1214" s="18"/>
      <c r="O1214" s="18"/>
      <c r="P1214" s="18">
        <v>28.8</v>
      </c>
      <c r="Q1214" s="20">
        <f>SUM(B1214:P1214)</f>
        <v>144</v>
      </c>
    </row>
    <row r="1215" spans="1:17" ht="15.75" hidden="1" thickBot="1" x14ac:dyDescent="0.3">
      <c r="A1215" s="7">
        <v>42942</v>
      </c>
      <c r="B1215" s="19"/>
      <c r="C1215" s="19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21"/>
    </row>
    <row r="1216" spans="1:17" hidden="1" x14ac:dyDescent="0.25">
      <c r="A1216" s="5" t="s">
        <v>35</v>
      </c>
      <c r="B1216" s="18"/>
      <c r="C1216" s="18"/>
      <c r="D1216" s="18"/>
      <c r="E1216" s="18">
        <v>24.8</v>
      </c>
      <c r="F1216" s="18"/>
      <c r="G1216" s="18"/>
      <c r="H1216" s="18"/>
      <c r="I1216" s="18">
        <v>24.8</v>
      </c>
      <c r="J1216" s="18">
        <v>24.8</v>
      </c>
      <c r="K1216" s="18">
        <v>24.8</v>
      </c>
      <c r="L1216" s="18"/>
      <c r="M1216" s="18"/>
      <c r="N1216" s="18"/>
      <c r="O1216" s="18"/>
      <c r="P1216" s="18">
        <v>24.8</v>
      </c>
      <c r="Q1216" s="20">
        <f>SUM(B1216:P1216)</f>
        <v>124</v>
      </c>
    </row>
    <row r="1217" spans="1:17" ht="15.75" hidden="1" thickBot="1" x14ac:dyDescent="0.3">
      <c r="A1217" s="7">
        <v>42943</v>
      </c>
      <c r="B1217" s="19"/>
      <c r="C1217" s="19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21"/>
    </row>
    <row r="1218" spans="1:17" hidden="1" x14ac:dyDescent="0.25">
      <c r="A1218" s="5" t="s">
        <v>7</v>
      </c>
      <c r="B1218" s="18"/>
      <c r="C1218" s="18"/>
      <c r="D1218" s="18"/>
      <c r="E1218" s="18">
        <v>26.5</v>
      </c>
      <c r="F1218" s="18"/>
      <c r="G1218" s="18"/>
      <c r="H1218" s="18"/>
      <c r="I1218" s="18">
        <v>26.5</v>
      </c>
      <c r="J1218" s="18">
        <v>26.5</v>
      </c>
      <c r="K1218" s="18"/>
      <c r="L1218" s="18"/>
      <c r="M1218" s="18"/>
      <c r="N1218" s="18"/>
      <c r="O1218" s="18"/>
      <c r="P1218" s="18">
        <v>26.5</v>
      </c>
      <c r="Q1218" s="20">
        <f>SUM(B1218:P1218)</f>
        <v>106</v>
      </c>
    </row>
    <row r="1219" spans="1:17" ht="15.75" hidden="1" thickBot="1" x14ac:dyDescent="0.3">
      <c r="A1219" s="7">
        <v>42944</v>
      </c>
      <c r="B1219" s="19"/>
      <c r="C1219" s="19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21"/>
    </row>
    <row r="1220" spans="1:17" hidden="1" x14ac:dyDescent="0.25">
      <c r="A1220" s="5" t="s">
        <v>10</v>
      </c>
      <c r="B1220" s="18"/>
      <c r="C1220" s="18"/>
      <c r="D1220" s="18"/>
      <c r="E1220" s="18">
        <v>23.2</v>
      </c>
      <c r="F1220" s="18"/>
      <c r="G1220" s="18"/>
      <c r="H1220" s="18"/>
      <c r="I1220" s="18">
        <v>23.2</v>
      </c>
      <c r="J1220" s="18">
        <v>23.2</v>
      </c>
      <c r="K1220" s="18">
        <v>23.2</v>
      </c>
      <c r="L1220" s="18"/>
      <c r="M1220" s="18"/>
      <c r="N1220" s="18"/>
      <c r="O1220" s="18"/>
      <c r="P1220" s="18">
        <v>23.2</v>
      </c>
      <c r="Q1220" s="20">
        <f>SUM(B1220:P1220)</f>
        <v>116</v>
      </c>
    </row>
    <row r="1221" spans="1:17" ht="15.75" hidden="1" thickBot="1" x14ac:dyDescent="0.3">
      <c r="A1221" s="7">
        <v>42947</v>
      </c>
      <c r="B1221" s="19"/>
      <c r="C1221" s="19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21"/>
    </row>
    <row r="1222" spans="1:17" hidden="1" x14ac:dyDescent="0.25">
      <c r="A1222" s="5" t="s">
        <v>42</v>
      </c>
      <c r="B1222" s="18"/>
      <c r="C1222" s="18"/>
      <c r="D1222" s="18"/>
      <c r="E1222" s="18"/>
      <c r="F1222" s="18"/>
      <c r="G1222" s="18"/>
      <c r="H1222" s="18"/>
      <c r="I1222" s="18">
        <v>28.67</v>
      </c>
      <c r="J1222" s="18"/>
      <c r="K1222" s="18">
        <v>28.67</v>
      </c>
      <c r="L1222" s="18"/>
      <c r="M1222" s="18"/>
      <c r="N1222" s="18"/>
      <c r="O1222" s="18"/>
      <c r="P1222" s="18">
        <v>28.67</v>
      </c>
      <c r="Q1222" s="20">
        <f>SUM(B1222:P1222)</f>
        <v>86.01</v>
      </c>
    </row>
    <row r="1223" spans="1:17" ht="15.75" hidden="1" thickBot="1" x14ac:dyDescent="0.3">
      <c r="A1223" s="7">
        <v>42948</v>
      </c>
      <c r="B1223" s="19"/>
      <c r="C1223" s="19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21"/>
    </row>
    <row r="1224" spans="1:17" hidden="1" x14ac:dyDescent="0.25">
      <c r="A1224" s="5" t="s">
        <v>35</v>
      </c>
      <c r="B1224" s="18"/>
      <c r="C1224" s="18"/>
      <c r="D1224" s="18"/>
      <c r="E1224" s="18">
        <v>25</v>
      </c>
      <c r="F1224" s="18"/>
      <c r="G1224" s="18"/>
      <c r="H1224" s="18"/>
      <c r="I1224" s="18">
        <v>25</v>
      </c>
      <c r="J1224" s="18">
        <v>25</v>
      </c>
      <c r="K1224" s="18">
        <v>25</v>
      </c>
      <c r="L1224" s="18"/>
      <c r="M1224" s="18"/>
      <c r="N1224" s="18"/>
      <c r="O1224" s="18"/>
      <c r="P1224" s="18">
        <v>25</v>
      </c>
      <c r="Q1224" s="20">
        <f>SUM(B1224:P1224)</f>
        <v>125</v>
      </c>
    </row>
    <row r="1225" spans="1:17" ht="15.75" hidden="1" thickBot="1" x14ac:dyDescent="0.3">
      <c r="A1225" s="7">
        <v>42950</v>
      </c>
      <c r="B1225" s="19"/>
      <c r="C1225" s="19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21"/>
    </row>
    <row r="1226" spans="1:17" hidden="1" x14ac:dyDescent="0.25">
      <c r="A1226" s="5" t="s">
        <v>7</v>
      </c>
      <c r="B1226" s="18"/>
      <c r="C1226" s="18"/>
      <c r="D1226" s="18"/>
      <c r="E1226" s="18">
        <v>25.4</v>
      </c>
      <c r="F1226" s="18"/>
      <c r="G1226" s="18"/>
      <c r="H1226" s="18"/>
      <c r="I1226" s="18">
        <v>25.4</v>
      </c>
      <c r="J1226" s="18">
        <v>25.4</v>
      </c>
      <c r="K1226" s="18">
        <v>25.4</v>
      </c>
      <c r="L1226" s="18"/>
      <c r="M1226" s="18"/>
      <c r="N1226" s="18"/>
      <c r="O1226" s="18"/>
      <c r="P1226" s="18">
        <v>25.4</v>
      </c>
      <c r="Q1226" s="20">
        <f>SUM(B1226:P1226)</f>
        <v>127</v>
      </c>
    </row>
    <row r="1227" spans="1:17" ht="15.75" hidden="1" thickBot="1" x14ac:dyDescent="0.3">
      <c r="A1227" s="7">
        <v>42951</v>
      </c>
      <c r="B1227" s="19"/>
      <c r="C1227" s="19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21"/>
    </row>
    <row r="1228" spans="1:17" hidden="1" x14ac:dyDescent="0.25">
      <c r="A1228" s="5" t="s">
        <v>10</v>
      </c>
      <c r="B1228" s="18"/>
      <c r="C1228" s="18"/>
      <c r="D1228" s="18"/>
      <c r="E1228" s="18">
        <v>20.329999999999998</v>
      </c>
      <c r="F1228" s="18"/>
      <c r="G1228" s="18">
        <v>20.329999999999998</v>
      </c>
      <c r="H1228" s="18"/>
      <c r="I1228" s="18">
        <v>20.329999999999998</v>
      </c>
      <c r="J1228" s="18">
        <v>20.329999999999998</v>
      </c>
      <c r="K1228" s="18">
        <v>20.329999999999998</v>
      </c>
      <c r="L1228" s="18"/>
      <c r="M1228" s="18"/>
      <c r="N1228" s="18"/>
      <c r="O1228" s="18"/>
      <c r="P1228" s="18">
        <v>20.329999999999998</v>
      </c>
      <c r="Q1228" s="20">
        <f>SUM(B1228:P1228)</f>
        <v>121.97999999999999</v>
      </c>
    </row>
    <row r="1229" spans="1:17" ht="15.75" hidden="1" thickBot="1" x14ac:dyDescent="0.3">
      <c r="A1229" s="7">
        <v>42954</v>
      </c>
      <c r="B1229" s="19"/>
      <c r="C1229" s="19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21"/>
    </row>
    <row r="1230" spans="1:17" hidden="1" x14ac:dyDescent="0.25">
      <c r="A1230" s="5" t="s">
        <v>42</v>
      </c>
      <c r="B1230" s="18"/>
      <c r="C1230" s="18"/>
      <c r="D1230" s="18"/>
      <c r="E1230" s="18">
        <v>28.8</v>
      </c>
      <c r="F1230" s="18"/>
      <c r="G1230" s="18"/>
      <c r="H1230" s="18"/>
      <c r="I1230" s="18">
        <v>28.8</v>
      </c>
      <c r="J1230" s="18">
        <v>28.8</v>
      </c>
      <c r="K1230" s="18">
        <v>28.8</v>
      </c>
      <c r="L1230" s="18"/>
      <c r="M1230" s="18"/>
      <c r="N1230" s="18"/>
      <c r="O1230" s="18"/>
      <c r="P1230" s="18">
        <v>28.8</v>
      </c>
      <c r="Q1230" s="20">
        <f>SUM(B1230:P1230)</f>
        <v>144</v>
      </c>
    </row>
    <row r="1231" spans="1:17" ht="15.75" hidden="1" thickBot="1" x14ac:dyDescent="0.3">
      <c r="A1231" s="7">
        <v>42955</v>
      </c>
      <c r="B1231" s="19"/>
      <c r="C1231" s="19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21"/>
    </row>
    <row r="1232" spans="1:17" hidden="1" x14ac:dyDescent="0.25">
      <c r="A1232" s="5" t="s">
        <v>42</v>
      </c>
      <c r="B1232" s="18">
        <v>28.83</v>
      </c>
      <c r="C1232" s="18"/>
      <c r="D1232" s="18"/>
      <c r="E1232" s="18"/>
      <c r="F1232" s="18"/>
      <c r="G1232" s="18">
        <v>28.83</v>
      </c>
      <c r="H1232" s="18"/>
      <c r="I1232" s="18">
        <v>28.83</v>
      </c>
      <c r="J1232" s="18">
        <v>28.83</v>
      </c>
      <c r="K1232" s="18">
        <v>28.83</v>
      </c>
      <c r="L1232" s="18"/>
      <c r="M1232" s="18"/>
      <c r="N1232" s="18"/>
      <c r="O1232" s="18"/>
      <c r="P1232" s="18">
        <v>28.83</v>
      </c>
      <c r="Q1232" s="20">
        <f>SUM(B1232:P1232)</f>
        <v>172.97999999999996</v>
      </c>
    </row>
    <row r="1233" spans="1:17" ht="15.75" hidden="1" thickBot="1" x14ac:dyDescent="0.3">
      <c r="A1233" s="7">
        <v>42956</v>
      </c>
      <c r="B1233" s="19"/>
      <c r="C1233" s="19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21"/>
    </row>
    <row r="1234" spans="1:17" hidden="1" x14ac:dyDescent="0.25">
      <c r="A1234" s="5" t="s">
        <v>35</v>
      </c>
      <c r="B1234" s="18"/>
      <c r="C1234" s="18"/>
      <c r="D1234" s="18"/>
      <c r="E1234" s="18">
        <v>28.2</v>
      </c>
      <c r="F1234" s="18"/>
      <c r="G1234" s="18"/>
      <c r="H1234" s="18"/>
      <c r="I1234" s="18">
        <v>28.2</v>
      </c>
      <c r="J1234" s="18">
        <v>28.2</v>
      </c>
      <c r="K1234" s="18">
        <v>28.2</v>
      </c>
      <c r="L1234" s="18"/>
      <c r="M1234" s="18"/>
      <c r="N1234" s="18"/>
      <c r="O1234" s="18"/>
      <c r="P1234" s="18">
        <v>28.2</v>
      </c>
      <c r="Q1234" s="20">
        <f>SUM(B1234:P1234)</f>
        <v>141</v>
      </c>
    </row>
    <row r="1235" spans="1:17" ht="15.75" hidden="1" thickBot="1" x14ac:dyDescent="0.3">
      <c r="A1235" s="7">
        <v>42957</v>
      </c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21"/>
    </row>
    <row r="1236" spans="1:17" hidden="1" x14ac:dyDescent="0.25">
      <c r="A1236" s="5" t="s">
        <v>42</v>
      </c>
      <c r="B1236" s="18"/>
      <c r="C1236" s="18"/>
      <c r="D1236" s="18"/>
      <c r="E1236" s="18">
        <v>38.799999999999997</v>
      </c>
      <c r="F1236" s="18"/>
      <c r="G1236" s="18"/>
      <c r="H1236" s="18"/>
      <c r="I1236" s="18">
        <v>28.8</v>
      </c>
      <c r="J1236" s="18">
        <v>28.8</v>
      </c>
      <c r="K1236" s="18">
        <v>28.8</v>
      </c>
      <c r="L1236" s="18"/>
      <c r="M1236" s="18"/>
      <c r="N1236" s="18"/>
      <c r="O1236" s="18"/>
      <c r="P1236" s="18">
        <v>28.8</v>
      </c>
      <c r="Q1236" s="20">
        <f>SUM(B1236:P1236)</f>
        <v>154</v>
      </c>
    </row>
    <row r="1237" spans="1:17" ht="15.75" hidden="1" thickBot="1" x14ac:dyDescent="0.3">
      <c r="A1237" s="7">
        <v>42958</v>
      </c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21"/>
    </row>
    <row r="1238" spans="1:17" hidden="1" x14ac:dyDescent="0.25">
      <c r="A1238" s="5" t="s">
        <v>10</v>
      </c>
      <c r="B1238" s="18"/>
      <c r="C1238" s="18"/>
      <c r="D1238" s="18"/>
      <c r="E1238" s="18">
        <v>24</v>
      </c>
      <c r="F1238" s="18"/>
      <c r="G1238" s="18"/>
      <c r="H1238" s="18"/>
      <c r="I1238" s="18">
        <v>24</v>
      </c>
      <c r="J1238" s="18">
        <v>24</v>
      </c>
      <c r="K1238" s="18">
        <v>24</v>
      </c>
      <c r="L1238" s="18"/>
      <c r="M1238" s="18"/>
      <c r="N1238" s="18"/>
      <c r="O1238" s="18"/>
      <c r="P1238" s="18">
        <v>24</v>
      </c>
      <c r="Q1238" s="20">
        <f>SUM(B1238:P1238)</f>
        <v>120</v>
      </c>
    </row>
    <row r="1239" spans="1:17" ht="15.75" hidden="1" thickBot="1" x14ac:dyDescent="0.3">
      <c r="A1239" s="7">
        <v>42961</v>
      </c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21"/>
    </row>
    <row r="1240" spans="1:17" hidden="1" x14ac:dyDescent="0.25">
      <c r="A1240" s="5" t="s">
        <v>7</v>
      </c>
      <c r="B1240" s="18"/>
      <c r="C1240" s="18"/>
      <c r="D1240" s="18"/>
      <c r="E1240" s="18">
        <v>22.6</v>
      </c>
      <c r="F1240" s="18"/>
      <c r="G1240" s="18"/>
      <c r="H1240" s="18"/>
      <c r="I1240" s="18">
        <v>22.6</v>
      </c>
      <c r="J1240" s="18">
        <v>22.6</v>
      </c>
      <c r="K1240" s="18">
        <v>22.6</v>
      </c>
      <c r="L1240" s="18"/>
      <c r="M1240" s="18"/>
      <c r="N1240" s="18"/>
      <c r="O1240" s="18"/>
      <c r="P1240" s="18">
        <v>22.6</v>
      </c>
      <c r="Q1240" s="20">
        <f>SUM(B1240:P1240)</f>
        <v>113</v>
      </c>
    </row>
    <row r="1241" spans="1:17" ht="15.75" hidden="1" thickBot="1" x14ac:dyDescent="0.3">
      <c r="A1241" s="7">
        <v>42962</v>
      </c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21"/>
    </row>
    <row r="1242" spans="1:17" hidden="1" x14ac:dyDescent="0.25">
      <c r="A1242" s="5" t="s">
        <v>42</v>
      </c>
      <c r="B1242" s="18"/>
      <c r="C1242" s="18"/>
      <c r="D1242" s="18"/>
      <c r="E1242" s="18">
        <v>29</v>
      </c>
      <c r="F1242" s="18"/>
      <c r="G1242" s="18"/>
      <c r="H1242" s="18"/>
      <c r="I1242" s="18">
        <v>29</v>
      </c>
      <c r="J1242" s="18">
        <v>29</v>
      </c>
      <c r="K1242" s="18">
        <v>29</v>
      </c>
      <c r="L1242" s="18"/>
      <c r="M1242" s="18"/>
      <c r="N1242" s="18"/>
      <c r="O1242" s="18"/>
      <c r="P1242" s="18"/>
      <c r="Q1242" s="20">
        <f>SUM(B1242:P1242)</f>
        <v>116</v>
      </c>
    </row>
    <row r="1243" spans="1:17" ht="15.75" hidden="1" thickBot="1" x14ac:dyDescent="0.3">
      <c r="A1243" s="7">
        <v>42963</v>
      </c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21"/>
    </row>
    <row r="1244" spans="1:17" hidden="1" x14ac:dyDescent="0.25">
      <c r="A1244" s="5" t="s">
        <v>35</v>
      </c>
      <c r="B1244" s="18"/>
      <c r="C1244" s="18"/>
      <c r="D1244" s="18"/>
      <c r="E1244" s="18">
        <v>28.2</v>
      </c>
      <c r="F1244" s="18"/>
      <c r="G1244" s="18"/>
      <c r="H1244" s="18"/>
      <c r="I1244" s="18">
        <v>28.2</v>
      </c>
      <c r="J1244" s="18">
        <v>28.2</v>
      </c>
      <c r="K1244" s="18">
        <v>28.2</v>
      </c>
      <c r="L1244" s="18"/>
      <c r="M1244" s="18"/>
      <c r="N1244" s="18"/>
      <c r="O1244" s="18"/>
      <c r="P1244" s="18">
        <v>28.2</v>
      </c>
      <c r="Q1244" s="20">
        <f>SUM(B1244:P1244)</f>
        <v>141</v>
      </c>
    </row>
    <row r="1245" spans="1:17" ht="15.75" hidden="1" thickBot="1" x14ac:dyDescent="0.3">
      <c r="A1245" s="7">
        <v>42964</v>
      </c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21"/>
    </row>
    <row r="1246" spans="1:17" hidden="1" x14ac:dyDescent="0.25">
      <c r="A1246" s="5" t="s">
        <v>7</v>
      </c>
      <c r="B1246" s="18"/>
      <c r="C1246" s="18"/>
      <c r="D1246" s="18"/>
      <c r="E1246" s="18">
        <v>20.25</v>
      </c>
      <c r="F1246" s="18"/>
      <c r="G1246" s="18">
        <v>20.25</v>
      </c>
      <c r="H1246" s="18"/>
      <c r="I1246" s="18"/>
      <c r="J1246" s="18">
        <v>20.25</v>
      </c>
      <c r="K1246" s="18"/>
      <c r="L1246" s="18"/>
      <c r="M1246" s="18"/>
      <c r="N1246" s="18"/>
      <c r="O1246" s="18"/>
      <c r="P1246" s="18">
        <v>20.25</v>
      </c>
      <c r="Q1246" s="20">
        <f>SUM(B1246:P1246)</f>
        <v>81</v>
      </c>
    </row>
    <row r="1247" spans="1:17" ht="15.75" hidden="1" thickBot="1" x14ac:dyDescent="0.3">
      <c r="A1247" s="7">
        <v>42965</v>
      </c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21"/>
    </row>
    <row r="1248" spans="1:17" hidden="1" x14ac:dyDescent="0.25">
      <c r="A1248" s="5" t="s">
        <v>10</v>
      </c>
      <c r="B1248" s="18"/>
      <c r="C1248" s="18"/>
      <c r="D1248" s="18"/>
      <c r="E1248" s="18">
        <v>26.75</v>
      </c>
      <c r="F1248" s="18"/>
      <c r="G1248" s="18"/>
      <c r="H1248" s="18"/>
      <c r="I1248" s="18">
        <v>26.75</v>
      </c>
      <c r="J1248" s="18"/>
      <c r="K1248" s="18">
        <v>26.75</v>
      </c>
      <c r="L1248" s="18"/>
      <c r="M1248" s="18"/>
      <c r="N1248" s="18"/>
      <c r="O1248" s="18"/>
      <c r="P1248" s="18">
        <v>26.75</v>
      </c>
      <c r="Q1248" s="20">
        <f>SUM(B1248:P1248)</f>
        <v>107</v>
      </c>
    </row>
    <row r="1249" spans="1:17" ht="15.75" hidden="1" thickBot="1" x14ac:dyDescent="0.3">
      <c r="A1249" s="7">
        <v>42968</v>
      </c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21"/>
    </row>
    <row r="1250" spans="1:17" hidden="1" x14ac:dyDescent="0.25">
      <c r="A1250" s="5" t="s">
        <v>42</v>
      </c>
      <c r="B1250" s="18"/>
      <c r="C1250" s="18"/>
      <c r="D1250" s="18"/>
      <c r="E1250" s="18">
        <v>28.8</v>
      </c>
      <c r="F1250" s="18"/>
      <c r="G1250" s="18"/>
      <c r="H1250" s="18"/>
      <c r="I1250" s="18">
        <v>28.8</v>
      </c>
      <c r="J1250" s="18">
        <v>28.8</v>
      </c>
      <c r="K1250" s="18">
        <v>28.8</v>
      </c>
      <c r="L1250" s="18"/>
      <c r="M1250" s="18"/>
      <c r="N1250" s="18"/>
      <c r="O1250" s="18"/>
      <c r="P1250" s="18">
        <v>28.8</v>
      </c>
      <c r="Q1250" s="20">
        <f>SUM(B1250:P1250)</f>
        <v>144</v>
      </c>
    </row>
    <row r="1251" spans="1:17" ht="15.75" hidden="1" thickBot="1" x14ac:dyDescent="0.3">
      <c r="A1251" s="7">
        <v>42969</v>
      </c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21"/>
    </row>
    <row r="1252" spans="1:17" hidden="1" x14ac:dyDescent="0.25">
      <c r="A1252" s="5" t="s">
        <v>35</v>
      </c>
      <c r="B1252" s="18"/>
      <c r="C1252" s="18"/>
      <c r="D1252" s="18"/>
      <c r="E1252" s="18">
        <v>33</v>
      </c>
      <c r="F1252" s="18"/>
      <c r="G1252" s="18"/>
      <c r="H1252" s="18"/>
      <c r="I1252" s="18">
        <v>33</v>
      </c>
      <c r="J1252" s="18">
        <v>33</v>
      </c>
      <c r="K1252" s="18">
        <v>33</v>
      </c>
      <c r="L1252" s="18"/>
      <c r="M1252" s="18"/>
      <c r="N1252" s="18"/>
      <c r="O1252" s="18"/>
      <c r="P1252" s="18">
        <v>33</v>
      </c>
      <c r="Q1252" s="20">
        <f>SUM(B1252:P1252)</f>
        <v>165</v>
      </c>
    </row>
    <row r="1253" spans="1:17" ht="15.75" hidden="1" thickBot="1" x14ac:dyDescent="0.3">
      <c r="A1253" s="7">
        <v>42970</v>
      </c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21"/>
    </row>
    <row r="1254" spans="1:17" hidden="1" x14ac:dyDescent="0.25">
      <c r="A1254" s="5" t="s">
        <v>42</v>
      </c>
      <c r="B1254" s="18"/>
      <c r="C1254" s="18"/>
      <c r="D1254" s="18"/>
      <c r="E1254" s="18"/>
      <c r="F1254" s="18"/>
      <c r="G1254" s="18"/>
      <c r="H1254" s="18"/>
      <c r="I1254" s="18">
        <v>28.6</v>
      </c>
      <c r="J1254" s="18">
        <v>28.6</v>
      </c>
      <c r="K1254" s="18">
        <v>37.6</v>
      </c>
      <c r="L1254" s="18"/>
      <c r="M1254" s="18"/>
      <c r="N1254" s="18"/>
      <c r="O1254" s="18"/>
      <c r="P1254" s="18"/>
      <c r="Q1254" s="20">
        <f>SUM(B1254:P1254)</f>
        <v>94.800000000000011</v>
      </c>
    </row>
    <row r="1255" spans="1:17" ht="15.75" hidden="1" thickBot="1" x14ac:dyDescent="0.3">
      <c r="A1255" s="7">
        <v>42971</v>
      </c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21"/>
    </row>
    <row r="1256" spans="1:17" hidden="1" x14ac:dyDescent="0.25">
      <c r="A1256" s="5" t="s">
        <v>7</v>
      </c>
      <c r="B1256" s="18"/>
      <c r="C1256" s="18"/>
      <c r="D1256" s="18"/>
      <c r="E1256" s="18">
        <v>23</v>
      </c>
      <c r="F1256" s="18"/>
      <c r="G1256" s="18"/>
      <c r="H1256" s="18"/>
      <c r="I1256" s="18">
        <v>23</v>
      </c>
      <c r="J1256" s="18">
        <v>23</v>
      </c>
      <c r="K1256" s="18">
        <v>23</v>
      </c>
      <c r="L1256" s="18"/>
      <c r="M1256" s="18"/>
      <c r="N1256" s="18"/>
      <c r="O1256" s="18"/>
      <c r="P1256" s="18">
        <v>23</v>
      </c>
      <c r="Q1256" s="20">
        <f>SUM(B1256:P1256)</f>
        <v>115</v>
      </c>
    </row>
    <row r="1257" spans="1:17" ht="15.75" hidden="1" thickBot="1" x14ac:dyDescent="0.3">
      <c r="A1257" s="7">
        <v>42972</v>
      </c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21"/>
    </row>
    <row r="1258" spans="1:17" hidden="1" x14ac:dyDescent="0.25">
      <c r="A1258" s="5" t="s">
        <v>42</v>
      </c>
      <c r="B1258" s="18"/>
      <c r="C1258" s="18"/>
      <c r="D1258" s="18"/>
      <c r="E1258" s="18"/>
      <c r="F1258" s="18"/>
      <c r="G1258" s="18"/>
      <c r="H1258" s="18"/>
      <c r="I1258" s="18"/>
      <c r="J1258" s="18">
        <v>29</v>
      </c>
      <c r="K1258" s="18">
        <v>29</v>
      </c>
      <c r="L1258" s="18"/>
      <c r="M1258" s="18"/>
      <c r="N1258" s="18"/>
      <c r="O1258" s="18"/>
      <c r="P1258" s="18">
        <v>29</v>
      </c>
      <c r="Q1258" s="20">
        <f>SUM(B1258:P1258)</f>
        <v>87</v>
      </c>
    </row>
    <row r="1259" spans="1:17" ht="15.75" hidden="1" thickBot="1" x14ac:dyDescent="0.3">
      <c r="A1259" s="7">
        <v>42975</v>
      </c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21"/>
    </row>
    <row r="1260" spans="1:17" hidden="1" x14ac:dyDescent="0.25">
      <c r="A1260" s="5" t="s">
        <v>10</v>
      </c>
      <c r="B1260" s="18"/>
      <c r="C1260" s="18"/>
      <c r="D1260" s="18"/>
      <c r="E1260" s="18">
        <v>28</v>
      </c>
      <c r="F1260" s="18"/>
      <c r="G1260" s="18"/>
      <c r="H1260" s="18"/>
      <c r="I1260" s="18"/>
      <c r="J1260" s="18">
        <v>28</v>
      </c>
      <c r="K1260" s="18">
        <v>28</v>
      </c>
      <c r="L1260" s="18"/>
      <c r="M1260" s="18"/>
      <c r="N1260" s="18"/>
      <c r="O1260" s="18"/>
      <c r="P1260" s="18">
        <v>28</v>
      </c>
      <c r="Q1260" s="20">
        <f>SUM(B1260:P1260)</f>
        <v>112</v>
      </c>
    </row>
    <row r="1261" spans="1:17" ht="15.75" hidden="1" thickBot="1" x14ac:dyDescent="0.3">
      <c r="A1261" s="7">
        <v>42976</v>
      </c>
      <c r="B1261" s="19"/>
      <c r="C1261" s="19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21"/>
    </row>
    <row r="1262" spans="1:17" hidden="1" x14ac:dyDescent="0.25">
      <c r="A1262" s="5" t="s">
        <v>35</v>
      </c>
      <c r="B1262" s="18"/>
      <c r="C1262" s="18"/>
      <c r="D1262" s="18"/>
      <c r="E1262" s="18"/>
      <c r="F1262" s="18"/>
      <c r="G1262" s="18"/>
      <c r="H1262" s="18"/>
      <c r="I1262" s="18"/>
      <c r="J1262" s="18">
        <v>24.3</v>
      </c>
      <c r="K1262" s="18">
        <v>24.3</v>
      </c>
      <c r="L1262" s="18"/>
      <c r="M1262" s="18"/>
      <c r="N1262" s="18"/>
      <c r="O1262" s="18"/>
      <c r="P1262" s="18">
        <v>24.3</v>
      </c>
      <c r="Q1262" s="20">
        <f>SUM(B1262:P1262)</f>
        <v>72.900000000000006</v>
      </c>
    </row>
    <row r="1263" spans="1:17" ht="15.75" hidden="1" thickBot="1" x14ac:dyDescent="0.3">
      <c r="A1263" s="7">
        <v>42977</v>
      </c>
      <c r="B1263" s="19"/>
      <c r="C1263" s="19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21"/>
    </row>
    <row r="1264" spans="1:17" hidden="1" x14ac:dyDescent="0.25">
      <c r="A1264" s="5" t="s">
        <v>13</v>
      </c>
      <c r="B1264" s="18"/>
      <c r="C1264" s="18"/>
      <c r="D1264" s="18"/>
      <c r="E1264" s="18"/>
      <c r="F1264" s="18"/>
      <c r="G1264" s="18"/>
      <c r="H1264" s="18"/>
      <c r="I1264" s="18">
        <v>27</v>
      </c>
      <c r="J1264" s="18">
        <v>27</v>
      </c>
      <c r="K1264" s="18">
        <v>27</v>
      </c>
      <c r="L1264" s="18"/>
      <c r="M1264" s="18"/>
      <c r="N1264" s="18"/>
      <c r="O1264" s="18"/>
      <c r="P1264" s="18">
        <v>27</v>
      </c>
      <c r="Q1264" s="20">
        <f>SUM(B1264:P1264)</f>
        <v>108</v>
      </c>
    </row>
    <row r="1265" spans="1:17" ht="15.75" hidden="1" thickBot="1" x14ac:dyDescent="0.3">
      <c r="A1265" s="7">
        <v>42978</v>
      </c>
      <c r="B1265" s="19"/>
      <c r="C1265" s="19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21"/>
    </row>
    <row r="1266" spans="1:17" hidden="1" x14ac:dyDescent="0.25">
      <c r="A1266" s="5" t="s">
        <v>10</v>
      </c>
      <c r="B1266" s="18"/>
      <c r="C1266" s="18"/>
      <c r="D1266" s="18"/>
      <c r="E1266" s="18">
        <v>21.4</v>
      </c>
      <c r="F1266" s="18"/>
      <c r="G1266" s="18"/>
      <c r="H1266" s="18"/>
      <c r="I1266" s="18">
        <v>21.4</v>
      </c>
      <c r="J1266" s="18">
        <v>21.4</v>
      </c>
      <c r="K1266" s="18">
        <v>21.4</v>
      </c>
      <c r="L1266" s="18"/>
      <c r="M1266" s="18"/>
      <c r="N1266" s="18"/>
      <c r="O1266" s="18"/>
      <c r="P1266" s="18">
        <v>21.4</v>
      </c>
      <c r="Q1266" s="20">
        <f>SUM(B1266:P1266)</f>
        <v>107</v>
      </c>
    </row>
    <row r="1267" spans="1:17" ht="15.75" hidden="1" thickBot="1" x14ac:dyDescent="0.3">
      <c r="A1267" s="7">
        <v>42982</v>
      </c>
      <c r="B1267" s="19"/>
      <c r="C1267" s="19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21"/>
    </row>
    <row r="1268" spans="1:17" hidden="1" x14ac:dyDescent="0.25">
      <c r="A1268" s="5" t="s">
        <v>7</v>
      </c>
      <c r="B1268" s="18"/>
      <c r="C1268" s="18"/>
      <c r="D1268" s="18"/>
      <c r="E1268" s="18">
        <v>24</v>
      </c>
      <c r="F1268" s="18"/>
      <c r="G1268" s="18">
        <v>24</v>
      </c>
      <c r="H1268" s="18"/>
      <c r="I1268" s="18">
        <v>24</v>
      </c>
      <c r="J1268" s="18"/>
      <c r="K1268" s="18"/>
      <c r="L1268" s="18"/>
      <c r="M1268" s="18"/>
      <c r="N1268" s="18"/>
      <c r="O1268" s="18"/>
      <c r="P1268" s="18">
        <v>24</v>
      </c>
      <c r="Q1268" s="20">
        <f>SUM(B1268:P1268)</f>
        <v>96</v>
      </c>
    </row>
    <row r="1269" spans="1:17" ht="15.75" hidden="1" thickBot="1" x14ac:dyDescent="0.3">
      <c r="A1269" s="7">
        <v>42983</v>
      </c>
      <c r="B1269" s="19"/>
      <c r="C1269" s="19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21"/>
    </row>
    <row r="1270" spans="1:17" hidden="1" x14ac:dyDescent="0.25">
      <c r="A1270" s="5" t="s">
        <v>42</v>
      </c>
      <c r="B1270" s="18"/>
      <c r="C1270" s="18"/>
      <c r="D1270" s="18"/>
      <c r="E1270" s="18"/>
      <c r="F1270" s="18"/>
      <c r="G1270" s="18"/>
      <c r="H1270" s="18"/>
      <c r="I1270" s="18"/>
      <c r="J1270" s="18">
        <v>29</v>
      </c>
      <c r="K1270" s="18">
        <v>29</v>
      </c>
      <c r="L1270" s="18"/>
      <c r="M1270" s="18"/>
      <c r="N1270" s="18"/>
      <c r="O1270" s="18"/>
      <c r="P1270" s="18"/>
      <c r="Q1270" s="20">
        <f>SUM(B1270:P1270)</f>
        <v>58</v>
      </c>
    </row>
    <row r="1271" spans="1:17" ht="15.75" hidden="1" thickBot="1" x14ac:dyDescent="0.3">
      <c r="A1271" s="7">
        <v>42983</v>
      </c>
      <c r="B1271" s="19"/>
      <c r="C1271" s="19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21"/>
    </row>
    <row r="1272" spans="1:17" hidden="1" x14ac:dyDescent="0.25">
      <c r="A1272" s="5" t="s">
        <v>35</v>
      </c>
      <c r="B1272" s="18"/>
      <c r="C1272" s="18"/>
      <c r="D1272" s="18"/>
      <c r="E1272" s="18">
        <v>26.6</v>
      </c>
      <c r="F1272" s="18"/>
      <c r="G1272" s="18"/>
      <c r="H1272" s="18"/>
      <c r="I1272" s="18">
        <v>26.6</v>
      </c>
      <c r="J1272" s="18">
        <v>26.6</v>
      </c>
      <c r="K1272" s="18">
        <v>26.6</v>
      </c>
      <c r="L1272" s="18"/>
      <c r="M1272" s="18"/>
      <c r="N1272" s="18"/>
      <c r="O1272" s="18"/>
      <c r="P1272" s="18">
        <v>26.6</v>
      </c>
      <c r="Q1272" s="20">
        <f>SUM(B1272:P1272)</f>
        <v>133</v>
      </c>
    </row>
    <row r="1273" spans="1:17" ht="15.75" hidden="1" thickBot="1" x14ac:dyDescent="0.3">
      <c r="A1273" s="7">
        <v>42984</v>
      </c>
      <c r="B1273" s="19"/>
      <c r="C1273" s="19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21"/>
    </row>
    <row r="1274" spans="1:17" hidden="1" x14ac:dyDescent="0.25">
      <c r="A1274" s="5" t="s">
        <v>42</v>
      </c>
      <c r="B1274" s="18"/>
      <c r="C1274" s="18"/>
      <c r="D1274" s="18"/>
      <c r="E1274" s="18">
        <v>29</v>
      </c>
      <c r="F1274" s="18"/>
      <c r="G1274" s="18"/>
      <c r="H1274" s="18"/>
      <c r="I1274" s="18">
        <v>29</v>
      </c>
      <c r="J1274" s="18">
        <v>29</v>
      </c>
      <c r="K1274" s="18">
        <v>29</v>
      </c>
      <c r="L1274" s="18"/>
      <c r="M1274" s="18"/>
      <c r="N1274" s="18"/>
      <c r="O1274" s="18"/>
      <c r="P1274" s="18">
        <v>29</v>
      </c>
      <c r="Q1274" s="20">
        <f>SUM(B1274:P1274)</f>
        <v>145</v>
      </c>
    </row>
    <row r="1275" spans="1:17" ht="15.75" hidden="1" thickBot="1" x14ac:dyDescent="0.3">
      <c r="A1275" s="7">
        <v>42985</v>
      </c>
      <c r="B1275" s="19"/>
      <c r="C1275" s="19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21"/>
    </row>
    <row r="1276" spans="1:17" hidden="1" x14ac:dyDescent="0.25">
      <c r="A1276" s="5" t="s">
        <v>72</v>
      </c>
      <c r="B1276" s="18"/>
      <c r="C1276" s="18"/>
      <c r="D1276" s="18"/>
      <c r="E1276" s="18"/>
      <c r="F1276" s="18"/>
      <c r="G1276" s="18"/>
      <c r="H1276" s="18"/>
      <c r="I1276" s="18">
        <v>3.8</v>
      </c>
      <c r="J1276" s="18">
        <v>5</v>
      </c>
      <c r="K1276" s="18">
        <v>4.5</v>
      </c>
      <c r="L1276" s="18"/>
      <c r="M1276" s="18"/>
      <c r="N1276" s="18"/>
      <c r="O1276" s="18"/>
      <c r="P1276" s="18"/>
      <c r="Q1276" s="20">
        <f>SUM(B1276:P1276)</f>
        <v>13.3</v>
      </c>
    </row>
    <row r="1277" spans="1:17" ht="15.75" hidden="1" thickBot="1" x14ac:dyDescent="0.3">
      <c r="A1277" s="7">
        <v>42986</v>
      </c>
      <c r="B1277" s="19"/>
      <c r="C1277" s="19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21"/>
    </row>
    <row r="1278" spans="1:17" hidden="1" x14ac:dyDescent="0.25">
      <c r="A1278" s="5" t="s">
        <v>10</v>
      </c>
      <c r="B1278" s="18"/>
      <c r="C1278" s="18"/>
      <c r="D1278" s="18"/>
      <c r="E1278" s="18">
        <v>22</v>
      </c>
      <c r="F1278" s="18"/>
      <c r="G1278" s="18"/>
      <c r="H1278" s="18"/>
      <c r="I1278" s="18">
        <v>22</v>
      </c>
      <c r="J1278" s="18">
        <v>22</v>
      </c>
      <c r="K1278" s="18">
        <v>22</v>
      </c>
      <c r="L1278" s="18"/>
      <c r="M1278" s="18"/>
      <c r="N1278" s="18"/>
      <c r="O1278" s="18"/>
      <c r="P1278" s="18">
        <v>22</v>
      </c>
      <c r="Q1278" s="20">
        <f>SUM(B1278:P1278)</f>
        <v>110</v>
      </c>
    </row>
    <row r="1279" spans="1:17" ht="15.75" hidden="1" thickBot="1" x14ac:dyDescent="0.3">
      <c r="A1279" s="7">
        <v>42989</v>
      </c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21"/>
    </row>
    <row r="1280" spans="1:17" hidden="1" x14ac:dyDescent="0.25">
      <c r="A1280" s="5" t="s">
        <v>7</v>
      </c>
      <c r="B1280" s="18"/>
      <c r="C1280" s="18"/>
      <c r="D1280" s="18"/>
      <c r="E1280" s="18">
        <v>21.8</v>
      </c>
      <c r="F1280" s="18"/>
      <c r="G1280" s="18"/>
      <c r="H1280" s="18"/>
      <c r="I1280" s="18">
        <v>21.8</v>
      </c>
      <c r="J1280" s="18">
        <v>21.8</v>
      </c>
      <c r="K1280" s="18">
        <v>21.8</v>
      </c>
      <c r="L1280" s="18"/>
      <c r="M1280" s="18"/>
      <c r="N1280" s="18"/>
      <c r="O1280" s="18"/>
      <c r="P1280" s="18">
        <v>21.8</v>
      </c>
      <c r="Q1280" s="20">
        <f>SUM(B1280:P1280)</f>
        <v>109</v>
      </c>
    </row>
    <row r="1281" spans="1:17" ht="15.75" hidden="1" thickBot="1" x14ac:dyDescent="0.3">
      <c r="A1281" s="7">
        <v>42990</v>
      </c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21"/>
    </row>
    <row r="1282" spans="1:17" hidden="1" x14ac:dyDescent="0.25">
      <c r="A1282" s="5" t="s">
        <v>35</v>
      </c>
      <c r="B1282" s="18"/>
      <c r="C1282" s="18"/>
      <c r="D1282" s="18"/>
      <c r="E1282" s="18">
        <v>29</v>
      </c>
      <c r="F1282" s="18"/>
      <c r="G1282" s="18"/>
      <c r="H1282" s="18"/>
      <c r="I1282" s="18">
        <v>29</v>
      </c>
      <c r="J1282" s="18">
        <v>29</v>
      </c>
      <c r="K1282" s="18">
        <v>29</v>
      </c>
      <c r="L1282" s="18"/>
      <c r="M1282" s="18"/>
      <c r="N1282" s="18"/>
      <c r="O1282" s="18"/>
      <c r="P1282" s="18">
        <v>29</v>
      </c>
      <c r="Q1282" s="20">
        <f>SUM(B1282:P1282)</f>
        <v>145</v>
      </c>
    </row>
    <row r="1283" spans="1:17" ht="15.75" hidden="1" thickBot="1" x14ac:dyDescent="0.3">
      <c r="A1283" s="7">
        <v>42991</v>
      </c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21"/>
    </row>
    <row r="1284" spans="1:17" hidden="1" x14ac:dyDescent="0.25">
      <c r="A1284" s="5" t="s">
        <v>42</v>
      </c>
      <c r="B1284" s="18"/>
      <c r="C1284" s="18"/>
      <c r="D1284" s="18"/>
      <c r="E1284" s="18">
        <v>28.8</v>
      </c>
      <c r="F1284" s="18"/>
      <c r="G1284" s="18"/>
      <c r="H1284" s="18"/>
      <c r="I1284" s="18">
        <v>28.8</v>
      </c>
      <c r="J1284" s="18">
        <v>28.8</v>
      </c>
      <c r="K1284" s="18">
        <v>28.8</v>
      </c>
      <c r="L1284" s="18"/>
      <c r="M1284" s="18"/>
      <c r="N1284" s="18"/>
      <c r="O1284" s="18"/>
      <c r="P1284" s="18">
        <v>28.8</v>
      </c>
      <c r="Q1284" s="20">
        <f>SUM(B1284:P1284)</f>
        <v>144</v>
      </c>
    </row>
    <row r="1285" spans="1:17" ht="15.75" hidden="1" thickBot="1" x14ac:dyDescent="0.3">
      <c r="A1285" s="7">
        <v>42992</v>
      </c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21"/>
    </row>
    <row r="1286" spans="1:17" hidden="1" x14ac:dyDescent="0.25">
      <c r="A1286" s="5" t="s">
        <v>10</v>
      </c>
      <c r="B1286" s="18"/>
      <c r="C1286" s="18"/>
      <c r="D1286" s="18"/>
      <c r="E1286" s="18">
        <v>26.75</v>
      </c>
      <c r="F1286" s="18"/>
      <c r="G1286" s="18"/>
      <c r="H1286" s="18"/>
      <c r="I1286" s="18"/>
      <c r="J1286" s="18">
        <v>26.75</v>
      </c>
      <c r="K1286" s="18">
        <v>26.75</v>
      </c>
      <c r="L1286" s="18"/>
      <c r="M1286" s="18"/>
      <c r="N1286" s="18"/>
      <c r="O1286" s="18"/>
      <c r="P1286" s="18">
        <v>26.75</v>
      </c>
      <c r="Q1286" s="20">
        <f>SUM(B1286:P1286)</f>
        <v>107</v>
      </c>
    </row>
    <row r="1287" spans="1:17" ht="15.75" hidden="1" thickBot="1" x14ac:dyDescent="0.3">
      <c r="A1287" s="7">
        <v>42993</v>
      </c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21"/>
    </row>
    <row r="1288" spans="1:17" hidden="1" x14ac:dyDescent="0.25">
      <c r="A1288" s="5" t="s">
        <v>73</v>
      </c>
      <c r="B1288" s="18"/>
      <c r="C1288" s="18"/>
      <c r="D1288" s="18"/>
      <c r="E1288" s="18">
        <v>23.8</v>
      </c>
      <c r="F1288" s="18"/>
      <c r="G1288" s="18">
        <v>23.8</v>
      </c>
      <c r="H1288" s="18"/>
      <c r="I1288" s="18">
        <v>23.8</v>
      </c>
      <c r="J1288" s="18"/>
      <c r="K1288" s="18">
        <v>23.8</v>
      </c>
      <c r="L1288" s="18"/>
      <c r="M1288" s="18"/>
      <c r="N1288" s="18"/>
      <c r="O1288" s="18"/>
      <c r="P1288" s="18">
        <v>23.8</v>
      </c>
      <c r="Q1288" s="20">
        <f>SUM(B1288:P1288)</f>
        <v>119</v>
      </c>
    </row>
    <row r="1289" spans="1:17" ht="15.75" hidden="1" thickBot="1" x14ac:dyDescent="0.3">
      <c r="A1289" s="7">
        <v>42995</v>
      </c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21"/>
    </row>
    <row r="1290" spans="1:17" hidden="1" x14ac:dyDescent="0.25">
      <c r="A1290" s="5" t="s">
        <v>10</v>
      </c>
      <c r="B1290" s="18"/>
      <c r="C1290" s="18"/>
      <c r="D1290" s="18"/>
      <c r="E1290" s="18">
        <v>29.5</v>
      </c>
      <c r="F1290" s="18"/>
      <c r="G1290" s="18"/>
      <c r="H1290" s="18"/>
      <c r="I1290" s="18">
        <v>29.5</v>
      </c>
      <c r="J1290" s="18">
        <v>29.5</v>
      </c>
      <c r="K1290" s="18">
        <v>29.5</v>
      </c>
      <c r="L1290" s="18"/>
      <c r="M1290" s="18"/>
      <c r="N1290" s="18"/>
      <c r="O1290" s="18"/>
      <c r="P1290" s="18"/>
      <c r="Q1290" s="20">
        <f>SUM(B1290:P1290)</f>
        <v>118</v>
      </c>
    </row>
    <row r="1291" spans="1:17" ht="15.75" hidden="1" thickBot="1" x14ac:dyDescent="0.3">
      <c r="A1291" s="7">
        <v>42996</v>
      </c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21"/>
    </row>
    <row r="1292" spans="1:17" hidden="1" x14ac:dyDescent="0.25">
      <c r="A1292" s="5" t="s">
        <v>7</v>
      </c>
      <c r="B1292" s="18"/>
      <c r="C1292" s="18"/>
      <c r="D1292" s="18"/>
      <c r="E1292" s="18">
        <v>20.75</v>
      </c>
      <c r="F1292" s="18"/>
      <c r="G1292" s="18"/>
      <c r="H1292" s="18"/>
      <c r="I1292" s="18"/>
      <c r="J1292" s="18">
        <v>20.75</v>
      </c>
      <c r="K1292" s="18">
        <v>20.75</v>
      </c>
      <c r="L1292" s="18"/>
      <c r="M1292" s="18"/>
      <c r="N1292" s="18"/>
      <c r="O1292" s="18"/>
      <c r="P1292" s="18">
        <v>20.75</v>
      </c>
      <c r="Q1292" s="20">
        <f>SUM(B1292:P1292)</f>
        <v>83</v>
      </c>
    </row>
    <row r="1293" spans="1:17" ht="15.75" hidden="1" thickBot="1" x14ac:dyDescent="0.3">
      <c r="A1293" s="7">
        <v>42997</v>
      </c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21"/>
    </row>
    <row r="1294" spans="1:17" hidden="1" x14ac:dyDescent="0.25">
      <c r="A1294" s="5" t="s">
        <v>7</v>
      </c>
      <c r="B1294" s="18"/>
      <c r="C1294" s="18"/>
      <c r="D1294" s="18"/>
      <c r="E1294" s="18">
        <v>24.67</v>
      </c>
      <c r="F1294" s="18"/>
      <c r="G1294" s="18">
        <v>24.67</v>
      </c>
      <c r="H1294" s="18"/>
      <c r="I1294" s="18">
        <v>24.67</v>
      </c>
      <c r="J1294" s="18">
        <v>24.67</v>
      </c>
      <c r="K1294" s="18">
        <v>24.67</v>
      </c>
      <c r="L1294" s="18"/>
      <c r="M1294" s="18"/>
      <c r="N1294" s="18"/>
      <c r="O1294" s="18"/>
      <c r="P1294" s="18">
        <v>24.67</v>
      </c>
      <c r="Q1294" s="20">
        <f>SUM(B1294:P1294)</f>
        <v>148.02000000000001</v>
      </c>
    </row>
    <row r="1295" spans="1:17" ht="15.75" hidden="1" thickBot="1" x14ac:dyDescent="0.3">
      <c r="A1295" s="7">
        <v>42998</v>
      </c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21"/>
    </row>
    <row r="1296" spans="1:17" hidden="1" x14ac:dyDescent="0.25">
      <c r="A1296" s="5" t="s">
        <v>42</v>
      </c>
      <c r="B1296" s="18"/>
      <c r="C1296" s="18"/>
      <c r="D1296" s="18"/>
      <c r="E1296" s="18">
        <v>27.75</v>
      </c>
      <c r="F1296" s="18"/>
      <c r="G1296" s="18"/>
      <c r="H1296" s="18"/>
      <c r="I1296" s="18">
        <v>31.75</v>
      </c>
      <c r="J1296" s="18">
        <v>33</v>
      </c>
      <c r="K1296" s="18">
        <v>31</v>
      </c>
      <c r="L1296" s="18"/>
      <c r="M1296" s="18"/>
      <c r="N1296" s="18"/>
      <c r="O1296" s="18"/>
      <c r="P1296" s="18"/>
      <c r="Q1296" s="20">
        <f>SUM(B1296:P1296)</f>
        <v>123.5</v>
      </c>
    </row>
    <row r="1297" spans="1:17" ht="15.75" hidden="1" thickBot="1" x14ac:dyDescent="0.3">
      <c r="A1297" s="7">
        <v>42999</v>
      </c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21"/>
    </row>
    <row r="1298" spans="1:17" hidden="1" x14ac:dyDescent="0.25">
      <c r="A1298" s="5" t="s">
        <v>42</v>
      </c>
      <c r="B1298" s="18"/>
      <c r="C1298" s="18"/>
      <c r="D1298" s="18"/>
      <c r="E1298" s="18">
        <v>28.2</v>
      </c>
      <c r="F1298" s="18"/>
      <c r="G1298" s="18"/>
      <c r="H1298" s="18"/>
      <c r="I1298" s="18">
        <v>28.2</v>
      </c>
      <c r="J1298" s="18">
        <v>28.2</v>
      </c>
      <c r="K1298" s="18">
        <v>28.2</v>
      </c>
      <c r="L1298" s="18"/>
      <c r="M1298" s="18"/>
      <c r="N1298" s="18"/>
      <c r="O1298" s="18"/>
      <c r="P1298" s="18">
        <v>28.2</v>
      </c>
      <c r="Q1298" s="20">
        <f>SUM(B1298:P1298)</f>
        <v>141</v>
      </c>
    </row>
    <row r="1299" spans="1:17" ht="15.75" hidden="1" thickBot="1" x14ac:dyDescent="0.3">
      <c r="A1299" s="7">
        <v>43000</v>
      </c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21"/>
    </row>
    <row r="1300" spans="1:17" hidden="1" x14ac:dyDescent="0.25">
      <c r="A1300" s="5" t="s">
        <v>7</v>
      </c>
      <c r="B1300" s="18"/>
      <c r="C1300" s="18"/>
      <c r="D1300" s="18"/>
      <c r="E1300" s="18">
        <v>25.8</v>
      </c>
      <c r="F1300" s="18"/>
      <c r="G1300" s="18"/>
      <c r="H1300" s="18"/>
      <c r="I1300" s="18">
        <v>25.8</v>
      </c>
      <c r="J1300" s="18">
        <v>25.8</v>
      </c>
      <c r="K1300" s="18">
        <v>25.8</v>
      </c>
      <c r="L1300" s="18"/>
      <c r="M1300" s="18"/>
      <c r="N1300" s="18"/>
      <c r="O1300" s="18"/>
      <c r="P1300" s="18">
        <v>25.8</v>
      </c>
      <c r="Q1300" s="20">
        <f>SUM(B1300:P1300)</f>
        <v>129</v>
      </c>
    </row>
    <row r="1301" spans="1:17" ht="15.75" hidden="1" thickBot="1" x14ac:dyDescent="0.3">
      <c r="A1301" s="7">
        <v>43003</v>
      </c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21"/>
    </row>
    <row r="1302" spans="1:17" hidden="1" x14ac:dyDescent="0.25">
      <c r="A1302" s="5" t="s">
        <v>13</v>
      </c>
      <c r="B1302" s="18"/>
      <c r="C1302" s="18"/>
      <c r="D1302" s="18"/>
      <c r="E1302" s="18">
        <v>23.2</v>
      </c>
      <c r="F1302" s="18"/>
      <c r="G1302" s="18"/>
      <c r="H1302" s="18"/>
      <c r="I1302" s="18">
        <v>23.2</v>
      </c>
      <c r="J1302" s="18">
        <v>23.2</v>
      </c>
      <c r="K1302" s="18">
        <v>23.2</v>
      </c>
      <c r="L1302" s="18"/>
      <c r="M1302" s="18"/>
      <c r="N1302" s="18"/>
      <c r="O1302" s="18"/>
      <c r="P1302" s="18">
        <v>23.2</v>
      </c>
      <c r="Q1302" s="20">
        <f>SUM(B1302:P1302)</f>
        <v>116</v>
      </c>
    </row>
    <row r="1303" spans="1:17" ht="15.75" hidden="1" thickBot="1" x14ac:dyDescent="0.3">
      <c r="A1303" s="7">
        <v>43004</v>
      </c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21"/>
    </row>
    <row r="1304" spans="1:17" hidden="1" x14ac:dyDescent="0.25">
      <c r="A1304" s="5" t="s">
        <v>7</v>
      </c>
      <c r="B1304" s="18"/>
      <c r="C1304" s="18"/>
      <c r="D1304" s="18"/>
      <c r="E1304" s="18">
        <v>26.2</v>
      </c>
      <c r="F1304" s="18"/>
      <c r="G1304" s="18"/>
      <c r="H1304" s="18"/>
      <c r="I1304" s="18">
        <v>26.2</v>
      </c>
      <c r="J1304" s="18">
        <v>26.2</v>
      </c>
      <c r="K1304" s="18">
        <v>26.2</v>
      </c>
      <c r="L1304" s="18"/>
      <c r="M1304" s="18"/>
      <c r="N1304" s="18"/>
      <c r="O1304" s="18"/>
      <c r="P1304" s="18">
        <v>26.2</v>
      </c>
      <c r="Q1304" s="20">
        <f>SUM(B1304:P1304)</f>
        <v>131</v>
      </c>
    </row>
    <row r="1305" spans="1:17" ht="15.75" hidden="1" thickBot="1" x14ac:dyDescent="0.3">
      <c r="A1305" s="7">
        <v>43005</v>
      </c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21"/>
    </row>
    <row r="1306" spans="1:17" hidden="1" x14ac:dyDescent="0.25">
      <c r="A1306" s="5" t="s">
        <v>42</v>
      </c>
      <c r="B1306" s="18"/>
      <c r="C1306" s="18"/>
      <c r="D1306" s="18"/>
      <c r="E1306" s="18">
        <v>27.5</v>
      </c>
      <c r="F1306" s="18"/>
      <c r="G1306" s="18"/>
      <c r="H1306" s="18"/>
      <c r="I1306" s="18">
        <v>27.5</v>
      </c>
      <c r="J1306" s="18">
        <v>27.5</v>
      </c>
      <c r="K1306" s="18">
        <v>27.5</v>
      </c>
      <c r="L1306" s="18"/>
      <c r="M1306" s="18"/>
      <c r="N1306" s="18"/>
      <c r="O1306" s="18"/>
      <c r="P1306" s="18"/>
      <c r="Q1306" s="20">
        <f>SUM(B1306:P1306)</f>
        <v>110</v>
      </c>
    </row>
    <row r="1307" spans="1:17" ht="15.75" hidden="1" thickBot="1" x14ac:dyDescent="0.3">
      <c r="A1307" s="7">
        <v>43006</v>
      </c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21"/>
    </row>
    <row r="1308" spans="1:17" hidden="1" x14ac:dyDescent="0.25">
      <c r="A1308" s="5" t="s">
        <v>10</v>
      </c>
      <c r="B1308" s="18"/>
      <c r="C1308" s="18"/>
      <c r="D1308" s="18"/>
      <c r="E1308" s="18">
        <v>21.67</v>
      </c>
      <c r="F1308" s="18"/>
      <c r="G1308" s="18">
        <v>21.67</v>
      </c>
      <c r="H1308" s="18"/>
      <c r="I1308" s="18">
        <v>21.67</v>
      </c>
      <c r="J1308" s="18">
        <v>21.67</v>
      </c>
      <c r="K1308" s="18">
        <v>21.67</v>
      </c>
      <c r="L1308" s="18"/>
      <c r="M1308" s="18"/>
      <c r="N1308" s="18"/>
      <c r="O1308" s="18"/>
      <c r="P1308" s="18">
        <v>21.67</v>
      </c>
      <c r="Q1308" s="20">
        <f>SUM(B1308:P1308)</f>
        <v>130.02000000000001</v>
      </c>
    </row>
    <row r="1309" spans="1:17" ht="15.75" hidden="1" thickBot="1" x14ac:dyDescent="0.3">
      <c r="A1309" s="7">
        <v>43007</v>
      </c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21"/>
    </row>
    <row r="1310" spans="1:17" hidden="1" x14ac:dyDescent="0.25">
      <c r="A1310" s="5" t="s">
        <v>10</v>
      </c>
      <c r="B1310" s="18"/>
      <c r="C1310" s="18"/>
      <c r="D1310" s="18"/>
      <c r="E1310" s="18">
        <v>25</v>
      </c>
      <c r="F1310" s="18"/>
      <c r="G1310" s="18"/>
      <c r="H1310" s="18"/>
      <c r="I1310" s="18">
        <v>25</v>
      </c>
      <c r="J1310" s="18">
        <v>25</v>
      </c>
      <c r="K1310" s="18">
        <v>25</v>
      </c>
      <c r="L1310" s="18"/>
      <c r="M1310" s="18"/>
      <c r="N1310" s="18"/>
      <c r="O1310" s="18"/>
      <c r="P1310" s="18">
        <v>25</v>
      </c>
      <c r="Q1310" s="20">
        <f>SUM(B1310:P1310)</f>
        <v>125</v>
      </c>
    </row>
    <row r="1311" spans="1:17" ht="15.75" hidden="1" thickBot="1" x14ac:dyDescent="0.3">
      <c r="A1311" s="7">
        <v>43017</v>
      </c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21"/>
    </row>
    <row r="1312" spans="1:17" hidden="1" x14ac:dyDescent="0.25">
      <c r="A1312" s="5" t="s">
        <v>7</v>
      </c>
      <c r="B1312" s="18"/>
      <c r="C1312" s="18"/>
      <c r="D1312" s="18"/>
      <c r="E1312" s="18">
        <v>25.2</v>
      </c>
      <c r="F1312" s="18"/>
      <c r="G1312" s="18"/>
      <c r="H1312" s="18"/>
      <c r="I1312" s="18">
        <v>25.2</v>
      </c>
      <c r="J1312" s="18">
        <v>25.2</v>
      </c>
      <c r="K1312" s="18">
        <v>25.2</v>
      </c>
      <c r="L1312" s="18"/>
      <c r="M1312" s="18"/>
      <c r="N1312" s="18"/>
      <c r="O1312" s="18"/>
      <c r="P1312" s="18">
        <v>25.2</v>
      </c>
      <c r="Q1312" s="20">
        <f>SUM(B1312:P1312)</f>
        <v>126</v>
      </c>
    </row>
    <row r="1313" spans="1:17" ht="15.75" hidden="1" thickBot="1" x14ac:dyDescent="0.3">
      <c r="A1313" s="7">
        <v>43018</v>
      </c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21"/>
    </row>
    <row r="1314" spans="1:17" hidden="1" x14ac:dyDescent="0.25">
      <c r="A1314" s="5" t="s">
        <v>42</v>
      </c>
      <c r="B1314" s="18"/>
      <c r="C1314" s="18"/>
      <c r="D1314" s="18"/>
      <c r="E1314" s="18">
        <v>29</v>
      </c>
      <c r="F1314" s="18"/>
      <c r="G1314" s="18"/>
      <c r="H1314" s="18"/>
      <c r="I1314" s="18">
        <v>29</v>
      </c>
      <c r="J1314" s="18">
        <v>29</v>
      </c>
      <c r="K1314" s="18">
        <v>29</v>
      </c>
      <c r="L1314" s="18"/>
      <c r="M1314" s="18"/>
      <c r="N1314" s="18"/>
      <c r="O1314" s="18"/>
      <c r="P1314" s="18">
        <v>29</v>
      </c>
      <c r="Q1314" s="20">
        <f>SUM(B1314:P1314)</f>
        <v>145</v>
      </c>
    </row>
    <row r="1315" spans="1:17" ht="15.75" hidden="1" thickBot="1" x14ac:dyDescent="0.3">
      <c r="A1315" s="7">
        <v>43019</v>
      </c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21"/>
    </row>
    <row r="1316" spans="1:17" hidden="1" x14ac:dyDescent="0.25">
      <c r="A1316" s="5" t="s">
        <v>35</v>
      </c>
      <c r="B1316" s="18"/>
      <c r="C1316" s="18"/>
      <c r="D1316" s="18"/>
      <c r="E1316" s="18"/>
      <c r="F1316" s="18"/>
      <c r="G1316" s="18"/>
      <c r="H1316" s="18"/>
      <c r="I1316" s="18">
        <v>25.25</v>
      </c>
      <c r="J1316" s="18">
        <v>25.25</v>
      </c>
      <c r="K1316" s="18">
        <v>25.25</v>
      </c>
      <c r="L1316" s="18"/>
      <c r="M1316" s="18"/>
      <c r="N1316" s="18"/>
      <c r="O1316" s="18"/>
      <c r="P1316" s="18">
        <v>25.25</v>
      </c>
      <c r="Q1316" s="20">
        <f>SUM(B1316:P1316)</f>
        <v>101</v>
      </c>
    </row>
    <row r="1317" spans="1:17" ht="15.75" hidden="1" thickBot="1" x14ac:dyDescent="0.3">
      <c r="A1317" s="7">
        <v>43020</v>
      </c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21"/>
    </row>
    <row r="1318" spans="1:17" hidden="1" x14ac:dyDescent="0.25">
      <c r="A1318" s="5" t="s">
        <v>42</v>
      </c>
      <c r="B1318" s="18"/>
      <c r="C1318" s="18"/>
      <c r="D1318" s="18"/>
      <c r="E1318" s="18"/>
      <c r="F1318" s="18"/>
      <c r="G1318" s="18"/>
      <c r="H1318" s="18"/>
      <c r="I1318" s="18">
        <v>29</v>
      </c>
      <c r="J1318" s="18">
        <v>29</v>
      </c>
      <c r="K1318" s="18">
        <v>29</v>
      </c>
      <c r="L1318" s="18"/>
      <c r="M1318" s="18"/>
      <c r="N1318" s="18"/>
      <c r="O1318" s="18"/>
      <c r="P1318" s="18">
        <v>29</v>
      </c>
      <c r="Q1318" s="20">
        <f>SUM(B1318:P1318)</f>
        <v>116</v>
      </c>
    </row>
    <row r="1319" spans="1:17" ht="15.75" hidden="1" thickBot="1" x14ac:dyDescent="0.3">
      <c r="A1319" s="7">
        <v>43021</v>
      </c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21"/>
    </row>
    <row r="1320" spans="1:17" hidden="1" x14ac:dyDescent="0.25">
      <c r="A1320" s="5" t="s">
        <v>7</v>
      </c>
      <c r="B1320" s="18"/>
      <c r="C1320" s="18"/>
      <c r="D1320" s="18"/>
      <c r="E1320" s="18"/>
      <c r="F1320" s="18"/>
      <c r="G1320" s="18"/>
      <c r="H1320" s="18"/>
      <c r="I1320" s="18">
        <v>24.5</v>
      </c>
      <c r="J1320" s="18">
        <v>24.5</v>
      </c>
      <c r="K1320" s="18">
        <v>24.5</v>
      </c>
      <c r="L1320" s="18"/>
      <c r="M1320" s="18"/>
      <c r="N1320" s="18"/>
      <c r="O1320" s="18"/>
      <c r="P1320" s="18">
        <v>24.5</v>
      </c>
      <c r="Q1320" s="20">
        <f>SUM(B1320:P1320)</f>
        <v>98</v>
      </c>
    </row>
    <row r="1321" spans="1:17" ht="15.75" hidden="1" thickBot="1" x14ac:dyDescent="0.3">
      <c r="A1321" s="7">
        <v>43024</v>
      </c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21"/>
    </row>
    <row r="1322" spans="1:17" hidden="1" x14ac:dyDescent="0.25">
      <c r="A1322" s="5" t="s">
        <v>10</v>
      </c>
      <c r="B1322" s="18"/>
      <c r="C1322" s="18"/>
      <c r="D1322" s="18"/>
      <c r="E1322" s="18">
        <v>25</v>
      </c>
      <c r="F1322" s="18"/>
      <c r="G1322" s="18"/>
      <c r="H1322" s="18"/>
      <c r="I1322" s="18">
        <v>25</v>
      </c>
      <c r="J1322" s="18">
        <v>25</v>
      </c>
      <c r="K1322" s="18">
        <v>25</v>
      </c>
      <c r="L1322" s="18"/>
      <c r="M1322" s="18"/>
      <c r="N1322" s="18"/>
      <c r="O1322" s="18"/>
      <c r="P1322" s="18">
        <v>25</v>
      </c>
      <c r="Q1322" s="20">
        <f>SUM(B1322:P1322)</f>
        <v>125</v>
      </c>
    </row>
    <row r="1323" spans="1:17" ht="15.75" hidden="1" thickBot="1" x14ac:dyDescent="0.3">
      <c r="A1323" s="7">
        <v>43025</v>
      </c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21"/>
    </row>
    <row r="1324" spans="1:17" hidden="1" x14ac:dyDescent="0.25">
      <c r="A1324" s="5" t="s">
        <v>7</v>
      </c>
      <c r="B1324" s="18"/>
      <c r="C1324" s="18"/>
      <c r="D1324" s="18"/>
      <c r="E1324" s="18">
        <v>24.6</v>
      </c>
      <c r="F1324" s="18"/>
      <c r="G1324" s="18"/>
      <c r="H1324" s="18"/>
      <c r="I1324" s="18">
        <v>24.6</v>
      </c>
      <c r="J1324" s="18">
        <v>24.6</v>
      </c>
      <c r="K1324" s="18">
        <v>24.6</v>
      </c>
      <c r="L1324" s="18"/>
      <c r="M1324" s="18"/>
      <c r="N1324" s="18"/>
      <c r="O1324" s="18"/>
      <c r="P1324" s="18">
        <v>24.6</v>
      </c>
      <c r="Q1324" s="20">
        <f>SUM(B1324:P1324)</f>
        <v>123</v>
      </c>
    </row>
    <row r="1325" spans="1:17" ht="15.75" hidden="1" thickBot="1" x14ac:dyDescent="0.3">
      <c r="A1325" s="7">
        <v>43026</v>
      </c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21"/>
    </row>
    <row r="1326" spans="1:17" hidden="1" x14ac:dyDescent="0.25">
      <c r="A1326" s="5" t="s">
        <v>42</v>
      </c>
      <c r="B1326" s="18"/>
      <c r="C1326" s="18"/>
      <c r="D1326" s="18"/>
      <c r="E1326" s="18"/>
      <c r="F1326" s="18"/>
      <c r="G1326" s="18"/>
      <c r="H1326" s="18"/>
      <c r="I1326" s="18">
        <v>29</v>
      </c>
      <c r="J1326" s="18">
        <v>29</v>
      </c>
      <c r="K1326" s="18"/>
      <c r="L1326" s="18"/>
      <c r="M1326" s="18"/>
      <c r="N1326" s="18"/>
      <c r="O1326" s="18"/>
      <c r="P1326" s="18">
        <v>29</v>
      </c>
      <c r="Q1326" s="20">
        <f>SUM(B1326:P1326)</f>
        <v>87</v>
      </c>
    </row>
    <row r="1327" spans="1:17" ht="15.75" hidden="1" thickBot="1" x14ac:dyDescent="0.3">
      <c r="A1327" s="7">
        <v>43027</v>
      </c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21"/>
    </row>
    <row r="1328" spans="1:17" hidden="1" x14ac:dyDescent="0.25">
      <c r="A1328" s="5" t="s">
        <v>42</v>
      </c>
      <c r="B1328" s="18"/>
      <c r="C1328" s="18"/>
      <c r="D1328" s="18"/>
      <c r="E1328" s="18">
        <v>29</v>
      </c>
      <c r="F1328" s="18"/>
      <c r="G1328" s="18"/>
      <c r="H1328" s="18"/>
      <c r="I1328" s="18">
        <v>29</v>
      </c>
      <c r="J1328" s="18">
        <v>29</v>
      </c>
      <c r="K1328" s="18">
        <v>29</v>
      </c>
      <c r="L1328" s="18"/>
      <c r="M1328" s="18"/>
      <c r="N1328" s="18"/>
      <c r="O1328" s="18"/>
      <c r="P1328" s="18">
        <v>29</v>
      </c>
      <c r="Q1328" s="20">
        <f>SUM(B1328:P1328)</f>
        <v>145</v>
      </c>
    </row>
    <row r="1329" spans="1:17" ht="15.75" hidden="1" thickBot="1" x14ac:dyDescent="0.3">
      <c r="A1329" s="7">
        <v>43028</v>
      </c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21"/>
    </row>
    <row r="1330" spans="1:17" hidden="1" x14ac:dyDescent="0.25">
      <c r="A1330" s="5" t="s">
        <v>10</v>
      </c>
      <c r="B1330" s="18"/>
      <c r="C1330" s="18"/>
      <c r="D1330" s="18"/>
      <c r="E1330" s="18">
        <v>25</v>
      </c>
      <c r="F1330" s="18"/>
      <c r="G1330" s="18"/>
      <c r="H1330" s="18"/>
      <c r="I1330" s="18">
        <v>25</v>
      </c>
      <c r="J1330" s="18">
        <v>25</v>
      </c>
      <c r="K1330" s="18">
        <v>25</v>
      </c>
      <c r="L1330" s="18"/>
      <c r="M1330" s="18"/>
      <c r="N1330" s="18"/>
      <c r="O1330" s="18"/>
      <c r="P1330" s="18">
        <v>25</v>
      </c>
      <c r="Q1330" s="20">
        <f>SUM(B1330:P1330)</f>
        <v>125</v>
      </c>
    </row>
    <row r="1331" spans="1:17" ht="15.75" hidden="1" thickBot="1" x14ac:dyDescent="0.3">
      <c r="A1331" s="7">
        <v>43031</v>
      </c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21"/>
    </row>
    <row r="1332" spans="1:17" hidden="1" x14ac:dyDescent="0.25">
      <c r="A1332" s="5" t="s">
        <v>7</v>
      </c>
      <c r="B1332" s="18"/>
      <c r="C1332" s="18"/>
      <c r="D1332" s="18"/>
      <c r="E1332" s="18">
        <v>21.8</v>
      </c>
      <c r="F1332" s="18"/>
      <c r="G1332" s="18"/>
      <c r="H1332" s="18"/>
      <c r="I1332" s="18">
        <v>21.8</v>
      </c>
      <c r="J1332" s="18">
        <v>21.8</v>
      </c>
      <c r="K1332" s="18">
        <v>21.8</v>
      </c>
      <c r="L1332" s="18"/>
      <c r="M1332" s="18"/>
      <c r="N1332" s="18"/>
      <c r="O1332" s="18"/>
      <c r="P1332" s="18">
        <v>21.8</v>
      </c>
      <c r="Q1332" s="20">
        <f>SUM(B1332:P1332)</f>
        <v>109</v>
      </c>
    </row>
    <row r="1333" spans="1:17" ht="15.75" hidden="1" thickBot="1" x14ac:dyDescent="0.3">
      <c r="A1333" s="7">
        <v>43032</v>
      </c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21"/>
    </row>
    <row r="1334" spans="1:17" hidden="1" x14ac:dyDescent="0.25">
      <c r="A1334" s="5" t="s">
        <v>13</v>
      </c>
      <c r="B1334" s="18"/>
      <c r="C1334" s="18"/>
      <c r="D1334" s="18"/>
      <c r="E1334" s="18">
        <v>27.8</v>
      </c>
      <c r="F1334" s="18"/>
      <c r="G1334" s="18"/>
      <c r="H1334" s="18"/>
      <c r="I1334" s="18">
        <v>27.8</v>
      </c>
      <c r="J1334" s="18">
        <v>27.8</v>
      </c>
      <c r="K1334" s="18">
        <v>27.8</v>
      </c>
      <c r="L1334" s="18"/>
      <c r="M1334" s="18"/>
      <c r="N1334" s="18"/>
      <c r="O1334" s="18"/>
      <c r="P1334" s="18">
        <v>27.8</v>
      </c>
      <c r="Q1334" s="20">
        <f>SUM(B1334:P1334)</f>
        <v>139</v>
      </c>
    </row>
    <row r="1335" spans="1:17" ht="15.75" hidden="1" thickBot="1" x14ac:dyDescent="0.3">
      <c r="A1335" s="7">
        <v>43033</v>
      </c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21"/>
    </row>
    <row r="1336" spans="1:17" hidden="1" x14ac:dyDescent="0.25">
      <c r="A1336" s="5" t="s">
        <v>42</v>
      </c>
      <c r="B1336" s="18"/>
      <c r="C1336" s="18"/>
      <c r="D1336" s="18"/>
      <c r="E1336" s="18"/>
      <c r="F1336" s="18"/>
      <c r="G1336" s="18"/>
      <c r="H1336" s="18"/>
      <c r="I1336" s="18">
        <v>29</v>
      </c>
      <c r="J1336" s="18">
        <v>29</v>
      </c>
      <c r="K1336" s="18">
        <v>29</v>
      </c>
      <c r="L1336" s="18"/>
      <c r="M1336" s="18"/>
      <c r="N1336" s="18"/>
      <c r="O1336" s="18"/>
      <c r="P1336" s="18">
        <v>33</v>
      </c>
      <c r="Q1336" s="20">
        <f>SUM(B1336:P1336)</f>
        <v>120</v>
      </c>
    </row>
    <row r="1337" spans="1:17" ht="15.75" hidden="1" thickBot="1" x14ac:dyDescent="0.3">
      <c r="A1337" s="7">
        <v>43034</v>
      </c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21"/>
    </row>
    <row r="1338" spans="1:17" hidden="1" x14ac:dyDescent="0.25">
      <c r="A1338" s="5" t="s">
        <v>42</v>
      </c>
      <c r="B1338" s="18"/>
      <c r="C1338" s="18"/>
      <c r="D1338" s="18"/>
      <c r="E1338" s="18">
        <v>29</v>
      </c>
      <c r="F1338" s="18"/>
      <c r="G1338" s="18"/>
      <c r="H1338" s="18"/>
      <c r="I1338" s="18">
        <v>33</v>
      </c>
      <c r="J1338" s="18">
        <v>33</v>
      </c>
      <c r="K1338" s="18">
        <v>38</v>
      </c>
      <c r="L1338" s="18"/>
      <c r="M1338" s="18"/>
      <c r="N1338" s="18"/>
      <c r="O1338" s="18"/>
      <c r="P1338" s="18"/>
      <c r="Q1338" s="20">
        <f>SUM(B1338:P1338)</f>
        <v>133</v>
      </c>
    </row>
    <row r="1339" spans="1:17" ht="15.75" hidden="1" thickBot="1" x14ac:dyDescent="0.3">
      <c r="A1339" s="7">
        <v>43035</v>
      </c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21"/>
    </row>
    <row r="1340" spans="1:17" hidden="1" x14ac:dyDescent="0.25">
      <c r="A1340" s="5" t="s">
        <v>10</v>
      </c>
      <c r="B1340" s="18"/>
      <c r="C1340" s="18"/>
      <c r="D1340" s="18"/>
      <c r="E1340" s="18">
        <v>26.75</v>
      </c>
      <c r="F1340" s="18"/>
      <c r="G1340" s="18"/>
      <c r="H1340" s="18"/>
      <c r="I1340" s="18">
        <v>26.75</v>
      </c>
      <c r="J1340" s="18">
        <v>26.75</v>
      </c>
      <c r="K1340" s="18"/>
      <c r="L1340" s="18"/>
      <c r="M1340" s="18"/>
      <c r="N1340" s="18"/>
      <c r="O1340" s="18"/>
      <c r="P1340" s="18">
        <v>26.75</v>
      </c>
      <c r="Q1340" s="20">
        <f>SUM(B1340:P1340)</f>
        <v>107</v>
      </c>
    </row>
    <row r="1341" spans="1:17" ht="15.75" hidden="1" thickBot="1" x14ac:dyDescent="0.3">
      <c r="A1341" s="7">
        <v>43038</v>
      </c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21"/>
    </row>
    <row r="1342" spans="1:17" hidden="1" x14ac:dyDescent="0.25">
      <c r="A1342" s="5" t="s">
        <v>7</v>
      </c>
      <c r="B1342" s="18"/>
      <c r="C1342" s="18"/>
      <c r="D1342" s="18"/>
      <c r="E1342" s="18">
        <v>22.5</v>
      </c>
      <c r="F1342" s="18"/>
      <c r="G1342" s="18"/>
      <c r="H1342" s="18"/>
      <c r="I1342" s="18">
        <v>22.5</v>
      </c>
      <c r="J1342" s="18">
        <v>22.5</v>
      </c>
      <c r="K1342" s="18"/>
      <c r="L1342" s="18"/>
      <c r="M1342" s="18"/>
      <c r="N1342" s="18"/>
      <c r="O1342" s="18"/>
      <c r="P1342" s="18">
        <v>22.5</v>
      </c>
      <c r="Q1342" s="20">
        <f>SUM(B1342:P1342)</f>
        <v>90</v>
      </c>
    </row>
    <row r="1343" spans="1:17" ht="15.75" hidden="1" thickBot="1" x14ac:dyDescent="0.3">
      <c r="A1343" s="7">
        <v>43039</v>
      </c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  <c r="Q1343" s="21"/>
    </row>
    <row r="1344" spans="1:17" hidden="1" x14ac:dyDescent="0.25">
      <c r="A1344" s="5" t="s">
        <v>10</v>
      </c>
      <c r="B1344" s="18"/>
      <c r="C1344" s="18"/>
      <c r="D1344" s="18"/>
      <c r="E1344" s="18">
        <v>27.75</v>
      </c>
      <c r="F1344" s="18"/>
      <c r="G1344" s="18"/>
      <c r="H1344" s="18"/>
      <c r="I1344" s="18">
        <v>27.75</v>
      </c>
      <c r="J1344" s="18">
        <v>27.75</v>
      </c>
      <c r="K1344" s="18"/>
      <c r="L1344" s="18"/>
      <c r="M1344" s="18"/>
      <c r="N1344" s="18"/>
      <c r="O1344" s="18"/>
      <c r="P1344" s="18">
        <v>27.75</v>
      </c>
      <c r="Q1344" s="20">
        <f>SUM(B1344:P1344)</f>
        <v>111</v>
      </c>
    </row>
    <row r="1345" spans="1:17" ht="15.75" hidden="1" thickBot="1" x14ac:dyDescent="0.3">
      <c r="A1345" s="7">
        <v>43040</v>
      </c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  <c r="Q1345" s="21"/>
    </row>
    <row r="1346" spans="1:17" hidden="1" x14ac:dyDescent="0.25">
      <c r="A1346" s="5" t="s">
        <v>13</v>
      </c>
      <c r="B1346" s="18"/>
      <c r="C1346" s="18"/>
      <c r="D1346" s="18"/>
      <c r="E1346" s="18"/>
      <c r="F1346" s="18"/>
      <c r="G1346" s="18"/>
      <c r="H1346" s="18"/>
      <c r="I1346" s="18">
        <v>26.96</v>
      </c>
      <c r="J1346" s="18">
        <v>26.96</v>
      </c>
      <c r="K1346" s="18">
        <v>26.96</v>
      </c>
      <c r="L1346" s="18"/>
      <c r="M1346" s="18"/>
      <c r="N1346" s="18"/>
      <c r="O1346" s="18"/>
      <c r="P1346" s="18">
        <v>26.96</v>
      </c>
      <c r="Q1346" s="20">
        <f>SUM(B1346:P1346)</f>
        <v>107.84</v>
      </c>
    </row>
    <row r="1347" spans="1:17" ht="15.75" hidden="1" thickBot="1" x14ac:dyDescent="0.3">
      <c r="A1347" s="7">
        <v>43041</v>
      </c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  <c r="Q1347" s="21"/>
    </row>
    <row r="1348" spans="1:17" hidden="1" x14ac:dyDescent="0.25">
      <c r="A1348" s="5" t="s">
        <v>42</v>
      </c>
      <c r="B1348" s="18"/>
      <c r="C1348" s="18"/>
      <c r="D1348" s="18"/>
      <c r="E1348" s="18">
        <v>31.75</v>
      </c>
      <c r="F1348" s="18"/>
      <c r="G1348" s="18"/>
      <c r="H1348" s="18"/>
      <c r="I1348" s="18">
        <v>31.75</v>
      </c>
      <c r="J1348" s="18">
        <v>27.75</v>
      </c>
      <c r="K1348" s="18">
        <v>36.75</v>
      </c>
      <c r="L1348" s="18"/>
      <c r="M1348" s="18"/>
      <c r="N1348" s="18"/>
      <c r="O1348" s="18"/>
      <c r="P1348" s="18"/>
      <c r="Q1348" s="20">
        <f>SUM(B1348:P1348)</f>
        <v>128</v>
      </c>
    </row>
    <row r="1349" spans="1:17" ht="15.75" hidden="1" thickBot="1" x14ac:dyDescent="0.3">
      <c r="A1349" s="7">
        <v>43042</v>
      </c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21"/>
    </row>
    <row r="1350" spans="1:17" hidden="1" x14ac:dyDescent="0.25">
      <c r="A1350" s="5" t="s">
        <v>10</v>
      </c>
      <c r="B1350" s="18"/>
      <c r="C1350" s="18"/>
      <c r="D1350" s="18"/>
      <c r="E1350" s="18">
        <v>25</v>
      </c>
      <c r="F1350" s="18"/>
      <c r="G1350" s="18"/>
      <c r="H1350" s="18"/>
      <c r="I1350" s="18">
        <v>25</v>
      </c>
      <c r="J1350" s="18"/>
      <c r="K1350" s="18">
        <v>25</v>
      </c>
      <c r="L1350" s="18"/>
      <c r="M1350" s="18"/>
      <c r="N1350" s="18"/>
      <c r="O1350" s="18"/>
      <c r="P1350" s="18">
        <v>25</v>
      </c>
      <c r="Q1350" s="20">
        <f>SUM(B1350:P1350)</f>
        <v>100</v>
      </c>
    </row>
    <row r="1351" spans="1:17" ht="15.75" hidden="1" thickBot="1" x14ac:dyDescent="0.3">
      <c r="A1351" s="7">
        <v>43045</v>
      </c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  <c r="Q1351" s="21"/>
    </row>
    <row r="1352" spans="1:17" hidden="1" x14ac:dyDescent="0.25">
      <c r="A1352" s="5" t="s">
        <v>42</v>
      </c>
      <c r="B1352" s="18"/>
      <c r="C1352" s="18"/>
      <c r="D1352" s="18"/>
      <c r="E1352" s="18">
        <v>26.5</v>
      </c>
      <c r="F1352" s="18"/>
      <c r="G1352" s="18"/>
      <c r="H1352" s="18"/>
      <c r="I1352" s="18">
        <v>26.5</v>
      </c>
      <c r="J1352" s="18"/>
      <c r="K1352" s="18">
        <v>26.5</v>
      </c>
      <c r="L1352" s="18"/>
      <c r="M1352" s="18"/>
      <c r="N1352" s="18"/>
      <c r="O1352" s="18"/>
      <c r="P1352" s="18">
        <v>26.5</v>
      </c>
      <c r="Q1352" s="20">
        <f>SUM(B1352:P1352)</f>
        <v>106</v>
      </c>
    </row>
    <row r="1353" spans="1:17" ht="15.75" hidden="1" thickBot="1" x14ac:dyDescent="0.3">
      <c r="A1353" s="7">
        <v>43046</v>
      </c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  <c r="Q1353" s="21"/>
    </row>
    <row r="1354" spans="1:17" hidden="1" x14ac:dyDescent="0.25">
      <c r="A1354" s="5" t="s">
        <v>13</v>
      </c>
      <c r="B1354" s="18"/>
      <c r="C1354" s="18"/>
      <c r="D1354" s="18"/>
      <c r="E1354" s="18">
        <v>32.5</v>
      </c>
      <c r="F1354" s="18"/>
      <c r="G1354" s="18"/>
      <c r="H1354" s="18"/>
      <c r="I1354" s="18">
        <v>32.5</v>
      </c>
      <c r="J1354" s="18"/>
      <c r="K1354" s="18">
        <v>32.5</v>
      </c>
      <c r="L1354" s="18"/>
      <c r="M1354" s="18"/>
      <c r="N1354" s="18"/>
      <c r="O1354" s="18"/>
      <c r="P1354" s="18">
        <v>32.5</v>
      </c>
      <c r="Q1354" s="20">
        <f>SUM(B1354:P1354)</f>
        <v>130</v>
      </c>
    </row>
    <row r="1355" spans="1:17" ht="15.75" hidden="1" thickBot="1" x14ac:dyDescent="0.3">
      <c r="A1355" s="7">
        <v>43047</v>
      </c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  <c r="Q1355" s="21"/>
    </row>
    <row r="1356" spans="1:17" hidden="1" x14ac:dyDescent="0.25">
      <c r="A1356" s="5" t="s">
        <v>42</v>
      </c>
      <c r="B1356" s="18"/>
      <c r="C1356" s="18"/>
      <c r="D1356" s="18"/>
      <c r="E1356" s="18">
        <v>29</v>
      </c>
      <c r="F1356" s="18"/>
      <c r="G1356" s="18"/>
      <c r="H1356" s="18"/>
      <c r="I1356" s="18">
        <v>29</v>
      </c>
      <c r="J1356" s="18"/>
      <c r="K1356" s="18">
        <v>38</v>
      </c>
      <c r="L1356" s="18"/>
      <c r="M1356" s="18"/>
      <c r="N1356" s="18"/>
      <c r="O1356" s="18"/>
      <c r="P1356" s="18"/>
      <c r="Q1356" s="20">
        <f>SUM(B1356:P1356)</f>
        <v>96</v>
      </c>
    </row>
    <row r="1357" spans="1:17" ht="15.75" hidden="1" thickBot="1" x14ac:dyDescent="0.3">
      <c r="A1357" s="7">
        <v>43048</v>
      </c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21"/>
    </row>
    <row r="1358" spans="1:17" hidden="1" x14ac:dyDescent="0.25">
      <c r="A1358" s="5" t="s">
        <v>10</v>
      </c>
      <c r="B1358" s="18"/>
      <c r="C1358" s="18"/>
      <c r="D1358" s="18"/>
      <c r="E1358" s="18"/>
      <c r="F1358" s="18"/>
      <c r="G1358" s="18">
        <v>28.8</v>
      </c>
      <c r="H1358" s="18"/>
      <c r="I1358" s="18">
        <v>28.8</v>
      </c>
      <c r="J1358" s="18">
        <v>28.8</v>
      </c>
      <c r="K1358" s="18">
        <v>28.8</v>
      </c>
      <c r="L1358" s="18"/>
      <c r="M1358" s="18"/>
      <c r="N1358" s="18"/>
      <c r="O1358" s="18"/>
      <c r="P1358" s="18">
        <v>28.8</v>
      </c>
      <c r="Q1358" s="20">
        <f>SUM(B1358:P1358)</f>
        <v>144</v>
      </c>
    </row>
    <row r="1359" spans="1:17" ht="15.75" hidden="1" thickBot="1" x14ac:dyDescent="0.3">
      <c r="A1359" s="7">
        <v>43052</v>
      </c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  <c r="Q1359" s="21"/>
    </row>
    <row r="1360" spans="1:17" hidden="1" x14ac:dyDescent="0.25">
      <c r="A1360" s="5" t="s">
        <v>13</v>
      </c>
      <c r="B1360" s="18"/>
      <c r="C1360" s="18"/>
      <c r="D1360" s="18"/>
      <c r="E1360" s="18"/>
      <c r="F1360" s="18"/>
      <c r="G1360" s="18"/>
      <c r="H1360" s="18"/>
      <c r="I1360" s="18">
        <v>26.22</v>
      </c>
      <c r="J1360" s="18">
        <v>26.22</v>
      </c>
      <c r="K1360" s="18">
        <v>26.22</v>
      </c>
      <c r="L1360" s="18"/>
      <c r="M1360" s="18"/>
      <c r="N1360" s="18"/>
      <c r="O1360" s="18"/>
      <c r="P1360" s="18">
        <v>26.22</v>
      </c>
      <c r="Q1360" s="20">
        <f>SUM(B1360:P1360)</f>
        <v>104.88</v>
      </c>
    </row>
    <row r="1361" spans="1:17" ht="15.75" hidden="1" thickBot="1" x14ac:dyDescent="0.3">
      <c r="A1361" s="7">
        <v>43053</v>
      </c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  <c r="Q1361" s="21"/>
    </row>
    <row r="1362" spans="1:17" hidden="1" x14ac:dyDescent="0.25">
      <c r="A1362" s="5" t="s">
        <v>7</v>
      </c>
      <c r="B1362" s="18"/>
      <c r="C1362" s="18"/>
      <c r="D1362" s="18"/>
      <c r="E1362" s="18"/>
      <c r="F1362" s="18"/>
      <c r="G1362" s="18"/>
      <c r="H1362" s="18"/>
      <c r="I1362" s="18">
        <v>26.5</v>
      </c>
      <c r="J1362" s="18">
        <v>26.5</v>
      </c>
      <c r="K1362" s="18">
        <v>26.5</v>
      </c>
      <c r="L1362" s="18"/>
      <c r="M1362" s="18"/>
      <c r="N1362" s="18"/>
      <c r="O1362" s="18"/>
      <c r="P1362" s="18">
        <v>26.5</v>
      </c>
      <c r="Q1362" s="20">
        <f>SUM(B1362:P1362)</f>
        <v>106</v>
      </c>
    </row>
    <row r="1363" spans="1:17" ht="15.75" hidden="1" thickBot="1" x14ac:dyDescent="0.3">
      <c r="A1363" s="7">
        <v>43054</v>
      </c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21"/>
    </row>
    <row r="1364" spans="1:17" hidden="1" x14ac:dyDescent="0.25">
      <c r="A1364" s="5" t="s">
        <v>42</v>
      </c>
      <c r="B1364" s="18"/>
      <c r="C1364" s="18"/>
      <c r="D1364" s="18"/>
      <c r="E1364" s="18"/>
      <c r="F1364" s="18"/>
      <c r="G1364" s="18"/>
      <c r="H1364" s="18"/>
      <c r="I1364" s="18">
        <v>29</v>
      </c>
      <c r="J1364" s="18">
        <v>29</v>
      </c>
      <c r="K1364" s="18">
        <v>38</v>
      </c>
      <c r="L1364" s="18"/>
      <c r="M1364" s="18"/>
      <c r="N1364" s="18"/>
      <c r="O1364" s="18"/>
      <c r="P1364" s="18"/>
      <c r="Q1364" s="20">
        <f>SUM(B1364:P1364)</f>
        <v>96</v>
      </c>
    </row>
    <row r="1365" spans="1:17" ht="15.75" hidden="1" thickBot="1" x14ac:dyDescent="0.3">
      <c r="A1365" s="7">
        <v>43055</v>
      </c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21"/>
    </row>
    <row r="1366" spans="1:17" hidden="1" x14ac:dyDescent="0.25">
      <c r="A1366" s="5" t="s">
        <v>7</v>
      </c>
      <c r="B1366" s="18"/>
      <c r="C1366" s="18"/>
      <c r="D1366" s="18"/>
      <c r="E1366" s="18"/>
      <c r="F1366" s="18"/>
      <c r="G1366" s="18">
        <v>27</v>
      </c>
      <c r="H1366" s="18"/>
      <c r="I1366" s="18">
        <v>27</v>
      </c>
      <c r="J1366" s="18">
        <v>27</v>
      </c>
      <c r="K1366" s="18">
        <v>27</v>
      </c>
      <c r="L1366" s="18"/>
      <c r="M1366" s="18"/>
      <c r="N1366" s="18"/>
      <c r="O1366" s="18"/>
      <c r="P1366" s="18">
        <v>27</v>
      </c>
      <c r="Q1366" s="20">
        <f>SUM(B1366:P1366)</f>
        <v>135</v>
      </c>
    </row>
    <row r="1367" spans="1:17" ht="15.75" hidden="1" thickBot="1" x14ac:dyDescent="0.3">
      <c r="A1367" s="7">
        <v>43059</v>
      </c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21"/>
    </row>
    <row r="1368" spans="1:17" hidden="1" x14ac:dyDescent="0.25">
      <c r="A1368" s="5" t="s">
        <v>42</v>
      </c>
      <c r="B1368" s="18"/>
      <c r="C1368" s="18"/>
      <c r="D1368" s="18"/>
      <c r="E1368" s="18"/>
      <c r="F1368" s="18"/>
      <c r="G1368" s="18"/>
      <c r="H1368" s="18"/>
      <c r="I1368" s="18">
        <v>27.75</v>
      </c>
      <c r="J1368" s="18">
        <v>27.75</v>
      </c>
      <c r="K1368" s="18">
        <v>27.75</v>
      </c>
      <c r="L1368" s="18"/>
      <c r="M1368" s="18"/>
      <c r="N1368" s="18"/>
      <c r="O1368" s="18"/>
      <c r="P1368" s="18">
        <v>27.75</v>
      </c>
      <c r="Q1368" s="20">
        <f>SUM(B1368:P1368)</f>
        <v>111</v>
      </c>
    </row>
    <row r="1369" spans="1:17" ht="15.75" hidden="1" thickBot="1" x14ac:dyDescent="0.3">
      <c r="A1369" s="7">
        <v>43060</v>
      </c>
      <c r="B1369" s="19"/>
      <c r="C1369" s="19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21"/>
    </row>
    <row r="1370" spans="1:17" hidden="1" x14ac:dyDescent="0.25">
      <c r="A1370" s="5" t="s">
        <v>10</v>
      </c>
      <c r="B1370" s="18"/>
      <c r="C1370" s="18"/>
      <c r="D1370" s="18"/>
      <c r="E1370" s="18"/>
      <c r="F1370" s="18"/>
      <c r="G1370" s="18"/>
      <c r="H1370" s="18"/>
      <c r="I1370" s="18">
        <v>26.75</v>
      </c>
      <c r="J1370" s="18">
        <v>26.75</v>
      </c>
      <c r="K1370" s="18">
        <v>26.75</v>
      </c>
      <c r="L1370" s="18"/>
      <c r="M1370" s="18"/>
      <c r="N1370" s="18"/>
      <c r="O1370" s="18"/>
      <c r="P1370" s="18">
        <v>26.75</v>
      </c>
      <c r="Q1370" s="20">
        <f>SUM(B1370:P1370)</f>
        <v>107</v>
      </c>
    </row>
    <row r="1371" spans="1:17" ht="15.75" hidden="1" thickBot="1" x14ac:dyDescent="0.3">
      <c r="A1371" s="7">
        <v>43061</v>
      </c>
      <c r="B1371" s="19"/>
      <c r="C1371" s="19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  <c r="Q1371" s="21"/>
    </row>
    <row r="1372" spans="1:17" hidden="1" x14ac:dyDescent="0.25">
      <c r="A1372" s="5" t="s">
        <v>42</v>
      </c>
      <c r="B1372" s="18"/>
      <c r="C1372" s="18"/>
      <c r="D1372" s="18"/>
      <c r="E1372" s="18"/>
      <c r="F1372" s="18"/>
      <c r="G1372" s="18"/>
      <c r="H1372" s="18"/>
      <c r="I1372" s="18">
        <v>29</v>
      </c>
      <c r="J1372" s="18">
        <v>29</v>
      </c>
      <c r="K1372" s="18">
        <v>38</v>
      </c>
      <c r="L1372" s="18"/>
      <c r="M1372" s="18"/>
      <c r="N1372" s="18"/>
      <c r="O1372" s="18"/>
      <c r="P1372" s="18"/>
      <c r="Q1372" s="20">
        <f>SUM(B1372:P1372)</f>
        <v>96</v>
      </c>
    </row>
    <row r="1373" spans="1:17" ht="15.75" hidden="1" thickBot="1" x14ac:dyDescent="0.3">
      <c r="A1373" s="7">
        <v>43062</v>
      </c>
      <c r="B1373" s="19"/>
      <c r="C1373" s="19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  <c r="Q1373" s="21"/>
    </row>
    <row r="1374" spans="1:17" hidden="1" x14ac:dyDescent="0.25">
      <c r="A1374" s="5" t="s">
        <v>13</v>
      </c>
      <c r="B1374" s="18"/>
      <c r="C1374" s="18"/>
      <c r="D1374" s="18"/>
      <c r="E1374" s="18"/>
      <c r="F1374" s="18"/>
      <c r="G1374" s="18"/>
      <c r="H1374" s="18"/>
      <c r="I1374" s="18">
        <v>26</v>
      </c>
      <c r="J1374" s="18">
        <v>26</v>
      </c>
      <c r="K1374" s="18">
        <v>26</v>
      </c>
      <c r="L1374" s="18"/>
      <c r="M1374" s="18"/>
      <c r="N1374" s="18"/>
      <c r="O1374" s="18"/>
      <c r="P1374" s="18">
        <v>26</v>
      </c>
      <c r="Q1374" s="20">
        <f>SUM(B1374:P1374)</f>
        <v>104</v>
      </c>
    </row>
    <row r="1375" spans="1:17" ht="15.75" hidden="1" thickBot="1" x14ac:dyDescent="0.3">
      <c r="A1375" s="7">
        <v>43063</v>
      </c>
      <c r="B1375" s="19"/>
      <c r="C1375" s="19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  <c r="Q1375" s="21"/>
    </row>
    <row r="1376" spans="1:17" hidden="1" x14ac:dyDescent="0.25">
      <c r="A1376" s="5" t="s">
        <v>7</v>
      </c>
      <c r="B1376" s="18"/>
      <c r="C1376" s="18"/>
      <c r="D1376" s="18"/>
      <c r="E1376" s="18">
        <v>25.2</v>
      </c>
      <c r="F1376" s="18"/>
      <c r="G1376" s="18"/>
      <c r="H1376" s="18"/>
      <c r="I1376" s="18">
        <v>25.2</v>
      </c>
      <c r="J1376" s="18">
        <v>25.2</v>
      </c>
      <c r="K1376" s="18">
        <v>25.2</v>
      </c>
      <c r="L1376" s="18"/>
      <c r="M1376" s="18"/>
      <c r="N1376" s="18"/>
      <c r="O1376" s="18"/>
      <c r="P1376" s="18">
        <v>25.2</v>
      </c>
      <c r="Q1376" s="20">
        <f>SUM(B1376:P1376)</f>
        <v>126</v>
      </c>
    </row>
    <row r="1377" spans="1:17" ht="15.75" hidden="1" thickBot="1" x14ac:dyDescent="0.3">
      <c r="A1377" s="7">
        <v>43068</v>
      </c>
      <c r="B1377" s="19"/>
      <c r="C1377" s="19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  <c r="Q1377" s="21"/>
    </row>
    <row r="1378" spans="1:17" hidden="1" x14ac:dyDescent="0.25">
      <c r="A1378" s="5" t="s">
        <v>42</v>
      </c>
      <c r="B1378" s="18"/>
      <c r="C1378" s="18"/>
      <c r="D1378" s="18"/>
      <c r="E1378" s="18">
        <v>28</v>
      </c>
      <c r="F1378" s="18"/>
      <c r="G1378" s="18"/>
      <c r="H1378" s="18"/>
      <c r="I1378" s="18">
        <v>28</v>
      </c>
      <c r="J1378" s="18">
        <v>28</v>
      </c>
      <c r="K1378" s="18">
        <v>28</v>
      </c>
      <c r="L1378" s="18"/>
      <c r="M1378" s="18"/>
      <c r="N1378" s="18"/>
      <c r="O1378" s="18"/>
      <c r="P1378" s="18">
        <v>28</v>
      </c>
      <c r="Q1378" s="20">
        <f>SUM(B1378:P1378)</f>
        <v>140</v>
      </c>
    </row>
    <row r="1379" spans="1:17" ht="15.75" hidden="1" thickBot="1" x14ac:dyDescent="0.3">
      <c r="A1379" s="7">
        <v>43069</v>
      </c>
      <c r="B1379" s="19"/>
      <c r="C1379" s="19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  <c r="Q1379" s="21"/>
    </row>
    <row r="1380" spans="1:17" hidden="1" x14ac:dyDescent="0.25">
      <c r="A1380" s="5" t="s">
        <v>7</v>
      </c>
      <c r="B1380" s="18"/>
      <c r="C1380" s="18"/>
      <c r="D1380" s="18"/>
      <c r="E1380" s="18">
        <v>24</v>
      </c>
      <c r="F1380" s="18"/>
      <c r="G1380" s="18"/>
      <c r="H1380" s="18"/>
      <c r="I1380" s="18">
        <v>24</v>
      </c>
      <c r="J1380" s="18"/>
      <c r="K1380" s="18">
        <v>24</v>
      </c>
      <c r="L1380" s="18"/>
      <c r="M1380" s="18"/>
      <c r="N1380" s="18"/>
      <c r="O1380" s="18"/>
      <c r="P1380" s="18">
        <v>24</v>
      </c>
      <c r="Q1380" s="20">
        <f>SUM(B1380:P1380)</f>
        <v>96</v>
      </c>
    </row>
    <row r="1381" spans="1:17" ht="15.75" hidden="1" thickBot="1" x14ac:dyDescent="0.3">
      <c r="A1381" s="7">
        <v>43070</v>
      </c>
      <c r="B1381" s="19"/>
      <c r="C1381" s="19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  <c r="Q1381" s="21"/>
    </row>
    <row r="1382" spans="1:17" hidden="1" x14ac:dyDescent="0.25">
      <c r="A1382" s="5" t="s">
        <v>42</v>
      </c>
      <c r="B1382" s="18"/>
      <c r="C1382" s="18"/>
      <c r="D1382" s="18"/>
      <c r="E1382" s="18">
        <v>29</v>
      </c>
      <c r="F1382" s="18"/>
      <c r="G1382" s="18"/>
      <c r="H1382" s="18"/>
      <c r="I1382" s="18">
        <v>29</v>
      </c>
      <c r="J1382" s="18"/>
      <c r="K1382" s="18">
        <v>29</v>
      </c>
      <c r="L1382" s="18"/>
      <c r="M1382" s="18"/>
      <c r="N1382" s="18"/>
      <c r="O1382" s="18"/>
      <c r="P1382" s="18">
        <v>29</v>
      </c>
      <c r="Q1382" s="20">
        <f>SUM(B1382:P1382)</f>
        <v>116</v>
      </c>
    </row>
    <row r="1383" spans="1:17" ht="15.75" hidden="1" thickBot="1" x14ac:dyDescent="0.3">
      <c r="A1383" s="7">
        <v>43073</v>
      </c>
      <c r="B1383" s="19"/>
      <c r="C1383" s="19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21"/>
    </row>
    <row r="1384" spans="1:17" hidden="1" x14ac:dyDescent="0.25">
      <c r="A1384" s="5" t="s">
        <v>7</v>
      </c>
      <c r="B1384" s="18"/>
      <c r="C1384" s="18"/>
      <c r="D1384" s="18"/>
      <c r="E1384" s="18">
        <v>25.25</v>
      </c>
      <c r="F1384" s="18"/>
      <c r="G1384" s="18"/>
      <c r="H1384" s="18"/>
      <c r="I1384" s="18">
        <v>25.25</v>
      </c>
      <c r="J1384" s="18"/>
      <c r="K1384" s="18">
        <v>25.25</v>
      </c>
      <c r="L1384" s="18"/>
      <c r="M1384" s="18"/>
      <c r="N1384" s="18"/>
      <c r="O1384" s="18"/>
      <c r="P1384" s="18">
        <v>25.25</v>
      </c>
      <c r="Q1384" s="20">
        <f>SUM(B1384:P1384)</f>
        <v>101</v>
      </c>
    </row>
    <row r="1385" spans="1:17" ht="15.75" hidden="1" thickBot="1" x14ac:dyDescent="0.3">
      <c r="A1385" s="7">
        <v>43074</v>
      </c>
      <c r="B1385" s="19"/>
      <c r="C1385" s="19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  <c r="Q1385" s="21"/>
    </row>
    <row r="1386" spans="1:17" hidden="1" x14ac:dyDescent="0.25">
      <c r="A1386" s="5" t="s">
        <v>10</v>
      </c>
      <c r="B1386" s="18"/>
      <c r="C1386" s="18"/>
      <c r="D1386" s="18"/>
      <c r="E1386" s="18"/>
      <c r="F1386" s="18"/>
      <c r="G1386" s="18"/>
      <c r="H1386" s="18"/>
      <c r="I1386" s="18">
        <v>26.5</v>
      </c>
      <c r="J1386" s="18">
        <v>26.5</v>
      </c>
      <c r="K1386" s="18">
        <v>26.5</v>
      </c>
      <c r="L1386" s="18"/>
      <c r="M1386" s="18"/>
      <c r="N1386" s="18"/>
      <c r="O1386" s="18"/>
      <c r="P1386" s="18">
        <v>26.5</v>
      </c>
      <c r="Q1386" s="20">
        <f>SUM(B1386:P1386)</f>
        <v>106</v>
      </c>
    </row>
    <row r="1387" spans="1:17" ht="15.75" hidden="1" thickBot="1" x14ac:dyDescent="0.3">
      <c r="A1387" s="7">
        <v>43075</v>
      </c>
      <c r="B1387" s="19"/>
      <c r="C1387" s="19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  <c r="Q1387" s="21"/>
    </row>
    <row r="1388" spans="1:17" hidden="1" x14ac:dyDescent="0.25">
      <c r="A1388" s="5" t="s">
        <v>7</v>
      </c>
      <c r="B1388" s="18"/>
      <c r="C1388" s="18"/>
      <c r="D1388" s="18"/>
      <c r="E1388" s="18">
        <v>21.6</v>
      </c>
      <c r="F1388" s="18"/>
      <c r="G1388" s="18"/>
      <c r="H1388" s="18"/>
      <c r="I1388" s="18">
        <v>21.6</v>
      </c>
      <c r="J1388" s="18">
        <v>21.6</v>
      </c>
      <c r="K1388" s="18">
        <v>21.6</v>
      </c>
      <c r="L1388" s="18"/>
      <c r="M1388" s="18"/>
      <c r="N1388" s="18"/>
      <c r="O1388" s="18"/>
      <c r="P1388" s="18">
        <v>21.6</v>
      </c>
      <c r="Q1388" s="20">
        <f>SUM(B1388:P1388)</f>
        <v>108</v>
      </c>
    </row>
    <row r="1389" spans="1:17" ht="15.75" hidden="1" thickBot="1" x14ac:dyDescent="0.3">
      <c r="A1389" s="7">
        <v>43076</v>
      </c>
      <c r="B1389" s="19"/>
      <c r="C1389" s="19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  <c r="Q1389" s="21"/>
    </row>
    <row r="1390" spans="1:17" hidden="1" x14ac:dyDescent="0.25">
      <c r="A1390" s="5" t="s">
        <v>42</v>
      </c>
      <c r="B1390" s="18"/>
      <c r="C1390" s="18"/>
      <c r="D1390" s="18"/>
      <c r="E1390" s="18">
        <v>29</v>
      </c>
      <c r="F1390" s="18"/>
      <c r="G1390" s="18"/>
      <c r="H1390" s="18"/>
      <c r="I1390" s="18">
        <v>29</v>
      </c>
      <c r="J1390" s="18">
        <v>29</v>
      </c>
      <c r="K1390" s="18">
        <v>29</v>
      </c>
      <c r="L1390" s="18"/>
      <c r="M1390" s="18"/>
      <c r="N1390" s="18"/>
      <c r="O1390" s="18"/>
      <c r="P1390" s="18"/>
      <c r="Q1390" s="20">
        <f>SUM(B1390:P1390)</f>
        <v>116</v>
      </c>
    </row>
    <row r="1391" spans="1:17" ht="15.75" hidden="1" thickBot="1" x14ac:dyDescent="0.3">
      <c r="A1391" s="7">
        <v>43077</v>
      </c>
      <c r="B1391" s="19"/>
      <c r="C1391" s="19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  <c r="Q1391" s="21"/>
    </row>
    <row r="1392" spans="1:17" hidden="1" x14ac:dyDescent="0.25">
      <c r="A1392" s="5" t="s">
        <v>7</v>
      </c>
      <c r="B1392" s="18"/>
      <c r="C1392" s="18"/>
      <c r="D1392" s="18"/>
      <c r="E1392" s="18">
        <v>24</v>
      </c>
      <c r="F1392" s="18"/>
      <c r="G1392" s="18"/>
      <c r="H1392" s="18"/>
      <c r="I1392" s="18">
        <v>24</v>
      </c>
      <c r="J1392" s="18">
        <v>24</v>
      </c>
      <c r="K1392" s="18">
        <v>24</v>
      </c>
      <c r="L1392" s="18"/>
      <c r="M1392" s="18"/>
      <c r="N1392" s="18"/>
      <c r="O1392" s="18"/>
      <c r="P1392" s="18">
        <v>24</v>
      </c>
      <c r="Q1392" s="20">
        <f>SUM(B1392:P1392)</f>
        <v>120</v>
      </c>
    </row>
    <row r="1393" spans="1:17" ht="15.75" hidden="1" thickBot="1" x14ac:dyDescent="0.3">
      <c r="A1393" s="7">
        <v>43080</v>
      </c>
      <c r="B1393" s="19"/>
      <c r="C1393" s="19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  <c r="Q1393" s="21"/>
    </row>
    <row r="1394" spans="1:17" hidden="1" x14ac:dyDescent="0.25">
      <c r="A1394" s="5" t="s">
        <v>10</v>
      </c>
      <c r="B1394" s="18"/>
      <c r="C1394" s="18"/>
      <c r="D1394" s="18"/>
      <c r="E1394" s="18">
        <v>25.6</v>
      </c>
      <c r="F1394" s="18"/>
      <c r="G1394" s="18"/>
      <c r="H1394" s="18"/>
      <c r="I1394" s="18">
        <v>25.6</v>
      </c>
      <c r="J1394" s="18">
        <v>25.6</v>
      </c>
      <c r="K1394" s="18">
        <v>25.6</v>
      </c>
      <c r="L1394" s="18"/>
      <c r="M1394" s="18"/>
      <c r="N1394" s="18"/>
      <c r="O1394" s="18"/>
      <c r="P1394" s="18">
        <v>25.6</v>
      </c>
      <c r="Q1394" s="20">
        <f>SUM(B1394:P1394)</f>
        <v>128</v>
      </c>
    </row>
    <row r="1395" spans="1:17" ht="15.75" hidden="1" thickBot="1" x14ac:dyDescent="0.3">
      <c r="A1395" s="7">
        <v>43081</v>
      </c>
      <c r="B1395" s="19"/>
      <c r="C1395" s="19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  <c r="Q1395" s="21"/>
    </row>
    <row r="1396" spans="1:17" hidden="1" x14ac:dyDescent="0.25">
      <c r="A1396" s="5" t="s">
        <v>42</v>
      </c>
      <c r="B1396" s="18"/>
      <c r="C1396" s="18"/>
      <c r="D1396" s="18"/>
      <c r="E1396" s="18">
        <v>29</v>
      </c>
      <c r="F1396" s="18"/>
      <c r="G1396" s="18"/>
      <c r="H1396" s="18"/>
      <c r="I1396" s="18">
        <v>33</v>
      </c>
      <c r="J1396" s="18">
        <v>29</v>
      </c>
      <c r="K1396" s="18">
        <v>33</v>
      </c>
      <c r="L1396" s="18"/>
      <c r="M1396" s="18"/>
      <c r="N1396" s="18"/>
      <c r="O1396" s="18"/>
      <c r="P1396" s="18">
        <v>29</v>
      </c>
      <c r="Q1396" s="20">
        <f>SUM(B1396:P1396)</f>
        <v>153</v>
      </c>
    </row>
    <row r="1397" spans="1:17" ht="15.75" hidden="1" thickBot="1" x14ac:dyDescent="0.3">
      <c r="A1397" s="7">
        <v>43083</v>
      </c>
      <c r="B1397" s="19"/>
      <c r="C1397" s="19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  <c r="Q1397" s="21"/>
    </row>
    <row r="1398" spans="1:17" hidden="1" x14ac:dyDescent="0.25">
      <c r="A1398" s="5" t="s">
        <v>7</v>
      </c>
      <c r="B1398" s="18"/>
      <c r="C1398" s="18"/>
      <c r="D1398" s="18"/>
      <c r="E1398" s="18">
        <v>21.31</v>
      </c>
      <c r="F1398" s="18"/>
      <c r="G1398" s="18"/>
      <c r="H1398" s="18"/>
      <c r="I1398" s="18">
        <v>21.31</v>
      </c>
      <c r="J1398" s="18">
        <v>21.31</v>
      </c>
      <c r="K1398" s="18">
        <v>21.31</v>
      </c>
      <c r="L1398" s="18"/>
      <c r="M1398" s="18"/>
      <c r="N1398" s="18"/>
      <c r="O1398" s="18"/>
      <c r="P1398" s="18">
        <v>21.31</v>
      </c>
      <c r="Q1398" s="20">
        <f>SUM(B1398:P1398)</f>
        <v>106.55</v>
      </c>
    </row>
    <row r="1399" spans="1:17" ht="15.75" hidden="1" thickBot="1" x14ac:dyDescent="0.3">
      <c r="A1399" s="7">
        <v>43084</v>
      </c>
      <c r="B1399" s="19"/>
      <c r="C1399" s="19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21"/>
    </row>
    <row r="1400" spans="1:17" hidden="1" x14ac:dyDescent="0.25">
      <c r="A1400" s="5" t="s">
        <v>7</v>
      </c>
      <c r="B1400" s="18"/>
      <c r="C1400" s="18"/>
      <c r="D1400" s="18"/>
      <c r="E1400" s="18">
        <v>19.5</v>
      </c>
      <c r="F1400" s="18"/>
      <c r="G1400" s="18"/>
      <c r="H1400" s="18"/>
      <c r="I1400" s="18">
        <v>19.5</v>
      </c>
      <c r="J1400" s="18">
        <v>19.5</v>
      </c>
      <c r="K1400" s="18">
        <v>19.5</v>
      </c>
      <c r="L1400" s="18"/>
      <c r="M1400" s="18"/>
      <c r="N1400" s="18"/>
      <c r="O1400" s="18"/>
      <c r="P1400" s="18"/>
      <c r="Q1400" s="20">
        <f>SUM(B1400:P1400)</f>
        <v>78</v>
      </c>
    </row>
    <row r="1401" spans="1:17" ht="15.75" hidden="1" thickBot="1" x14ac:dyDescent="0.3">
      <c r="A1401" s="7">
        <v>43087</v>
      </c>
      <c r="B1401" s="19"/>
      <c r="C1401" s="19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  <c r="Q1401" s="21"/>
    </row>
    <row r="1402" spans="1:17" hidden="1" x14ac:dyDescent="0.25">
      <c r="A1402" s="5" t="s">
        <v>42</v>
      </c>
      <c r="B1402" s="18"/>
      <c r="C1402" s="18"/>
      <c r="D1402" s="18"/>
      <c r="E1402" s="18">
        <v>29</v>
      </c>
      <c r="F1402" s="18"/>
      <c r="G1402" s="18"/>
      <c r="H1402" s="18"/>
      <c r="I1402" s="18">
        <v>33</v>
      </c>
      <c r="J1402" s="18">
        <v>29</v>
      </c>
      <c r="K1402" s="18">
        <v>33</v>
      </c>
      <c r="L1402" s="18"/>
      <c r="M1402" s="18"/>
      <c r="N1402" s="18"/>
      <c r="O1402" s="18"/>
      <c r="P1402" s="18">
        <v>29</v>
      </c>
      <c r="Q1402" s="20">
        <f>SUM(B1402:P1402)</f>
        <v>153</v>
      </c>
    </row>
    <row r="1403" spans="1:17" ht="15.75" hidden="1" thickBot="1" x14ac:dyDescent="0.3">
      <c r="A1403" s="7">
        <v>43088</v>
      </c>
      <c r="B1403" s="19"/>
      <c r="C1403" s="19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  <c r="Q1403" s="21"/>
    </row>
    <row r="1404" spans="1:17" hidden="1" x14ac:dyDescent="0.25">
      <c r="A1404" s="5" t="s">
        <v>10</v>
      </c>
      <c r="B1404" s="18"/>
      <c r="C1404" s="18"/>
      <c r="D1404" s="18"/>
      <c r="E1404" s="18">
        <v>25</v>
      </c>
      <c r="F1404" s="18"/>
      <c r="G1404" s="18"/>
      <c r="H1404" s="18"/>
      <c r="I1404" s="18">
        <v>25</v>
      </c>
      <c r="J1404" s="18">
        <v>25</v>
      </c>
      <c r="K1404" s="18">
        <v>25</v>
      </c>
      <c r="L1404" s="18"/>
      <c r="M1404" s="18"/>
      <c r="N1404" s="18"/>
      <c r="O1404" s="18"/>
      <c r="P1404" s="18">
        <v>25</v>
      </c>
      <c r="Q1404" s="20">
        <f>SUM(B1404:P1404)</f>
        <v>125</v>
      </c>
    </row>
    <row r="1405" spans="1:17" ht="15.75" hidden="1" thickBot="1" x14ac:dyDescent="0.3">
      <c r="A1405" s="7">
        <v>43089</v>
      </c>
      <c r="B1405" s="19"/>
      <c r="C1405" s="19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  <c r="Q1405" s="21"/>
    </row>
    <row r="1406" spans="1:17" hidden="1" x14ac:dyDescent="0.25">
      <c r="A1406" s="5" t="s">
        <v>13</v>
      </c>
      <c r="B1406" s="18"/>
      <c r="C1406" s="18"/>
      <c r="D1406" s="18"/>
      <c r="E1406" s="18">
        <v>32.299999999999997</v>
      </c>
      <c r="F1406" s="18"/>
      <c r="G1406" s="18">
        <v>32.299999999999997</v>
      </c>
      <c r="H1406" s="18"/>
      <c r="I1406" s="18">
        <v>32.299999999999997</v>
      </c>
      <c r="J1406" s="18">
        <v>32.299999999999997</v>
      </c>
      <c r="K1406" s="18">
        <v>32.299999999999997</v>
      </c>
      <c r="L1406" s="18"/>
      <c r="M1406" s="18"/>
      <c r="N1406" s="18"/>
      <c r="O1406" s="18"/>
      <c r="P1406" s="18">
        <v>32.299999999999997</v>
      </c>
      <c r="Q1406" s="20">
        <f>SUM(B1406:P1406)</f>
        <v>193.8</v>
      </c>
    </row>
    <row r="1407" spans="1:17" ht="15.75" hidden="1" thickBot="1" x14ac:dyDescent="0.3">
      <c r="A1407" s="7">
        <v>43090</v>
      </c>
      <c r="B1407" s="19"/>
      <c r="C1407" s="19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  <c r="Q1407" s="21"/>
    </row>
    <row r="1408" spans="1:17" hidden="1" x14ac:dyDescent="0.25">
      <c r="A1408" s="5" t="s">
        <v>7</v>
      </c>
      <c r="B1408" s="18"/>
      <c r="C1408" s="18"/>
      <c r="D1408" s="18"/>
      <c r="E1408" s="18">
        <v>23</v>
      </c>
      <c r="F1408" s="18"/>
      <c r="G1408" s="18"/>
      <c r="H1408" s="18"/>
      <c r="I1408" s="18">
        <v>23</v>
      </c>
      <c r="J1408" s="18">
        <v>23</v>
      </c>
      <c r="K1408" s="18">
        <v>23</v>
      </c>
      <c r="L1408" s="18"/>
      <c r="M1408" s="18"/>
      <c r="N1408" s="18"/>
      <c r="O1408" s="18"/>
      <c r="P1408" s="18">
        <v>23</v>
      </c>
      <c r="Q1408" s="20">
        <f>SUM(B1408:P1408)</f>
        <v>115</v>
      </c>
    </row>
    <row r="1409" spans="1:17" ht="15.75" hidden="1" thickBot="1" x14ac:dyDescent="0.3">
      <c r="A1409" s="7">
        <v>43091</v>
      </c>
      <c r="B1409" s="19"/>
      <c r="C1409" s="19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  <c r="Q1409" s="21"/>
    </row>
    <row r="1410" spans="1:17" hidden="1" x14ac:dyDescent="0.25">
      <c r="A1410" s="5" t="s">
        <v>7</v>
      </c>
      <c r="B1410" s="18"/>
      <c r="C1410" s="18"/>
      <c r="D1410" s="18"/>
      <c r="E1410" s="18">
        <v>26.25</v>
      </c>
      <c r="F1410" s="18"/>
      <c r="G1410" s="18">
        <v>26.25</v>
      </c>
      <c r="H1410" s="18"/>
      <c r="I1410" s="18">
        <v>26.25</v>
      </c>
      <c r="J1410" s="18">
        <v>26.25</v>
      </c>
      <c r="K1410" s="18"/>
      <c r="L1410" s="18"/>
      <c r="M1410" s="18"/>
      <c r="N1410" s="18"/>
      <c r="O1410" s="18"/>
      <c r="P1410" s="18"/>
      <c r="Q1410" s="20">
        <f>SUM(B1410:P1410)</f>
        <v>105</v>
      </c>
    </row>
    <row r="1411" spans="1:17" ht="15.75" hidden="1" thickBot="1" x14ac:dyDescent="0.3">
      <c r="A1411" s="7">
        <v>43094</v>
      </c>
      <c r="B1411" s="19"/>
      <c r="C1411" s="19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  <c r="Q1411" s="21"/>
    </row>
    <row r="1412" spans="1:17" hidden="1" x14ac:dyDescent="0.25">
      <c r="A1412" s="5" t="s">
        <v>42</v>
      </c>
      <c r="B1412" s="18"/>
      <c r="C1412" s="18"/>
      <c r="D1412" s="18"/>
      <c r="E1412" s="18"/>
      <c r="F1412" s="18"/>
      <c r="G1412" s="18"/>
      <c r="H1412" s="18"/>
      <c r="I1412" s="18">
        <v>29</v>
      </c>
      <c r="J1412" s="18">
        <v>29</v>
      </c>
      <c r="K1412" s="18"/>
      <c r="L1412" s="18"/>
      <c r="M1412" s="18"/>
      <c r="N1412" s="18"/>
      <c r="O1412" s="18"/>
      <c r="P1412" s="18">
        <v>29</v>
      </c>
      <c r="Q1412" s="20">
        <f>SUM(B1412:P1412)</f>
        <v>87</v>
      </c>
    </row>
    <row r="1413" spans="1:17" ht="15.75" hidden="1" thickBot="1" x14ac:dyDescent="0.3">
      <c r="A1413" s="7">
        <v>43095</v>
      </c>
      <c r="B1413" s="19"/>
      <c r="C1413" s="19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  <c r="Q1413" s="21"/>
    </row>
    <row r="1414" spans="1:17" hidden="1" x14ac:dyDescent="0.25">
      <c r="A1414" s="5" t="s">
        <v>42</v>
      </c>
      <c r="B1414" s="18"/>
      <c r="C1414" s="18"/>
      <c r="D1414" s="18"/>
      <c r="E1414" s="18">
        <v>29</v>
      </c>
      <c r="F1414" s="18"/>
      <c r="G1414" s="18"/>
      <c r="H1414" s="18"/>
      <c r="I1414" s="18">
        <v>29</v>
      </c>
      <c r="J1414" s="18">
        <v>29</v>
      </c>
      <c r="K1414" s="18"/>
      <c r="L1414" s="18"/>
      <c r="M1414" s="18"/>
      <c r="N1414" s="18"/>
      <c r="O1414" s="18"/>
      <c r="P1414" s="18">
        <v>29</v>
      </c>
      <c r="Q1414" s="20">
        <f>SUM(B1414:P1414)</f>
        <v>116</v>
      </c>
    </row>
    <row r="1415" spans="1:17" ht="15.75" hidden="1" thickBot="1" x14ac:dyDescent="0.3">
      <c r="A1415" s="7">
        <v>43097</v>
      </c>
      <c r="B1415" s="19"/>
      <c r="C1415" s="19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  <c r="Q1415" s="21"/>
    </row>
    <row r="1416" spans="1:17" hidden="1" x14ac:dyDescent="0.25">
      <c r="A1416" s="5" t="s">
        <v>10</v>
      </c>
      <c r="B1416" s="18"/>
      <c r="C1416" s="18"/>
      <c r="D1416" s="18"/>
      <c r="E1416" s="18">
        <v>25.6</v>
      </c>
      <c r="F1416" s="18"/>
      <c r="G1416" s="18">
        <v>25.6</v>
      </c>
      <c r="H1416" s="18"/>
      <c r="I1416" s="18">
        <v>25.6</v>
      </c>
      <c r="J1416" s="18">
        <v>25.6</v>
      </c>
      <c r="K1416" s="18">
        <v>25.6</v>
      </c>
      <c r="L1416" s="18"/>
      <c r="M1416" s="18"/>
      <c r="N1416" s="18"/>
      <c r="O1416" s="18"/>
      <c r="P1416" s="18"/>
      <c r="Q1416" s="20">
        <f>SUM(B1416:P1416)</f>
        <v>128</v>
      </c>
    </row>
    <row r="1417" spans="1:17" ht="15.75" hidden="1" thickBot="1" x14ac:dyDescent="0.3">
      <c r="A1417" s="7">
        <v>43102</v>
      </c>
      <c r="B1417" s="19"/>
      <c r="C1417" s="19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  <c r="Q1417" s="21"/>
    </row>
    <row r="1418" spans="1:17" hidden="1" x14ac:dyDescent="0.25">
      <c r="A1418" s="5" t="s">
        <v>7</v>
      </c>
      <c r="B1418" s="18"/>
      <c r="C1418" s="18"/>
      <c r="D1418" s="18"/>
      <c r="E1418" s="18">
        <v>20.2</v>
      </c>
      <c r="F1418" s="18"/>
      <c r="G1418" s="18"/>
      <c r="H1418" s="18"/>
      <c r="I1418" s="18">
        <v>20.2</v>
      </c>
      <c r="J1418" s="18">
        <v>20.2</v>
      </c>
      <c r="K1418" s="18">
        <v>20.2</v>
      </c>
      <c r="L1418" s="18"/>
      <c r="M1418" s="18"/>
      <c r="N1418" s="18"/>
      <c r="O1418" s="18"/>
      <c r="P1418" s="18">
        <v>20.2</v>
      </c>
      <c r="Q1418" s="20">
        <f>SUM(B1418:P1418)</f>
        <v>101</v>
      </c>
    </row>
    <row r="1419" spans="1:17" ht="15.75" hidden="1" thickBot="1" x14ac:dyDescent="0.3">
      <c r="A1419" s="7">
        <v>43103</v>
      </c>
      <c r="B1419" s="19"/>
      <c r="C1419" s="19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  <c r="Q1419" s="21"/>
    </row>
    <row r="1420" spans="1:17" hidden="1" x14ac:dyDescent="0.25">
      <c r="A1420" s="5" t="s">
        <v>42</v>
      </c>
      <c r="B1420" s="18"/>
      <c r="C1420" s="18"/>
      <c r="D1420" s="18"/>
      <c r="E1420" s="18">
        <v>29</v>
      </c>
      <c r="F1420" s="18"/>
      <c r="G1420" s="18"/>
      <c r="H1420" s="18"/>
      <c r="I1420" s="18">
        <v>33</v>
      </c>
      <c r="J1420" s="18">
        <v>33</v>
      </c>
      <c r="K1420" s="18">
        <v>33</v>
      </c>
      <c r="L1420" s="18"/>
      <c r="M1420" s="18"/>
      <c r="N1420" s="18"/>
      <c r="O1420" s="18"/>
      <c r="P1420" s="18">
        <v>29</v>
      </c>
      <c r="Q1420" s="20">
        <f>SUM(B1420:P1420)</f>
        <v>157</v>
      </c>
    </row>
    <row r="1421" spans="1:17" ht="15.75" hidden="1" thickBot="1" x14ac:dyDescent="0.3">
      <c r="A1421" s="7">
        <v>43104</v>
      </c>
      <c r="B1421" s="19"/>
      <c r="C1421" s="19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  <c r="Q1421" s="21"/>
    </row>
    <row r="1422" spans="1:17" hidden="1" x14ac:dyDescent="0.25">
      <c r="A1422" s="5" t="s">
        <v>13</v>
      </c>
      <c r="B1422" s="18"/>
      <c r="C1422" s="18"/>
      <c r="D1422" s="18"/>
      <c r="E1422" s="18">
        <v>33.5</v>
      </c>
      <c r="F1422" s="18"/>
      <c r="G1422" s="18"/>
      <c r="H1422" s="18"/>
      <c r="I1422" s="18">
        <v>33.5</v>
      </c>
      <c r="J1422" s="18">
        <v>33.5</v>
      </c>
      <c r="K1422" s="18"/>
      <c r="L1422" s="18"/>
      <c r="M1422" s="18"/>
      <c r="N1422" s="18"/>
      <c r="O1422" s="18"/>
      <c r="P1422" s="18">
        <v>33.5</v>
      </c>
      <c r="Q1422" s="20">
        <f>SUM(B1422:P1422)</f>
        <v>134</v>
      </c>
    </row>
    <row r="1423" spans="1:17" ht="15.75" hidden="1" thickBot="1" x14ac:dyDescent="0.3">
      <c r="A1423" s="7">
        <v>43105</v>
      </c>
      <c r="B1423" s="19"/>
      <c r="C1423" s="19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  <c r="Q1423" s="21"/>
    </row>
    <row r="1424" spans="1:17" hidden="1" x14ac:dyDescent="0.25">
      <c r="A1424" s="5" t="s">
        <v>7</v>
      </c>
      <c r="B1424" s="18"/>
      <c r="C1424" s="18"/>
      <c r="D1424" s="18"/>
      <c r="E1424" s="18">
        <v>22</v>
      </c>
      <c r="F1424" s="18"/>
      <c r="G1424" s="18"/>
      <c r="H1424" s="18"/>
      <c r="I1424" s="18">
        <v>22</v>
      </c>
      <c r="J1424" s="18">
        <v>22</v>
      </c>
      <c r="K1424" s="18">
        <v>22</v>
      </c>
      <c r="L1424" s="18"/>
      <c r="M1424" s="18"/>
      <c r="N1424" s="18"/>
      <c r="O1424" s="18"/>
      <c r="P1424" s="18">
        <v>22</v>
      </c>
      <c r="Q1424" s="20">
        <f>SUM(B1424:P1424)</f>
        <v>110</v>
      </c>
    </row>
    <row r="1425" spans="1:17" ht="15.75" hidden="1" thickBot="1" x14ac:dyDescent="0.3">
      <c r="A1425" s="7">
        <v>43108</v>
      </c>
      <c r="B1425" s="19"/>
      <c r="C1425" s="19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  <c r="Q1425" s="21"/>
    </row>
    <row r="1426" spans="1:17" hidden="1" x14ac:dyDescent="0.25">
      <c r="A1426" s="5" t="s">
        <v>42</v>
      </c>
      <c r="B1426" s="18"/>
      <c r="C1426" s="18"/>
      <c r="D1426" s="18"/>
      <c r="E1426" s="18">
        <v>29</v>
      </c>
      <c r="F1426" s="18"/>
      <c r="G1426" s="18"/>
      <c r="H1426" s="18"/>
      <c r="I1426" s="18">
        <v>10</v>
      </c>
      <c r="J1426" s="18">
        <v>33</v>
      </c>
      <c r="K1426" s="18">
        <v>33</v>
      </c>
      <c r="L1426" s="18"/>
      <c r="M1426" s="18"/>
      <c r="N1426" s="18"/>
      <c r="O1426" s="18"/>
      <c r="P1426" s="18">
        <v>19</v>
      </c>
      <c r="Q1426" s="20">
        <f>SUM(B1426:P1426)</f>
        <v>124</v>
      </c>
    </row>
    <row r="1427" spans="1:17" ht="15.75" hidden="1" thickBot="1" x14ac:dyDescent="0.3">
      <c r="A1427" s="7">
        <v>43109</v>
      </c>
      <c r="B1427" s="19"/>
      <c r="C1427" s="19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  <c r="Q1427" s="21"/>
    </row>
    <row r="1428" spans="1:17" hidden="1" x14ac:dyDescent="0.25">
      <c r="A1428" s="5" t="s">
        <v>10</v>
      </c>
      <c r="B1428" s="18"/>
      <c r="C1428" s="18"/>
      <c r="D1428" s="18"/>
      <c r="E1428" s="18">
        <v>23.5</v>
      </c>
      <c r="F1428" s="18"/>
      <c r="G1428" s="18">
        <v>23.5</v>
      </c>
      <c r="H1428" s="18"/>
      <c r="I1428" s="18">
        <v>23.5</v>
      </c>
      <c r="J1428" s="18">
        <v>23.5</v>
      </c>
      <c r="K1428" s="18">
        <v>23.5</v>
      </c>
      <c r="L1428" s="18"/>
      <c r="M1428" s="18"/>
      <c r="N1428" s="18"/>
      <c r="O1428" s="18"/>
      <c r="P1428" s="18">
        <v>23.5</v>
      </c>
      <c r="Q1428" s="20">
        <f>SUM(B1428:P1428)</f>
        <v>141</v>
      </c>
    </row>
    <row r="1429" spans="1:17" ht="15.75" hidden="1" thickBot="1" x14ac:dyDescent="0.3">
      <c r="A1429" s="7">
        <v>43110</v>
      </c>
      <c r="B1429" s="19"/>
      <c r="C1429" s="19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  <c r="Q1429" s="21"/>
    </row>
    <row r="1430" spans="1:17" x14ac:dyDescent="0.25">
      <c r="A1430" s="5" t="s">
        <v>13</v>
      </c>
      <c r="B1430" s="18"/>
      <c r="C1430" s="18"/>
      <c r="D1430" s="18"/>
      <c r="E1430" s="18">
        <v>35.799999999999997</v>
      </c>
      <c r="F1430" s="18"/>
      <c r="G1430" s="18"/>
      <c r="H1430" s="18"/>
      <c r="I1430" s="18">
        <v>35.799999999999997</v>
      </c>
      <c r="J1430" s="18">
        <v>35.799999999999997</v>
      </c>
      <c r="K1430" s="18">
        <v>35.799999999999997</v>
      </c>
      <c r="L1430" s="18"/>
      <c r="M1430" s="18"/>
      <c r="N1430" s="18"/>
      <c r="O1430" s="18"/>
      <c r="P1430" s="18">
        <v>35.799999999999997</v>
      </c>
      <c r="Q1430" s="20">
        <f>SUM(B1430:P1430)</f>
        <v>179</v>
      </c>
    </row>
    <row r="1431" spans="1:17" ht="15.75" thickBot="1" x14ac:dyDescent="0.3">
      <c r="A1431" s="7">
        <v>43111</v>
      </c>
      <c r="B1431" s="19"/>
      <c r="C1431" s="19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  <c r="Q1431" s="21"/>
    </row>
    <row r="1432" spans="1:17" x14ac:dyDescent="0.25">
      <c r="A1432" s="5" t="s">
        <v>42</v>
      </c>
      <c r="B1432" s="18"/>
      <c r="C1432" s="18"/>
      <c r="D1432" s="18"/>
      <c r="E1432" s="18">
        <v>29</v>
      </c>
      <c r="F1432" s="18"/>
      <c r="G1432" s="18"/>
      <c r="H1432" s="18"/>
      <c r="I1432" s="18">
        <v>29</v>
      </c>
      <c r="J1432" s="18">
        <v>33</v>
      </c>
      <c r="K1432" s="18">
        <v>33</v>
      </c>
      <c r="L1432" s="18"/>
      <c r="M1432" s="18"/>
      <c r="N1432" s="18"/>
      <c r="O1432" s="18"/>
      <c r="P1432" s="18">
        <v>29</v>
      </c>
      <c r="Q1432" s="20">
        <f>SUM(B1432:P1432)</f>
        <v>153</v>
      </c>
    </row>
    <row r="1433" spans="1:17" ht="15.75" thickBot="1" x14ac:dyDescent="0.3">
      <c r="A1433" s="7">
        <v>43112</v>
      </c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21"/>
    </row>
    <row r="1434" spans="1:17" x14ac:dyDescent="0.25">
      <c r="A1434" s="5" t="s">
        <v>7</v>
      </c>
      <c r="B1434" s="18"/>
      <c r="C1434" s="18"/>
      <c r="D1434" s="18"/>
      <c r="E1434" s="18">
        <v>25.6</v>
      </c>
      <c r="F1434" s="18"/>
      <c r="G1434" s="18"/>
      <c r="H1434" s="18"/>
      <c r="I1434" s="18">
        <v>25.6</v>
      </c>
      <c r="J1434" s="18">
        <v>25.6</v>
      </c>
      <c r="K1434" s="18">
        <v>25.6</v>
      </c>
      <c r="L1434" s="18"/>
      <c r="M1434" s="18"/>
      <c r="N1434" s="18"/>
      <c r="O1434" s="18"/>
      <c r="P1434" s="18">
        <v>25.6</v>
      </c>
      <c r="Q1434" s="20">
        <f>SUM(B1434:P1434)</f>
        <v>128</v>
      </c>
    </row>
    <row r="1435" spans="1:17" ht="15.75" thickBot="1" x14ac:dyDescent="0.3">
      <c r="A1435" s="7">
        <v>43115</v>
      </c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21"/>
    </row>
    <row r="1436" spans="1:17" x14ac:dyDescent="0.25">
      <c r="A1436" s="5" t="s">
        <v>42</v>
      </c>
      <c r="B1436" s="18"/>
      <c r="C1436" s="18"/>
      <c r="D1436" s="18"/>
      <c r="E1436" s="18">
        <v>33</v>
      </c>
      <c r="F1436" s="18"/>
      <c r="G1436" s="18"/>
      <c r="H1436" s="18"/>
      <c r="I1436" s="18">
        <v>33</v>
      </c>
      <c r="J1436" s="18">
        <v>33</v>
      </c>
      <c r="K1436" s="18">
        <v>33</v>
      </c>
      <c r="L1436" s="18"/>
      <c r="M1436" s="18"/>
      <c r="N1436" s="18"/>
      <c r="O1436" s="18"/>
      <c r="P1436" s="18">
        <v>29</v>
      </c>
      <c r="Q1436" s="20">
        <f>SUM(B1436:P1436)</f>
        <v>161</v>
      </c>
    </row>
    <row r="1437" spans="1:17" ht="15.75" thickBot="1" x14ac:dyDescent="0.3">
      <c r="A1437" s="7">
        <v>43116</v>
      </c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21"/>
    </row>
    <row r="1438" spans="1:17" ht="15.75" thickBot="1" x14ac:dyDescent="0.3">
      <c r="A1438" s="6" t="s">
        <v>8</v>
      </c>
      <c r="B1438" s="9">
        <v>98.614999999999995</v>
      </c>
      <c r="C1438" s="9">
        <v>0</v>
      </c>
      <c r="D1438" s="9">
        <v>0</v>
      </c>
      <c r="E1438" s="9">
        <v>20.294999999999824</v>
      </c>
      <c r="F1438" s="9">
        <v>0</v>
      </c>
      <c r="G1438" s="9">
        <v>9.9449999999999719</v>
      </c>
      <c r="H1438" s="9">
        <v>0</v>
      </c>
      <c r="I1438" s="9">
        <v>77.545000000000016</v>
      </c>
      <c r="J1438" s="9">
        <v>77.72999999999999</v>
      </c>
      <c r="K1438" s="9">
        <v>12.244999999999983</v>
      </c>
      <c r="L1438" s="9">
        <v>0</v>
      </c>
      <c r="M1438" s="9">
        <v>0</v>
      </c>
      <c r="N1438" s="9">
        <v>0</v>
      </c>
      <c r="O1438" s="9">
        <v>0</v>
      </c>
      <c r="P1438" s="9">
        <v>68.809999999999974</v>
      </c>
      <c r="Q1438" s="11">
        <f>SUM(B1438:P1438)</f>
        <v>365.18499999999972</v>
      </c>
    </row>
  </sheetData>
  <mergeCells count="10894">
    <mergeCell ref="B1436:B1437"/>
    <mergeCell ref="C1436:C1437"/>
    <mergeCell ref="D1436:D1437"/>
    <mergeCell ref="E1436:E1437"/>
    <mergeCell ref="F1436:F1437"/>
    <mergeCell ref="G1436:G1437"/>
    <mergeCell ref="H1436:H1437"/>
    <mergeCell ref="I1436:I1437"/>
    <mergeCell ref="J1436:J1437"/>
    <mergeCell ref="K1436:K1437"/>
    <mergeCell ref="L1436:L1437"/>
    <mergeCell ref="M1436:M1437"/>
    <mergeCell ref="N1436:N1437"/>
    <mergeCell ref="O1436:O1437"/>
    <mergeCell ref="P1436:P1437"/>
    <mergeCell ref="Q1436:Q1437"/>
    <mergeCell ref="B1420:B1421"/>
    <mergeCell ref="C1420:C1421"/>
    <mergeCell ref="D1420:D1421"/>
    <mergeCell ref="E1420:E1421"/>
    <mergeCell ref="F1420:F1421"/>
    <mergeCell ref="G1420:G1421"/>
    <mergeCell ref="H1420:H1421"/>
    <mergeCell ref="I1420:I1421"/>
    <mergeCell ref="J1420:J1421"/>
    <mergeCell ref="K1420:K1421"/>
    <mergeCell ref="L1420:L1421"/>
    <mergeCell ref="M1420:M1421"/>
    <mergeCell ref="N1420:N1421"/>
    <mergeCell ref="O1420:O1421"/>
    <mergeCell ref="P1420:P1421"/>
    <mergeCell ref="Q1420:Q1421"/>
    <mergeCell ref="B1422:B1423"/>
    <mergeCell ref="C1422:C1423"/>
    <mergeCell ref="D1422:D1423"/>
    <mergeCell ref="E1422:E1423"/>
    <mergeCell ref="F1422:F1423"/>
    <mergeCell ref="G1422:G1423"/>
    <mergeCell ref="H1422:H1423"/>
    <mergeCell ref="I1422:I1423"/>
    <mergeCell ref="J1422:J1423"/>
    <mergeCell ref="K1422:K1423"/>
    <mergeCell ref="L1422:L1423"/>
    <mergeCell ref="M1422:M1423"/>
    <mergeCell ref="N1422:N1423"/>
    <mergeCell ref="O1422:O1423"/>
    <mergeCell ref="P1422:P1423"/>
    <mergeCell ref="Q1422:Q1423"/>
    <mergeCell ref="B1432:B1433"/>
    <mergeCell ref="C1432:C1433"/>
    <mergeCell ref="D1432:D1433"/>
    <mergeCell ref="E1432:E1433"/>
    <mergeCell ref="F1432:F1433"/>
    <mergeCell ref="G1432:G1433"/>
    <mergeCell ref="H1432:H1433"/>
    <mergeCell ref="I1432:I1433"/>
    <mergeCell ref="J1432:J1433"/>
    <mergeCell ref="K1432:K1433"/>
    <mergeCell ref="L1432:L1433"/>
    <mergeCell ref="M1432:M1433"/>
    <mergeCell ref="N1432:N1433"/>
    <mergeCell ref="O1432:O1433"/>
    <mergeCell ref="P1432:P1433"/>
    <mergeCell ref="Q1432:Q1433"/>
    <mergeCell ref="B1430:B1431"/>
    <mergeCell ref="C1430:C1431"/>
    <mergeCell ref="D1430:D1431"/>
    <mergeCell ref="E1430:E1431"/>
    <mergeCell ref="F1430:F1431"/>
    <mergeCell ref="G1430:G1431"/>
    <mergeCell ref="H1430:H1431"/>
    <mergeCell ref="I1430:I1431"/>
    <mergeCell ref="J1430:J1431"/>
    <mergeCell ref="K1430:K1431"/>
    <mergeCell ref="L1430:L1431"/>
    <mergeCell ref="M1430:M1431"/>
    <mergeCell ref="N1430:N1431"/>
    <mergeCell ref="O1430:O1431"/>
    <mergeCell ref="P1430:P1431"/>
    <mergeCell ref="Q1430:Q1431"/>
    <mergeCell ref="E1414:E1415"/>
    <mergeCell ref="F1414:F1415"/>
    <mergeCell ref="G1414:G1415"/>
    <mergeCell ref="H1414:H1415"/>
    <mergeCell ref="I1414:I1415"/>
    <mergeCell ref="J1414:J1415"/>
    <mergeCell ref="K1414:K1415"/>
    <mergeCell ref="L1414:L1415"/>
    <mergeCell ref="M1414:M1415"/>
    <mergeCell ref="N1414:N1415"/>
    <mergeCell ref="O1414:O1415"/>
    <mergeCell ref="P1414:P1415"/>
    <mergeCell ref="Q1414:Q1415"/>
    <mergeCell ref="O1416:O1417"/>
    <mergeCell ref="P1416:P1417"/>
    <mergeCell ref="Q1416:Q1417"/>
    <mergeCell ref="B1412:B1413"/>
    <mergeCell ref="C1412:C1413"/>
    <mergeCell ref="D1412:D1413"/>
    <mergeCell ref="E1412:E1413"/>
    <mergeCell ref="F1412:F1413"/>
    <mergeCell ref="G1412:G1413"/>
    <mergeCell ref="H1412:H1413"/>
    <mergeCell ref="I1412:I1413"/>
    <mergeCell ref="J1412:J1413"/>
    <mergeCell ref="K1412:K1413"/>
    <mergeCell ref="L1412:L1413"/>
    <mergeCell ref="M1412:M1413"/>
    <mergeCell ref="N1412:N1413"/>
    <mergeCell ref="O1412:O1413"/>
    <mergeCell ref="P1412:P1413"/>
    <mergeCell ref="Q1412:Q1413"/>
    <mergeCell ref="B1428:B1429"/>
    <mergeCell ref="C1428:C1429"/>
    <mergeCell ref="D1428:D1429"/>
    <mergeCell ref="E1428:E1429"/>
    <mergeCell ref="F1428:F1429"/>
    <mergeCell ref="G1428:G1429"/>
    <mergeCell ref="H1428:H1429"/>
    <mergeCell ref="I1428:I1429"/>
    <mergeCell ref="J1428:J1429"/>
    <mergeCell ref="K1428:K1429"/>
    <mergeCell ref="L1428:L1429"/>
    <mergeCell ref="M1428:M1429"/>
    <mergeCell ref="N1428:N1429"/>
    <mergeCell ref="O1428:O1429"/>
    <mergeCell ref="P1428:P1429"/>
    <mergeCell ref="Q1428:Q1429"/>
    <mergeCell ref="B1424:B1425"/>
    <mergeCell ref="C1424:C1425"/>
    <mergeCell ref="D1424:D1425"/>
    <mergeCell ref="E1424:E1425"/>
    <mergeCell ref="F1424:F1425"/>
    <mergeCell ref="G1424:G1425"/>
    <mergeCell ref="H1424:H1425"/>
    <mergeCell ref="I1424:I1425"/>
    <mergeCell ref="J1424:J1425"/>
    <mergeCell ref="K1424:K1425"/>
    <mergeCell ref="L1424:L1425"/>
    <mergeCell ref="M1424:M1425"/>
    <mergeCell ref="N1424:N1425"/>
    <mergeCell ref="O1424:O1425"/>
    <mergeCell ref="P1424:P1425"/>
    <mergeCell ref="Q1424:Q1425"/>
    <mergeCell ref="B1398:B1399"/>
    <mergeCell ref="C1398:C1399"/>
    <mergeCell ref="D1398:D1399"/>
    <mergeCell ref="E1398:E1399"/>
    <mergeCell ref="F1398:F1399"/>
    <mergeCell ref="G1398:G1399"/>
    <mergeCell ref="H1398:H1399"/>
    <mergeCell ref="I1398:I1399"/>
    <mergeCell ref="J1398:J1399"/>
    <mergeCell ref="K1398:K1399"/>
    <mergeCell ref="L1398:L1399"/>
    <mergeCell ref="M1398:M1399"/>
    <mergeCell ref="N1398:N1399"/>
    <mergeCell ref="O1398:O1399"/>
    <mergeCell ref="P1398:P1399"/>
    <mergeCell ref="Q1398:Q1399"/>
    <mergeCell ref="B1408:B1409"/>
    <mergeCell ref="C1408:C1409"/>
    <mergeCell ref="D1390:D1391"/>
    <mergeCell ref="E1390:E1391"/>
    <mergeCell ref="F1390:F1391"/>
    <mergeCell ref="G1390:G1391"/>
    <mergeCell ref="H1390:H1391"/>
    <mergeCell ref="I1390:I1391"/>
    <mergeCell ref="J1390:J1391"/>
    <mergeCell ref="K1390:K1391"/>
    <mergeCell ref="L1390:L1391"/>
    <mergeCell ref="M1390:M1391"/>
    <mergeCell ref="N1390:N1391"/>
    <mergeCell ref="O1390:O1391"/>
    <mergeCell ref="P1390:P1391"/>
    <mergeCell ref="Q1390:Q1391"/>
    <mergeCell ref="D1408:D1409"/>
    <mergeCell ref="E1408:E1409"/>
    <mergeCell ref="F1408:F1409"/>
    <mergeCell ref="G1408:G1409"/>
    <mergeCell ref="H1408:H1409"/>
    <mergeCell ref="I1408:I1409"/>
    <mergeCell ref="J1408:J1409"/>
    <mergeCell ref="K1408:K1409"/>
    <mergeCell ref="L1408:L1409"/>
    <mergeCell ref="M1408:M1409"/>
    <mergeCell ref="N1408:N1409"/>
    <mergeCell ref="O1408:O1409"/>
    <mergeCell ref="P1408:P1409"/>
    <mergeCell ref="Q1408:Q1409"/>
    <mergeCell ref="B1406:B1407"/>
    <mergeCell ref="C1406:C1407"/>
    <mergeCell ref="O1372:O1373"/>
    <mergeCell ref="P1372:P1373"/>
    <mergeCell ref="Q1372:Q1373"/>
    <mergeCell ref="N1374:N1375"/>
    <mergeCell ref="O1374:O1375"/>
    <mergeCell ref="P1374:P1375"/>
    <mergeCell ref="Q1374:Q1375"/>
    <mergeCell ref="B1376:B1377"/>
    <mergeCell ref="C1376:C1377"/>
    <mergeCell ref="D1376:D1377"/>
    <mergeCell ref="E1376:E1377"/>
    <mergeCell ref="F1376:F1377"/>
    <mergeCell ref="G1376:G1377"/>
    <mergeCell ref="H1376:H1377"/>
    <mergeCell ref="I1376:I1377"/>
    <mergeCell ref="J1376:J1377"/>
    <mergeCell ref="K1376:K1377"/>
    <mergeCell ref="L1376:L1377"/>
    <mergeCell ref="M1376:M1377"/>
    <mergeCell ref="B1384:B1385"/>
    <mergeCell ref="C1384:C1385"/>
    <mergeCell ref="P1382:P1383"/>
    <mergeCell ref="Q1382:Q1383"/>
    <mergeCell ref="B1378:B1379"/>
    <mergeCell ref="C1378:C1379"/>
    <mergeCell ref="D1378:D1379"/>
    <mergeCell ref="E1378:E1379"/>
    <mergeCell ref="F1378:F1379"/>
    <mergeCell ref="G1378:G1379"/>
    <mergeCell ref="H1378:H1379"/>
    <mergeCell ref="I1378:I1379"/>
    <mergeCell ref="J1378:J1379"/>
    <mergeCell ref="N1378:N1379"/>
    <mergeCell ref="O1378:O1379"/>
    <mergeCell ref="P1378:P1379"/>
    <mergeCell ref="Q1378:Q1379"/>
    <mergeCell ref="B1380:B1381"/>
    <mergeCell ref="C1380:C1381"/>
    <mergeCell ref="D1380:D1381"/>
    <mergeCell ref="E1380:E1381"/>
    <mergeCell ref="F1380:F1381"/>
    <mergeCell ref="G1380:G1381"/>
    <mergeCell ref="H1380:H1381"/>
    <mergeCell ref="I1380:I1381"/>
    <mergeCell ref="J1380:J1381"/>
    <mergeCell ref="K1380:K1381"/>
    <mergeCell ref="L1380:L1381"/>
    <mergeCell ref="M1380:M1381"/>
    <mergeCell ref="N1380:N1381"/>
    <mergeCell ref="O1380:O1381"/>
    <mergeCell ref="P1380:P1381"/>
    <mergeCell ref="Q1380:Q1381"/>
    <mergeCell ref="B1382:B1383"/>
    <mergeCell ref="C1382:C1383"/>
    <mergeCell ref="D1382:D1383"/>
    <mergeCell ref="E1382:E1383"/>
    <mergeCell ref="F1382:F1383"/>
    <mergeCell ref="G1382:G1383"/>
    <mergeCell ref="H1382:H1383"/>
    <mergeCell ref="I1382:I1383"/>
    <mergeCell ref="J1382:J1383"/>
    <mergeCell ref="K1382:K1383"/>
    <mergeCell ref="L1382:L1383"/>
    <mergeCell ref="M1382:M1383"/>
    <mergeCell ref="B1314:B1315"/>
    <mergeCell ref="B1306:B1307"/>
    <mergeCell ref="B1300:B1301"/>
    <mergeCell ref="C1300:C1301"/>
    <mergeCell ref="D1300:D1301"/>
    <mergeCell ref="E1300:E1301"/>
    <mergeCell ref="F1300:F1301"/>
    <mergeCell ref="B1374:B1375"/>
    <mergeCell ref="C1374:C1375"/>
    <mergeCell ref="D1374:D1375"/>
    <mergeCell ref="E1374:E1375"/>
    <mergeCell ref="F1374:F1375"/>
    <mergeCell ref="G1374:G1375"/>
    <mergeCell ref="H1374:H1375"/>
    <mergeCell ref="I1374:I1375"/>
    <mergeCell ref="J1374:J1375"/>
    <mergeCell ref="K1374:K1375"/>
    <mergeCell ref="L1374:L1375"/>
    <mergeCell ref="M1374:M1375"/>
    <mergeCell ref="B1358:B1359"/>
    <mergeCell ref="C1358:C1359"/>
    <mergeCell ref="D1358:D1359"/>
    <mergeCell ref="E1358:E1359"/>
    <mergeCell ref="F1358:F1359"/>
    <mergeCell ref="B1368:B1369"/>
    <mergeCell ref="H1330:H1331"/>
    <mergeCell ref="I1330:I1331"/>
    <mergeCell ref="J1330:J1331"/>
    <mergeCell ref="K1330:K1331"/>
    <mergeCell ref="L1330:L1331"/>
    <mergeCell ref="M1330:M1331"/>
    <mergeCell ref="M1304:M1305"/>
    <mergeCell ref="F1320:F1321"/>
    <mergeCell ref="G1320:G1321"/>
    <mergeCell ref="H1320:H1321"/>
    <mergeCell ref="I1310:I1311"/>
    <mergeCell ref="M1300:M1301"/>
    <mergeCell ref="K1320:K1321"/>
    <mergeCell ref="B1336:B1337"/>
    <mergeCell ref="C1336:C1337"/>
    <mergeCell ref="D1336:D1337"/>
    <mergeCell ref="E1336:E1337"/>
    <mergeCell ref="F1336:F1337"/>
    <mergeCell ref="G1336:G1337"/>
    <mergeCell ref="H1336:H1337"/>
    <mergeCell ref="I1336:I1337"/>
    <mergeCell ref="I1328:I1329"/>
    <mergeCell ref="J1328:J1329"/>
    <mergeCell ref="K1328:K1329"/>
    <mergeCell ref="L1328:L1329"/>
    <mergeCell ref="G1322:G1323"/>
    <mergeCell ref="H1322:H1323"/>
    <mergeCell ref="I1322:I1323"/>
    <mergeCell ref="J1322:J1323"/>
    <mergeCell ref="K1322:K1323"/>
    <mergeCell ref="L1322:L1323"/>
    <mergeCell ref="M1322:M1323"/>
    <mergeCell ref="L1314:L1315"/>
    <mergeCell ref="M1314:M1315"/>
    <mergeCell ref="G1328:G1329"/>
    <mergeCell ref="H1328:H1329"/>
    <mergeCell ref="M1328:M1329"/>
    <mergeCell ref="E1318:E1319"/>
    <mergeCell ref="F1318:F1319"/>
    <mergeCell ref="G1318:G1319"/>
    <mergeCell ref="H1318:H1319"/>
    <mergeCell ref="I1318:I1319"/>
    <mergeCell ref="J1318:J1319"/>
    <mergeCell ref="K1318:K1319"/>
    <mergeCell ref="L1318:L1319"/>
    <mergeCell ref="M1318:M1319"/>
    <mergeCell ref="N1358:N1359"/>
    <mergeCell ref="O1358:O1359"/>
    <mergeCell ref="P1358:P1359"/>
    <mergeCell ref="Q1358:Q1359"/>
    <mergeCell ref="N1330:N1331"/>
    <mergeCell ref="O1330:O1331"/>
    <mergeCell ref="P1330:P1331"/>
    <mergeCell ref="Q1330:Q1331"/>
    <mergeCell ref="G1358:G1359"/>
    <mergeCell ref="H1358:H1359"/>
    <mergeCell ref="I1358:I1359"/>
    <mergeCell ref="J1358:J1359"/>
    <mergeCell ref="K1358:K1359"/>
    <mergeCell ref="L1358:L1359"/>
    <mergeCell ref="M1358:M1359"/>
    <mergeCell ref="I1320:I1321"/>
    <mergeCell ref="J1320:J1321"/>
    <mergeCell ref="B1328:B1329"/>
    <mergeCell ref="C1328:C1329"/>
    <mergeCell ref="B1332:B1333"/>
    <mergeCell ref="C1332:C1333"/>
    <mergeCell ref="D1332:D1333"/>
    <mergeCell ref="E1332:E1333"/>
    <mergeCell ref="F1332:F1333"/>
    <mergeCell ref="G1332:G1333"/>
    <mergeCell ref="H1332:H1333"/>
    <mergeCell ref="I1332:I1333"/>
    <mergeCell ref="J1332:J1333"/>
    <mergeCell ref="K1332:K1333"/>
    <mergeCell ref="L1332:L1333"/>
    <mergeCell ref="M1332:M1333"/>
    <mergeCell ref="N1332:N1333"/>
    <mergeCell ref="O1332:O1333"/>
    <mergeCell ref="P1332:P1333"/>
    <mergeCell ref="Q1332:Q1333"/>
    <mergeCell ref="D1328:D1329"/>
    <mergeCell ref="E1328:E1329"/>
    <mergeCell ref="F1328:F1329"/>
    <mergeCell ref="I1296:I1297"/>
    <mergeCell ref="C1312:C1313"/>
    <mergeCell ref="D1312:D1313"/>
    <mergeCell ref="E1312:E1313"/>
    <mergeCell ref="F1312:F1313"/>
    <mergeCell ref="G1312:G1313"/>
    <mergeCell ref="H1312:H1313"/>
    <mergeCell ref="I1312:I1313"/>
    <mergeCell ref="J1312:J1313"/>
    <mergeCell ref="K1312:K1313"/>
    <mergeCell ref="L1312:L1313"/>
    <mergeCell ref="M1312:M1313"/>
    <mergeCell ref="N1312:N1313"/>
    <mergeCell ref="O1312:O1313"/>
    <mergeCell ref="P1312:P1313"/>
    <mergeCell ref="Q1312:Q1313"/>
    <mergeCell ref="B1304:B1305"/>
    <mergeCell ref="C1304:C1305"/>
    <mergeCell ref="D1304:D1305"/>
    <mergeCell ref="E1304:E1305"/>
    <mergeCell ref="F1304:F1305"/>
    <mergeCell ref="G1304:G1305"/>
    <mergeCell ref="H1304:H1305"/>
    <mergeCell ref="I1304:I1305"/>
    <mergeCell ref="J1304:J1305"/>
    <mergeCell ref="K1304:K1305"/>
    <mergeCell ref="L1304:L1305"/>
    <mergeCell ref="N1296:N1297"/>
    <mergeCell ref="O1296:O1297"/>
    <mergeCell ref="P1296:P1297"/>
    <mergeCell ref="Q1296:Q1297"/>
    <mergeCell ref="J1298:J1299"/>
    <mergeCell ref="K1298:K1299"/>
    <mergeCell ref="B1310:B1311"/>
    <mergeCell ref="C1310:C1311"/>
    <mergeCell ref="D1310:D1311"/>
    <mergeCell ref="E1310:E1311"/>
    <mergeCell ref="F1310:F1311"/>
    <mergeCell ref="G1310:G1311"/>
    <mergeCell ref="H1310:H1311"/>
    <mergeCell ref="Q1310:Q1311"/>
    <mergeCell ref="B1302:B1303"/>
    <mergeCell ref="C1302:C1303"/>
    <mergeCell ref="P1308:P1309"/>
    <mergeCell ref="Q1308:Q1309"/>
    <mergeCell ref="J1302:J1303"/>
    <mergeCell ref="B1312:B1313"/>
    <mergeCell ref="N1314:N1315"/>
    <mergeCell ref="O1314:O1315"/>
    <mergeCell ref="P1314:P1315"/>
    <mergeCell ref="Q1314:Q1315"/>
    <mergeCell ref="C1314:C1315"/>
    <mergeCell ref="D1314:D1315"/>
    <mergeCell ref="E1314:E1315"/>
    <mergeCell ref="F1314:F1315"/>
    <mergeCell ref="G1314:G1315"/>
    <mergeCell ref="P1298:P1299"/>
    <mergeCell ref="Q1298:Q1299"/>
    <mergeCell ref="F1308:F1309"/>
    <mergeCell ref="G1308:G1309"/>
    <mergeCell ref="H1308:H1309"/>
    <mergeCell ref="I1316:I1317"/>
    <mergeCell ref="J1316:J1317"/>
    <mergeCell ref="K1316:K1317"/>
    <mergeCell ref="L1316:L1317"/>
    <mergeCell ref="M1316:M1317"/>
    <mergeCell ref="N1316:N1317"/>
    <mergeCell ref="O1316:O1317"/>
    <mergeCell ref="P1316:P1317"/>
    <mergeCell ref="Q1316:Q1317"/>
    <mergeCell ref="J1310:J1311"/>
    <mergeCell ref="K1310:K1311"/>
    <mergeCell ref="L1310:L1311"/>
    <mergeCell ref="M1310:M1311"/>
    <mergeCell ref="N1310:N1311"/>
    <mergeCell ref="O1310:O1311"/>
    <mergeCell ref="P1310:P1311"/>
    <mergeCell ref="C1306:C1307"/>
    <mergeCell ref="D1306:D1307"/>
    <mergeCell ref="E1306:E1307"/>
    <mergeCell ref="F1306:F1307"/>
    <mergeCell ref="G1306:G1307"/>
    <mergeCell ref="H1306:H1307"/>
    <mergeCell ref="I1306:I1307"/>
    <mergeCell ref="J1306:J1307"/>
    <mergeCell ref="K1306:K1307"/>
    <mergeCell ref="L1306:L1307"/>
    <mergeCell ref="M1306:M1307"/>
    <mergeCell ref="N1306:N1307"/>
    <mergeCell ref="O1306:O1307"/>
    <mergeCell ref="P1306:P1307"/>
    <mergeCell ref="Q1306:Q1307"/>
    <mergeCell ref="K1302:K1303"/>
    <mergeCell ref="L1302:L1303"/>
    <mergeCell ref="M1302:M1303"/>
    <mergeCell ref="N1302:N1303"/>
    <mergeCell ref="O1302:O1303"/>
    <mergeCell ref="L1298:L1299"/>
    <mergeCell ref="M1298:M1299"/>
    <mergeCell ref="N1304:N1305"/>
    <mergeCell ref="O1304:O1305"/>
    <mergeCell ref="P1304:P1305"/>
    <mergeCell ref="Q1304:Q1305"/>
    <mergeCell ref="I1308:I1309"/>
    <mergeCell ref="H1314:H1315"/>
    <mergeCell ref="I1314:I1315"/>
    <mergeCell ref="J1314:J1315"/>
    <mergeCell ref="K1314:K1315"/>
    <mergeCell ref="Q1290:Q1291"/>
    <mergeCell ref="K1284:K1285"/>
    <mergeCell ref="L1284:L1285"/>
    <mergeCell ref="M1284:M1285"/>
    <mergeCell ref="N1284:N1285"/>
    <mergeCell ref="O1284:O1285"/>
    <mergeCell ref="P1284:P1285"/>
    <mergeCell ref="Q1284:Q1285"/>
    <mergeCell ref="J1296:J1297"/>
    <mergeCell ref="K1296:K1297"/>
    <mergeCell ref="L1296:L1297"/>
    <mergeCell ref="M1296:M1297"/>
    <mergeCell ref="J1278:J1279"/>
    <mergeCell ref="K1278:K1279"/>
    <mergeCell ref="L1278:L1279"/>
    <mergeCell ref="M1278:M1279"/>
    <mergeCell ref="N1278:N1279"/>
    <mergeCell ref="O1278:O1279"/>
    <mergeCell ref="P1286:P1287"/>
    <mergeCell ref="P1290:P1291"/>
    <mergeCell ref="N1300:N1301"/>
    <mergeCell ref="O1300:O1301"/>
    <mergeCell ref="P1300:P1301"/>
    <mergeCell ref="Q1300:Q1301"/>
    <mergeCell ref="B1308:B1309"/>
    <mergeCell ref="L1300:L1301"/>
    <mergeCell ref="B1280:B1281"/>
    <mergeCell ref="C1280:C1281"/>
    <mergeCell ref="D1280:D1281"/>
    <mergeCell ref="E1280:E1281"/>
    <mergeCell ref="F1280:F1281"/>
    <mergeCell ref="G1280:G1281"/>
    <mergeCell ref="H1280:H1281"/>
    <mergeCell ref="I1280:I1281"/>
    <mergeCell ref="J1280:J1281"/>
    <mergeCell ref="K1280:K1281"/>
    <mergeCell ref="L1280:L1281"/>
    <mergeCell ref="M1280:M1281"/>
    <mergeCell ref="N1280:N1281"/>
    <mergeCell ref="O1280:O1281"/>
    <mergeCell ref="P1280:P1281"/>
    <mergeCell ref="Q1280:Q1281"/>
    <mergeCell ref="J1308:J1309"/>
    <mergeCell ref="K1308:K1309"/>
    <mergeCell ref="L1308:L1309"/>
    <mergeCell ref="M1308:M1309"/>
    <mergeCell ref="N1308:N1309"/>
    <mergeCell ref="O1308:O1309"/>
    <mergeCell ref="C1308:C1309"/>
    <mergeCell ref="D1308:D1309"/>
    <mergeCell ref="E1308:E1309"/>
    <mergeCell ref="D1302:D1303"/>
    <mergeCell ref="E1302:E1303"/>
    <mergeCell ref="F1302:F1303"/>
    <mergeCell ref="G1302:G1303"/>
    <mergeCell ref="H1302:H1303"/>
    <mergeCell ref="I1302:I1303"/>
    <mergeCell ref="B1296:B1297"/>
    <mergeCell ref="C1296:C1297"/>
    <mergeCell ref="D1296:D1297"/>
    <mergeCell ref="E1296:E1297"/>
    <mergeCell ref="F1296:F1297"/>
    <mergeCell ref="G1296:G1297"/>
    <mergeCell ref="H1296:H1297"/>
    <mergeCell ref="G1274:G1275"/>
    <mergeCell ref="H1274:H1275"/>
    <mergeCell ref="I1274:I1275"/>
    <mergeCell ref="J1274:J1275"/>
    <mergeCell ref="K1274:K1275"/>
    <mergeCell ref="L1274:L1275"/>
    <mergeCell ref="M1274:M1275"/>
    <mergeCell ref="N1274:N1275"/>
    <mergeCell ref="O1274:O1275"/>
    <mergeCell ref="P1274:P1275"/>
    <mergeCell ref="C1270:C1271"/>
    <mergeCell ref="D1270:D1271"/>
    <mergeCell ref="E1270:E1271"/>
    <mergeCell ref="F1270:F1271"/>
    <mergeCell ref="G1270:G1271"/>
    <mergeCell ref="H1270:H1271"/>
    <mergeCell ref="I1270:I1271"/>
    <mergeCell ref="J1270:J1271"/>
    <mergeCell ref="K1270:K1271"/>
    <mergeCell ref="L1270:L1271"/>
    <mergeCell ref="M1270:M1271"/>
    <mergeCell ref="N1270:N1271"/>
    <mergeCell ref="O1270:O1271"/>
    <mergeCell ref="P1270:P1271"/>
    <mergeCell ref="Q1270:Q1271"/>
    <mergeCell ref="Q1274:Q1275"/>
    <mergeCell ref="G1276:G1277"/>
    <mergeCell ref="H1276:H1277"/>
    <mergeCell ref="I1276:I1277"/>
    <mergeCell ref="J1276:J1277"/>
    <mergeCell ref="K1282:K1283"/>
    <mergeCell ref="L1282:L1283"/>
    <mergeCell ref="M1282:M1283"/>
    <mergeCell ref="N1282:N1283"/>
    <mergeCell ref="O1282:O1283"/>
    <mergeCell ref="P1282:P1283"/>
    <mergeCell ref="Q1282:Q1283"/>
    <mergeCell ref="Q1246:Q1247"/>
    <mergeCell ref="B1248:B1249"/>
    <mergeCell ref="C1248:C1249"/>
    <mergeCell ref="D1248:D1249"/>
    <mergeCell ref="E1248:E1249"/>
    <mergeCell ref="N1248:N1249"/>
    <mergeCell ref="O1248:O1249"/>
    <mergeCell ref="P1248:P1249"/>
    <mergeCell ref="B1250:B1251"/>
    <mergeCell ref="C1250:C1251"/>
    <mergeCell ref="D1250:D1251"/>
    <mergeCell ref="E1250:E1251"/>
    <mergeCell ref="F1250:F1251"/>
    <mergeCell ref="Q1248:Q1249"/>
    <mergeCell ref="N1252:N1253"/>
    <mergeCell ref="O1252:O1253"/>
    <mergeCell ref="B1252:B1253"/>
    <mergeCell ref="C1252:C1253"/>
    <mergeCell ref="D1252:D1253"/>
    <mergeCell ref="E1252:E1253"/>
    <mergeCell ref="F1252:F1253"/>
    <mergeCell ref="G1252:G1253"/>
    <mergeCell ref="H1252:H1253"/>
    <mergeCell ref="I1252:I1253"/>
    <mergeCell ref="J1252:J1253"/>
    <mergeCell ref="K1252:K1253"/>
    <mergeCell ref="L1252:L1253"/>
    <mergeCell ref="C1254:C1255"/>
    <mergeCell ref="B1268:B1269"/>
    <mergeCell ref="C1268:C1269"/>
    <mergeCell ref="D1268:D1269"/>
    <mergeCell ref="E1268:E1269"/>
    <mergeCell ref="F1268:F1269"/>
    <mergeCell ref="G1268:G1269"/>
    <mergeCell ref="H1268:H1269"/>
    <mergeCell ref="I1268:I1269"/>
    <mergeCell ref="J1268:J1269"/>
    <mergeCell ref="K1268:K1269"/>
    <mergeCell ref="L1268:L1269"/>
    <mergeCell ref="M1268:M1269"/>
    <mergeCell ref="N1268:N1269"/>
    <mergeCell ref="O1268:O1269"/>
    <mergeCell ref="P1268:P1269"/>
    <mergeCell ref="Q1268:Q1269"/>
    <mergeCell ref="F1248:F1249"/>
    <mergeCell ref="G1248:G1249"/>
    <mergeCell ref="H1248:H1249"/>
    <mergeCell ref="I1248:I1249"/>
    <mergeCell ref="J1248:J1249"/>
    <mergeCell ref="G1250:G1251"/>
    <mergeCell ref="D1254:D1255"/>
    <mergeCell ref="E1254:E1255"/>
    <mergeCell ref="F1254:F1255"/>
    <mergeCell ref="G1254:G1255"/>
    <mergeCell ref="H1254:H1255"/>
    <mergeCell ref="I1254:I1255"/>
    <mergeCell ref="J1254:J1255"/>
    <mergeCell ref="B1246:B1247"/>
    <mergeCell ref="C1246:C1247"/>
    <mergeCell ref="D1246:D1247"/>
    <mergeCell ref="E1246:E1247"/>
    <mergeCell ref="F1246:F1247"/>
    <mergeCell ref="G1246:G1247"/>
    <mergeCell ref="H1246:H1247"/>
    <mergeCell ref="B1234:B1235"/>
    <mergeCell ref="C1234:C1235"/>
    <mergeCell ref="D1234:D1235"/>
    <mergeCell ref="E1234:E1235"/>
    <mergeCell ref="F1234:F1235"/>
    <mergeCell ref="G1234:G1235"/>
    <mergeCell ref="B1244:B1245"/>
    <mergeCell ref="C1244:C1245"/>
    <mergeCell ref="D1244:D1245"/>
    <mergeCell ref="E1244:E1245"/>
    <mergeCell ref="B1240:B1241"/>
    <mergeCell ref="C1240:C1241"/>
    <mergeCell ref="M1240:M1241"/>
    <mergeCell ref="N1240:N1241"/>
    <mergeCell ref="O1240:O1241"/>
    <mergeCell ref="H1234:H1235"/>
    <mergeCell ref="I1234:I1235"/>
    <mergeCell ref="J1234:J1235"/>
    <mergeCell ref="K1234:K1235"/>
    <mergeCell ref="L1234:L1235"/>
    <mergeCell ref="M1234:M1235"/>
    <mergeCell ref="N1234:N1235"/>
    <mergeCell ref="C1236:C1237"/>
    <mergeCell ref="J1238:J1239"/>
    <mergeCell ref="K1238:K1239"/>
    <mergeCell ref="L1238:L1239"/>
    <mergeCell ref="M1238:M1239"/>
    <mergeCell ref="N1238:N1239"/>
    <mergeCell ref="O1238:O1239"/>
    <mergeCell ref="Q1234:Q1235"/>
    <mergeCell ref="Q1240:Q1241"/>
    <mergeCell ref="O1234:O1235"/>
    <mergeCell ref="P1234:P1235"/>
    <mergeCell ref="Q1242:Q1243"/>
    <mergeCell ref="J1240:J1241"/>
    <mergeCell ref="K1240:K1241"/>
    <mergeCell ref="L1240:L1241"/>
    <mergeCell ref="B1238:B1239"/>
    <mergeCell ref="C1238:C1239"/>
    <mergeCell ref="D1238:D1239"/>
    <mergeCell ref="E1238:E1239"/>
    <mergeCell ref="B1236:B1237"/>
    <mergeCell ref="B1242:B1243"/>
    <mergeCell ref="C1242:C1243"/>
    <mergeCell ref="D1242:D1243"/>
    <mergeCell ref="E1242:E1243"/>
    <mergeCell ref="F1242:F1243"/>
    <mergeCell ref="G1242:G1243"/>
    <mergeCell ref="H1242:H1243"/>
    <mergeCell ref="I1242:I1243"/>
    <mergeCell ref="J1242:J1243"/>
    <mergeCell ref="K1242:K1243"/>
    <mergeCell ref="L1242:L1243"/>
    <mergeCell ref="M1242:M1243"/>
    <mergeCell ref="N1242:N1243"/>
    <mergeCell ref="O1242:O1243"/>
    <mergeCell ref="P1242:P1243"/>
    <mergeCell ref="P1240:P1241"/>
    <mergeCell ref="Q1244:Q1245"/>
    <mergeCell ref="G1238:G1239"/>
    <mergeCell ref="H1238:H1239"/>
    <mergeCell ref="I1238:I1239"/>
    <mergeCell ref="Q1236:Q1237"/>
    <mergeCell ref="D1236:D1237"/>
    <mergeCell ref="I1246:I1247"/>
    <mergeCell ref="J1246:J1247"/>
    <mergeCell ref="K1246:K1247"/>
    <mergeCell ref="L1246:L1247"/>
    <mergeCell ref="M1246:M1247"/>
    <mergeCell ref="N1246:N1247"/>
    <mergeCell ref="O1246:O1247"/>
    <mergeCell ref="P1246:P1247"/>
    <mergeCell ref="B1210:B1211"/>
    <mergeCell ref="C1210:C1211"/>
    <mergeCell ref="D1210:D1211"/>
    <mergeCell ref="E1210:E1211"/>
    <mergeCell ref="F1210:F1211"/>
    <mergeCell ref="G1210:G1211"/>
    <mergeCell ref="H1210:H1211"/>
    <mergeCell ref="I1210:I1211"/>
    <mergeCell ref="J1210:J1211"/>
    <mergeCell ref="K1210:K1211"/>
    <mergeCell ref="L1210:L1211"/>
    <mergeCell ref="M1210:M1211"/>
    <mergeCell ref="N1210:N1211"/>
    <mergeCell ref="C1218:C1219"/>
    <mergeCell ref="D1218:D1219"/>
    <mergeCell ref="E1218:E1219"/>
    <mergeCell ref="F1218:F1219"/>
    <mergeCell ref="G1218:G1219"/>
    <mergeCell ref="L1218:L1219"/>
    <mergeCell ref="M1218:M1219"/>
    <mergeCell ref="N1218:N1219"/>
    <mergeCell ref="O1218:O1219"/>
    <mergeCell ref="H1218:H1219"/>
    <mergeCell ref="P1230:P1231"/>
    <mergeCell ref="B1228:B1229"/>
    <mergeCell ref="C1228:C1229"/>
    <mergeCell ref="D1228:D1229"/>
    <mergeCell ref="E1228:E1229"/>
    <mergeCell ref="F1228:F1229"/>
    <mergeCell ref="G1228:G1229"/>
    <mergeCell ref="H1228:H1229"/>
    <mergeCell ref="I1228:I1229"/>
    <mergeCell ref="J1228:J1229"/>
    <mergeCell ref="K1228:K1229"/>
    <mergeCell ref="L1228:L1229"/>
    <mergeCell ref="P1226:P1227"/>
    <mergeCell ref="P1212:P1213"/>
    <mergeCell ref="P1214:P1215"/>
    <mergeCell ref="O1214:O1215"/>
    <mergeCell ref="L1222:L1223"/>
    <mergeCell ref="M1222:M1223"/>
    <mergeCell ref="N1222:N1223"/>
    <mergeCell ref="O1216:O1217"/>
    <mergeCell ref="P1216:P1217"/>
    <mergeCell ref="M1228:M1229"/>
    <mergeCell ref="N1228:N1229"/>
    <mergeCell ref="O1228:O1229"/>
    <mergeCell ref="B1230:B1231"/>
    <mergeCell ref="C1230:C1231"/>
    <mergeCell ref="D1230:D1231"/>
    <mergeCell ref="E1230:E1231"/>
    <mergeCell ref="F1230:F1231"/>
    <mergeCell ref="G1230:G1231"/>
    <mergeCell ref="H1230:H1231"/>
    <mergeCell ref="I1230:I1231"/>
    <mergeCell ref="J1230:J1231"/>
    <mergeCell ref="E1216:E1217"/>
    <mergeCell ref="F1216:F1217"/>
    <mergeCell ref="G1216:G1217"/>
    <mergeCell ref="H1216:H1217"/>
    <mergeCell ref="I1216:I1217"/>
    <mergeCell ref="J1216:J1217"/>
    <mergeCell ref="K1216:K1217"/>
    <mergeCell ref="L1216:L1217"/>
    <mergeCell ref="M1216:M1217"/>
    <mergeCell ref="N1216:N1217"/>
    <mergeCell ref="I1214:I1215"/>
    <mergeCell ref="J1214:J1215"/>
    <mergeCell ref="Q1226:Q1227"/>
    <mergeCell ref="O1212:O1213"/>
    <mergeCell ref="O1210:O1211"/>
    <mergeCell ref="P1218:P1219"/>
    <mergeCell ref="L1220:L1221"/>
    <mergeCell ref="M1220:M1221"/>
    <mergeCell ref="N1220:N1221"/>
    <mergeCell ref="O1220:O1221"/>
    <mergeCell ref="P1222:P1223"/>
    <mergeCell ref="Q1224:Q1225"/>
    <mergeCell ref="Q1222:Q1223"/>
    <mergeCell ref="Q1220:Q1221"/>
    <mergeCell ref="O1208:O1209"/>
    <mergeCell ref="P1208:P1209"/>
    <mergeCell ref="Q1208:Q1209"/>
    <mergeCell ref="Q1212:Q1213"/>
    <mergeCell ref="Q1214:Q1215"/>
    <mergeCell ref="Q1210:Q1211"/>
    <mergeCell ref="Q1216:Q1217"/>
    <mergeCell ref="Q1218:Q1219"/>
    <mergeCell ref="P1220:P1221"/>
    <mergeCell ref="O1222:O1223"/>
    <mergeCell ref="H1220:H1221"/>
    <mergeCell ref="I1218:I1219"/>
    <mergeCell ref="J1218:J1219"/>
    <mergeCell ref="K1218:K1219"/>
    <mergeCell ref="H1208:H1209"/>
    <mergeCell ref="I1208:I1209"/>
    <mergeCell ref="J1208:J1209"/>
    <mergeCell ref="K1208:K1209"/>
    <mergeCell ref="L1208:L1209"/>
    <mergeCell ref="D1188:D1189"/>
    <mergeCell ref="E1188:E1189"/>
    <mergeCell ref="F1188:F1189"/>
    <mergeCell ref="G1188:G1189"/>
    <mergeCell ref="H1188:H1189"/>
    <mergeCell ref="B1192:B1193"/>
    <mergeCell ref="C1192:C1193"/>
    <mergeCell ref="D1192:D1193"/>
    <mergeCell ref="B1190:B1191"/>
    <mergeCell ref="C1190:C1191"/>
    <mergeCell ref="P1192:P1193"/>
    <mergeCell ref="Q1192:Q1193"/>
    <mergeCell ref="G1196:G1197"/>
    <mergeCell ref="H1196:H1197"/>
    <mergeCell ref="I1196:I1197"/>
    <mergeCell ref="Q1198:Q1199"/>
    <mergeCell ref="O1198:O1199"/>
    <mergeCell ref="P1198:P1199"/>
    <mergeCell ref="B1196:B1197"/>
    <mergeCell ref="C1196:C1197"/>
    <mergeCell ref="D1196:D1197"/>
    <mergeCell ref="I1194:I1195"/>
    <mergeCell ref="B1204:B1205"/>
    <mergeCell ref="C1204:C1205"/>
    <mergeCell ref="D1204:D1205"/>
    <mergeCell ref="E1204:E1205"/>
    <mergeCell ref="P1202:P1203"/>
    <mergeCell ref="B1198:B1199"/>
    <mergeCell ref="C1198:C1199"/>
    <mergeCell ref="O1200:O1201"/>
    <mergeCell ref="P1200:P1201"/>
    <mergeCell ref="N1202:N1203"/>
    <mergeCell ref="O1204:O1205"/>
    <mergeCell ref="P1204:P1205"/>
    <mergeCell ref="E1200:E1201"/>
    <mergeCell ref="P1196:P1197"/>
    <mergeCell ref="P1194:P1195"/>
    <mergeCell ref="J1194:J1195"/>
    <mergeCell ref="K1194:K1195"/>
    <mergeCell ref="L1194:L1195"/>
    <mergeCell ref="M1194:M1195"/>
    <mergeCell ref="K1198:K1199"/>
    <mergeCell ref="L1198:L1199"/>
    <mergeCell ref="M1198:M1199"/>
    <mergeCell ref="N1198:N1199"/>
    <mergeCell ref="F1200:F1201"/>
    <mergeCell ref="G1200:G1201"/>
    <mergeCell ref="Q1200:Q1201"/>
    <mergeCell ref="N1200:N1201"/>
    <mergeCell ref="F1204:F1205"/>
    <mergeCell ref="G1204:G1205"/>
    <mergeCell ref="H1204:H1205"/>
    <mergeCell ref="I1204:I1205"/>
    <mergeCell ref="J1204:J1205"/>
    <mergeCell ref="C1200:C1201"/>
    <mergeCell ref="D1200:D1201"/>
    <mergeCell ref="M1186:M1187"/>
    <mergeCell ref="N1186:N1187"/>
    <mergeCell ref="Q1180:Q1181"/>
    <mergeCell ref="K1190:K1191"/>
    <mergeCell ref="L1190:L1191"/>
    <mergeCell ref="M1190:M1191"/>
    <mergeCell ref="N1190:N1191"/>
    <mergeCell ref="L1192:L1193"/>
    <mergeCell ref="M1192:M1193"/>
    <mergeCell ref="N1192:N1193"/>
    <mergeCell ref="M1196:M1197"/>
    <mergeCell ref="N1196:N1197"/>
    <mergeCell ref="O1192:O1193"/>
    <mergeCell ref="P1190:P1191"/>
    <mergeCell ref="I1188:I1189"/>
    <mergeCell ref="J1188:J1189"/>
    <mergeCell ref="K1188:K1189"/>
    <mergeCell ref="K1192:K1193"/>
    <mergeCell ref="Q1184:Q1185"/>
    <mergeCell ref="L1182:L1183"/>
    <mergeCell ref="M1182:M1183"/>
    <mergeCell ref="N1182:N1183"/>
    <mergeCell ref="Q1172:Q1173"/>
    <mergeCell ref="N1194:N1195"/>
    <mergeCell ref="O1188:O1189"/>
    <mergeCell ref="L1196:L1197"/>
    <mergeCell ref="M1172:M1173"/>
    <mergeCell ref="O1174:O1175"/>
    <mergeCell ref="Q1174:Q1175"/>
    <mergeCell ref="O1182:O1183"/>
    <mergeCell ref="Q1182:Q1183"/>
    <mergeCell ref="O1186:O1187"/>
    <mergeCell ref="Q1188:Q1189"/>
    <mergeCell ref="Q1190:Q1191"/>
    <mergeCell ref="I1190:I1191"/>
    <mergeCell ref="O1190:O1191"/>
    <mergeCell ref="Q1186:Q1187"/>
    <mergeCell ref="J1196:J1197"/>
    <mergeCell ref="O1176:O1177"/>
    <mergeCell ref="Q1176:Q1177"/>
    <mergeCell ref="J1174:J1175"/>
    <mergeCell ref="P1188:P1189"/>
    <mergeCell ref="P1182:P1183"/>
    <mergeCell ref="P1184:P1185"/>
    <mergeCell ref="P1186:P1187"/>
    <mergeCell ref="O1172:O1173"/>
    <mergeCell ref="K1174:K1175"/>
    <mergeCell ref="L1174:L1175"/>
    <mergeCell ref="I1178:I1179"/>
    <mergeCell ref="J1178:J1179"/>
    <mergeCell ref="K1178:K1179"/>
    <mergeCell ref="L1178:L1179"/>
    <mergeCell ref="M1178:M1179"/>
    <mergeCell ref="N1178:N1179"/>
    <mergeCell ref="Q1194:Q1195"/>
    <mergeCell ref="Q1196:Q1197"/>
    <mergeCell ref="O1196:O1197"/>
    <mergeCell ref="K1196:K1197"/>
    <mergeCell ref="O1194:O1195"/>
    <mergeCell ref="B1186:B1187"/>
    <mergeCell ref="C1186:C1187"/>
    <mergeCell ref="B1188:B1189"/>
    <mergeCell ref="C1188:C1189"/>
    <mergeCell ref="L1188:L1189"/>
    <mergeCell ref="M1188:M1189"/>
    <mergeCell ref="N1188:N1189"/>
    <mergeCell ref="M1174:M1175"/>
    <mergeCell ref="N1174:N1175"/>
    <mergeCell ref="I1162:I1163"/>
    <mergeCell ref="J1162:J1163"/>
    <mergeCell ref="K1162:K1163"/>
    <mergeCell ref="L1162:L1163"/>
    <mergeCell ref="M1162:M1163"/>
    <mergeCell ref="N1162:N1163"/>
    <mergeCell ref="H1168:H1169"/>
    <mergeCell ref="I1168:I1169"/>
    <mergeCell ref="B1174:B1175"/>
    <mergeCell ref="C1174:C1175"/>
    <mergeCell ref="D1174:D1175"/>
    <mergeCell ref="E1174:E1175"/>
    <mergeCell ref="F1174:F1175"/>
    <mergeCell ref="G1174:G1175"/>
    <mergeCell ref="H1174:H1175"/>
    <mergeCell ref="I1174:I1175"/>
    <mergeCell ref="N1172:N1173"/>
    <mergeCell ref="K1172:K1173"/>
    <mergeCell ref="L1172:L1173"/>
    <mergeCell ref="B1176:B1177"/>
    <mergeCell ref="C1176:C1177"/>
    <mergeCell ref="E1196:E1197"/>
    <mergeCell ref="F1196:F1197"/>
    <mergeCell ref="E1194:E1195"/>
    <mergeCell ref="F1194:F1195"/>
    <mergeCell ref="G1194:G1195"/>
    <mergeCell ref="H1194:H1195"/>
    <mergeCell ref="B1178:B1179"/>
    <mergeCell ref="C1178:C1179"/>
    <mergeCell ref="D1178:D1179"/>
    <mergeCell ref="E1178:E1179"/>
    <mergeCell ref="D1182:D1183"/>
    <mergeCell ref="E1182:E1183"/>
    <mergeCell ref="F1182:F1183"/>
    <mergeCell ref="G1182:G1183"/>
    <mergeCell ref="H1182:H1183"/>
    <mergeCell ref="I1182:I1183"/>
    <mergeCell ref="B1194:B1195"/>
    <mergeCell ref="C1194:C1195"/>
    <mergeCell ref="D1194:D1195"/>
    <mergeCell ref="I1192:I1193"/>
    <mergeCell ref="J1192:J1193"/>
    <mergeCell ref="J1190:J1191"/>
    <mergeCell ref="D1186:D1187"/>
    <mergeCell ref="E1186:E1187"/>
    <mergeCell ref="F1186:F1187"/>
    <mergeCell ref="G1186:G1187"/>
    <mergeCell ref="F1178:F1179"/>
    <mergeCell ref="G1178:G1179"/>
    <mergeCell ref="H1178:H1179"/>
    <mergeCell ref="H1186:H1187"/>
    <mergeCell ref="I1186:I1187"/>
    <mergeCell ref="J1186:J1187"/>
    <mergeCell ref="K1186:K1187"/>
    <mergeCell ref="L1186:L1187"/>
    <mergeCell ref="Q1160:Q1161"/>
    <mergeCell ref="B1160:B1161"/>
    <mergeCell ref="C1160:C1161"/>
    <mergeCell ref="D1160:D1161"/>
    <mergeCell ref="E1160:E1161"/>
    <mergeCell ref="F1160:F1161"/>
    <mergeCell ref="G1160:G1161"/>
    <mergeCell ref="H1160:H1161"/>
    <mergeCell ref="I1160:I1161"/>
    <mergeCell ref="J1160:J1161"/>
    <mergeCell ref="K1160:K1161"/>
    <mergeCell ref="L1160:L1161"/>
    <mergeCell ref="M1160:M1161"/>
    <mergeCell ref="N1160:N1161"/>
    <mergeCell ref="B1166:B1167"/>
    <mergeCell ref="C1166:C1167"/>
    <mergeCell ref="D1176:D1177"/>
    <mergeCell ref="E1176:E1177"/>
    <mergeCell ref="F1176:F1177"/>
    <mergeCell ref="G1176:G1177"/>
    <mergeCell ref="H1176:H1177"/>
    <mergeCell ref="I1176:I1177"/>
    <mergeCell ref="J1176:J1177"/>
    <mergeCell ref="K1176:K1177"/>
    <mergeCell ref="L1176:L1177"/>
    <mergeCell ref="M1176:M1177"/>
    <mergeCell ref="N1176:N1177"/>
    <mergeCell ref="B1168:B1169"/>
    <mergeCell ref="C1168:C1169"/>
    <mergeCell ref="D1168:D1169"/>
    <mergeCell ref="E1168:E1169"/>
    <mergeCell ref="C1172:C1173"/>
    <mergeCell ref="D1172:D1173"/>
    <mergeCell ref="E1172:E1173"/>
    <mergeCell ref="F1172:F1173"/>
    <mergeCell ref="G1172:G1173"/>
    <mergeCell ref="H1172:H1173"/>
    <mergeCell ref="I1172:I1173"/>
    <mergeCell ref="E1170:E1171"/>
    <mergeCell ref="F1170:F1171"/>
    <mergeCell ref="G1170:G1171"/>
    <mergeCell ref="H1170:H1171"/>
    <mergeCell ref="I1170:I1171"/>
    <mergeCell ref="J1170:J1171"/>
    <mergeCell ref="K1170:K1171"/>
    <mergeCell ref="L1170:L1171"/>
    <mergeCell ref="B1172:B1173"/>
    <mergeCell ref="J1172:J1173"/>
    <mergeCell ref="B1164:B1165"/>
    <mergeCell ref="C1164:C1165"/>
    <mergeCell ref="D1164:D1165"/>
    <mergeCell ref="H1166:H1167"/>
    <mergeCell ref="I1166:I1167"/>
    <mergeCell ref="J1166:J1167"/>
    <mergeCell ref="K1166:K1167"/>
    <mergeCell ref="L1166:L1167"/>
    <mergeCell ref="D1166:D1167"/>
    <mergeCell ref="E1166:E1167"/>
    <mergeCell ref="O1170:O1171"/>
    <mergeCell ref="Q1170:Q1171"/>
    <mergeCell ref="F1162:F1163"/>
    <mergeCell ref="G1162:G1163"/>
    <mergeCell ref="H1162:H1163"/>
    <mergeCell ref="I1164:I1165"/>
    <mergeCell ref="Q1140:Q1141"/>
    <mergeCell ref="F1142:F1143"/>
    <mergeCell ref="G1142:G1143"/>
    <mergeCell ref="H1142:H1143"/>
    <mergeCell ref="F1140:F1141"/>
    <mergeCell ref="B1134:B1135"/>
    <mergeCell ref="C1154:C1155"/>
    <mergeCell ref="D1154:D1155"/>
    <mergeCell ref="E1154:E1155"/>
    <mergeCell ref="F1154:F1155"/>
    <mergeCell ref="G1154:G1155"/>
    <mergeCell ref="H1154:H1155"/>
    <mergeCell ref="I1154:I1155"/>
    <mergeCell ref="J1154:J1155"/>
    <mergeCell ref="K1154:K1155"/>
    <mergeCell ref="L1154:L1155"/>
    <mergeCell ref="M1154:M1155"/>
    <mergeCell ref="N1154:N1155"/>
    <mergeCell ref="O1154:O1155"/>
    <mergeCell ref="Q1154:Q1155"/>
    <mergeCell ref="O1148:O1149"/>
    <mergeCell ref="Q1148:Q1149"/>
    <mergeCell ref="B1150:B1151"/>
    <mergeCell ref="C1150:C1151"/>
    <mergeCell ref="N1152:N1153"/>
    <mergeCell ref="E1150:E1151"/>
    <mergeCell ref="F1150:F1151"/>
    <mergeCell ref="G1150:G1151"/>
    <mergeCell ref="H1150:H1151"/>
    <mergeCell ref="I1150:I1151"/>
    <mergeCell ref="J1150:J1151"/>
    <mergeCell ref="K1150:K1151"/>
    <mergeCell ref="B1156:B1157"/>
    <mergeCell ref="C1156:C1157"/>
    <mergeCell ref="D1156:D1157"/>
    <mergeCell ref="E1156:E1157"/>
    <mergeCell ref="F1156:F1157"/>
    <mergeCell ref="G1156:G1157"/>
    <mergeCell ref="H1156:H1157"/>
    <mergeCell ref="I1156:I1157"/>
    <mergeCell ref="J1156:J1157"/>
    <mergeCell ref="K1156:K1157"/>
    <mergeCell ref="L1156:L1157"/>
    <mergeCell ref="M1156:M1157"/>
    <mergeCell ref="N1156:N1157"/>
    <mergeCell ref="O1156:O1157"/>
    <mergeCell ref="Q1156:Q1157"/>
    <mergeCell ref="B1154:B1155"/>
    <mergeCell ref="H1148:H1149"/>
    <mergeCell ref="I1148:I1149"/>
    <mergeCell ref="J1148:J1149"/>
    <mergeCell ref="K1148:K1149"/>
    <mergeCell ref="L1148:L1149"/>
    <mergeCell ref="M1148:M1149"/>
    <mergeCell ref="N1148:N1149"/>
    <mergeCell ref="F1138:F1139"/>
    <mergeCell ref="G1138:G1139"/>
    <mergeCell ref="H1138:H1139"/>
    <mergeCell ref="I1138:I1139"/>
    <mergeCell ref="J1138:J1139"/>
    <mergeCell ref="K1138:K1139"/>
    <mergeCell ref="L1138:L1139"/>
    <mergeCell ref="M1138:M1139"/>
    <mergeCell ref="N1138:N1139"/>
    <mergeCell ref="L1128:L1129"/>
    <mergeCell ref="B1130:B1131"/>
    <mergeCell ref="C1130:C1131"/>
    <mergeCell ref="O1130:O1131"/>
    <mergeCell ref="Q1130:Q1131"/>
    <mergeCell ref="O1132:O1133"/>
    <mergeCell ref="Q1132:Q1133"/>
    <mergeCell ref="D1136:D1137"/>
    <mergeCell ref="E1136:E1137"/>
    <mergeCell ref="K1136:K1137"/>
    <mergeCell ref="L1136:L1137"/>
    <mergeCell ref="M1136:M1137"/>
    <mergeCell ref="N1136:N1137"/>
    <mergeCell ref="O1136:O1137"/>
    <mergeCell ref="Q1136:Q1137"/>
    <mergeCell ref="L1130:L1131"/>
    <mergeCell ref="M1130:M1131"/>
    <mergeCell ref="C1134:C1135"/>
    <mergeCell ref="D1134:D1135"/>
    <mergeCell ref="E1134:E1135"/>
    <mergeCell ref="F1134:F1135"/>
    <mergeCell ref="G1134:G1135"/>
    <mergeCell ref="H1134:H1135"/>
    <mergeCell ref="I1134:I1135"/>
    <mergeCell ref="J1134:J1135"/>
    <mergeCell ref="K1134:K1135"/>
    <mergeCell ref="L1134:L1135"/>
    <mergeCell ref="M1134:M1135"/>
    <mergeCell ref="B1132:B1133"/>
    <mergeCell ref="C1132:C1133"/>
    <mergeCell ref="F1132:F1133"/>
    <mergeCell ref="G1132:G1133"/>
    <mergeCell ref="H1132:H1133"/>
    <mergeCell ref="I1132:I1133"/>
    <mergeCell ref="J1132:J1133"/>
    <mergeCell ref="K1132:K1133"/>
    <mergeCell ref="L1132:L1133"/>
    <mergeCell ref="J1130:J1131"/>
    <mergeCell ref="K1130:K1131"/>
    <mergeCell ref="F1128:F1129"/>
    <mergeCell ref="G1128:G1129"/>
    <mergeCell ref="H1128:H1129"/>
    <mergeCell ref="I1128:I1129"/>
    <mergeCell ref="J1128:J1129"/>
    <mergeCell ref="K1128:K1129"/>
    <mergeCell ref="B1128:B1129"/>
    <mergeCell ref="C1128:C1129"/>
    <mergeCell ref="L1114:L1115"/>
    <mergeCell ref="Q1114:Q1115"/>
    <mergeCell ref="L1116:L1117"/>
    <mergeCell ref="M1116:M1117"/>
    <mergeCell ref="N1116:N1117"/>
    <mergeCell ref="O1116:O1117"/>
    <mergeCell ref="Q1116:Q1117"/>
    <mergeCell ref="K1116:K1117"/>
    <mergeCell ref="Q1112:Q1113"/>
    <mergeCell ref="H1114:H1115"/>
    <mergeCell ref="I1114:I1115"/>
    <mergeCell ref="J1114:J1115"/>
    <mergeCell ref="K1114:K1115"/>
    <mergeCell ref="L1108:L1109"/>
    <mergeCell ref="M1108:M1109"/>
    <mergeCell ref="N1108:N1109"/>
    <mergeCell ref="O1108:O1109"/>
    <mergeCell ref="Q1108:Q1109"/>
    <mergeCell ref="Q1106:Q1107"/>
    <mergeCell ref="O1114:O1115"/>
    <mergeCell ref="K1112:K1113"/>
    <mergeCell ref="M1114:M1115"/>
    <mergeCell ref="N1114:N1115"/>
    <mergeCell ref="H1112:H1113"/>
    <mergeCell ref="I1112:I1113"/>
    <mergeCell ref="J1112:J1113"/>
    <mergeCell ref="M1120:M1121"/>
    <mergeCell ref="N1120:N1121"/>
    <mergeCell ref="D1118:D1119"/>
    <mergeCell ref="E1118:E1119"/>
    <mergeCell ref="F1118:F1119"/>
    <mergeCell ref="G1118:G1119"/>
    <mergeCell ref="H1118:H1119"/>
    <mergeCell ref="I1118:I1119"/>
    <mergeCell ref="J1118:J1119"/>
    <mergeCell ref="K1118:K1119"/>
    <mergeCell ref="L1118:L1119"/>
    <mergeCell ref="M1118:M1119"/>
    <mergeCell ref="N1118:N1119"/>
    <mergeCell ref="O1112:O1113"/>
    <mergeCell ref="M1110:M1111"/>
    <mergeCell ref="N1110:N1111"/>
    <mergeCell ref="L1112:L1113"/>
    <mergeCell ref="M1112:M1113"/>
    <mergeCell ref="N1112:N1113"/>
    <mergeCell ref="O1106:O1107"/>
    <mergeCell ref="O1110:O1111"/>
    <mergeCell ref="Q1110:Q1111"/>
    <mergeCell ref="O1118:O1119"/>
    <mergeCell ref="Q1118:Q1119"/>
    <mergeCell ref="N1106:N1107"/>
    <mergeCell ref="L1106:L1107"/>
    <mergeCell ref="M1106:M1107"/>
    <mergeCell ref="I1108:I1109"/>
    <mergeCell ref="E1108:E1109"/>
    <mergeCell ref="F1108:F1109"/>
    <mergeCell ref="G1108:G1109"/>
    <mergeCell ref="H1108:H1109"/>
    <mergeCell ref="K1108:K1109"/>
    <mergeCell ref="L1110:L1111"/>
    <mergeCell ref="K1110:K1111"/>
    <mergeCell ref="K1120:K1121"/>
    <mergeCell ref="L1120:L1121"/>
    <mergeCell ref="Q1098:Q1099"/>
    <mergeCell ref="B1100:B1101"/>
    <mergeCell ref="C1100:C1101"/>
    <mergeCell ref="D1100:D1101"/>
    <mergeCell ref="E1100:E1101"/>
    <mergeCell ref="J1100:J1101"/>
    <mergeCell ref="K1100:K1101"/>
    <mergeCell ref="D1098:D1099"/>
    <mergeCell ref="E1098:E1099"/>
    <mergeCell ref="Q1102:Q1103"/>
    <mergeCell ref="M1104:M1105"/>
    <mergeCell ref="N1104:N1105"/>
    <mergeCell ref="O1104:O1105"/>
    <mergeCell ref="Q1104:Q1105"/>
    <mergeCell ref="D1104:D1105"/>
    <mergeCell ref="E1104:E1105"/>
    <mergeCell ref="O1102:O1103"/>
    <mergeCell ref="L1100:L1101"/>
    <mergeCell ref="M1100:M1101"/>
    <mergeCell ref="B1104:B1105"/>
    <mergeCell ref="C1104:C1105"/>
    <mergeCell ref="J1104:J1105"/>
    <mergeCell ref="K1104:K1105"/>
    <mergeCell ref="J1108:J1109"/>
    <mergeCell ref="J1098:J1099"/>
    <mergeCell ref="K1098:K1099"/>
    <mergeCell ref="N1088:N1089"/>
    <mergeCell ref="Q1092:Q1093"/>
    <mergeCell ref="O1086:O1087"/>
    <mergeCell ref="Q1086:Q1087"/>
    <mergeCell ref="O1088:O1089"/>
    <mergeCell ref="Q1088:Q1089"/>
    <mergeCell ref="M1090:M1091"/>
    <mergeCell ref="N1090:N1091"/>
    <mergeCell ref="O1090:O1091"/>
    <mergeCell ref="K1092:K1093"/>
    <mergeCell ref="L1092:L1093"/>
    <mergeCell ref="M1092:M1093"/>
    <mergeCell ref="N1092:N1093"/>
    <mergeCell ref="L1104:L1105"/>
    <mergeCell ref="K1106:K1107"/>
    <mergeCell ref="F1102:F1103"/>
    <mergeCell ref="G1102:G1103"/>
    <mergeCell ref="H1102:H1103"/>
    <mergeCell ref="I1102:I1103"/>
    <mergeCell ref="J1102:J1103"/>
    <mergeCell ref="K1102:K1103"/>
    <mergeCell ref="L1102:L1103"/>
    <mergeCell ref="M1102:M1103"/>
    <mergeCell ref="N1102:N1103"/>
    <mergeCell ref="B1090:B1091"/>
    <mergeCell ref="B1088:B1089"/>
    <mergeCell ref="C1088:C1089"/>
    <mergeCell ref="D1088:D1089"/>
    <mergeCell ref="E1088:E1089"/>
    <mergeCell ref="C1090:C1091"/>
    <mergeCell ref="D1094:D1095"/>
    <mergeCell ref="B1094:B1095"/>
    <mergeCell ref="B1098:B1099"/>
    <mergeCell ref="B1082:B1083"/>
    <mergeCell ref="C1084:C1085"/>
    <mergeCell ref="D1084:D1085"/>
    <mergeCell ref="E1084:E1085"/>
    <mergeCell ref="C1082:C1083"/>
    <mergeCell ref="D1082:D1083"/>
    <mergeCell ref="C1086:C1087"/>
    <mergeCell ref="D1086:D1087"/>
    <mergeCell ref="E1086:E1087"/>
    <mergeCell ref="E1082:E1083"/>
    <mergeCell ref="E1096:E1097"/>
    <mergeCell ref="E1094:E1095"/>
    <mergeCell ref="F1098:F1099"/>
    <mergeCell ref="N1100:N1101"/>
    <mergeCell ref="D1090:D1091"/>
    <mergeCell ref="B1086:B1087"/>
    <mergeCell ref="I1084:I1085"/>
    <mergeCell ref="K1084:K1085"/>
    <mergeCell ref="B1084:B1085"/>
    <mergeCell ref="G1084:G1085"/>
    <mergeCell ref="H1084:H1085"/>
    <mergeCell ref="K1088:K1089"/>
    <mergeCell ref="G1100:G1101"/>
    <mergeCell ref="H1100:H1101"/>
    <mergeCell ref="I1100:I1101"/>
    <mergeCell ref="B1096:B1097"/>
    <mergeCell ref="C1096:C1097"/>
    <mergeCell ref="D1096:D1097"/>
    <mergeCell ref="O1082:O1083"/>
    <mergeCell ref="Q1082:Q1083"/>
    <mergeCell ref="O1080:O1081"/>
    <mergeCell ref="Q1080:Q1081"/>
    <mergeCell ref="N1082:N1083"/>
    <mergeCell ref="J1084:J1085"/>
    <mergeCell ref="L1084:L1085"/>
    <mergeCell ref="M1084:M1085"/>
    <mergeCell ref="J1082:J1083"/>
    <mergeCell ref="C1098:C1099"/>
    <mergeCell ref="B1092:B1093"/>
    <mergeCell ref="C1092:C1093"/>
    <mergeCell ref="D1092:D1093"/>
    <mergeCell ref="E1092:E1093"/>
    <mergeCell ref="C1094:C1095"/>
    <mergeCell ref="E1090:E1091"/>
    <mergeCell ref="I1090:I1091"/>
    <mergeCell ref="J1090:J1091"/>
    <mergeCell ref="K1090:K1091"/>
    <mergeCell ref="L1090:L1091"/>
    <mergeCell ref="J1096:J1097"/>
    <mergeCell ref="K1096:K1097"/>
    <mergeCell ref="L1096:L1097"/>
    <mergeCell ref="M1096:M1097"/>
    <mergeCell ref="N1096:N1097"/>
    <mergeCell ref="Q1094:Q1095"/>
    <mergeCell ref="M1098:M1099"/>
    <mergeCell ref="N1098:N1099"/>
    <mergeCell ref="O1098:O1099"/>
    <mergeCell ref="F1096:F1097"/>
    <mergeCell ref="G1096:G1097"/>
    <mergeCell ref="H1096:H1097"/>
    <mergeCell ref="I1096:I1097"/>
    <mergeCell ref="H1098:H1099"/>
    <mergeCell ref="O1084:O1085"/>
    <mergeCell ref="Q1084:Q1085"/>
    <mergeCell ref="Q1056:Q1057"/>
    <mergeCell ref="O1058:O1059"/>
    <mergeCell ref="Q1058:Q1059"/>
    <mergeCell ref="Q1060:Q1061"/>
    <mergeCell ref="O1064:O1065"/>
    <mergeCell ref="M1056:M1057"/>
    <mergeCell ref="L1086:L1087"/>
    <mergeCell ref="M1086:M1087"/>
    <mergeCell ref="N1086:N1087"/>
    <mergeCell ref="F1086:F1087"/>
    <mergeCell ref="G1086:G1087"/>
    <mergeCell ref="H1086:H1087"/>
    <mergeCell ref="I1086:I1087"/>
    <mergeCell ref="J1086:J1087"/>
    <mergeCell ref="K1086:K1087"/>
    <mergeCell ref="I1082:I1083"/>
    <mergeCell ref="O1068:O1069"/>
    <mergeCell ref="K1082:K1083"/>
    <mergeCell ref="L1082:L1083"/>
    <mergeCell ref="I1094:I1095"/>
    <mergeCell ref="J1094:J1095"/>
    <mergeCell ref="K1094:K1095"/>
    <mergeCell ref="L1094:L1095"/>
    <mergeCell ref="M1094:M1095"/>
    <mergeCell ref="O1094:O1095"/>
    <mergeCell ref="F1094:F1095"/>
    <mergeCell ref="G1094:G1095"/>
    <mergeCell ref="H1094:H1095"/>
    <mergeCell ref="F1104:F1105"/>
    <mergeCell ref="G1104:G1105"/>
    <mergeCell ref="H1104:H1105"/>
    <mergeCell ref="I1104:I1105"/>
    <mergeCell ref="I1098:I1099"/>
    <mergeCell ref="G1082:G1083"/>
    <mergeCell ref="H1082:H1083"/>
    <mergeCell ref="F1082:F1083"/>
    <mergeCell ref="M1082:M1083"/>
    <mergeCell ref="O1100:O1101"/>
    <mergeCell ref="Q1100:Q1101"/>
    <mergeCell ref="F1100:F1101"/>
    <mergeCell ref="F1084:F1085"/>
    <mergeCell ref="F1088:F1089"/>
    <mergeCell ref="G1088:G1089"/>
    <mergeCell ref="H1088:H1089"/>
    <mergeCell ref="I1088:I1089"/>
    <mergeCell ref="G1098:G1099"/>
    <mergeCell ref="O1096:O1097"/>
    <mergeCell ref="Q1096:Q1097"/>
    <mergeCell ref="L1098:L1099"/>
    <mergeCell ref="N1094:N1095"/>
    <mergeCell ref="J1088:J1089"/>
    <mergeCell ref="L1088:L1089"/>
    <mergeCell ref="M1088:M1089"/>
    <mergeCell ref="N1084:N1085"/>
    <mergeCell ref="Q1090:Q1091"/>
    <mergeCell ref="F1092:F1093"/>
    <mergeCell ref="G1092:G1093"/>
    <mergeCell ref="H1092:H1093"/>
    <mergeCell ref="I1092:I1093"/>
    <mergeCell ref="J1092:J1093"/>
    <mergeCell ref="O1092:O1093"/>
    <mergeCell ref="F1090:F1091"/>
    <mergeCell ref="G1090:G1091"/>
    <mergeCell ref="H1090:H1091"/>
    <mergeCell ref="Q1050:Q1051"/>
    <mergeCell ref="O1052:O1053"/>
    <mergeCell ref="Q1052:Q1053"/>
    <mergeCell ref="O1054:O1055"/>
    <mergeCell ref="Q1054:Q1055"/>
    <mergeCell ref="H1054:H1055"/>
    <mergeCell ref="I1054:I1055"/>
    <mergeCell ref="J1054:J1055"/>
    <mergeCell ref="K1054:K1055"/>
    <mergeCell ref="L1054:L1055"/>
    <mergeCell ref="M1054:M1055"/>
    <mergeCell ref="N1054:N1055"/>
    <mergeCell ref="F1058:F1059"/>
    <mergeCell ref="G1058:G1059"/>
    <mergeCell ref="H1058:H1059"/>
    <mergeCell ref="I1044:I1045"/>
    <mergeCell ref="J1044:J1045"/>
    <mergeCell ref="K1044:K1045"/>
    <mergeCell ref="L1044:L1045"/>
    <mergeCell ref="M1044:M1045"/>
    <mergeCell ref="N1044:N1045"/>
    <mergeCell ref="E1048:E1049"/>
    <mergeCell ref="G1052:G1053"/>
    <mergeCell ref="H1052:H1053"/>
    <mergeCell ref="I1052:I1053"/>
    <mergeCell ref="J1052:J1053"/>
    <mergeCell ref="K1052:K1053"/>
    <mergeCell ref="I1076:I1077"/>
    <mergeCell ref="N1080:N1081"/>
    <mergeCell ref="L1080:L1081"/>
    <mergeCell ref="M1080:M1081"/>
    <mergeCell ref="M1072:M1073"/>
    <mergeCell ref="M1074:M1075"/>
    <mergeCell ref="G1080:G1081"/>
    <mergeCell ref="H1080:H1081"/>
    <mergeCell ref="I1072:I1073"/>
    <mergeCell ref="J1072:J1073"/>
    <mergeCell ref="K1072:K1073"/>
    <mergeCell ref="L1072:L1073"/>
    <mergeCell ref="M1058:M1059"/>
    <mergeCell ref="N1058:N1059"/>
    <mergeCell ref="L1052:L1053"/>
    <mergeCell ref="M1052:M1053"/>
    <mergeCell ref="N1052:N1053"/>
    <mergeCell ref="N1050:N1051"/>
    <mergeCell ref="N1068:N1069"/>
    <mergeCell ref="H1044:H1045"/>
    <mergeCell ref="L1046:L1047"/>
    <mergeCell ref="M1046:M1047"/>
    <mergeCell ref="N1046:N1047"/>
    <mergeCell ref="I1058:I1059"/>
    <mergeCell ref="J1058:J1059"/>
    <mergeCell ref="K1058:K1059"/>
    <mergeCell ref="L1058:L1059"/>
    <mergeCell ref="K1060:K1061"/>
    <mergeCell ref="L1060:L1061"/>
    <mergeCell ref="H1074:H1075"/>
    <mergeCell ref="I1074:I1075"/>
    <mergeCell ref="H1070:H1071"/>
    <mergeCell ref="I1070:I1071"/>
    <mergeCell ref="K1070:K1071"/>
    <mergeCell ref="I1080:I1081"/>
    <mergeCell ref="J1080:J1081"/>
    <mergeCell ref="G1050:G1051"/>
    <mergeCell ref="K1050:K1051"/>
    <mergeCell ref="L1050:L1051"/>
    <mergeCell ref="M1050:M1051"/>
    <mergeCell ref="E1058:E1059"/>
    <mergeCell ref="B1054:B1055"/>
    <mergeCell ref="C1054:C1055"/>
    <mergeCell ref="D1054:D1055"/>
    <mergeCell ref="E1054:E1055"/>
    <mergeCell ref="F1054:F1055"/>
    <mergeCell ref="G1054:G1055"/>
    <mergeCell ref="B1056:B1057"/>
    <mergeCell ref="C1056:C1057"/>
    <mergeCell ref="D1056:D1057"/>
    <mergeCell ref="E1056:E1057"/>
    <mergeCell ref="F1056:F1057"/>
    <mergeCell ref="G1056:G1057"/>
    <mergeCell ref="O1038:O1039"/>
    <mergeCell ref="N1056:N1057"/>
    <mergeCell ref="O1056:O1057"/>
    <mergeCell ref="K1056:K1057"/>
    <mergeCell ref="L1056:L1057"/>
    <mergeCell ref="B1046:B1047"/>
    <mergeCell ref="C1046:C1047"/>
    <mergeCell ref="D1046:D1047"/>
    <mergeCell ref="E1046:E1047"/>
    <mergeCell ref="D1048:D1049"/>
    <mergeCell ref="B1052:B1053"/>
    <mergeCell ref="C1052:C1053"/>
    <mergeCell ref="D1052:D1053"/>
    <mergeCell ref="E1052:E1053"/>
    <mergeCell ref="F1052:F1053"/>
    <mergeCell ref="D1044:D1045"/>
    <mergeCell ref="E1044:E1045"/>
    <mergeCell ref="F1044:F1045"/>
    <mergeCell ref="G1044:G1045"/>
    <mergeCell ref="O1050:O1051"/>
    <mergeCell ref="B1058:B1059"/>
    <mergeCell ref="C1058:C1059"/>
    <mergeCell ref="D1058:D1059"/>
    <mergeCell ref="H1056:H1057"/>
    <mergeCell ref="I1056:I1057"/>
    <mergeCell ref="J1056:J1057"/>
    <mergeCell ref="M1026:M1027"/>
    <mergeCell ref="G1034:G1035"/>
    <mergeCell ref="H1034:H1035"/>
    <mergeCell ref="I1034:I1035"/>
    <mergeCell ref="D1028:D1029"/>
    <mergeCell ref="E1028:E1029"/>
    <mergeCell ref="F1028:F1029"/>
    <mergeCell ref="G1028:G1029"/>
    <mergeCell ref="H1028:H1029"/>
    <mergeCell ref="I1028:I1029"/>
    <mergeCell ref="J1028:J1029"/>
    <mergeCell ref="K1028:K1029"/>
    <mergeCell ref="L1028:L1029"/>
    <mergeCell ref="M1028:M1029"/>
    <mergeCell ref="N1028:N1029"/>
    <mergeCell ref="D1030:D1031"/>
    <mergeCell ref="E1030:E1031"/>
    <mergeCell ref="F1030:F1031"/>
    <mergeCell ref="G1030:G1031"/>
    <mergeCell ref="H1030:H1031"/>
    <mergeCell ref="I1030:I1031"/>
    <mergeCell ref="N1030:N1031"/>
    <mergeCell ref="L1034:L1035"/>
    <mergeCell ref="M1034:M1035"/>
    <mergeCell ref="N1034:N1035"/>
    <mergeCell ref="B1048:B1049"/>
    <mergeCell ref="C1048:C1049"/>
    <mergeCell ref="O1036:O1037"/>
    <mergeCell ref="Q1036:Q1037"/>
    <mergeCell ref="B1042:B1043"/>
    <mergeCell ref="C1042:C1043"/>
    <mergeCell ref="D1042:D1043"/>
    <mergeCell ref="E1042:E1043"/>
    <mergeCell ref="F1042:F1043"/>
    <mergeCell ref="G1042:G1043"/>
    <mergeCell ref="H1042:H1043"/>
    <mergeCell ref="I1042:I1043"/>
    <mergeCell ref="J1042:J1043"/>
    <mergeCell ref="K1042:K1043"/>
    <mergeCell ref="L1042:L1043"/>
    <mergeCell ref="M1042:M1043"/>
    <mergeCell ref="N1042:N1043"/>
    <mergeCell ref="O1042:O1043"/>
    <mergeCell ref="Q1042:Q1043"/>
    <mergeCell ref="B1040:B1041"/>
    <mergeCell ref="C1040:C1041"/>
    <mergeCell ref="N1040:N1041"/>
    <mergeCell ref="O1040:O1041"/>
    <mergeCell ref="Q1040:Q1041"/>
    <mergeCell ref="J1038:J1039"/>
    <mergeCell ref="K1038:K1039"/>
    <mergeCell ref="L1038:L1039"/>
    <mergeCell ref="M1038:M1039"/>
    <mergeCell ref="N1038:N1039"/>
    <mergeCell ref="Q1038:Q1039"/>
    <mergeCell ref="B1036:B1037"/>
    <mergeCell ref="O1044:O1045"/>
    <mergeCell ref="Q1044:Q1045"/>
    <mergeCell ref="F1046:F1047"/>
    <mergeCell ref="G1046:G1047"/>
    <mergeCell ref="H1046:H1047"/>
    <mergeCell ref="I1046:I1047"/>
    <mergeCell ref="J1046:J1047"/>
    <mergeCell ref="K1046:K1047"/>
    <mergeCell ref="N1008:N1009"/>
    <mergeCell ref="B990:B991"/>
    <mergeCell ref="C990:C991"/>
    <mergeCell ref="B992:B993"/>
    <mergeCell ref="N996:N997"/>
    <mergeCell ref="H998:H999"/>
    <mergeCell ref="I998:I999"/>
    <mergeCell ref="J998:J999"/>
    <mergeCell ref="K998:K999"/>
    <mergeCell ref="B1008:B1009"/>
    <mergeCell ref="C1008:C1009"/>
    <mergeCell ref="D1008:D1009"/>
    <mergeCell ref="E1008:E1009"/>
    <mergeCell ref="F1008:F1009"/>
    <mergeCell ref="G1008:G1009"/>
    <mergeCell ref="H1008:H1009"/>
    <mergeCell ref="I1008:I1009"/>
    <mergeCell ref="J1008:J1009"/>
    <mergeCell ref="K1008:K1009"/>
    <mergeCell ref="L990:L991"/>
    <mergeCell ref="M990:M991"/>
    <mergeCell ref="N990:N991"/>
    <mergeCell ref="D1004:D1005"/>
    <mergeCell ref="E1004:E1005"/>
    <mergeCell ref="F1004:F1005"/>
    <mergeCell ref="G1004:G1005"/>
    <mergeCell ref="H1004:H1005"/>
    <mergeCell ref="I1004:I1005"/>
    <mergeCell ref="J1004:J1005"/>
    <mergeCell ref="K1004:K1005"/>
    <mergeCell ref="L1004:L1005"/>
    <mergeCell ref="N998:N999"/>
    <mergeCell ref="G1002:G1003"/>
    <mergeCell ref="G1006:G1007"/>
    <mergeCell ref="H1006:H1007"/>
    <mergeCell ref="I1006:I1007"/>
    <mergeCell ref="E1002:E1003"/>
    <mergeCell ref="F1002:F1003"/>
    <mergeCell ref="L998:L999"/>
    <mergeCell ref="M998:M999"/>
    <mergeCell ref="B1004:B1005"/>
    <mergeCell ref="C1004:C1005"/>
    <mergeCell ref="J1006:J1007"/>
    <mergeCell ref="M1006:M1007"/>
    <mergeCell ref="G992:G993"/>
    <mergeCell ref="H992:H993"/>
    <mergeCell ref="I992:I993"/>
    <mergeCell ref="J992:J993"/>
    <mergeCell ref="O998:O999"/>
    <mergeCell ref="H1002:H1003"/>
    <mergeCell ref="I1002:I1003"/>
    <mergeCell ref="Q998:Q999"/>
    <mergeCell ref="B1002:B1003"/>
    <mergeCell ref="C1002:C1003"/>
    <mergeCell ref="D1002:D1003"/>
    <mergeCell ref="O990:O991"/>
    <mergeCell ref="Q990:Q991"/>
    <mergeCell ref="J1002:J1003"/>
    <mergeCell ref="K1002:K1003"/>
    <mergeCell ref="L1002:L1003"/>
    <mergeCell ref="M1002:M1003"/>
    <mergeCell ref="N992:N993"/>
    <mergeCell ref="Q992:Q993"/>
    <mergeCell ref="J994:J995"/>
    <mergeCell ref="N994:N995"/>
    <mergeCell ref="O994:O995"/>
    <mergeCell ref="Q994:Q995"/>
    <mergeCell ref="O996:O997"/>
    <mergeCell ref="Q996:Q997"/>
    <mergeCell ref="B994:B995"/>
    <mergeCell ref="C994:C995"/>
    <mergeCell ref="D994:D995"/>
    <mergeCell ref="E994:E995"/>
    <mergeCell ref="K994:K995"/>
    <mergeCell ref="B998:B999"/>
    <mergeCell ref="C998:C999"/>
    <mergeCell ref="D998:D999"/>
    <mergeCell ref="E998:E999"/>
    <mergeCell ref="L994:L995"/>
    <mergeCell ref="M994:M995"/>
    <mergeCell ref="B996:B997"/>
    <mergeCell ref="D996:D997"/>
    <mergeCell ref="K992:K993"/>
    <mergeCell ref="G990:G991"/>
    <mergeCell ref="H990:H991"/>
    <mergeCell ref="I990:I991"/>
    <mergeCell ref="J990:J991"/>
    <mergeCell ref="K990:K991"/>
    <mergeCell ref="C992:C993"/>
    <mergeCell ref="D990:D991"/>
    <mergeCell ref="E990:E991"/>
    <mergeCell ref="F990:F991"/>
    <mergeCell ref="H994:H995"/>
    <mergeCell ref="I994:I995"/>
    <mergeCell ref="C996:C997"/>
    <mergeCell ref="Q1000:Q1001"/>
    <mergeCell ref="E980:E981"/>
    <mergeCell ref="F980:F981"/>
    <mergeCell ref="G980:G981"/>
    <mergeCell ref="O984:O985"/>
    <mergeCell ref="Q984:Q985"/>
    <mergeCell ref="B984:B985"/>
    <mergeCell ref="C984:C985"/>
    <mergeCell ref="D984:D985"/>
    <mergeCell ref="E984:E985"/>
    <mergeCell ref="B982:B983"/>
    <mergeCell ref="C982:C983"/>
    <mergeCell ref="F984:F985"/>
    <mergeCell ref="G984:G985"/>
    <mergeCell ref="H984:H985"/>
    <mergeCell ref="I984:I985"/>
    <mergeCell ref="J984:J985"/>
    <mergeCell ref="K984:K985"/>
    <mergeCell ref="L984:L985"/>
    <mergeCell ref="N984:N985"/>
    <mergeCell ref="F982:F983"/>
    <mergeCell ref="G982:G983"/>
    <mergeCell ref="H982:H983"/>
    <mergeCell ref="I982:I983"/>
    <mergeCell ref="J982:J983"/>
    <mergeCell ref="K982:K983"/>
    <mergeCell ref="L982:L983"/>
    <mergeCell ref="M982:M983"/>
    <mergeCell ref="N982:N983"/>
    <mergeCell ref="O982:O983"/>
    <mergeCell ref="Q982:Q983"/>
    <mergeCell ref="H966:H967"/>
    <mergeCell ref="I966:I967"/>
    <mergeCell ref="J978:J979"/>
    <mergeCell ref="K978:K979"/>
    <mergeCell ref="L978:L979"/>
    <mergeCell ref="M978:M979"/>
    <mergeCell ref="N978:N979"/>
    <mergeCell ref="O978:O979"/>
    <mergeCell ref="H980:H981"/>
    <mergeCell ref="I980:I981"/>
    <mergeCell ref="J980:J981"/>
    <mergeCell ref="K980:K981"/>
    <mergeCell ref="L980:L981"/>
    <mergeCell ref="M980:M981"/>
    <mergeCell ref="N980:N981"/>
    <mergeCell ref="O980:O981"/>
    <mergeCell ref="Q980:Q981"/>
    <mergeCell ref="B976:B977"/>
    <mergeCell ref="C976:C977"/>
    <mergeCell ref="D976:D977"/>
    <mergeCell ref="E976:E977"/>
    <mergeCell ref="F976:F977"/>
    <mergeCell ref="G976:G977"/>
    <mergeCell ref="H976:H977"/>
    <mergeCell ref="I976:I977"/>
    <mergeCell ref="J976:J977"/>
    <mergeCell ref="K976:K977"/>
    <mergeCell ref="L976:L977"/>
    <mergeCell ref="M976:M977"/>
    <mergeCell ref="N976:N977"/>
    <mergeCell ref="Q978:Q979"/>
    <mergeCell ref="F978:F979"/>
    <mergeCell ref="G978:G979"/>
    <mergeCell ref="H978:H979"/>
    <mergeCell ref="I978:I979"/>
    <mergeCell ref="H974:H975"/>
    <mergeCell ref="I974:I975"/>
    <mergeCell ref="J974:J975"/>
    <mergeCell ref="K974:K975"/>
    <mergeCell ref="L974:L975"/>
    <mergeCell ref="M974:M975"/>
    <mergeCell ref="N974:N975"/>
    <mergeCell ref="Q944:Q945"/>
    <mergeCell ref="D946:D947"/>
    <mergeCell ref="E946:E947"/>
    <mergeCell ref="F946:F947"/>
    <mergeCell ref="I946:I947"/>
    <mergeCell ref="M946:M947"/>
    <mergeCell ref="O974:O975"/>
    <mergeCell ref="Q974:Q975"/>
    <mergeCell ref="Q946:Q947"/>
    <mergeCell ref="K946:K947"/>
    <mergeCell ref="L946:L947"/>
    <mergeCell ref="M954:M955"/>
    <mergeCell ref="N954:N955"/>
    <mergeCell ref="Q958:Q959"/>
    <mergeCell ref="M956:M957"/>
    <mergeCell ref="N956:N957"/>
    <mergeCell ref="O956:O957"/>
    <mergeCell ref="Q956:Q957"/>
    <mergeCell ref="D970:D971"/>
    <mergeCell ref="E970:E971"/>
    <mergeCell ref="L956:L957"/>
    <mergeCell ref="K954:K955"/>
    <mergeCell ref="L954:L955"/>
    <mergeCell ref="M958:M959"/>
    <mergeCell ref="N958:N959"/>
    <mergeCell ref="O958:O959"/>
    <mergeCell ref="J956:J957"/>
    <mergeCell ref="F956:F957"/>
    <mergeCell ref="H956:H957"/>
    <mergeCell ref="I956:I957"/>
    <mergeCell ref="M952:M953"/>
    <mergeCell ref="Q948:Q949"/>
    <mergeCell ref="Q952:Q953"/>
    <mergeCell ref="Q954:Q955"/>
    <mergeCell ref="E964:E965"/>
    <mergeCell ref="O976:O977"/>
    <mergeCell ref="Q976:Q977"/>
    <mergeCell ref="O972:O973"/>
    <mergeCell ref="Q972:Q973"/>
    <mergeCell ref="F972:F973"/>
    <mergeCell ref="G972:G973"/>
    <mergeCell ref="H972:H973"/>
    <mergeCell ref="I972:I973"/>
    <mergeCell ref="B968:B969"/>
    <mergeCell ref="C968:C969"/>
    <mergeCell ref="D968:D969"/>
    <mergeCell ref="E968:E969"/>
    <mergeCell ref="F968:F969"/>
    <mergeCell ref="G968:G969"/>
    <mergeCell ref="H968:H969"/>
    <mergeCell ref="I968:I969"/>
    <mergeCell ref="J968:J969"/>
    <mergeCell ref="K968:K969"/>
    <mergeCell ref="L968:L969"/>
    <mergeCell ref="M968:M969"/>
    <mergeCell ref="N968:N969"/>
    <mergeCell ref="B962:B963"/>
    <mergeCell ref="C962:C963"/>
    <mergeCell ref="D962:D963"/>
    <mergeCell ref="E962:E963"/>
    <mergeCell ref="B964:B965"/>
    <mergeCell ref="O968:O969"/>
    <mergeCell ref="Q968:Q969"/>
    <mergeCell ref="F970:F971"/>
    <mergeCell ref="G970:G971"/>
    <mergeCell ref="H970:H971"/>
    <mergeCell ref="I970:I971"/>
    <mergeCell ref="J970:J971"/>
    <mergeCell ref="K970:K971"/>
    <mergeCell ref="L970:L971"/>
    <mergeCell ref="M970:M971"/>
    <mergeCell ref="N970:N971"/>
    <mergeCell ref="O970:O971"/>
    <mergeCell ref="Q970:Q971"/>
    <mergeCell ref="D972:D973"/>
    <mergeCell ref="E972:E973"/>
    <mergeCell ref="B970:B971"/>
    <mergeCell ref="C970:C971"/>
    <mergeCell ref="C964:C965"/>
    <mergeCell ref="D964:D965"/>
    <mergeCell ref="Q966:Q967"/>
    <mergeCell ref="M964:M965"/>
    <mergeCell ref="N964:N965"/>
    <mergeCell ref="O964:O965"/>
    <mergeCell ref="E966:E967"/>
    <mergeCell ref="F966:F967"/>
    <mergeCell ref="G966:G967"/>
    <mergeCell ref="J972:J973"/>
    <mergeCell ref="K972:K973"/>
    <mergeCell ref="L972:L973"/>
    <mergeCell ref="M972:M973"/>
    <mergeCell ref="Q936:Q937"/>
    <mergeCell ref="Q928:Q929"/>
    <mergeCell ref="Q940:Q941"/>
    <mergeCell ref="K942:K943"/>
    <mergeCell ref="B922:B923"/>
    <mergeCell ref="C922:C923"/>
    <mergeCell ref="D922:D923"/>
    <mergeCell ref="E922:E923"/>
    <mergeCell ref="F922:F923"/>
    <mergeCell ref="G922:G923"/>
    <mergeCell ref="H922:H923"/>
    <mergeCell ref="I922:I923"/>
    <mergeCell ref="J922:J923"/>
    <mergeCell ref="K922:K923"/>
    <mergeCell ref="L922:L923"/>
    <mergeCell ref="M922:M923"/>
    <mergeCell ref="N922:N923"/>
    <mergeCell ref="O922:O923"/>
    <mergeCell ref="Q922:Q923"/>
    <mergeCell ref="B930:B931"/>
    <mergeCell ref="C930:C931"/>
    <mergeCell ref="D930:D931"/>
    <mergeCell ref="E930:E931"/>
    <mergeCell ref="B924:B925"/>
    <mergeCell ref="C924:C925"/>
    <mergeCell ref="D924:D925"/>
    <mergeCell ref="E924:E925"/>
    <mergeCell ref="F924:F925"/>
    <mergeCell ref="G924:G925"/>
    <mergeCell ref="N934:N935"/>
    <mergeCell ref="O934:O935"/>
    <mergeCell ref="Q934:Q935"/>
    <mergeCell ref="K936:K937"/>
    <mergeCell ref="L936:L937"/>
    <mergeCell ref="Q942:Q943"/>
    <mergeCell ref="L938:L939"/>
    <mergeCell ref="M938:M939"/>
    <mergeCell ref="N938:N939"/>
    <mergeCell ref="O938:O939"/>
    <mergeCell ref="Q938:Q939"/>
    <mergeCell ref="D940:D941"/>
    <mergeCell ref="E940:E941"/>
    <mergeCell ref="F940:F941"/>
    <mergeCell ref="G940:G941"/>
    <mergeCell ref="H940:H941"/>
    <mergeCell ref="I940:I941"/>
    <mergeCell ref="J940:J941"/>
    <mergeCell ref="K940:K941"/>
    <mergeCell ref="L940:L941"/>
    <mergeCell ref="B934:B935"/>
    <mergeCell ref="C934:C935"/>
    <mergeCell ref="D934:D935"/>
    <mergeCell ref="E934:E935"/>
    <mergeCell ref="F934:F935"/>
    <mergeCell ref="G934:G935"/>
    <mergeCell ref="H934:H935"/>
    <mergeCell ref="I934:I935"/>
    <mergeCell ref="J934:J935"/>
    <mergeCell ref="J936:J937"/>
    <mergeCell ref="B938:B939"/>
    <mergeCell ref="C938:C939"/>
    <mergeCell ref="N930:N931"/>
    <mergeCell ref="O930:O931"/>
    <mergeCell ref="J938:J939"/>
    <mergeCell ref="Q918:Q919"/>
    <mergeCell ref="B914:B915"/>
    <mergeCell ref="C914:C915"/>
    <mergeCell ref="D914:D915"/>
    <mergeCell ref="E914:E915"/>
    <mergeCell ref="F914:F915"/>
    <mergeCell ref="D910:D911"/>
    <mergeCell ref="E910:E911"/>
    <mergeCell ref="F910:F911"/>
    <mergeCell ref="G910:G911"/>
    <mergeCell ref="H910:H911"/>
    <mergeCell ref="I910:I911"/>
    <mergeCell ref="J910:J911"/>
    <mergeCell ref="K910:K911"/>
    <mergeCell ref="L910:L911"/>
    <mergeCell ref="M910:M911"/>
    <mergeCell ref="H912:H913"/>
    <mergeCell ref="I912:I913"/>
    <mergeCell ref="J912:J913"/>
    <mergeCell ref="K912:K913"/>
    <mergeCell ref="L912:L913"/>
    <mergeCell ref="M912:M913"/>
    <mergeCell ref="N912:N913"/>
    <mergeCell ref="O912:O913"/>
    <mergeCell ref="Q912:Q913"/>
    <mergeCell ref="G914:G915"/>
    <mergeCell ref="H914:H915"/>
    <mergeCell ref="I914:I915"/>
    <mergeCell ref="J914:J915"/>
    <mergeCell ref="K914:K915"/>
    <mergeCell ref="L914:L915"/>
    <mergeCell ref="O914:O915"/>
    <mergeCell ref="Q914:Q915"/>
    <mergeCell ref="K918:K919"/>
    <mergeCell ref="L918:L919"/>
    <mergeCell ref="M918:M919"/>
    <mergeCell ref="N918:N919"/>
    <mergeCell ref="O918:O919"/>
    <mergeCell ref="O916:O917"/>
    <mergeCell ref="Q916:Q917"/>
    <mergeCell ref="N910:N911"/>
    <mergeCell ref="M914:M915"/>
    <mergeCell ref="N914:N915"/>
    <mergeCell ref="O910:O911"/>
    <mergeCell ref="Q910:Q911"/>
    <mergeCell ref="C900:C901"/>
    <mergeCell ref="D900:D901"/>
    <mergeCell ref="E900:E901"/>
    <mergeCell ref="F900:F901"/>
    <mergeCell ref="G900:G901"/>
    <mergeCell ref="H900:H901"/>
    <mergeCell ref="I900:I901"/>
    <mergeCell ref="J900:J901"/>
    <mergeCell ref="K900:K901"/>
    <mergeCell ref="L900:L901"/>
    <mergeCell ref="M900:M901"/>
    <mergeCell ref="N900:N901"/>
    <mergeCell ref="O900:O901"/>
    <mergeCell ref="Q900:Q901"/>
    <mergeCell ref="B898:B899"/>
    <mergeCell ref="C898:C899"/>
    <mergeCell ref="O898:O899"/>
    <mergeCell ref="Q898:Q899"/>
    <mergeCell ref="B908:B909"/>
    <mergeCell ref="C908:C909"/>
    <mergeCell ref="D908:D909"/>
    <mergeCell ref="E908:E909"/>
    <mergeCell ref="F908:F909"/>
    <mergeCell ref="G908:G909"/>
    <mergeCell ref="H908:H909"/>
    <mergeCell ref="I908:I909"/>
    <mergeCell ref="J908:J909"/>
    <mergeCell ref="K908:K909"/>
    <mergeCell ref="L908:L909"/>
    <mergeCell ref="H902:H903"/>
    <mergeCell ref="I902:I903"/>
    <mergeCell ref="J902:J903"/>
    <mergeCell ref="K902:K903"/>
    <mergeCell ref="L902:L903"/>
    <mergeCell ref="J904:J905"/>
    <mergeCell ref="K904:K905"/>
    <mergeCell ref="L904:L905"/>
    <mergeCell ref="D906:D907"/>
    <mergeCell ref="E906:E907"/>
    <mergeCell ref="F906:F907"/>
    <mergeCell ref="G906:G907"/>
    <mergeCell ref="H906:H907"/>
    <mergeCell ref="I906:I907"/>
    <mergeCell ref="J906:J907"/>
    <mergeCell ref="L906:L907"/>
    <mergeCell ref="G898:G899"/>
    <mergeCell ref="H898:H899"/>
    <mergeCell ref="I898:I899"/>
    <mergeCell ref="J898:J899"/>
    <mergeCell ref="K898:K899"/>
    <mergeCell ref="L898:L899"/>
    <mergeCell ref="M898:M899"/>
    <mergeCell ref="N898:N899"/>
    <mergeCell ref="M908:M909"/>
    <mergeCell ref="N908:N909"/>
    <mergeCell ref="O908:O909"/>
    <mergeCell ref="Q908:Q909"/>
    <mergeCell ref="J844:J845"/>
    <mergeCell ref="K844:K845"/>
    <mergeCell ref="L844:L845"/>
    <mergeCell ref="H844:H845"/>
    <mergeCell ref="L870:L871"/>
    <mergeCell ref="M870:M871"/>
    <mergeCell ref="N870:N871"/>
    <mergeCell ref="B852:B853"/>
    <mergeCell ref="C852:C853"/>
    <mergeCell ref="D852:D853"/>
    <mergeCell ref="E852:E853"/>
    <mergeCell ref="F852:F853"/>
    <mergeCell ref="G852:G853"/>
    <mergeCell ref="H852:H853"/>
    <mergeCell ref="I852:I853"/>
    <mergeCell ref="J852:J853"/>
    <mergeCell ref="K852:K853"/>
    <mergeCell ref="L852:L853"/>
    <mergeCell ref="M852:M853"/>
    <mergeCell ref="E856:E857"/>
    <mergeCell ref="F856:F857"/>
    <mergeCell ref="G856:G857"/>
    <mergeCell ref="H856:H857"/>
    <mergeCell ref="B868:B869"/>
    <mergeCell ref="C868:C869"/>
    <mergeCell ref="D868:D869"/>
    <mergeCell ref="I862:I863"/>
    <mergeCell ref="J862:J863"/>
    <mergeCell ref="K862:K863"/>
    <mergeCell ref="L862:L863"/>
    <mergeCell ref="M862:M863"/>
    <mergeCell ref="K868:K869"/>
    <mergeCell ref="L868:L869"/>
    <mergeCell ref="N862:N863"/>
    <mergeCell ref="B862:B863"/>
    <mergeCell ref="C862:C863"/>
    <mergeCell ref="D862:D863"/>
    <mergeCell ref="E862:E863"/>
    <mergeCell ref="B870:B871"/>
    <mergeCell ref="C870:C871"/>
    <mergeCell ref="D870:D871"/>
    <mergeCell ref="E870:E871"/>
    <mergeCell ref="F870:F871"/>
    <mergeCell ref="G870:G871"/>
    <mergeCell ref="L864:L865"/>
    <mergeCell ref="M864:M865"/>
    <mergeCell ref="N864:N865"/>
    <mergeCell ref="B866:B867"/>
    <mergeCell ref="C866:C867"/>
    <mergeCell ref="C864:C865"/>
    <mergeCell ref="D864:D865"/>
    <mergeCell ref="I868:I869"/>
    <mergeCell ref="J868:J869"/>
    <mergeCell ref="E868:E869"/>
    <mergeCell ref="F868:F869"/>
    <mergeCell ref="G868:G869"/>
    <mergeCell ref="H868:H869"/>
    <mergeCell ref="N868:N869"/>
    <mergeCell ref="H870:H871"/>
    <mergeCell ref="I870:I871"/>
    <mergeCell ref="B858:B859"/>
    <mergeCell ref="C858:C859"/>
    <mergeCell ref="D858:D859"/>
    <mergeCell ref="E858:E859"/>
    <mergeCell ref="E834:E835"/>
    <mergeCell ref="F834:F835"/>
    <mergeCell ref="G834:G835"/>
    <mergeCell ref="H834:H835"/>
    <mergeCell ref="I834:I835"/>
    <mergeCell ref="J834:J835"/>
    <mergeCell ref="K834:K835"/>
    <mergeCell ref="L834:L835"/>
    <mergeCell ref="M834:M835"/>
    <mergeCell ref="N834:N835"/>
    <mergeCell ref="O834:O835"/>
    <mergeCell ref="Q834:Q835"/>
    <mergeCell ref="B832:B833"/>
    <mergeCell ref="C832:C833"/>
    <mergeCell ref="N838:N839"/>
    <mergeCell ref="O838:O839"/>
    <mergeCell ref="M836:M837"/>
    <mergeCell ref="N836:N837"/>
    <mergeCell ref="O836:O837"/>
    <mergeCell ref="Q836:Q837"/>
    <mergeCell ref="E842:E843"/>
    <mergeCell ref="H840:H841"/>
    <mergeCell ref="I840:I841"/>
    <mergeCell ref="J840:J841"/>
    <mergeCell ref="F862:F863"/>
    <mergeCell ref="G862:G863"/>
    <mergeCell ref="H862:H863"/>
    <mergeCell ref="F846:F847"/>
    <mergeCell ref="L846:L847"/>
    <mergeCell ref="N854:N855"/>
    <mergeCell ref="O854:O855"/>
    <mergeCell ref="Q854:Q855"/>
    <mergeCell ref="L842:L843"/>
    <mergeCell ref="M842:M843"/>
    <mergeCell ref="O846:O847"/>
    <mergeCell ref="Q846:Q847"/>
    <mergeCell ref="N848:N849"/>
    <mergeCell ref="N846:N847"/>
    <mergeCell ref="O844:O845"/>
    <mergeCell ref="Q844:Q845"/>
    <mergeCell ref="O852:O853"/>
    <mergeCell ref="Q852:Q853"/>
    <mergeCell ref="O848:O849"/>
    <mergeCell ref="Q848:Q849"/>
    <mergeCell ref="O850:O851"/>
    <mergeCell ref="Q850:Q851"/>
    <mergeCell ref="J848:J849"/>
    <mergeCell ref="K848:K849"/>
    <mergeCell ref="L848:L849"/>
    <mergeCell ref="O840:O841"/>
    <mergeCell ref="M850:M851"/>
    <mergeCell ref="B846:B847"/>
    <mergeCell ref="C846:C847"/>
    <mergeCell ref="D846:D847"/>
    <mergeCell ref="N844:N845"/>
    <mergeCell ref="N852:N853"/>
    <mergeCell ref="N850:N851"/>
    <mergeCell ref="C850:C851"/>
    <mergeCell ref="D850:D851"/>
    <mergeCell ref="E850:E851"/>
    <mergeCell ref="J850:J851"/>
    <mergeCell ref="M846:M847"/>
    <mergeCell ref="E846:E847"/>
    <mergeCell ref="I844:I845"/>
    <mergeCell ref="M806:M807"/>
    <mergeCell ref="N806:N807"/>
    <mergeCell ref="N814:N815"/>
    <mergeCell ref="O814:O815"/>
    <mergeCell ref="Q814:Q815"/>
    <mergeCell ref="N810:N811"/>
    <mergeCell ref="I812:I813"/>
    <mergeCell ref="J812:J813"/>
    <mergeCell ref="K812:K813"/>
    <mergeCell ref="L812:L813"/>
    <mergeCell ref="M812:M813"/>
    <mergeCell ref="N812:N813"/>
    <mergeCell ref="B824:B825"/>
    <mergeCell ref="C824:C825"/>
    <mergeCell ref="D824:D825"/>
    <mergeCell ref="E824:E825"/>
    <mergeCell ref="F824:F825"/>
    <mergeCell ref="G824:G825"/>
    <mergeCell ref="H824:H825"/>
    <mergeCell ref="I824:I825"/>
    <mergeCell ref="J824:J825"/>
    <mergeCell ref="K824:K825"/>
    <mergeCell ref="L824:L825"/>
    <mergeCell ref="F828:F829"/>
    <mergeCell ref="D832:D833"/>
    <mergeCell ref="E832:E833"/>
    <mergeCell ref="F832:F833"/>
    <mergeCell ref="G832:G833"/>
    <mergeCell ref="H832:H833"/>
    <mergeCell ref="I832:I833"/>
    <mergeCell ref="J832:J833"/>
    <mergeCell ref="K832:K833"/>
    <mergeCell ref="C830:C831"/>
    <mergeCell ref="D830:D831"/>
    <mergeCell ref="E830:E831"/>
    <mergeCell ref="F830:F831"/>
    <mergeCell ref="G830:G831"/>
    <mergeCell ref="B826:B827"/>
    <mergeCell ref="C826:C827"/>
    <mergeCell ref="D826:D827"/>
    <mergeCell ref="E826:E827"/>
    <mergeCell ref="F826:F827"/>
    <mergeCell ref="G826:G827"/>
    <mergeCell ref="H826:H827"/>
    <mergeCell ref="L818:L819"/>
    <mergeCell ref="M818:M819"/>
    <mergeCell ref="N818:N819"/>
    <mergeCell ref="O818:O819"/>
    <mergeCell ref="Q818:Q819"/>
    <mergeCell ref="D814:D815"/>
    <mergeCell ref="E814:E815"/>
    <mergeCell ref="O810:O811"/>
    <mergeCell ref="N826:N827"/>
    <mergeCell ref="O826:O827"/>
    <mergeCell ref="Q826:Q827"/>
    <mergeCell ref="D810:D811"/>
    <mergeCell ref="J820:J821"/>
    <mergeCell ref="K820:K821"/>
    <mergeCell ref="E810:E811"/>
    <mergeCell ref="F810:F811"/>
    <mergeCell ref="O812:O813"/>
    <mergeCell ref="I814:I815"/>
    <mergeCell ref="J814:J815"/>
    <mergeCell ref="K814:K815"/>
    <mergeCell ref="B814:B815"/>
    <mergeCell ref="C814:C815"/>
    <mergeCell ref="F814:F815"/>
    <mergeCell ref="G814:G815"/>
    <mergeCell ref="H814:H815"/>
    <mergeCell ref="G828:G829"/>
    <mergeCell ref="H828:H829"/>
    <mergeCell ref="I828:I829"/>
    <mergeCell ref="J828:J829"/>
    <mergeCell ref="K828:K829"/>
    <mergeCell ref="L828:L829"/>
    <mergeCell ref="M828:M829"/>
    <mergeCell ref="B808:B809"/>
    <mergeCell ref="C808:C809"/>
    <mergeCell ref="D808:D809"/>
    <mergeCell ref="E808:E809"/>
    <mergeCell ref="B822:B823"/>
    <mergeCell ref="C822:C823"/>
    <mergeCell ref="D822:D823"/>
    <mergeCell ref="E822:E823"/>
    <mergeCell ref="F822:F823"/>
    <mergeCell ref="G822:G823"/>
    <mergeCell ref="H822:H823"/>
    <mergeCell ref="I822:I823"/>
    <mergeCell ref="G810:G811"/>
    <mergeCell ref="H810:H811"/>
    <mergeCell ref="I810:I811"/>
    <mergeCell ref="J810:J811"/>
    <mergeCell ref="K810:K811"/>
    <mergeCell ref="L810:L811"/>
    <mergeCell ref="M810:M811"/>
    <mergeCell ref="H812:H813"/>
    <mergeCell ref="O830:O831"/>
    <mergeCell ref="H830:H831"/>
    <mergeCell ref="I830:I831"/>
    <mergeCell ref="J830:J831"/>
    <mergeCell ref="K830:K831"/>
    <mergeCell ref="L830:L831"/>
    <mergeCell ref="M830:M831"/>
    <mergeCell ref="N830:N831"/>
    <mergeCell ref="M826:M827"/>
    <mergeCell ref="L814:L815"/>
    <mergeCell ref="M814:M815"/>
    <mergeCell ref="L820:L821"/>
    <mergeCell ref="M820:M821"/>
    <mergeCell ref="N820:N821"/>
    <mergeCell ref="O820:O821"/>
    <mergeCell ref="O816:O817"/>
    <mergeCell ref="M824:M825"/>
    <mergeCell ref="N824:N825"/>
    <mergeCell ref="O824:O825"/>
    <mergeCell ref="I826:I827"/>
    <mergeCell ref="J826:J827"/>
    <mergeCell ref="K826:K827"/>
    <mergeCell ref="L826:L827"/>
    <mergeCell ref="B804:B805"/>
    <mergeCell ref="Q812:Q813"/>
    <mergeCell ref="C804:C805"/>
    <mergeCell ref="D804:D805"/>
    <mergeCell ref="E804:E805"/>
    <mergeCell ref="B802:B803"/>
    <mergeCell ref="C802:C803"/>
    <mergeCell ref="D802:D803"/>
    <mergeCell ref="E802:E803"/>
    <mergeCell ref="F802:F803"/>
    <mergeCell ref="G802:G803"/>
    <mergeCell ref="H802:H803"/>
    <mergeCell ref="I802:I803"/>
    <mergeCell ref="J802:J803"/>
    <mergeCell ref="K802:K803"/>
    <mergeCell ref="L802:L803"/>
    <mergeCell ref="M802:M803"/>
    <mergeCell ref="N802:N803"/>
    <mergeCell ref="O802:O803"/>
    <mergeCell ref="Q802:Q803"/>
    <mergeCell ref="B810:B811"/>
    <mergeCell ref="C810:C811"/>
    <mergeCell ref="O804:O805"/>
    <mergeCell ref="Q804:Q805"/>
    <mergeCell ref="B806:B807"/>
    <mergeCell ref="C806:C807"/>
    <mergeCell ref="E812:E813"/>
    <mergeCell ref="F812:F813"/>
    <mergeCell ref="O806:O807"/>
    <mergeCell ref="Q806:Q807"/>
    <mergeCell ref="F804:F805"/>
    <mergeCell ref="G804:G805"/>
    <mergeCell ref="H804:H805"/>
    <mergeCell ref="I804:I805"/>
    <mergeCell ref="J804:J805"/>
    <mergeCell ref="K804:K805"/>
    <mergeCell ref="L804:L805"/>
    <mergeCell ref="M804:M805"/>
    <mergeCell ref="N804:N805"/>
    <mergeCell ref="K808:K809"/>
    <mergeCell ref="L808:L809"/>
    <mergeCell ref="M808:M809"/>
    <mergeCell ref="N808:N809"/>
    <mergeCell ref="O808:O809"/>
    <mergeCell ref="Q808:Q809"/>
    <mergeCell ref="B812:B813"/>
    <mergeCell ref="C812:C813"/>
    <mergeCell ref="D812:D813"/>
    <mergeCell ref="G812:G813"/>
    <mergeCell ref="F808:F809"/>
    <mergeCell ref="G808:G809"/>
    <mergeCell ref="H808:H809"/>
    <mergeCell ref="I808:I809"/>
    <mergeCell ref="J808:J809"/>
    <mergeCell ref="D806:D807"/>
    <mergeCell ref="E806:E807"/>
    <mergeCell ref="F806:F807"/>
    <mergeCell ref="Q810:Q811"/>
    <mergeCell ref="G806:G807"/>
    <mergeCell ref="H806:H807"/>
    <mergeCell ref="I806:I807"/>
    <mergeCell ref="J806:J807"/>
    <mergeCell ref="K806:K807"/>
    <mergeCell ref="L806:L807"/>
    <mergeCell ref="B798:B799"/>
    <mergeCell ref="C798:C799"/>
    <mergeCell ref="D798:D799"/>
    <mergeCell ref="E798:E799"/>
    <mergeCell ref="F798:F799"/>
    <mergeCell ref="G798:G799"/>
    <mergeCell ref="H798:H799"/>
    <mergeCell ref="I798:I799"/>
    <mergeCell ref="J798:J799"/>
    <mergeCell ref="K798:K799"/>
    <mergeCell ref="L798:L799"/>
    <mergeCell ref="M798:M799"/>
    <mergeCell ref="N798:N799"/>
    <mergeCell ref="O798:O799"/>
    <mergeCell ref="Q798:Q799"/>
    <mergeCell ref="B800:B801"/>
    <mergeCell ref="C800:C801"/>
    <mergeCell ref="D800:D801"/>
    <mergeCell ref="E800:E801"/>
    <mergeCell ref="F800:F801"/>
    <mergeCell ref="G800:G801"/>
    <mergeCell ref="H800:H801"/>
    <mergeCell ref="I800:I801"/>
    <mergeCell ref="J800:J801"/>
    <mergeCell ref="K800:K801"/>
    <mergeCell ref="L800:L801"/>
    <mergeCell ref="M800:M801"/>
    <mergeCell ref="N800:N801"/>
    <mergeCell ref="O800:O801"/>
    <mergeCell ref="Q800:Q801"/>
    <mergeCell ref="L794:L795"/>
    <mergeCell ref="M794:M795"/>
    <mergeCell ref="N794:N795"/>
    <mergeCell ref="O794:O795"/>
    <mergeCell ref="Q794:Q795"/>
    <mergeCell ref="B796:B797"/>
    <mergeCell ref="C796:C797"/>
    <mergeCell ref="D796:D797"/>
    <mergeCell ref="E796:E797"/>
    <mergeCell ref="F796:F797"/>
    <mergeCell ref="G796:G797"/>
    <mergeCell ref="H796:H797"/>
    <mergeCell ref="I796:I797"/>
    <mergeCell ref="J796:J797"/>
    <mergeCell ref="K796:K797"/>
    <mergeCell ref="L796:L797"/>
    <mergeCell ref="M796:M797"/>
    <mergeCell ref="N796:N797"/>
    <mergeCell ref="O796:O797"/>
    <mergeCell ref="Q796:Q797"/>
    <mergeCell ref="B794:B795"/>
    <mergeCell ref="C794:C795"/>
    <mergeCell ref="D794:D795"/>
    <mergeCell ref="E794:E795"/>
    <mergeCell ref="F794:F795"/>
    <mergeCell ref="G794:G795"/>
    <mergeCell ref="H794:H795"/>
    <mergeCell ref="I794:I795"/>
    <mergeCell ref="J794:J795"/>
    <mergeCell ref="K794:K795"/>
    <mergeCell ref="B790:B791"/>
    <mergeCell ref="C790:C791"/>
    <mergeCell ref="D790:D791"/>
    <mergeCell ref="E790:E791"/>
    <mergeCell ref="F790:F791"/>
    <mergeCell ref="G790:G791"/>
    <mergeCell ref="H790:H791"/>
    <mergeCell ref="I790:I791"/>
    <mergeCell ref="J790:J791"/>
    <mergeCell ref="K790:K791"/>
    <mergeCell ref="L790:L791"/>
    <mergeCell ref="F788:F789"/>
    <mergeCell ref="G788:G789"/>
    <mergeCell ref="H788:H789"/>
    <mergeCell ref="I788:I789"/>
    <mergeCell ref="J788:J789"/>
    <mergeCell ref="K788:K789"/>
    <mergeCell ref="L788:L789"/>
    <mergeCell ref="O790:O791"/>
    <mergeCell ref="Q790:Q791"/>
    <mergeCell ref="B792:B793"/>
    <mergeCell ref="C792:C793"/>
    <mergeCell ref="L792:L793"/>
    <mergeCell ref="M792:M793"/>
    <mergeCell ref="N792:N793"/>
    <mergeCell ref="O792:O793"/>
    <mergeCell ref="Q792:Q793"/>
    <mergeCell ref="D792:D793"/>
    <mergeCell ref="E792:E793"/>
    <mergeCell ref="F792:F793"/>
    <mergeCell ref="G792:G793"/>
    <mergeCell ref="H792:H793"/>
    <mergeCell ref="I792:I793"/>
    <mergeCell ref="J792:J793"/>
    <mergeCell ref="K792:K793"/>
    <mergeCell ref="M790:M791"/>
    <mergeCell ref="N790:N791"/>
    <mergeCell ref="O788:O789"/>
    <mergeCell ref="Q788:Q789"/>
    <mergeCell ref="I770:I771"/>
    <mergeCell ref="J770:J771"/>
    <mergeCell ref="K770:K771"/>
    <mergeCell ref="L770:L771"/>
    <mergeCell ref="M770:M771"/>
    <mergeCell ref="N770:N771"/>
    <mergeCell ref="O770:O771"/>
    <mergeCell ref="Q770:Q771"/>
    <mergeCell ref="B772:B773"/>
    <mergeCell ref="E776:E777"/>
    <mergeCell ref="F776:F777"/>
    <mergeCell ref="B782:B783"/>
    <mergeCell ref="C782:C783"/>
    <mergeCell ref="D782:D783"/>
    <mergeCell ref="E782:E783"/>
    <mergeCell ref="F782:F783"/>
    <mergeCell ref="G782:G783"/>
    <mergeCell ref="H782:H783"/>
    <mergeCell ref="I782:I783"/>
    <mergeCell ref="J782:J783"/>
    <mergeCell ref="K782:K783"/>
    <mergeCell ref="L782:L783"/>
    <mergeCell ref="M782:M783"/>
    <mergeCell ref="F778:F779"/>
    <mergeCell ref="G778:G779"/>
    <mergeCell ref="H778:H779"/>
    <mergeCell ref="I778:I779"/>
    <mergeCell ref="J778:J779"/>
    <mergeCell ref="K778:K779"/>
    <mergeCell ref="L778:L779"/>
    <mergeCell ref="M778:M779"/>
    <mergeCell ref="E780:E781"/>
    <mergeCell ref="F780:F781"/>
    <mergeCell ref="G780:G781"/>
    <mergeCell ref="H780:H781"/>
    <mergeCell ref="I780:I781"/>
    <mergeCell ref="J780:J781"/>
    <mergeCell ref="K780:K781"/>
    <mergeCell ref="E778:E779"/>
    <mergeCell ref="B776:B777"/>
    <mergeCell ref="C776:C777"/>
    <mergeCell ref="B774:B775"/>
    <mergeCell ref="C774:C775"/>
    <mergeCell ref="D774:D775"/>
    <mergeCell ref="B780:B781"/>
    <mergeCell ref="C780:C781"/>
    <mergeCell ref="D780:D781"/>
    <mergeCell ref="L780:L781"/>
    <mergeCell ref="M780:M781"/>
    <mergeCell ref="N780:N781"/>
    <mergeCell ref="O780:O781"/>
    <mergeCell ref="Q780:Q781"/>
    <mergeCell ref="B778:B779"/>
    <mergeCell ref="C778:C779"/>
    <mergeCell ref="D778:D779"/>
    <mergeCell ref="L774:L775"/>
    <mergeCell ref="M774:M775"/>
    <mergeCell ref="N774:N775"/>
    <mergeCell ref="O774:O775"/>
    <mergeCell ref="Q774:Q775"/>
    <mergeCell ref="G776:G777"/>
    <mergeCell ref="H776:H777"/>
    <mergeCell ref="I776:I777"/>
    <mergeCell ref="J776:J777"/>
    <mergeCell ref="C756:C757"/>
    <mergeCell ref="B764:B765"/>
    <mergeCell ref="C764:C765"/>
    <mergeCell ref="D764:D765"/>
    <mergeCell ref="E764:E765"/>
    <mergeCell ref="F764:F765"/>
    <mergeCell ref="G764:G765"/>
    <mergeCell ref="H764:H765"/>
    <mergeCell ref="I764:I765"/>
    <mergeCell ref="J764:J765"/>
    <mergeCell ref="K764:K765"/>
    <mergeCell ref="L764:L765"/>
    <mergeCell ref="M764:M765"/>
    <mergeCell ref="N764:N765"/>
    <mergeCell ref="O764:O765"/>
    <mergeCell ref="B760:B761"/>
    <mergeCell ref="B754:B755"/>
    <mergeCell ref="C754:C755"/>
    <mergeCell ref="D754:D755"/>
    <mergeCell ref="E754:E755"/>
    <mergeCell ref="F754:F755"/>
    <mergeCell ref="G754:G755"/>
    <mergeCell ref="H754:H755"/>
    <mergeCell ref="I754:I755"/>
    <mergeCell ref="J754:J755"/>
    <mergeCell ref="K754:K755"/>
    <mergeCell ref="L754:L755"/>
    <mergeCell ref="M754:M755"/>
    <mergeCell ref="E758:E759"/>
    <mergeCell ref="D776:D777"/>
    <mergeCell ref="O772:O773"/>
    <mergeCell ref="Q772:Q773"/>
    <mergeCell ref="B766:B767"/>
    <mergeCell ref="C766:C767"/>
    <mergeCell ref="D766:D767"/>
    <mergeCell ref="E766:E767"/>
    <mergeCell ref="F766:F767"/>
    <mergeCell ref="G766:G767"/>
    <mergeCell ref="H766:H767"/>
    <mergeCell ref="I766:I767"/>
    <mergeCell ref="J766:J767"/>
    <mergeCell ref="K766:K767"/>
    <mergeCell ref="L766:L767"/>
    <mergeCell ref="M766:M767"/>
    <mergeCell ref="N766:N767"/>
    <mergeCell ref="O766:O767"/>
    <mergeCell ref="Q766:Q767"/>
    <mergeCell ref="B768:B769"/>
    <mergeCell ref="C768:C769"/>
    <mergeCell ref="E768:E769"/>
    <mergeCell ref="O768:O769"/>
    <mergeCell ref="Q768:Q769"/>
    <mergeCell ref="D768:D769"/>
    <mergeCell ref="F768:F769"/>
    <mergeCell ref="G768:G769"/>
    <mergeCell ref="H768:H769"/>
    <mergeCell ref="I768:I769"/>
    <mergeCell ref="E774:E775"/>
    <mergeCell ref="F774:F775"/>
    <mergeCell ref="G774:G775"/>
    <mergeCell ref="H774:H775"/>
    <mergeCell ref="I774:I775"/>
    <mergeCell ref="J774:J775"/>
    <mergeCell ref="K774:K775"/>
    <mergeCell ref="B752:B753"/>
    <mergeCell ref="C752:C753"/>
    <mergeCell ref="N752:N753"/>
    <mergeCell ref="O752:O753"/>
    <mergeCell ref="Q752:Q753"/>
    <mergeCell ref="G752:G753"/>
    <mergeCell ref="H752:H753"/>
    <mergeCell ref="I752:I753"/>
    <mergeCell ref="J752:J753"/>
    <mergeCell ref="K752:K753"/>
    <mergeCell ref="L752:L753"/>
    <mergeCell ref="M752:M753"/>
    <mergeCell ref="I744:I745"/>
    <mergeCell ref="J744:J745"/>
    <mergeCell ref="K744:K745"/>
    <mergeCell ref="L744:L745"/>
    <mergeCell ref="B748:B749"/>
    <mergeCell ref="C748:C749"/>
    <mergeCell ref="B744:B745"/>
    <mergeCell ref="B750:B751"/>
    <mergeCell ref="C750:C751"/>
    <mergeCell ref="D750:D751"/>
    <mergeCell ref="E750:E751"/>
    <mergeCell ref="F750:F751"/>
    <mergeCell ref="G750:G751"/>
    <mergeCell ref="H750:H751"/>
    <mergeCell ref="I750:I751"/>
    <mergeCell ref="J750:J751"/>
    <mergeCell ref="K750:K751"/>
    <mergeCell ref="L750:L751"/>
    <mergeCell ref="M750:M751"/>
    <mergeCell ref="N750:N751"/>
    <mergeCell ref="K758:K759"/>
    <mergeCell ref="L758:L759"/>
    <mergeCell ref="H756:H757"/>
    <mergeCell ref="I756:I757"/>
    <mergeCell ref="J756:J757"/>
    <mergeCell ref="K756:K757"/>
    <mergeCell ref="L756:L757"/>
    <mergeCell ref="M756:M757"/>
    <mergeCell ref="C744:C745"/>
    <mergeCell ref="D744:D745"/>
    <mergeCell ref="E744:E745"/>
    <mergeCell ref="F744:F745"/>
    <mergeCell ref="G744:G745"/>
    <mergeCell ref="K746:K747"/>
    <mergeCell ref="L746:L747"/>
    <mergeCell ref="K748:K749"/>
    <mergeCell ref="L748:L749"/>
    <mergeCell ref="N744:N745"/>
    <mergeCell ref="F752:F753"/>
    <mergeCell ref="D752:D753"/>
    <mergeCell ref="E752:E753"/>
    <mergeCell ref="N754:N755"/>
    <mergeCell ref="F748:F749"/>
    <mergeCell ref="G748:G749"/>
    <mergeCell ref="H748:H749"/>
    <mergeCell ref="I748:I749"/>
    <mergeCell ref="J748:J749"/>
    <mergeCell ref="M746:M747"/>
    <mergeCell ref="M744:M745"/>
    <mergeCell ref="O754:O755"/>
    <mergeCell ref="Q754:Q755"/>
    <mergeCell ref="B756:B757"/>
    <mergeCell ref="L736:L737"/>
    <mergeCell ref="M736:M737"/>
    <mergeCell ref="O740:O741"/>
    <mergeCell ref="Q740:Q741"/>
    <mergeCell ref="B738:B739"/>
    <mergeCell ref="C738:C739"/>
    <mergeCell ref="D738:D739"/>
    <mergeCell ref="E738:E739"/>
    <mergeCell ref="F738:F739"/>
    <mergeCell ref="G738:G739"/>
    <mergeCell ref="H738:H739"/>
    <mergeCell ref="I738:I739"/>
    <mergeCell ref="J738:J739"/>
    <mergeCell ref="C740:C741"/>
    <mergeCell ref="D740:D741"/>
    <mergeCell ref="E740:E741"/>
    <mergeCell ref="F740:F741"/>
    <mergeCell ref="Q736:Q737"/>
    <mergeCell ref="M740:M741"/>
    <mergeCell ref="O750:O751"/>
    <mergeCell ref="Q750:Q751"/>
    <mergeCell ref="H744:H745"/>
    <mergeCell ref="O742:O743"/>
    <mergeCell ref="Q742:Q743"/>
    <mergeCell ref="B742:B743"/>
    <mergeCell ref="C742:C743"/>
    <mergeCell ref="D742:D743"/>
    <mergeCell ref="E742:E743"/>
    <mergeCell ref="F742:F743"/>
    <mergeCell ref="G742:G743"/>
    <mergeCell ref="H742:H743"/>
    <mergeCell ref="I742:I743"/>
    <mergeCell ref="M748:M749"/>
    <mergeCell ref="N748:N749"/>
    <mergeCell ref="B746:B747"/>
    <mergeCell ref="K738:K739"/>
    <mergeCell ref="L738:L739"/>
    <mergeCell ref="M738:M739"/>
    <mergeCell ref="N738:N739"/>
    <mergeCell ref="O738:O739"/>
    <mergeCell ref="Q738:Q739"/>
    <mergeCell ref="C746:C747"/>
    <mergeCell ref="D746:D747"/>
    <mergeCell ref="E746:E747"/>
    <mergeCell ref="F746:F747"/>
    <mergeCell ref="G746:G747"/>
    <mergeCell ref="H746:H747"/>
    <mergeCell ref="I746:I747"/>
    <mergeCell ref="J746:J747"/>
    <mergeCell ref="D748:D749"/>
    <mergeCell ref="E748:E749"/>
    <mergeCell ref="N742:N743"/>
    <mergeCell ref="J742:J743"/>
    <mergeCell ref="K742:K743"/>
    <mergeCell ref="Q726:Q727"/>
    <mergeCell ref="B722:B723"/>
    <mergeCell ref="C722:C723"/>
    <mergeCell ref="D722:D723"/>
    <mergeCell ref="E722:E723"/>
    <mergeCell ref="F722:F723"/>
    <mergeCell ref="G722:G723"/>
    <mergeCell ref="H722:H723"/>
    <mergeCell ref="I722:I723"/>
    <mergeCell ref="B724:B725"/>
    <mergeCell ref="C724:C725"/>
    <mergeCell ref="D724:D725"/>
    <mergeCell ref="E724:E725"/>
    <mergeCell ref="F724:F725"/>
    <mergeCell ref="G724:G725"/>
    <mergeCell ref="J722:J723"/>
    <mergeCell ref="K722:K723"/>
    <mergeCell ref="L722:L723"/>
    <mergeCell ref="M722:M723"/>
    <mergeCell ref="N722:N723"/>
    <mergeCell ref="O722:O723"/>
    <mergeCell ref="Q722:Q723"/>
    <mergeCell ref="K724:K725"/>
    <mergeCell ref="I724:I725"/>
    <mergeCell ref="J724:J725"/>
    <mergeCell ref="J726:J727"/>
    <mergeCell ref="K726:K727"/>
    <mergeCell ref="L726:L727"/>
    <mergeCell ref="M726:M727"/>
    <mergeCell ref="B726:B727"/>
    <mergeCell ref="C726:C727"/>
    <mergeCell ref="D726:D727"/>
    <mergeCell ref="F734:F735"/>
    <mergeCell ref="G734:G735"/>
    <mergeCell ref="H734:H735"/>
    <mergeCell ref="I734:I735"/>
    <mergeCell ref="J734:J735"/>
    <mergeCell ref="K734:K735"/>
    <mergeCell ref="L734:L735"/>
    <mergeCell ref="N734:N735"/>
    <mergeCell ref="O734:O735"/>
    <mergeCell ref="H732:H733"/>
    <mergeCell ref="I732:I733"/>
    <mergeCell ref="F732:F733"/>
    <mergeCell ref="G732:G733"/>
    <mergeCell ref="J732:J733"/>
    <mergeCell ref="N732:N733"/>
    <mergeCell ref="L732:L733"/>
    <mergeCell ref="M732:M733"/>
    <mergeCell ref="M734:M735"/>
    <mergeCell ref="N692:N693"/>
    <mergeCell ref="O696:O697"/>
    <mergeCell ref="Q696:Q697"/>
    <mergeCell ref="F702:F703"/>
    <mergeCell ref="G702:G703"/>
    <mergeCell ref="H702:H703"/>
    <mergeCell ref="I702:I703"/>
    <mergeCell ref="J702:J703"/>
    <mergeCell ref="K702:K703"/>
    <mergeCell ref="L702:L703"/>
    <mergeCell ref="M702:M703"/>
    <mergeCell ref="N702:N703"/>
    <mergeCell ref="O702:O703"/>
    <mergeCell ref="Q702:Q703"/>
    <mergeCell ref="L698:L699"/>
    <mergeCell ref="M698:M699"/>
    <mergeCell ref="N698:N699"/>
    <mergeCell ref="O698:O699"/>
    <mergeCell ref="Q698:Q699"/>
    <mergeCell ref="O692:O693"/>
    <mergeCell ref="Q692:Q693"/>
    <mergeCell ref="O694:O695"/>
    <mergeCell ref="Q694:Q695"/>
    <mergeCell ref="L696:L697"/>
    <mergeCell ref="M696:M697"/>
    <mergeCell ref="N696:N697"/>
    <mergeCell ref="M694:M695"/>
    <mergeCell ref="N694:N695"/>
    <mergeCell ref="F692:F693"/>
    <mergeCell ref="G692:G693"/>
    <mergeCell ref="J700:J701"/>
    <mergeCell ref="K700:K701"/>
    <mergeCell ref="B716:B717"/>
    <mergeCell ref="C716:C717"/>
    <mergeCell ref="D716:D717"/>
    <mergeCell ref="E716:E717"/>
    <mergeCell ref="G716:G717"/>
    <mergeCell ref="H716:H717"/>
    <mergeCell ref="I716:I717"/>
    <mergeCell ref="J716:J717"/>
    <mergeCell ref="F716:F717"/>
    <mergeCell ref="E714:E715"/>
    <mergeCell ref="F714:F715"/>
    <mergeCell ref="B694:B695"/>
    <mergeCell ref="C694:C695"/>
    <mergeCell ref="D694:D695"/>
    <mergeCell ref="E694:E695"/>
    <mergeCell ref="F694:F695"/>
    <mergeCell ref="G694:G695"/>
    <mergeCell ref="H694:H695"/>
    <mergeCell ref="I694:I695"/>
    <mergeCell ref="J694:J695"/>
    <mergeCell ref="K694:K695"/>
    <mergeCell ref="L694:L695"/>
    <mergeCell ref="K696:K697"/>
    <mergeCell ref="B692:B693"/>
    <mergeCell ref="C692:C693"/>
    <mergeCell ref="D692:D693"/>
    <mergeCell ref="E692:E693"/>
    <mergeCell ref="I692:I693"/>
    <mergeCell ref="H692:H693"/>
    <mergeCell ref="L692:L693"/>
    <mergeCell ref="M692:M693"/>
    <mergeCell ref="B698:B699"/>
    <mergeCell ref="J680:J681"/>
    <mergeCell ref="K680:K681"/>
    <mergeCell ref="L680:L681"/>
    <mergeCell ref="M680:M681"/>
    <mergeCell ref="N680:N681"/>
    <mergeCell ref="F686:F687"/>
    <mergeCell ref="G686:G687"/>
    <mergeCell ref="H686:H687"/>
    <mergeCell ref="I686:I687"/>
    <mergeCell ref="J686:J687"/>
    <mergeCell ref="K686:K687"/>
    <mergeCell ref="L686:L687"/>
    <mergeCell ref="M686:M687"/>
    <mergeCell ref="N686:N687"/>
    <mergeCell ref="M684:M685"/>
    <mergeCell ref="F680:F681"/>
    <mergeCell ref="G680:G681"/>
    <mergeCell ref="H680:H681"/>
    <mergeCell ref="I680:I681"/>
    <mergeCell ref="K676:K677"/>
    <mergeCell ref="L676:L677"/>
    <mergeCell ref="M676:M677"/>
    <mergeCell ref="N676:N677"/>
    <mergeCell ref="O682:O683"/>
    <mergeCell ref="Q682:Q683"/>
    <mergeCell ref="B684:B685"/>
    <mergeCell ref="C684:C685"/>
    <mergeCell ref="N684:N685"/>
    <mergeCell ref="O684:O685"/>
    <mergeCell ref="Q684:Q685"/>
    <mergeCell ref="O688:O689"/>
    <mergeCell ref="Q688:Q689"/>
    <mergeCell ref="B690:B691"/>
    <mergeCell ref="C690:C691"/>
    <mergeCell ref="D690:D691"/>
    <mergeCell ref="E690:E691"/>
    <mergeCell ref="F690:F691"/>
    <mergeCell ref="G690:G691"/>
    <mergeCell ref="H690:H691"/>
    <mergeCell ref="I690:I691"/>
    <mergeCell ref="J690:J691"/>
    <mergeCell ref="K690:K691"/>
    <mergeCell ref="L690:L691"/>
    <mergeCell ref="M690:M691"/>
    <mergeCell ref="N690:N691"/>
    <mergeCell ref="O690:O691"/>
    <mergeCell ref="Q690:Q691"/>
    <mergeCell ref="B688:B689"/>
    <mergeCell ref="C688:C689"/>
    <mergeCell ref="D688:D689"/>
    <mergeCell ref="E688:E689"/>
    <mergeCell ref="F688:F689"/>
    <mergeCell ref="G688:G689"/>
    <mergeCell ref="H688:H689"/>
    <mergeCell ref="I688:I689"/>
    <mergeCell ref="B678:B679"/>
    <mergeCell ref="C678:C679"/>
    <mergeCell ref="D678:D679"/>
    <mergeCell ref="E678:E679"/>
    <mergeCell ref="J688:J689"/>
    <mergeCell ref="K688:K689"/>
    <mergeCell ref="L688:L689"/>
    <mergeCell ref="M688:M689"/>
    <mergeCell ref="N688:N689"/>
    <mergeCell ref="G670:G671"/>
    <mergeCell ref="H670:H671"/>
    <mergeCell ref="I670:I671"/>
    <mergeCell ref="J670:J671"/>
    <mergeCell ref="K670:K671"/>
    <mergeCell ref="L670:L671"/>
    <mergeCell ref="M670:M671"/>
    <mergeCell ref="N670:N671"/>
    <mergeCell ref="O670:O671"/>
    <mergeCell ref="Q670:Q671"/>
    <mergeCell ref="H672:H673"/>
    <mergeCell ref="I672:I673"/>
    <mergeCell ref="J672:J673"/>
    <mergeCell ref="K672:K673"/>
    <mergeCell ref="L672:L673"/>
    <mergeCell ref="M672:M673"/>
    <mergeCell ref="N672:N673"/>
    <mergeCell ref="F672:F673"/>
    <mergeCell ref="G672:G673"/>
    <mergeCell ref="F674:F675"/>
    <mergeCell ref="G674:G675"/>
    <mergeCell ref="O672:O673"/>
    <mergeCell ref="Q672:Q673"/>
    <mergeCell ref="M674:M675"/>
    <mergeCell ref="N674:N675"/>
    <mergeCell ref="H678:H679"/>
    <mergeCell ref="I678:I679"/>
    <mergeCell ref="J678:J679"/>
    <mergeCell ref="K678:K679"/>
    <mergeCell ref="L678:L679"/>
    <mergeCell ref="J676:J677"/>
    <mergeCell ref="O676:O677"/>
    <mergeCell ref="Q676:Q677"/>
    <mergeCell ref="F678:F679"/>
    <mergeCell ref="G678:G679"/>
    <mergeCell ref="F660:F661"/>
    <mergeCell ref="G660:G661"/>
    <mergeCell ref="H660:H661"/>
    <mergeCell ref="I660:I661"/>
    <mergeCell ref="B662:B663"/>
    <mergeCell ref="C662:C663"/>
    <mergeCell ref="D662:D663"/>
    <mergeCell ref="E662:E663"/>
    <mergeCell ref="F662:F663"/>
    <mergeCell ref="G662:G663"/>
    <mergeCell ref="H662:H663"/>
    <mergeCell ref="I662:I663"/>
    <mergeCell ref="J662:J663"/>
    <mergeCell ref="K662:K663"/>
    <mergeCell ref="L662:L663"/>
    <mergeCell ref="M662:M663"/>
    <mergeCell ref="N662:N663"/>
    <mergeCell ref="O662:O663"/>
    <mergeCell ref="Q662:Q663"/>
    <mergeCell ref="B664:B665"/>
    <mergeCell ref="C664:C665"/>
    <mergeCell ref="D664:D665"/>
    <mergeCell ref="E664:E665"/>
    <mergeCell ref="F664:F665"/>
    <mergeCell ref="G664:G665"/>
    <mergeCell ref="H664:H665"/>
    <mergeCell ref="I664:I665"/>
    <mergeCell ref="J664:J665"/>
    <mergeCell ref="K664:K665"/>
    <mergeCell ref="L664:L665"/>
    <mergeCell ref="M664:M665"/>
    <mergeCell ref="N664:N665"/>
    <mergeCell ref="O664:O665"/>
    <mergeCell ref="Q664:Q665"/>
    <mergeCell ref="O660:O661"/>
    <mergeCell ref="Q660:Q661"/>
    <mergeCell ref="Q656:Q657"/>
    <mergeCell ref="F652:F653"/>
    <mergeCell ref="G652:G653"/>
    <mergeCell ref="H652:H653"/>
    <mergeCell ref="I652:I653"/>
    <mergeCell ref="J652:J653"/>
    <mergeCell ref="K652:K653"/>
    <mergeCell ref="L652:L653"/>
    <mergeCell ref="M652:M653"/>
    <mergeCell ref="N652:N653"/>
    <mergeCell ref="O652:O653"/>
    <mergeCell ref="Q652:Q653"/>
    <mergeCell ref="B654:B655"/>
    <mergeCell ref="C654:C655"/>
    <mergeCell ref="D654:D655"/>
    <mergeCell ref="E654:E655"/>
    <mergeCell ref="F654:F655"/>
    <mergeCell ref="G654:G655"/>
    <mergeCell ref="B658:B659"/>
    <mergeCell ref="C658:C659"/>
    <mergeCell ref="D658:D659"/>
    <mergeCell ref="E658:E659"/>
    <mergeCell ref="F658:F659"/>
    <mergeCell ref="G658:G659"/>
    <mergeCell ref="H658:H659"/>
    <mergeCell ref="I658:I659"/>
    <mergeCell ref="J658:J659"/>
    <mergeCell ref="K658:K659"/>
    <mergeCell ref="L658:L659"/>
    <mergeCell ref="M658:M659"/>
    <mergeCell ref="N658:N659"/>
    <mergeCell ref="O658:O659"/>
    <mergeCell ref="Q658:Q659"/>
    <mergeCell ref="B652:B653"/>
    <mergeCell ref="C652:C653"/>
    <mergeCell ref="D652:D653"/>
    <mergeCell ref="E652:E653"/>
    <mergeCell ref="H654:H655"/>
    <mergeCell ref="I654:I655"/>
    <mergeCell ref="J654:J655"/>
    <mergeCell ref="K654:K655"/>
    <mergeCell ref="B656:B657"/>
    <mergeCell ref="C656:C657"/>
    <mergeCell ref="E634:E635"/>
    <mergeCell ref="F634:F635"/>
    <mergeCell ref="G634:G635"/>
    <mergeCell ref="H634:H635"/>
    <mergeCell ref="I634:I635"/>
    <mergeCell ref="J634:J635"/>
    <mergeCell ref="K634:K635"/>
    <mergeCell ref="L634:L635"/>
    <mergeCell ref="M634:M635"/>
    <mergeCell ref="N634:N635"/>
    <mergeCell ref="O634:O635"/>
    <mergeCell ref="Q634:Q635"/>
    <mergeCell ref="B636:B637"/>
    <mergeCell ref="C636:C637"/>
    <mergeCell ref="L636:L637"/>
    <mergeCell ref="M636:M637"/>
    <mergeCell ref="N636:N637"/>
    <mergeCell ref="O636:O637"/>
    <mergeCell ref="Q636:Q637"/>
    <mergeCell ref="D636:D637"/>
    <mergeCell ref="E636:E637"/>
    <mergeCell ref="F636:F637"/>
    <mergeCell ref="G636:G637"/>
    <mergeCell ref="H636:H637"/>
    <mergeCell ref="I636:I637"/>
    <mergeCell ref="J636:J637"/>
    <mergeCell ref="L654:L655"/>
    <mergeCell ref="M654:M655"/>
    <mergeCell ref="N654:N655"/>
    <mergeCell ref="O654:O655"/>
    <mergeCell ref="Q654:Q655"/>
    <mergeCell ref="B642:B643"/>
    <mergeCell ref="C642:C643"/>
    <mergeCell ref="D642:D643"/>
    <mergeCell ref="E642:E643"/>
    <mergeCell ref="F642:F643"/>
    <mergeCell ref="G642:G643"/>
    <mergeCell ref="H642:H643"/>
    <mergeCell ref="I642:I643"/>
    <mergeCell ref="J642:J643"/>
    <mergeCell ref="K642:K643"/>
    <mergeCell ref="L642:L643"/>
    <mergeCell ref="M642:M643"/>
    <mergeCell ref="N642:N643"/>
    <mergeCell ref="O642:O643"/>
    <mergeCell ref="Q642:Q643"/>
    <mergeCell ref="B644:B645"/>
    <mergeCell ref="C644:C645"/>
    <mergeCell ref="D644:D645"/>
    <mergeCell ref="E644:E645"/>
    <mergeCell ref="F644:F645"/>
    <mergeCell ref="G644:G645"/>
    <mergeCell ref="H644:H645"/>
    <mergeCell ref="I644:I645"/>
    <mergeCell ref="J644:J645"/>
    <mergeCell ref="K644:K645"/>
    <mergeCell ref="L644:L645"/>
    <mergeCell ref="M644:M645"/>
    <mergeCell ref="B646:B647"/>
    <mergeCell ref="C646:C647"/>
    <mergeCell ref="D640:D641"/>
    <mergeCell ref="E640:E641"/>
    <mergeCell ref="F640:F641"/>
    <mergeCell ref="G640:G641"/>
    <mergeCell ref="B628:B629"/>
    <mergeCell ref="C628:C629"/>
    <mergeCell ref="D628:D629"/>
    <mergeCell ref="E628:E629"/>
    <mergeCell ref="F628:F629"/>
    <mergeCell ref="G628:G629"/>
    <mergeCell ref="H628:H629"/>
    <mergeCell ref="I628:I629"/>
    <mergeCell ref="J628:J629"/>
    <mergeCell ref="K628:K629"/>
    <mergeCell ref="L628:L629"/>
    <mergeCell ref="M628:M629"/>
    <mergeCell ref="N628:N629"/>
    <mergeCell ref="O628:O629"/>
    <mergeCell ref="Q628:Q629"/>
    <mergeCell ref="B626:B627"/>
    <mergeCell ref="C626:C627"/>
    <mergeCell ref="D626:D627"/>
    <mergeCell ref="E626:E627"/>
    <mergeCell ref="F626:F627"/>
    <mergeCell ref="G626:G627"/>
    <mergeCell ref="H626:H627"/>
    <mergeCell ref="I626:I627"/>
    <mergeCell ref="J626:J627"/>
    <mergeCell ref="K626:K627"/>
    <mergeCell ref="L626:L627"/>
    <mergeCell ref="M626:M627"/>
    <mergeCell ref="N626:N627"/>
    <mergeCell ref="O626:O627"/>
    <mergeCell ref="Q626:Q627"/>
    <mergeCell ref="K636:K637"/>
    <mergeCell ref="B630:B631"/>
    <mergeCell ref="C630:C631"/>
    <mergeCell ref="D630:D631"/>
    <mergeCell ref="E630:E631"/>
    <mergeCell ref="F630:F631"/>
    <mergeCell ref="G630:G631"/>
    <mergeCell ref="H630:H631"/>
    <mergeCell ref="I630:I631"/>
    <mergeCell ref="J630:J631"/>
    <mergeCell ref="K630:K631"/>
    <mergeCell ref="L630:L631"/>
    <mergeCell ref="M630:M631"/>
    <mergeCell ref="N630:N631"/>
    <mergeCell ref="O630:O631"/>
    <mergeCell ref="Q630:Q631"/>
    <mergeCell ref="B632:B633"/>
    <mergeCell ref="C632:C633"/>
    <mergeCell ref="D632:D633"/>
    <mergeCell ref="E632:E633"/>
    <mergeCell ref="F632:F633"/>
    <mergeCell ref="G632:G633"/>
    <mergeCell ref="H632:H633"/>
    <mergeCell ref="I632:I633"/>
    <mergeCell ref="J632:J633"/>
    <mergeCell ref="K632:K633"/>
    <mergeCell ref="L632:L633"/>
    <mergeCell ref="M632:M633"/>
    <mergeCell ref="N632:N633"/>
    <mergeCell ref="O632:O633"/>
    <mergeCell ref="Q632:Q633"/>
    <mergeCell ref="B634:B635"/>
    <mergeCell ref="C634:C635"/>
    <mergeCell ref="D634:D635"/>
    <mergeCell ref="D624:D625"/>
    <mergeCell ref="E624:E625"/>
    <mergeCell ref="F624:F625"/>
    <mergeCell ref="G624:G625"/>
    <mergeCell ref="H624:H625"/>
    <mergeCell ref="I624:I625"/>
    <mergeCell ref="J624:J625"/>
    <mergeCell ref="K624:K625"/>
    <mergeCell ref="L624:L625"/>
    <mergeCell ref="M624:M625"/>
    <mergeCell ref="N624:N625"/>
    <mergeCell ref="O624:O625"/>
    <mergeCell ref="Q624:Q625"/>
    <mergeCell ref="B622:B623"/>
    <mergeCell ref="C622:C623"/>
    <mergeCell ref="D622:D623"/>
    <mergeCell ref="E622:E623"/>
    <mergeCell ref="F622:F623"/>
    <mergeCell ref="G622:G623"/>
    <mergeCell ref="H622:H623"/>
    <mergeCell ref="I622:I623"/>
    <mergeCell ref="J622:J623"/>
    <mergeCell ref="K622:K623"/>
    <mergeCell ref="L622:L623"/>
    <mergeCell ref="O622:O623"/>
    <mergeCell ref="Q622:Q623"/>
    <mergeCell ref="B624:B625"/>
    <mergeCell ref="C624:C625"/>
    <mergeCell ref="B612:B613"/>
    <mergeCell ref="C612:C613"/>
    <mergeCell ref="B610:B611"/>
    <mergeCell ref="C610:C611"/>
    <mergeCell ref="D610:D611"/>
    <mergeCell ref="E610:E611"/>
    <mergeCell ref="F610:F611"/>
    <mergeCell ref="Q618:Q619"/>
    <mergeCell ref="D612:D613"/>
    <mergeCell ref="E612:E613"/>
    <mergeCell ref="F612:F613"/>
    <mergeCell ref="G612:G613"/>
    <mergeCell ref="H612:H613"/>
    <mergeCell ref="B620:B621"/>
    <mergeCell ref="C620:C621"/>
    <mergeCell ref="D620:D621"/>
    <mergeCell ref="E620:E621"/>
    <mergeCell ref="F620:F621"/>
    <mergeCell ref="G620:G621"/>
    <mergeCell ref="H620:H621"/>
    <mergeCell ref="I620:I621"/>
    <mergeCell ref="J620:J621"/>
    <mergeCell ref="K620:K621"/>
    <mergeCell ref="L620:L621"/>
    <mergeCell ref="M620:M621"/>
    <mergeCell ref="N620:N621"/>
    <mergeCell ref="O620:O621"/>
    <mergeCell ref="Q620:Q621"/>
    <mergeCell ref="M622:M623"/>
    <mergeCell ref="N622:N623"/>
    <mergeCell ref="I614:I615"/>
    <mergeCell ref="J614:J615"/>
    <mergeCell ref="K614:K615"/>
    <mergeCell ref="L614:L615"/>
    <mergeCell ref="M614:M615"/>
    <mergeCell ref="N614:N615"/>
    <mergeCell ref="D608:D609"/>
    <mergeCell ref="E608:E609"/>
    <mergeCell ref="F608:F609"/>
    <mergeCell ref="M608:M609"/>
    <mergeCell ref="N608:N609"/>
    <mergeCell ref="O608:O609"/>
    <mergeCell ref="Q608:Q609"/>
    <mergeCell ref="B618:B619"/>
    <mergeCell ref="C618:C619"/>
    <mergeCell ref="D618:D619"/>
    <mergeCell ref="E618:E619"/>
    <mergeCell ref="F618:F619"/>
    <mergeCell ref="G618:G619"/>
    <mergeCell ref="H618:H619"/>
    <mergeCell ref="I618:I619"/>
    <mergeCell ref="J618:J619"/>
    <mergeCell ref="K618:K619"/>
    <mergeCell ref="L618:L619"/>
    <mergeCell ref="M618:M619"/>
    <mergeCell ref="N618:N619"/>
    <mergeCell ref="G610:G611"/>
    <mergeCell ref="H610:H611"/>
    <mergeCell ref="I610:I611"/>
    <mergeCell ref="J610:J611"/>
    <mergeCell ref="K610:K611"/>
    <mergeCell ref="L610:L611"/>
    <mergeCell ref="M610:M611"/>
    <mergeCell ref="N610:N611"/>
    <mergeCell ref="O610:O611"/>
    <mergeCell ref="Q610:Q611"/>
    <mergeCell ref="I612:I613"/>
    <mergeCell ref="J612:J613"/>
    <mergeCell ref="K612:K613"/>
    <mergeCell ref="L612:L613"/>
    <mergeCell ref="M612:M613"/>
    <mergeCell ref="B614:B615"/>
    <mergeCell ref="C614:C615"/>
    <mergeCell ref="D614:D615"/>
    <mergeCell ref="E614:E615"/>
    <mergeCell ref="F614:F615"/>
    <mergeCell ref="G614:G615"/>
    <mergeCell ref="H614:H615"/>
    <mergeCell ref="O614:O615"/>
    <mergeCell ref="Q614:Q615"/>
    <mergeCell ref="F616:F617"/>
    <mergeCell ref="G616:G617"/>
    <mergeCell ref="O616:O617"/>
    <mergeCell ref="Q616:Q617"/>
    <mergeCell ref="B616:B617"/>
    <mergeCell ref="C616:C617"/>
    <mergeCell ref="D616:D617"/>
    <mergeCell ref="E616:E617"/>
    <mergeCell ref="H616:H617"/>
    <mergeCell ref="I616:I617"/>
    <mergeCell ref="J616:J617"/>
    <mergeCell ref="K616:K617"/>
    <mergeCell ref="L616:L617"/>
    <mergeCell ref="M616:M617"/>
    <mergeCell ref="N616:N617"/>
    <mergeCell ref="C598:C599"/>
    <mergeCell ref="D598:D599"/>
    <mergeCell ref="E598:E599"/>
    <mergeCell ref="F598:F599"/>
    <mergeCell ref="G598:G599"/>
    <mergeCell ref="H598:H599"/>
    <mergeCell ref="I598:I599"/>
    <mergeCell ref="J598:J599"/>
    <mergeCell ref="K598:K599"/>
    <mergeCell ref="L598:L599"/>
    <mergeCell ref="M598:M599"/>
    <mergeCell ref="N598:N599"/>
    <mergeCell ref="C602:C603"/>
    <mergeCell ref="B600:B601"/>
    <mergeCell ref="C600:C601"/>
    <mergeCell ref="D602:D603"/>
    <mergeCell ref="E602:E603"/>
    <mergeCell ref="F602:F603"/>
    <mergeCell ref="O618:O619"/>
    <mergeCell ref="N580:N581"/>
    <mergeCell ref="B582:B583"/>
    <mergeCell ref="C582:C583"/>
    <mergeCell ref="D582:D583"/>
    <mergeCell ref="E582:E583"/>
    <mergeCell ref="L576:L577"/>
    <mergeCell ref="M576:M577"/>
    <mergeCell ref="N576:N577"/>
    <mergeCell ref="L582:L583"/>
    <mergeCell ref="M582:M583"/>
    <mergeCell ref="N582:N583"/>
    <mergeCell ref="O598:O599"/>
    <mergeCell ref="Q598:Q599"/>
    <mergeCell ref="B592:B593"/>
    <mergeCell ref="C592:C593"/>
    <mergeCell ref="D592:D593"/>
    <mergeCell ref="O592:O593"/>
    <mergeCell ref="Q592:Q593"/>
    <mergeCell ref="B594:B595"/>
    <mergeCell ref="C594:C595"/>
    <mergeCell ref="B596:B597"/>
    <mergeCell ref="C596:C597"/>
    <mergeCell ref="D596:D597"/>
    <mergeCell ref="E596:E597"/>
    <mergeCell ref="F596:F597"/>
    <mergeCell ref="G596:G597"/>
    <mergeCell ref="H596:H597"/>
    <mergeCell ref="I596:I597"/>
    <mergeCell ref="J596:J597"/>
    <mergeCell ref="K596:K597"/>
    <mergeCell ref="M596:M597"/>
    <mergeCell ref="B598:B599"/>
    <mergeCell ref="L596:L597"/>
    <mergeCell ref="N596:N597"/>
    <mergeCell ref="O596:O597"/>
    <mergeCell ref="Q596:Q597"/>
    <mergeCell ref="O594:O595"/>
    <mergeCell ref="Q594:Q595"/>
    <mergeCell ref="F588:F589"/>
    <mergeCell ref="G588:G589"/>
    <mergeCell ref="H588:H589"/>
    <mergeCell ref="I588:I589"/>
    <mergeCell ref="J588:J589"/>
    <mergeCell ref="K588:K589"/>
    <mergeCell ref="G608:G609"/>
    <mergeCell ref="B572:B573"/>
    <mergeCell ref="C572:C573"/>
    <mergeCell ref="D572:D573"/>
    <mergeCell ref="E572:E573"/>
    <mergeCell ref="F572:F573"/>
    <mergeCell ref="G572:G573"/>
    <mergeCell ref="H572:H573"/>
    <mergeCell ref="I572:I573"/>
    <mergeCell ref="J572:J573"/>
    <mergeCell ref="K572:K573"/>
    <mergeCell ref="L572:L573"/>
    <mergeCell ref="H564:H565"/>
    <mergeCell ref="I564:I565"/>
    <mergeCell ref="M564:M565"/>
    <mergeCell ref="N564:N565"/>
    <mergeCell ref="O564:O565"/>
    <mergeCell ref="C566:C567"/>
    <mergeCell ref="D566:D567"/>
    <mergeCell ref="Q564:Q565"/>
    <mergeCell ref="Q562:Q563"/>
    <mergeCell ref="L560:L561"/>
    <mergeCell ref="M560:M561"/>
    <mergeCell ref="N560:N561"/>
    <mergeCell ref="O560:O561"/>
    <mergeCell ref="Q560:Q561"/>
    <mergeCell ref="I560:I561"/>
    <mergeCell ref="J560:J561"/>
    <mergeCell ref="K560:K561"/>
    <mergeCell ref="O566:O567"/>
    <mergeCell ref="Q566:Q567"/>
    <mergeCell ref="O572:O573"/>
    <mergeCell ref="Q572:Q573"/>
    <mergeCell ref="O570:O571"/>
    <mergeCell ref="Q570:Q571"/>
    <mergeCell ref="M572:M573"/>
    <mergeCell ref="N572:N573"/>
    <mergeCell ref="Q568:Q569"/>
    <mergeCell ref="O568:O569"/>
    <mergeCell ref="H570:H571"/>
    <mergeCell ref="I570:I571"/>
    <mergeCell ref="J570:J571"/>
    <mergeCell ref="K570:K571"/>
    <mergeCell ref="B570:B571"/>
    <mergeCell ref="C570:C571"/>
    <mergeCell ref="D570:D571"/>
    <mergeCell ref="E570:E571"/>
    <mergeCell ref="F570:F571"/>
    <mergeCell ref="G570:G571"/>
    <mergeCell ref="M570:M571"/>
    <mergeCell ref="N570:N571"/>
    <mergeCell ref="J566:J567"/>
    <mergeCell ref="L570:L571"/>
    <mergeCell ref="M566:M567"/>
    <mergeCell ref="B566:B567"/>
    <mergeCell ref="C560:C561"/>
    <mergeCell ref="D560:D561"/>
    <mergeCell ref="B564:B565"/>
    <mergeCell ref="C564:C565"/>
    <mergeCell ref="D564:D565"/>
    <mergeCell ref="Q554:Q555"/>
    <mergeCell ref="F556:F557"/>
    <mergeCell ref="G556:G557"/>
    <mergeCell ref="H556:H557"/>
    <mergeCell ref="I556:I557"/>
    <mergeCell ref="J556:J557"/>
    <mergeCell ref="K556:K557"/>
    <mergeCell ref="L556:L557"/>
    <mergeCell ref="M556:M557"/>
    <mergeCell ref="N556:N557"/>
    <mergeCell ref="O556:O557"/>
    <mergeCell ref="Q556:Q557"/>
    <mergeCell ref="H560:H561"/>
    <mergeCell ref="M562:M563"/>
    <mergeCell ref="N562:N563"/>
    <mergeCell ref="O562:O563"/>
    <mergeCell ref="E560:E561"/>
    <mergeCell ref="F560:F561"/>
    <mergeCell ref="G560:G561"/>
    <mergeCell ref="D568:D569"/>
    <mergeCell ref="E568:E569"/>
    <mergeCell ref="E566:E567"/>
    <mergeCell ref="F568:F569"/>
    <mergeCell ref="G568:G569"/>
    <mergeCell ref="F566:F567"/>
    <mergeCell ref="G566:G567"/>
    <mergeCell ref="N566:N567"/>
    <mergeCell ref="B568:B569"/>
    <mergeCell ref="C568:C569"/>
    <mergeCell ref="M568:M569"/>
    <mergeCell ref="N568:N569"/>
    <mergeCell ref="H566:H567"/>
    <mergeCell ref="I566:I567"/>
    <mergeCell ref="O550:O551"/>
    <mergeCell ref="Q550:Q551"/>
    <mergeCell ref="D546:D547"/>
    <mergeCell ref="E546:E547"/>
    <mergeCell ref="M558:M559"/>
    <mergeCell ref="N558:N559"/>
    <mergeCell ref="O558:O559"/>
    <mergeCell ref="Q558:Q559"/>
    <mergeCell ref="F546:F547"/>
    <mergeCell ref="G546:G547"/>
    <mergeCell ref="H546:H547"/>
    <mergeCell ref="I546:I547"/>
    <mergeCell ref="J546:J547"/>
    <mergeCell ref="K546:K547"/>
    <mergeCell ref="L546:L547"/>
    <mergeCell ref="M546:M547"/>
    <mergeCell ref="N546:N547"/>
    <mergeCell ref="O546:O547"/>
    <mergeCell ref="Q546:Q547"/>
    <mergeCell ref="D554:D555"/>
    <mergeCell ref="E554:E555"/>
    <mergeCell ref="F554:F555"/>
    <mergeCell ref="G554:G555"/>
    <mergeCell ref="H554:H555"/>
    <mergeCell ref="I554:I555"/>
    <mergeCell ref="L552:L553"/>
    <mergeCell ref="M552:M553"/>
    <mergeCell ref="N552:N553"/>
    <mergeCell ref="O552:O553"/>
    <mergeCell ref="Q552:Q553"/>
    <mergeCell ref="H552:H553"/>
    <mergeCell ref="I552:I553"/>
    <mergeCell ref="J552:J553"/>
    <mergeCell ref="K552:K553"/>
    <mergeCell ref="H550:H551"/>
    <mergeCell ref="I550:I551"/>
    <mergeCell ref="J550:J551"/>
    <mergeCell ref="K550:K551"/>
    <mergeCell ref="L550:L551"/>
    <mergeCell ref="D550:D551"/>
    <mergeCell ref="E550:E551"/>
    <mergeCell ref="F550:F551"/>
    <mergeCell ref="G550:G551"/>
    <mergeCell ref="J554:J555"/>
    <mergeCell ref="K554:K555"/>
    <mergeCell ref="L554:L555"/>
    <mergeCell ref="D552:D553"/>
    <mergeCell ref="E552:E553"/>
    <mergeCell ref="F552:F553"/>
    <mergeCell ref="G552:G553"/>
    <mergeCell ref="D558:D559"/>
    <mergeCell ref="E558:E559"/>
    <mergeCell ref="F558:F559"/>
    <mergeCell ref="G558:G559"/>
    <mergeCell ref="H558:H559"/>
    <mergeCell ref="I558:I559"/>
    <mergeCell ref="D556:D557"/>
    <mergeCell ref="E556:E557"/>
    <mergeCell ref="J558:J559"/>
    <mergeCell ref="K558:K559"/>
    <mergeCell ref="L558:L559"/>
    <mergeCell ref="M554:M555"/>
    <mergeCell ref="N554:N555"/>
    <mergeCell ref="O554:O555"/>
    <mergeCell ref="O526:O527"/>
    <mergeCell ref="Q526:Q527"/>
    <mergeCell ref="N522:N523"/>
    <mergeCell ref="O522:O523"/>
    <mergeCell ref="Q518:Q519"/>
    <mergeCell ref="N520:N521"/>
    <mergeCell ref="O520:O521"/>
    <mergeCell ref="Q522:Q523"/>
    <mergeCell ref="E534:E535"/>
    <mergeCell ref="F534:F535"/>
    <mergeCell ref="G534:G535"/>
    <mergeCell ref="H534:H535"/>
    <mergeCell ref="I534:I535"/>
    <mergeCell ref="J534:J535"/>
    <mergeCell ref="K534:K535"/>
    <mergeCell ref="L534:L535"/>
    <mergeCell ref="M534:M535"/>
    <mergeCell ref="N534:N535"/>
    <mergeCell ref="O534:O535"/>
    <mergeCell ref="Q534:Q535"/>
    <mergeCell ref="O518:O519"/>
    <mergeCell ref="G522:G523"/>
    <mergeCell ref="H522:H523"/>
    <mergeCell ref="I522:I523"/>
    <mergeCell ref="K526:K527"/>
    <mergeCell ref="L526:L527"/>
    <mergeCell ref="O528:O529"/>
    <mergeCell ref="Q528:Q529"/>
    <mergeCell ref="M528:M529"/>
    <mergeCell ref="N528:N529"/>
    <mergeCell ref="F544:F545"/>
    <mergeCell ref="G544:G545"/>
    <mergeCell ref="H544:H545"/>
    <mergeCell ref="I544:I545"/>
    <mergeCell ref="J544:J545"/>
    <mergeCell ref="K544:K545"/>
    <mergeCell ref="L544:L545"/>
    <mergeCell ref="M544:M545"/>
    <mergeCell ref="N544:N545"/>
    <mergeCell ref="O544:O545"/>
    <mergeCell ref="Q544:Q545"/>
    <mergeCell ref="O532:O533"/>
    <mergeCell ref="Q532:Q533"/>
    <mergeCell ref="F538:F539"/>
    <mergeCell ref="G538:G539"/>
    <mergeCell ref="H538:H539"/>
    <mergeCell ref="I538:I539"/>
    <mergeCell ref="J538:J539"/>
    <mergeCell ref="K538:K539"/>
    <mergeCell ref="L538:L539"/>
    <mergeCell ref="M538:M539"/>
    <mergeCell ref="N538:N539"/>
    <mergeCell ref="O538:O539"/>
    <mergeCell ref="Q538:Q539"/>
    <mergeCell ref="J530:J531"/>
    <mergeCell ref="K530:K531"/>
    <mergeCell ref="L530:L531"/>
    <mergeCell ref="M530:M531"/>
    <mergeCell ref="L532:L533"/>
    <mergeCell ref="K528:K529"/>
    <mergeCell ref="L528:L529"/>
    <mergeCell ref="O530:O531"/>
    <mergeCell ref="Q530:Q531"/>
    <mergeCell ref="O540:O541"/>
    <mergeCell ref="O514:O515"/>
    <mergeCell ref="Q514:Q515"/>
    <mergeCell ref="O516:O517"/>
    <mergeCell ref="Q516:Q517"/>
    <mergeCell ref="B516:B517"/>
    <mergeCell ref="C516:C517"/>
    <mergeCell ref="O524:O525"/>
    <mergeCell ref="Q524:Q525"/>
    <mergeCell ref="L524:L525"/>
    <mergeCell ref="M524:M525"/>
    <mergeCell ref="M518:M519"/>
    <mergeCell ref="H520:H521"/>
    <mergeCell ref="I520:I521"/>
    <mergeCell ref="J520:J521"/>
    <mergeCell ref="K520:K521"/>
    <mergeCell ref="L520:L521"/>
    <mergeCell ref="M520:M521"/>
    <mergeCell ref="J522:J523"/>
    <mergeCell ref="K522:K523"/>
    <mergeCell ref="F520:F521"/>
    <mergeCell ref="G520:G521"/>
    <mergeCell ref="D516:D517"/>
    <mergeCell ref="E516:E517"/>
    <mergeCell ref="F516:F517"/>
    <mergeCell ref="G516:G517"/>
    <mergeCell ref="L522:L523"/>
    <mergeCell ref="H516:H517"/>
    <mergeCell ref="I516:I517"/>
    <mergeCell ref="J516:J517"/>
    <mergeCell ref="K516:K517"/>
    <mergeCell ref="L516:L517"/>
    <mergeCell ref="M516:M517"/>
    <mergeCell ref="Q520:Q521"/>
    <mergeCell ref="M522:M523"/>
    <mergeCell ref="K524:K525"/>
    <mergeCell ref="F514:F515"/>
    <mergeCell ref="G514:G515"/>
    <mergeCell ref="Q508:Q509"/>
    <mergeCell ref="B502:B503"/>
    <mergeCell ref="C502:C503"/>
    <mergeCell ref="D502:D503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M502:M503"/>
    <mergeCell ref="N502:N503"/>
    <mergeCell ref="O502:O503"/>
    <mergeCell ref="Q502:Q503"/>
    <mergeCell ref="N504:N505"/>
    <mergeCell ref="Q504:Q505"/>
    <mergeCell ref="D504:D505"/>
    <mergeCell ref="E504:E505"/>
    <mergeCell ref="O508:O509"/>
    <mergeCell ref="B506:B507"/>
    <mergeCell ref="C506:C507"/>
    <mergeCell ref="D506:D507"/>
    <mergeCell ref="B504:B505"/>
    <mergeCell ref="C504:C505"/>
    <mergeCell ref="O504:O505"/>
    <mergeCell ref="F504:F505"/>
    <mergeCell ref="G504:G505"/>
    <mergeCell ref="H504:H505"/>
    <mergeCell ref="H514:H515"/>
    <mergeCell ref="E506:E507"/>
    <mergeCell ref="F506:F507"/>
    <mergeCell ref="G506:G507"/>
    <mergeCell ref="H506:H507"/>
    <mergeCell ref="I506:I507"/>
    <mergeCell ref="J506:J507"/>
    <mergeCell ref="K506:K507"/>
    <mergeCell ref="L506:L507"/>
    <mergeCell ref="M506:M507"/>
    <mergeCell ref="N506:N507"/>
    <mergeCell ref="I514:I515"/>
    <mergeCell ref="J514:J515"/>
    <mergeCell ref="K514:K515"/>
    <mergeCell ref="L514:L515"/>
    <mergeCell ref="M514:M515"/>
    <mergeCell ref="N514:N515"/>
    <mergeCell ref="O510:O511"/>
    <mergeCell ref="Q510:Q511"/>
    <mergeCell ref="B512:B513"/>
    <mergeCell ref="C512:C513"/>
    <mergeCell ref="H512:H513"/>
    <mergeCell ref="I512:I513"/>
    <mergeCell ref="J512:J513"/>
    <mergeCell ref="K512:K513"/>
    <mergeCell ref="L512:L513"/>
    <mergeCell ref="M512:M513"/>
    <mergeCell ref="N512:N513"/>
    <mergeCell ref="O512:O513"/>
    <mergeCell ref="Q512:Q513"/>
    <mergeCell ref="D512:D513"/>
    <mergeCell ref="E512:E513"/>
    <mergeCell ref="F512:F513"/>
    <mergeCell ref="G512:G513"/>
    <mergeCell ref="Q498:Q499"/>
    <mergeCell ref="B500:B501"/>
    <mergeCell ref="C500:C501"/>
    <mergeCell ref="I500:I501"/>
    <mergeCell ref="J500:J501"/>
    <mergeCell ref="K500:K501"/>
    <mergeCell ref="L500:L501"/>
    <mergeCell ref="M500:M501"/>
    <mergeCell ref="N500:N501"/>
    <mergeCell ref="O500:O501"/>
    <mergeCell ref="Q500:Q501"/>
    <mergeCell ref="D500:D501"/>
    <mergeCell ref="E500:E501"/>
    <mergeCell ref="F500:F501"/>
    <mergeCell ref="G500:G501"/>
    <mergeCell ref="H500:H501"/>
    <mergeCell ref="B492:B493"/>
    <mergeCell ref="Q492:Q493"/>
    <mergeCell ref="B494:B495"/>
    <mergeCell ref="C494:C495"/>
    <mergeCell ref="D494:D495"/>
    <mergeCell ref="E494:E495"/>
    <mergeCell ref="F494:F495"/>
    <mergeCell ref="G494:G495"/>
    <mergeCell ref="H494:H495"/>
    <mergeCell ref="I494:I495"/>
    <mergeCell ref="J494:J495"/>
    <mergeCell ref="K494:K495"/>
    <mergeCell ref="L494:L495"/>
    <mergeCell ref="M494:M495"/>
    <mergeCell ref="N496:N497"/>
    <mergeCell ref="K496:K497"/>
    <mergeCell ref="O506:O507"/>
    <mergeCell ref="Q506:Q507"/>
    <mergeCell ref="N494:N495"/>
    <mergeCell ref="O494:O495"/>
    <mergeCell ref="Q494:Q495"/>
    <mergeCell ref="L496:L497"/>
    <mergeCell ref="M496:M497"/>
    <mergeCell ref="N498:N499"/>
    <mergeCell ref="N478:N479"/>
    <mergeCell ref="O478:O479"/>
    <mergeCell ref="Q478:Q479"/>
    <mergeCell ref="E480:E481"/>
    <mergeCell ref="F480:F481"/>
    <mergeCell ref="G480:G481"/>
    <mergeCell ref="H480:H481"/>
    <mergeCell ref="I480:I481"/>
    <mergeCell ref="D486:D487"/>
    <mergeCell ref="E486:E487"/>
    <mergeCell ref="N480:N481"/>
    <mergeCell ref="O480:O481"/>
    <mergeCell ref="Q480:Q481"/>
    <mergeCell ref="D480:D481"/>
    <mergeCell ref="B476:B477"/>
    <mergeCell ref="C476:C477"/>
    <mergeCell ref="D476:D477"/>
    <mergeCell ref="E476:E477"/>
    <mergeCell ref="F476:F477"/>
    <mergeCell ref="G476:G477"/>
    <mergeCell ref="D478:D479"/>
    <mergeCell ref="E478:E479"/>
    <mergeCell ref="F478:F479"/>
    <mergeCell ref="G478:G479"/>
    <mergeCell ref="H478:H479"/>
    <mergeCell ref="I478:I479"/>
    <mergeCell ref="J478:J479"/>
    <mergeCell ref="N490:N491"/>
    <mergeCell ref="O490:O491"/>
    <mergeCell ref="Q490:Q491"/>
    <mergeCell ref="N486:N487"/>
    <mergeCell ref="O486:O487"/>
    <mergeCell ref="K492:K493"/>
    <mergeCell ref="L492:L493"/>
    <mergeCell ref="M492:M493"/>
    <mergeCell ref="N492:N493"/>
    <mergeCell ref="D490:D491"/>
    <mergeCell ref="I492:I493"/>
    <mergeCell ref="J492:J493"/>
    <mergeCell ref="F486:F487"/>
    <mergeCell ref="G486:G487"/>
    <mergeCell ref="H486:H487"/>
    <mergeCell ref="I486:I487"/>
    <mergeCell ref="J486:J487"/>
    <mergeCell ref="K486:K487"/>
    <mergeCell ref="F488:F489"/>
    <mergeCell ref="G488:G489"/>
    <mergeCell ref="H488:H489"/>
    <mergeCell ref="I488:I489"/>
    <mergeCell ref="K488:K489"/>
    <mergeCell ref="F492:F493"/>
    <mergeCell ref="G492:G493"/>
    <mergeCell ref="B480:B481"/>
    <mergeCell ref="C480:C481"/>
    <mergeCell ref="J480:J481"/>
    <mergeCell ref="K480:K481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O464:O465"/>
    <mergeCell ref="L458:L459"/>
    <mergeCell ref="M458:M459"/>
    <mergeCell ref="N458:N459"/>
    <mergeCell ref="O458:O459"/>
    <mergeCell ref="Q458:Q459"/>
    <mergeCell ref="O456:O457"/>
    <mergeCell ref="Q456:Q457"/>
    <mergeCell ref="N476:N477"/>
    <mergeCell ref="O476:O477"/>
    <mergeCell ref="Q476:Q477"/>
    <mergeCell ref="F450:F451"/>
    <mergeCell ref="G450:G451"/>
    <mergeCell ref="J450:J451"/>
    <mergeCell ref="K450:K451"/>
    <mergeCell ref="L450:L451"/>
    <mergeCell ref="N450:N451"/>
    <mergeCell ref="K456:K457"/>
    <mergeCell ref="L456:L457"/>
    <mergeCell ref="F452:F453"/>
    <mergeCell ref="G452:G453"/>
    <mergeCell ref="H452:H453"/>
    <mergeCell ref="I452:I453"/>
    <mergeCell ref="J452:J453"/>
    <mergeCell ref="K452:K453"/>
    <mergeCell ref="L452:L453"/>
    <mergeCell ref="B454:B455"/>
    <mergeCell ref="C454:C455"/>
    <mergeCell ref="D454:D455"/>
    <mergeCell ref="E454:E455"/>
    <mergeCell ref="F454:F455"/>
    <mergeCell ref="G454:G455"/>
    <mergeCell ref="H454:H455"/>
    <mergeCell ref="I454:I455"/>
    <mergeCell ref="J454:J455"/>
    <mergeCell ref="K454:K455"/>
    <mergeCell ref="L454:L455"/>
    <mergeCell ref="I466:I467"/>
    <mergeCell ref="J466:J467"/>
    <mergeCell ref="K466:K467"/>
    <mergeCell ref="B462:B463"/>
    <mergeCell ref="I450:I451"/>
    <mergeCell ref="Q450:Q451"/>
    <mergeCell ref="M450:M451"/>
    <mergeCell ref="C456:C457"/>
    <mergeCell ref="D456:D457"/>
    <mergeCell ref="E456:E457"/>
    <mergeCell ref="F456:F457"/>
    <mergeCell ref="G456:G457"/>
    <mergeCell ref="H456:H457"/>
    <mergeCell ref="I456:I457"/>
    <mergeCell ref="J456:J457"/>
    <mergeCell ref="M454:M455"/>
    <mergeCell ref="N454:N455"/>
    <mergeCell ref="B452:B453"/>
    <mergeCell ref="C452:C453"/>
    <mergeCell ref="L466:L467"/>
    <mergeCell ref="J472:J473"/>
    <mergeCell ref="K472:K473"/>
    <mergeCell ref="L472:L473"/>
    <mergeCell ref="M472:M473"/>
    <mergeCell ref="K476:K477"/>
    <mergeCell ref="L476:L477"/>
    <mergeCell ref="M476:M477"/>
    <mergeCell ref="N428:N429"/>
    <mergeCell ref="M424:M425"/>
    <mergeCell ref="N424:N425"/>
    <mergeCell ref="O444:O445"/>
    <mergeCell ref="Q426:Q427"/>
    <mergeCell ref="Q422:Q423"/>
    <mergeCell ref="O424:O425"/>
    <mergeCell ref="B434:B435"/>
    <mergeCell ref="C434:C435"/>
    <mergeCell ref="D434:D435"/>
    <mergeCell ref="E434:E435"/>
    <mergeCell ref="F434:F435"/>
    <mergeCell ref="G434:G435"/>
    <mergeCell ref="H434:H435"/>
    <mergeCell ref="I434:I435"/>
    <mergeCell ref="J434:J435"/>
    <mergeCell ref="K434:K435"/>
    <mergeCell ref="L434:L435"/>
    <mergeCell ref="M434:M435"/>
    <mergeCell ref="N434:N435"/>
    <mergeCell ref="O434:O435"/>
    <mergeCell ref="Q434:Q435"/>
    <mergeCell ref="G438:G439"/>
    <mergeCell ref="H438:H439"/>
    <mergeCell ref="I438:I439"/>
    <mergeCell ref="J438:J439"/>
    <mergeCell ref="K438:K439"/>
    <mergeCell ref="E424:E425"/>
    <mergeCell ref="F424:F425"/>
    <mergeCell ref="G424:G425"/>
    <mergeCell ref="H424:H425"/>
    <mergeCell ref="I424:I425"/>
    <mergeCell ref="K442:K443"/>
    <mergeCell ref="L442:L443"/>
    <mergeCell ref="M442:M443"/>
    <mergeCell ref="N442:N443"/>
    <mergeCell ref="B438:B439"/>
    <mergeCell ref="C438:C439"/>
    <mergeCell ref="D438:D439"/>
    <mergeCell ref="E438:E439"/>
    <mergeCell ref="F438:F439"/>
    <mergeCell ref="L438:L439"/>
    <mergeCell ref="M438:M439"/>
    <mergeCell ref="N438:N439"/>
    <mergeCell ref="I428:I429"/>
    <mergeCell ref="J428:J429"/>
    <mergeCell ref="O428:O429"/>
    <mergeCell ref="Q428:Q429"/>
    <mergeCell ref="O436:O437"/>
    <mergeCell ref="B440:B441"/>
    <mergeCell ref="C440:C441"/>
    <mergeCell ref="D440:D441"/>
    <mergeCell ref="E440:E441"/>
    <mergeCell ref="F440:F441"/>
    <mergeCell ref="G440:G441"/>
    <mergeCell ref="I440:I441"/>
    <mergeCell ref="J440:J441"/>
    <mergeCell ref="K440:K441"/>
    <mergeCell ref="L440:L441"/>
    <mergeCell ref="M440:M441"/>
    <mergeCell ref="N440:N441"/>
    <mergeCell ref="O440:O441"/>
    <mergeCell ref="Q440:Q441"/>
    <mergeCell ref="K436:K437"/>
    <mergeCell ref="D450:D451"/>
    <mergeCell ref="E450:E451"/>
    <mergeCell ref="H450:H451"/>
    <mergeCell ref="M448:M449"/>
    <mergeCell ref="N448:N449"/>
    <mergeCell ref="B450:B451"/>
    <mergeCell ref="C450:C451"/>
    <mergeCell ref="M452:M453"/>
    <mergeCell ref="N452:N453"/>
    <mergeCell ref="O450:O451"/>
    <mergeCell ref="F426:F427"/>
    <mergeCell ref="G426:G427"/>
    <mergeCell ref="O420:O421"/>
    <mergeCell ref="O454:O455"/>
    <mergeCell ref="K426:K427"/>
    <mergeCell ref="L426:L427"/>
    <mergeCell ref="M426:M427"/>
    <mergeCell ref="N426:N427"/>
    <mergeCell ref="O426:O427"/>
    <mergeCell ref="B426:B427"/>
    <mergeCell ref="C426:C427"/>
    <mergeCell ref="D426:D427"/>
    <mergeCell ref="E426:E427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O422:O423"/>
    <mergeCell ref="B424:B425"/>
    <mergeCell ref="C424:C425"/>
    <mergeCell ref="J424:J425"/>
    <mergeCell ref="K424:K425"/>
    <mergeCell ref="L424:L425"/>
    <mergeCell ref="B420:B421"/>
    <mergeCell ref="C420:C421"/>
    <mergeCell ref="B428:B429"/>
    <mergeCell ref="C428:C429"/>
    <mergeCell ref="B436:B437"/>
    <mergeCell ref="C436:C437"/>
    <mergeCell ref="D436:D437"/>
    <mergeCell ref="E436:E437"/>
    <mergeCell ref="F436:F437"/>
    <mergeCell ref="G436:G437"/>
    <mergeCell ref="H436:H437"/>
    <mergeCell ref="I436:I437"/>
    <mergeCell ref="J436:J437"/>
    <mergeCell ref="O448:O449"/>
    <mergeCell ref="D420:D421"/>
    <mergeCell ref="E420:E421"/>
    <mergeCell ref="F420:F421"/>
    <mergeCell ref="G420:G421"/>
    <mergeCell ref="H440:H441"/>
    <mergeCell ref="K428:K429"/>
    <mergeCell ref="L428:L429"/>
    <mergeCell ref="M428:M429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J416:J417"/>
    <mergeCell ref="K416:K417"/>
    <mergeCell ref="L416:L417"/>
    <mergeCell ref="M416:M417"/>
    <mergeCell ref="N416:N417"/>
    <mergeCell ref="O416:O417"/>
    <mergeCell ref="Q416:Q417"/>
    <mergeCell ref="B418:B419"/>
    <mergeCell ref="C418:C419"/>
    <mergeCell ref="D418:D419"/>
    <mergeCell ref="E418:E419"/>
    <mergeCell ref="F418:F419"/>
    <mergeCell ref="G418:G419"/>
    <mergeCell ref="H418:H419"/>
    <mergeCell ref="H420:H421"/>
    <mergeCell ref="I420:I421"/>
    <mergeCell ref="J420:J421"/>
    <mergeCell ref="K420:K421"/>
    <mergeCell ref="L420:L421"/>
    <mergeCell ref="M420:M421"/>
    <mergeCell ref="N420:N421"/>
    <mergeCell ref="I418:I419"/>
    <mergeCell ref="J418:J419"/>
    <mergeCell ref="K418:K419"/>
    <mergeCell ref="L418:L419"/>
    <mergeCell ref="M418:M419"/>
    <mergeCell ref="N418:N419"/>
    <mergeCell ref="O418:O419"/>
    <mergeCell ref="Q420:Q421"/>
    <mergeCell ref="Q418:Q419"/>
    <mergeCell ref="N390:N391"/>
    <mergeCell ref="O398:O399"/>
    <mergeCell ref="N400:N401"/>
    <mergeCell ref="D404:D405"/>
    <mergeCell ref="E404:E405"/>
    <mergeCell ref="F404:F405"/>
    <mergeCell ref="J412:J413"/>
    <mergeCell ref="K412:K413"/>
    <mergeCell ref="L412:L413"/>
    <mergeCell ref="M412:M413"/>
    <mergeCell ref="N412:N413"/>
    <mergeCell ref="B406:B407"/>
    <mergeCell ref="K410:K411"/>
    <mergeCell ref="L410:L411"/>
    <mergeCell ref="M410:M411"/>
    <mergeCell ref="N410:N411"/>
    <mergeCell ref="L408:L409"/>
    <mergeCell ref="M408:M409"/>
    <mergeCell ref="N408:N409"/>
    <mergeCell ref="G408:G409"/>
    <mergeCell ref="H408:H409"/>
    <mergeCell ref="I408:I409"/>
    <mergeCell ref="F410:F411"/>
    <mergeCell ref="G410:G411"/>
    <mergeCell ref="H410:H411"/>
    <mergeCell ref="I410:I411"/>
    <mergeCell ref="B408:B409"/>
    <mergeCell ref="E408:E409"/>
    <mergeCell ref="E406:E407"/>
    <mergeCell ref="B410:B411"/>
    <mergeCell ref="C410:C411"/>
    <mergeCell ref="D410:D411"/>
    <mergeCell ref="E410:E411"/>
    <mergeCell ref="B392:B393"/>
    <mergeCell ref="C392:C393"/>
    <mergeCell ref="D392:D393"/>
    <mergeCell ref="G404:G405"/>
    <mergeCell ref="J394:J395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O390:O391"/>
    <mergeCell ref="B396:B397"/>
    <mergeCell ref="C396:C397"/>
    <mergeCell ref="O412:O413"/>
    <mergeCell ref="B380:B381"/>
    <mergeCell ref="C380:C381"/>
    <mergeCell ref="D380:D381"/>
    <mergeCell ref="E380:E381"/>
    <mergeCell ref="F380:F381"/>
    <mergeCell ref="G380:G381"/>
    <mergeCell ref="H380:H381"/>
    <mergeCell ref="I380:I381"/>
    <mergeCell ref="J380:J381"/>
    <mergeCell ref="K380:K381"/>
    <mergeCell ref="L380:L381"/>
    <mergeCell ref="M380:M381"/>
    <mergeCell ref="N380:N381"/>
    <mergeCell ref="O380:O381"/>
    <mergeCell ref="Q380:Q381"/>
    <mergeCell ref="I378:I379"/>
    <mergeCell ref="J378:J379"/>
    <mergeCell ref="K378:K379"/>
    <mergeCell ref="L378:L379"/>
    <mergeCell ref="M378:M379"/>
    <mergeCell ref="O378:O379"/>
    <mergeCell ref="Q378:Q379"/>
    <mergeCell ref="D388:D389"/>
    <mergeCell ref="E388:E389"/>
    <mergeCell ref="F388:F389"/>
    <mergeCell ref="G388:G389"/>
    <mergeCell ref="H388:H389"/>
    <mergeCell ref="I388:I389"/>
    <mergeCell ref="J388:J389"/>
    <mergeCell ref="K388:K389"/>
    <mergeCell ref="L388:L389"/>
    <mergeCell ref="M388:M389"/>
    <mergeCell ref="N388:N389"/>
    <mergeCell ref="O388:O389"/>
    <mergeCell ref="Q388:Q389"/>
    <mergeCell ref="B386:B387"/>
    <mergeCell ref="C386:C387"/>
    <mergeCell ref="D386:D387"/>
    <mergeCell ref="E386:E387"/>
    <mergeCell ref="B388:B389"/>
    <mergeCell ref="C388:C389"/>
    <mergeCell ref="F386:F387"/>
    <mergeCell ref="G386:G387"/>
    <mergeCell ref="H386:H387"/>
    <mergeCell ref="I386:I387"/>
    <mergeCell ref="J386:J387"/>
    <mergeCell ref="K386:K387"/>
    <mergeCell ref="L386:L387"/>
    <mergeCell ref="M386:M387"/>
    <mergeCell ref="N386:N387"/>
    <mergeCell ref="O386:O387"/>
    <mergeCell ref="Q386:Q387"/>
    <mergeCell ref="Q382:Q383"/>
    <mergeCell ref="Q384:Q385"/>
    <mergeCell ref="B378:B379"/>
    <mergeCell ref="C378:C379"/>
    <mergeCell ref="D378:D379"/>
    <mergeCell ref="E378:E379"/>
    <mergeCell ref="F378:F379"/>
    <mergeCell ref="G378:G379"/>
    <mergeCell ref="H378:H379"/>
    <mergeCell ref="N378:N379"/>
    <mergeCell ref="B368:B369"/>
    <mergeCell ref="C368:C369"/>
    <mergeCell ref="D368:D369"/>
    <mergeCell ref="E368:E369"/>
    <mergeCell ref="F368:F369"/>
    <mergeCell ref="G368:G369"/>
    <mergeCell ref="H368:H369"/>
    <mergeCell ref="I368:I369"/>
    <mergeCell ref="J368:J369"/>
    <mergeCell ref="E360:E361"/>
    <mergeCell ref="F360:F361"/>
    <mergeCell ref="G360:G361"/>
    <mergeCell ref="H360:H361"/>
    <mergeCell ref="I360:I361"/>
    <mergeCell ref="J360:J361"/>
    <mergeCell ref="K360:K361"/>
    <mergeCell ref="L360:L361"/>
    <mergeCell ref="M360:M361"/>
    <mergeCell ref="N360:N361"/>
    <mergeCell ref="M348:M349"/>
    <mergeCell ref="N348:N349"/>
    <mergeCell ref="J344:J345"/>
    <mergeCell ref="O376:O377"/>
    <mergeCell ref="C376:C377"/>
    <mergeCell ref="D376:D377"/>
    <mergeCell ref="E376:E377"/>
    <mergeCell ref="F376:F377"/>
    <mergeCell ref="G376:G377"/>
    <mergeCell ref="H376:H377"/>
    <mergeCell ref="O352:O353"/>
    <mergeCell ref="O374:O375"/>
    <mergeCell ref="O370:O371"/>
    <mergeCell ref="J366:J367"/>
    <mergeCell ref="K366:K367"/>
    <mergeCell ref="L366:L367"/>
    <mergeCell ref="M366:M367"/>
    <mergeCell ref="N366:N367"/>
    <mergeCell ref="O364:O365"/>
    <mergeCell ref="B372:B373"/>
    <mergeCell ref="C372:C373"/>
    <mergeCell ref="D372:D373"/>
    <mergeCell ref="E372:E373"/>
    <mergeCell ref="F372:F373"/>
    <mergeCell ref="G372:G373"/>
    <mergeCell ref="B374:B375"/>
    <mergeCell ref="C374:C375"/>
    <mergeCell ref="B376:B377"/>
    <mergeCell ref="K376:K377"/>
    <mergeCell ref="L376:L377"/>
    <mergeCell ref="M376:M377"/>
    <mergeCell ref="N376:N377"/>
    <mergeCell ref="I376:I377"/>
    <mergeCell ref="J376:J377"/>
    <mergeCell ref="E370:E371"/>
    <mergeCell ref="F370:F371"/>
    <mergeCell ref="G370:G371"/>
    <mergeCell ref="D374:D375"/>
    <mergeCell ref="O350:O351"/>
    <mergeCell ref="N356:N357"/>
    <mergeCell ref="O356:O357"/>
    <mergeCell ref="E352:E353"/>
    <mergeCell ref="F352:F353"/>
    <mergeCell ref="O366:O367"/>
    <mergeCell ref="B362:B363"/>
    <mergeCell ref="E330:E331"/>
    <mergeCell ref="F330:F331"/>
    <mergeCell ref="G330:G331"/>
    <mergeCell ref="K330:K331"/>
    <mergeCell ref="L330:L331"/>
    <mergeCell ref="M330:M331"/>
    <mergeCell ref="L276:L277"/>
    <mergeCell ref="M276:M277"/>
    <mergeCell ref="L280:L281"/>
    <mergeCell ref="M280:M281"/>
    <mergeCell ref="M278:M279"/>
    <mergeCell ref="O280:O281"/>
    <mergeCell ref="B364:B365"/>
    <mergeCell ref="C364:C365"/>
    <mergeCell ref="D364:D365"/>
    <mergeCell ref="E364:E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D350:D351"/>
    <mergeCell ref="E350:E351"/>
    <mergeCell ref="J350:J351"/>
    <mergeCell ref="K350:K351"/>
    <mergeCell ref="L350:L351"/>
    <mergeCell ref="B360:B361"/>
    <mergeCell ref="C360:C361"/>
    <mergeCell ref="D360:D361"/>
    <mergeCell ref="M342:M343"/>
    <mergeCell ref="B340:B341"/>
    <mergeCell ref="B342:B343"/>
    <mergeCell ref="C342:C343"/>
    <mergeCell ref="D342:D343"/>
    <mergeCell ref="E342:E343"/>
    <mergeCell ref="F356:F357"/>
    <mergeCell ref="G356:G357"/>
    <mergeCell ref="J276:J277"/>
    <mergeCell ref="C276:C277"/>
    <mergeCell ref="C278:C279"/>
    <mergeCell ref="B282:B283"/>
    <mergeCell ref="C282:C283"/>
    <mergeCell ref="D282:D283"/>
    <mergeCell ref="E282:E283"/>
    <mergeCell ref="F282:F283"/>
    <mergeCell ref="G282:G283"/>
    <mergeCell ref="H282:H283"/>
    <mergeCell ref="I282:I283"/>
    <mergeCell ref="J282:J283"/>
    <mergeCell ref="B298:B299"/>
    <mergeCell ref="C298:C299"/>
    <mergeCell ref="B310:B311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F288:F289"/>
    <mergeCell ref="C274:C275"/>
    <mergeCell ref="I274:I275"/>
    <mergeCell ref="J274:J275"/>
    <mergeCell ref="D278:D279"/>
    <mergeCell ref="E278:E279"/>
    <mergeCell ref="F278:F279"/>
    <mergeCell ref="G278:G279"/>
    <mergeCell ref="H278:H279"/>
    <mergeCell ref="J300:J301"/>
    <mergeCell ref="H302:H303"/>
    <mergeCell ref="I302:I303"/>
    <mergeCell ref="J302:J303"/>
    <mergeCell ref="H306:H307"/>
    <mergeCell ref="G274:G275"/>
    <mergeCell ref="H274:H275"/>
    <mergeCell ref="H284:H285"/>
    <mergeCell ref="I284:I285"/>
    <mergeCell ref="J284:J285"/>
    <mergeCell ref="K276:K277"/>
    <mergeCell ref="E326:E327"/>
    <mergeCell ref="F326:F327"/>
    <mergeCell ref="G326:G327"/>
    <mergeCell ref="B324:B325"/>
    <mergeCell ref="C324:C325"/>
    <mergeCell ref="H330:H331"/>
    <mergeCell ref="I330:I331"/>
    <mergeCell ref="J330:J331"/>
    <mergeCell ref="Q326:Q327"/>
    <mergeCell ref="O338:O339"/>
    <mergeCell ref="Q338:Q339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N334:N335"/>
    <mergeCell ref="O334:O335"/>
    <mergeCell ref="Q334:Q335"/>
    <mergeCell ref="B336:B337"/>
    <mergeCell ref="C336:C337"/>
    <mergeCell ref="D336:D337"/>
    <mergeCell ref="E336:E337"/>
    <mergeCell ref="F336:F337"/>
    <mergeCell ref="G336:G337"/>
    <mergeCell ref="H336:H337"/>
    <mergeCell ref="O336:O337"/>
    <mergeCell ref="Q336:Q337"/>
    <mergeCell ref="F338:F339"/>
    <mergeCell ref="I336:I337"/>
    <mergeCell ref="J336:J337"/>
    <mergeCell ref="K336:K337"/>
    <mergeCell ref="L336:L337"/>
    <mergeCell ref="M336:M337"/>
    <mergeCell ref="H288:H289"/>
    <mergeCell ref="I288:I289"/>
    <mergeCell ref="J288:J289"/>
    <mergeCell ref="D330:D331"/>
    <mergeCell ref="B284:B285"/>
    <mergeCell ref="D288:D289"/>
    <mergeCell ref="G288:G289"/>
    <mergeCell ref="D284:D285"/>
    <mergeCell ref="E284:E285"/>
    <mergeCell ref="F284:F285"/>
    <mergeCell ref="G284:G285"/>
    <mergeCell ref="J312:J313"/>
    <mergeCell ref="B240:B241"/>
    <mergeCell ref="B244:B245"/>
    <mergeCell ref="C244:C245"/>
    <mergeCell ref="D244:D245"/>
    <mergeCell ref="E244:E245"/>
    <mergeCell ref="F244:F245"/>
    <mergeCell ref="G244:G245"/>
    <mergeCell ref="H244:H245"/>
    <mergeCell ref="I244:I245"/>
    <mergeCell ref="J244:J245"/>
    <mergeCell ref="B248:B249"/>
    <mergeCell ref="C248:C249"/>
    <mergeCell ref="B272:B273"/>
    <mergeCell ref="C272:C273"/>
    <mergeCell ref="D272:D273"/>
    <mergeCell ref="E272:E273"/>
    <mergeCell ref="F272:F273"/>
    <mergeCell ref="G272:G273"/>
    <mergeCell ref="B278:B279"/>
    <mergeCell ref="B276:B277"/>
    <mergeCell ref="L268:L269"/>
    <mergeCell ref="M268:M269"/>
    <mergeCell ref="N268:N269"/>
    <mergeCell ref="N270:N271"/>
    <mergeCell ref="K284:K285"/>
    <mergeCell ref="L284:L285"/>
    <mergeCell ref="J242:J243"/>
    <mergeCell ref="L244:L245"/>
    <mergeCell ref="B242:B243"/>
    <mergeCell ref="C242:C243"/>
    <mergeCell ref="D242:D243"/>
    <mergeCell ref="D248:D249"/>
    <mergeCell ref="E248:E249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B254:B255"/>
    <mergeCell ref="C254:C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M254:M255"/>
    <mergeCell ref="B274:B275"/>
    <mergeCell ref="N254:N255"/>
    <mergeCell ref="Q280:Q281"/>
    <mergeCell ref="O276:O277"/>
    <mergeCell ref="Q276:Q277"/>
    <mergeCell ref="O278:O279"/>
    <mergeCell ref="Q278:Q279"/>
    <mergeCell ref="I278:I279"/>
    <mergeCell ref="J278:J279"/>
    <mergeCell ref="N276:N277"/>
    <mergeCell ref="D276:D277"/>
    <mergeCell ref="E276:E277"/>
    <mergeCell ref="F276:F277"/>
    <mergeCell ref="G276:G277"/>
    <mergeCell ref="H276:H277"/>
    <mergeCell ref="I276:I277"/>
    <mergeCell ref="F270:F271"/>
    <mergeCell ref="G270:G271"/>
    <mergeCell ref="H270:H271"/>
    <mergeCell ref="Q268:Q269"/>
    <mergeCell ref="I270:I271"/>
    <mergeCell ref="J270:J271"/>
    <mergeCell ref="K270:K271"/>
    <mergeCell ref="L270:L271"/>
    <mergeCell ref="M270:M271"/>
    <mergeCell ref="D280:D281"/>
    <mergeCell ref="E280:E281"/>
    <mergeCell ref="F280:F281"/>
    <mergeCell ref="G280:G281"/>
    <mergeCell ref="H280:H281"/>
    <mergeCell ref="I280:I281"/>
    <mergeCell ref="J280:J281"/>
    <mergeCell ref="K280:K281"/>
    <mergeCell ref="K272:K273"/>
    <mergeCell ref="L272:L273"/>
    <mergeCell ref="M272:M273"/>
    <mergeCell ref="N272:N273"/>
    <mergeCell ref="N280:N281"/>
    <mergeCell ref="N278:N279"/>
    <mergeCell ref="D274:D275"/>
    <mergeCell ref="O272:O273"/>
    <mergeCell ref="Q272:Q273"/>
    <mergeCell ref="I272:I273"/>
    <mergeCell ref="J272:J273"/>
    <mergeCell ref="C234:C235"/>
    <mergeCell ref="D234:D235"/>
    <mergeCell ref="E234:E235"/>
    <mergeCell ref="F234:F235"/>
    <mergeCell ref="G234:G235"/>
    <mergeCell ref="H234:H235"/>
    <mergeCell ref="C238:C239"/>
    <mergeCell ref="D238:D239"/>
    <mergeCell ref="E238:E239"/>
    <mergeCell ref="F238:F239"/>
    <mergeCell ref="G238:G239"/>
    <mergeCell ref="H238:H239"/>
    <mergeCell ref="I238:I239"/>
    <mergeCell ref="E242:E243"/>
    <mergeCell ref="F242:F243"/>
    <mergeCell ref="G242:G243"/>
    <mergeCell ref="H242:H243"/>
    <mergeCell ref="I242:I243"/>
    <mergeCell ref="B238:B239"/>
    <mergeCell ref="O236:O237"/>
    <mergeCell ref="Q236:Q237"/>
    <mergeCell ref="C240:C241"/>
    <mergeCell ref="D240:D241"/>
    <mergeCell ref="M244:M245"/>
    <mergeCell ref="N244:N245"/>
    <mergeCell ref="O244:O245"/>
    <mergeCell ref="Q244:Q245"/>
    <mergeCell ref="F236:F237"/>
    <mergeCell ref="K244:K245"/>
    <mergeCell ref="E240:E241"/>
    <mergeCell ref="I234:I235"/>
    <mergeCell ref="J234:J235"/>
    <mergeCell ref="K234:K235"/>
    <mergeCell ref="L234:L235"/>
    <mergeCell ref="M238:M239"/>
    <mergeCell ref="N238:N239"/>
    <mergeCell ref="O238:O239"/>
    <mergeCell ref="Q238:Q239"/>
    <mergeCell ref="K240:K241"/>
    <mergeCell ref="L240:L241"/>
    <mergeCell ref="M240:M241"/>
    <mergeCell ref="N240:N241"/>
    <mergeCell ref="O240:O241"/>
    <mergeCell ref="Q240:Q241"/>
    <mergeCell ref="M242:M243"/>
    <mergeCell ref="N242:N243"/>
    <mergeCell ref="O242:O243"/>
    <mergeCell ref="Q242:Q243"/>
    <mergeCell ref="K238:K239"/>
    <mergeCell ref="L238:L239"/>
    <mergeCell ref="K242:K243"/>
    <mergeCell ref="B236:B237"/>
    <mergeCell ref="C236:C237"/>
    <mergeCell ref="D236:D237"/>
    <mergeCell ref="E236:E237"/>
    <mergeCell ref="M236:M237"/>
    <mergeCell ref="N236:N237"/>
    <mergeCell ref="L242:L243"/>
    <mergeCell ref="Q224:Q225"/>
    <mergeCell ref="H222:H223"/>
    <mergeCell ref="I222:I223"/>
    <mergeCell ref="J222:J223"/>
    <mergeCell ref="K222:K223"/>
    <mergeCell ref="L222:L223"/>
    <mergeCell ref="M222:M223"/>
    <mergeCell ref="N222:N223"/>
    <mergeCell ref="B212:B213"/>
    <mergeCell ref="C212:C213"/>
    <mergeCell ref="D212:D213"/>
    <mergeCell ref="E212:E213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Q212:Q213"/>
    <mergeCell ref="B214:B215"/>
    <mergeCell ref="C214:C215"/>
    <mergeCell ref="D214:D215"/>
    <mergeCell ref="E214:E215"/>
    <mergeCell ref="F214:F215"/>
    <mergeCell ref="G214:G215"/>
    <mergeCell ref="B210:B211"/>
    <mergeCell ref="C210:C211"/>
    <mergeCell ref="N210:N211"/>
    <mergeCell ref="O228:O229"/>
    <mergeCell ref="Q228:Q229"/>
    <mergeCell ref="O210:O211"/>
    <mergeCell ref="Q216:Q217"/>
    <mergeCell ref="I216:I217"/>
    <mergeCell ref="J216:J217"/>
    <mergeCell ref="K216:K217"/>
    <mergeCell ref="L216:L217"/>
    <mergeCell ref="M216:M217"/>
    <mergeCell ref="N216:N217"/>
    <mergeCell ref="H216:H217"/>
    <mergeCell ref="M220:M221"/>
    <mergeCell ref="H218:H219"/>
    <mergeCell ref="I218:I219"/>
    <mergeCell ref="L218:L219"/>
    <mergeCell ref="M218:M219"/>
    <mergeCell ref="N218:N219"/>
    <mergeCell ref="N220:N221"/>
    <mergeCell ref="O220:O221"/>
    <mergeCell ref="Q220:Q221"/>
    <mergeCell ref="O226:O227"/>
    <mergeCell ref="Q226:Q227"/>
    <mergeCell ref="O222:O223"/>
    <mergeCell ref="Q222:Q223"/>
    <mergeCell ref="M224:M225"/>
    <mergeCell ref="O216:O217"/>
    <mergeCell ref="Q210:Q211"/>
    <mergeCell ref="O218:O219"/>
    <mergeCell ref="Q218:Q219"/>
    <mergeCell ref="Q214:Q215"/>
    <mergeCell ref="L210:L211"/>
    <mergeCell ref="M210:M211"/>
    <mergeCell ref="D210:D211"/>
    <mergeCell ref="E210:E211"/>
    <mergeCell ref="F210:F211"/>
    <mergeCell ref="G210:G211"/>
    <mergeCell ref="H210:H211"/>
    <mergeCell ref="I210:I211"/>
    <mergeCell ref="B220:B221"/>
    <mergeCell ref="C220:C221"/>
    <mergeCell ref="D220:D221"/>
    <mergeCell ref="E220:E221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B216:B217"/>
    <mergeCell ref="C216:C217"/>
    <mergeCell ref="D216:D217"/>
    <mergeCell ref="E216:E217"/>
    <mergeCell ref="J210:J211"/>
    <mergeCell ref="K210:K211"/>
    <mergeCell ref="F216:F217"/>
    <mergeCell ref="G216:G217"/>
    <mergeCell ref="N224:N225"/>
    <mergeCell ref="O224:O225"/>
    <mergeCell ref="I180:I181"/>
    <mergeCell ref="J180:J181"/>
    <mergeCell ref="K180:K181"/>
    <mergeCell ref="N188:N189"/>
    <mergeCell ref="E186:E187"/>
    <mergeCell ref="F186:F187"/>
    <mergeCell ref="G186:G187"/>
    <mergeCell ref="C184:C185"/>
    <mergeCell ref="D184:D185"/>
    <mergeCell ref="E184:E185"/>
    <mergeCell ref="B182:B183"/>
    <mergeCell ref="C182:C183"/>
    <mergeCell ref="D182:D183"/>
    <mergeCell ref="E182:E183"/>
    <mergeCell ref="F182:F183"/>
    <mergeCell ref="F184:F185"/>
    <mergeCell ref="G184:G185"/>
    <mergeCell ref="H184:H185"/>
    <mergeCell ref="L186:L187"/>
    <mergeCell ref="C186:C187"/>
    <mergeCell ref="L190:L191"/>
    <mergeCell ref="M190:M191"/>
    <mergeCell ref="N190:N191"/>
    <mergeCell ref="C190:C191"/>
    <mergeCell ref="D190:D191"/>
    <mergeCell ref="E190:E191"/>
    <mergeCell ref="F190:F191"/>
    <mergeCell ref="G190:G191"/>
    <mergeCell ref="H190:H191"/>
    <mergeCell ref="I190:I191"/>
    <mergeCell ref="O190:O191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J170:J171"/>
    <mergeCell ref="B176:B177"/>
    <mergeCell ref="C176:C177"/>
    <mergeCell ref="D176:D177"/>
    <mergeCell ref="E176:E177"/>
    <mergeCell ref="Q172:Q173"/>
    <mergeCell ref="B174:B175"/>
    <mergeCell ref="C174:C175"/>
    <mergeCell ref="Q174:Q175"/>
    <mergeCell ref="L176:L177"/>
    <mergeCell ref="M176:M177"/>
    <mergeCell ref="N176:N177"/>
    <mergeCell ref="I176:I177"/>
    <mergeCell ref="J176:J177"/>
    <mergeCell ref="K176:K177"/>
    <mergeCell ref="K170:K171"/>
    <mergeCell ref="L170:L171"/>
    <mergeCell ref="M170:M171"/>
    <mergeCell ref="N170:N171"/>
    <mergeCell ref="O170:O171"/>
    <mergeCell ref="N174:N175"/>
    <mergeCell ref="O174:O175"/>
    <mergeCell ref="B172:B173"/>
    <mergeCell ref="C172:C173"/>
    <mergeCell ref="D172:D173"/>
    <mergeCell ref="E172:E173"/>
    <mergeCell ref="F172:F173"/>
    <mergeCell ref="O176:O177"/>
    <mergeCell ref="Q176:Q177"/>
    <mergeCell ref="Q170:Q171"/>
    <mergeCell ref="D174:D175"/>
    <mergeCell ref="E174:E175"/>
    <mergeCell ref="F174:F175"/>
    <mergeCell ref="G174:G175"/>
    <mergeCell ref="H174:H175"/>
    <mergeCell ref="I174:I175"/>
    <mergeCell ref="J174:J175"/>
    <mergeCell ref="M174:M175"/>
    <mergeCell ref="O166:O167"/>
    <mergeCell ref="Q166:Q167"/>
    <mergeCell ref="B164:B165"/>
    <mergeCell ref="C164:C165"/>
    <mergeCell ref="D164:D165"/>
    <mergeCell ref="E164:E165"/>
    <mergeCell ref="Q160:Q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Q162:Q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D168:D169"/>
    <mergeCell ref="E168:E169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B168:B169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B146:B147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Q146:Q147"/>
    <mergeCell ref="O164:O165"/>
    <mergeCell ref="Q164:Q165"/>
    <mergeCell ref="D152:D153"/>
    <mergeCell ref="E152:E153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Q152:Q153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Q154:Q155"/>
    <mergeCell ref="C152:C153"/>
    <mergeCell ref="Q156:Q157"/>
    <mergeCell ref="Q158:Q159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Q148:Q149"/>
    <mergeCell ref="B152:B153"/>
    <mergeCell ref="I132:I133"/>
    <mergeCell ref="J132:J133"/>
    <mergeCell ref="K132:K133"/>
    <mergeCell ref="L132:L133"/>
    <mergeCell ref="M132:M133"/>
    <mergeCell ref="N132:N133"/>
    <mergeCell ref="O132:O133"/>
    <mergeCell ref="G134:G135"/>
    <mergeCell ref="H134:H135"/>
    <mergeCell ref="I134:I135"/>
    <mergeCell ref="M122:M123"/>
    <mergeCell ref="K126:K127"/>
    <mergeCell ref="L126:L127"/>
    <mergeCell ref="M126:M127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Q144:Q145"/>
    <mergeCell ref="B130:B131"/>
    <mergeCell ref="O130:O131"/>
    <mergeCell ref="Q130:Q131"/>
    <mergeCell ref="B132:B133"/>
    <mergeCell ref="C132:C133"/>
    <mergeCell ref="D132:D133"/>
    <mergeCell ref="E132:E133"/>
    <mergeCell ref="F132:F133"/>
    <mergeCell ref="G132:G133"/>
    <mergeCell ref="H132:H133"/>
    <mergeCell ref="J130:J131"/>
    <mergeCell ref="E134:E135"/>
    <mergeCell ref="F134:F135"/>
    <mergeCell ref="Q136:Q137"/>
    <mergeCell ref="Q132:Q133"/>
    <mergeCell ref="I130:I131"/>
    <mergeCell ref="H130:H131"/>
    <mergeCell ref="J134:J135"/>
    <mergeCell ref="I136:I137"/>
    <mergeCell ref="J136:J137"/>
    <mergeCell ref="K136:K137"/>
    <mergeCell ref="L136:L137"/>
    <mergeCell ref="M136:M137"/>
    <mergeCell ref="N136:N137"/>
    <mergeCell ref="O136:O137"/>
    <mergeCell ref="K134:K135"/>
    <mergeCell ref="L134:L135"/>
    <mergeCell ref="M134:M135"/>
    <mergeCell ref="N134:N135"/>
    <mergeCell ref="O134:O135"/>
    <mergeCell ref="B140:B141"/>
    <mergeCell ref="C140:C141"/>
    <mergeCell ref="D140:D141"/>
    <mergeCell ref="E140:E141"/>
    <mergeCell ref="F140:F141"/>
    <mergeCell ref="O118:O119"/>
    <mergeCell ref="Q118:Q119"/>
    <mergeCell ref="B116:B117"/>
    <mergeCell ref="C116:C117"/>
    <mergeCell ref="D116:D117"/>
    <mergeCell ref="E116:E117"/>
    <mergeCell ref="F116:F117"/>
    <mergeCell ref="J116:J117"/>
    <mergeCell ref="G118:G119"/>
    <mergeCell ref="H118:H119"/>
    <mergeCell ref="I118:I119"/>
    <mergeCell ref="J118:J119"/>
    <mergeCell ref="N120:N121"/>
    <mergeCell ref="N130:N131"/>
    <mergeCell ref="N108:N109"/>
    <mergeCell ref="D124:D125"/>
    <mergeCell ref="E124:E125"/>
    <mergeCell ref="F124:F125"/>
    <mergeCell ref="G124:G125"/>
    <mergeCell ref="H124:H125"/>
    <mergeCell ref="I124:I125"/>
    <mergeCell ref="N110:N111"/>
    <mergeCell ref="H122:H123"/>
    <mergeCell ref="C130:C131"/>
    <mergeCell ref="D130:D131"/>
    <mergeCell ref="E130:E131"/>
    <mergeCell ref="G116:G117"/>
    <mergeCell ref="H116:H117"/>
    <mergeCell ref="I116:I117"/>
    <mergeCell ref="F130:F131"/>
    <mergeCell ref="G130:G131"/>
    <mergeCell ref="K124:K125"/>
    <mergeCell ref="L124:L125"/>
    <mergeCell ref="M124:M125"/>
    <mergeCell ref="K128:K129"/>
    <mergeCell ref="L128:L129"/>
    <mergeCell ref="M128:M129"/>
    <mergeCell ref="K130:K131"/>
    <mergeCell ref="L130:L131"/>
    <mergeCell ref="M130:M131"/>
    <mergeCell ref="F122:F123"/>
    <mergeCell ref="G122:G123"/>
    <mergeCell ref="I122:I123"/>
    <mergeCell ref="C120:C121"/>
    <mergeCell ref="D120:D121"/>
    <mergeCell ref="E120:E121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2:N123"/>
    <mergeCell ref="O122:O123"/>
    <mergeCell ref="Q122:Q123"/>
    <mergeCell ref="B122:B123"/>
    <mergeCell ref="C122:C123"/>
    <mergeCell ref="D122:D123"/>
    <mergeCell ref="E122:E123"/>
    <mergeCell ref="O116:O117"/>
    <mergeCell ref="Q116:Q117"/>
    <mergeCell ref="K118:K119"/>
    <mergeCell ref="G104:G105"/>
    <mergeCell ref="H104:H105"/>
    <mergeCell ref="I104:I105"/>
    <mergeCell ref="J104:J105"/>
    <mergeCell ref="E102:E103"/>
    <mergeCell ref="F102:F103"/>
    <mergeCell ref="G102:G103"/>
    <mergeCell ref="H102:H103"/>
    <mergeCell ref="I102:I103"/>
    <mergeCell ref="J102:J103"/>
    <mergeCell ref="G114:G115"/>
    <mergeCell ref="H114:H115"/>
    <mergeCell ref="I114:I115"/>
    <mergeCell ref="J114:J115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C108:C109"/>
    <mergeCell ref="D108:D109"/>
    <mergeCell ref="E108:E109"/>
    <mergeCell ref="K114:K115"/>
    <mergeCell ref="L114:L115"/>
    <mergeCell ref="O106:O107"/>
    <mergeCell ref="Q106:Q107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4:K105"/>
    <mergeCell ref="L104:L105"/>
    <mergeCell ref="M104:M105"/>
    <mergeCell ref="N104:N105"/>
    <mergeCell ref="L106:L107"/>
    <mergeCell ref="G108:G109"/>
    <mergeCell ref="H108:H109"/>
    <mergeCell ref="I108:I109"/>
    <mergeCell ref="J108:J109"/>
    <mergeCell ref="K108:K109"/>
    <mergeCell ref="L108:L109"/>
    <mergeCell ref="M108:M109"/>
    <mergeCell ref="O114:O115"/>
    <mergeCell ref="Q114:Q115"/>
    <mergeCell ref="L84:L85"/>
    <mergeCell ref="M84:M85"/>
    <mergeCell ref="N84:N85"/>
    <mergeCell ref="O84:O85"/>
    <mergeCell ref="M70:M71"/>
    <mergeCell ref="K72:K73"/>
    <mergeCell ref="L72:L73"/>
    <mergeCell ref="M72:M73"/>
    <mergeCell ref="N72:N73"/>
    <mergeCell ref="O72:O73"/>
    <mergeCell ref="O70:O71"/>
    <mergeCell ref="K82:K83"/>
    <mergeCell ref="L82:L83"/>
    <mergeCell ref="M82:M83"/>
    <mergeCell ref="N82:N83"/>
    <mergeCell ref="O82:O83"/>
    <mergeCell ref="N74:N75"/>
    <mergeCell ref="O74:O75"/>
    <mergeCell ref="I74:I75"/>
    <mergeCell ref="J74:J75"/>
    <mergeCell ref="K74:K75"/>
    <mergeCell ref="L74:L75"/>
    <mergeCell ref="M74:M75"/>
    <mergeCell ref="D82:D83"/>
    <mergeCell ref="E82:E83"/>
    <mergeCell ref="F82:F83"/>
    <mergeCell ref="Q84:Q85"/>
    <mergeCell ref="B84:B85"/>
    <mergeCell ref="C84:C85"/>
    <mergeCell ref="D84:D85"/>
    <mergeCell ref="E84:E85"/>
    <mergeCell ref="F84:F85"/>
    <mergeCell ref="G84:G85"/>
    <mergeCell ref="H84:H85"/>
    <mergeCell ref="I84:I85"/>
    <mergeCell ref="J84:J85"/>
    <mergeCell ref="K80:K81"/>
    <mergeCell ref="L80:L81"/>
    <mergeCell ref="M80:M81"/>
    <mergeCell ref="N80:N81"/>
    <mergeCell ref="O80:O81"/>
    <mergeCell ref="Q80:Q81"/>
    <mergeCell ref="B80:B81"/>
    <mergeCell ref="C80:C81"/>
    <mergeCell ref="D80:D81"/>
    <mergeCell ref="E80:E81"/>
    <mergeCell ref="F80:F81"/>
    <mergeCell ref="Q74:Q75"/>
    <mergeCell ref="G80:G81"/>
    <mergeCell ref="K84:K85"/>
    <mergeCell ref="H80:H81"/>
    <mergeCell ref="I80:I81"/>
    <mergeCell ref="J80:J81"/>
    <mergeCell ref="Q82:Q83"/>
    <mergeCell ref="B82:B83"/>
    <mergeCell ref="C82:C83"/>
    <mergeCell ref="G82:G83"/>
    <mergeCell ref="H82:H83"/>
    <mergeCell ref="I82:I83"/>
    <mergeCell ref="J82:J83"/>
    <mergeCell ref="K78:K79"/>
    <mergeCell ref="L78:L79"/>
    <mergeCell ref="M78:M79"/>
    <mergeCell ref="N78:N79"/>
    <mergeCell ref="Q62:Q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N62:N63"/>
    <mergeCell ref="O62:O63"/>
    <mergeCell ref="Q64:Q65"/>
    <mergeCell ref="B64:B65"/>
    <mergeCell ref="C64:C65"/>
    <mergeCell ref="D64:D65"/>
    <mergeCell ref="K76:K77"/>
    <mergeCell ref="L76:L77"/>
    <mergeCell ref="M76:M77"/>
    <mergeCell ref="N76:N77"/>
    <mergeCell ref="O76:O77"/>
    <mergeCell ref="Q76:Q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N70:N71"/>
    <mergeCell ref="D70:D71"/>
    <mergeCell ref="E70:E71"/>
    <mergeCell ref="Q70:Q71"/>
    <mergeCell ref="B70:B71"/>
    <mergeCell ref="C70:C71"/>
    <mergeCell ref="O50:O51"/>
    <mergeCell ref="Q50:Q51"/>
    <mergeCell ref="B50:B51"/>
    <mergeCell ref="C50:C51"/>
    <mergeCell ref="D50:D51"/>
    <mergeCell ref="E50:E51"/>
    <mergeCell ref="F50:F51"/>
    <mergeCell ref="G50:G51"/>
    <mergeCell ref="H50:H51"/>
    <mergeCell ref="Q58:Q59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Q60:Q61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I50:I51"/>
    <mergeCell ref="J50:J51"/>
    <mergeCell ref="O54:O55"/>
    <mergeCell ref="Q54:Q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6:K47"/>
    <mergeCell ref="L46:L47"/>
    <mergeCell ref="M46:M47"/>
    <mergeCell ref="N46:N47"/>
    <mergeCell ref="O46:O47"/>
    <mergeCell ref="Q46:Q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4:K45"/>
    <mergeCell ref="L44:L45"/>
    <mergeCell ref="M44:M45"/>
    <mergeCell ref="N44:N45"/>
    <mergeCell ref="O44:O45"/>
    <mergeCell ref="Q44:Q45"/>
    <mergeCell ref="Q52:Q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K48:K49"/>
    <mergeCell ref="L48:L49"/>
    <mergeCell ref="M48:M49"/>
    <mergeCell ref="N48:N49"/>
    <mergeCell ref="O48:O49"/>
    <mergeCell ref="Q48:Q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50:K51"/>
    <mergeCell ref="L50:L51"/>
    <mergeCell ref="M50:M51"/>
    <mergeCell ref="N50:N51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Q38:Q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K34:K35"/>
    <mergeCell ref="L34:L35"/>
    <mergeCell ref="M34:M35"/>
    <mergeCell ref="Q34:Q35"/>
    <mergeCell ref="B42:B43"/>
    <mergeCell ref="C42:C43"/>
    <mergeCell ref="D42:D43"/>
    <mergeCell ref="N42:N43"/>
    <mergeCell ref="O42:O43"/>
    <mergeCell ref="Q42:Q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Q40:Q41"/>
    <mergeCell ref="B36:B37"/>
    <mergeCell ref="C36:C37"/>
    <mergeCell ref="D36:D37"/>
    <mergeCell ref="E36:E37"/>
    <mergeCell ref="F36:F37"/>
    <mergeCell ref="G36:G37"/>
    <mergeCell ref="M24:M25"/>
    <mergeCell ref="L10:L11"/>
    <mergeCell ref="L12:L13"/>
    <mergeCell ref="L14:L15"/>
    <mergeCell ref="L16:L17"/>
    <mergeCell ref="L18:L19"/>
    <mergeCell ref="G12:G1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E26:E27"/>
    <mergeCell ref="F26:F27"/>
    <mergeCell ref="G26:G27"/>
    <mergeCell ref="H26:H27"/>
    <mergeCell ref="I26:I27"/>
    <mergeCell ref="J26:J27"/>
    <mergeCell ref="L26:L27"/>
    <mergeCell ref="N26:N27"/>
    <mergeCell ref="O26:O27"/>
    <mergeCell ref="Q22:Q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6:K27"/>
    <mergeCell ref="K22:K23"/>
    <mergeCell ref="K24:K25"/>
    <mergeCell ref="L22:L23"/>
    <mergeCell ref="Q24:Q25"/>
    <mergeCell ref="L24:L25"/>
    <mergeCell ref="N24:N25"/>
    <mergeCell ref="O24:O25"/>
    <mergeCell ref="O12:O13"/>
    <mergeCell ref="O14:O15"/>
    <mergeCell ref="O16:O17"/>
    <mergeCell ref="O18:O19"/>
    <mergeCell ref="N10:N11"/>
    <mergeCell ref="N12:N13"/>
    <mergeCell ref="N14:N15"/>
    <mergeCell ref="N16:N17"/>
    <mergeCell ref="N18:N19"/>
    <mergeCell ref="Q12:Q13"/>
    <mergeCell ref="K12:K13"/>
    <mergeCell ref="J12:J13"/>
    <mergeCell ref="H12:H13"/>
    <mergeCell ref="I12:I13"/>
    <mergeCell ref="Q14:Q15"/>
    <mergeCell ref="G14:G15"/>
    <mergeCell ref="H14:H15"/>
    <mergeCell ref="I14:I15"/>
    <mergeCell ref="J14:J15"/>
    <mergeCell ref="K14:K15"/>
    <mergeCell ref="N22:N23"/>
    <mergeCell ref="O22:O23"/>
    <mergeCell ref="B18:B19"/>
    <mergeCell ref="C18:C19"/>
    <mergeCell ref="D18:D19"/>
    <mergeCell ref="E18:E19"/>
    <mergeCell ref="F18:F19"/>
    <mergeCell ref="Q18:Q19"/>
    <mergeCell ref="G18:G19"/>
    <mergeCell ref="H18:H19"/>
    <mergeCell ref="I18:I19"/>
    <mergeCell ref="J18:J19"/>
    <mergeCell ref="K18:K19"/>
    <mergeCell ref="Q16:Q17"/>
    <mergeCell ref="G16:G17"/>
    <mergeCell ref="H16:H17"/>
    <mergeCell ref="I16:I17"/>
    <mergeCell ref="J16:J17"/>
    <mergeCell ref="K16:K17"/>
    <mergeCell ref="Q20:Q21"/>
    <mergeCell ref="O20:O21"/>
    <mergeCell ref="M12:M13"/>
    <mergeCell ref="M14:M15"/>
    <mergeCell ref="M16:M17"/>
    <mergeCell ref="M18:M19"/>
    <mergeCell ref="M20:M21"/>
    <mergeCell ref="M22:M23"/>
    <mergeCell ref="D2:D3"/>
    <mergeCell ref="B6:B7"/>
    <mergeCell ref="M2:M3"/>
    <mergeCell ref="M4:M5"/>
    <mergeCell ref="M6:M7"/>
    <mergeCell ref="L2:L3"/>
    <mergeCell ref="L4:L5"/>
    <mergeCell ref="L6:L7"/>
    <mergeCell ref="O2:O3"/>
    <mergeCell ref="O4:O5"/>
    <mergeCell ref="O6:O7"/>
    <mergeCell ref="B8:B9"/>
    <mergeCell ref="C8:C9"/>
    <mergeCell ref="D8:D9"/>
    <mergeCell ref="E8:E9"/>
    <mergeCell ref="F8:F9"/>
    <mergeCell ref="B16:B17"/>
    <mergeCell ref="C16:C17"/>
    <mergeCell ref="D16:D17"/>
    <mergeCell ref="E16:E17"/>
    <mergeCell ref="F16:F17"/>
    <mergeCell ref="D10:D11"/>
    <mergeCell ref="C10:C11"/>
    <mergeCell ref="B10:B11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N2:N3"/>
    <mergeCell ref="N4:N5"/>
    <mergeCell ref="N6:N7"/>
    <mergeCell ref="N8:N9"/>
    <mergeCell ref="G20:G21"/>
    <mergeCell ref="H20:H21"/>
    <mergeCell ref="I20:I21"/>
    <mergeCell ref="J20:J21"/>
    <mergeCell ref="K20:K21"/>
    <mergeCell ref="B20:B21"/>
    <mergeCell ref="C20:C21"/>
    <mergeCell ref="D20:D21"/>
    <mergeCell ref="E20:E21"/>
    <mergeCell ref="F20:F21"/>
    <mergeCell ref="L20:L21"/>
    <mergeCell ref="N20:N21"/>
    <mergeCell ref="M26:M27"/>
    <mergeCell ref="Q26:Q27"/>
    <mergeCell ref="B26:B27"/>
    <mergeCell ref="C26:C27"/>
    <mergeCell ref="D26:D27"/>
    <mergeCell ref="Q10:Q11"/>
    <mergeCell ref="I10:I11"/>
    <mergeCell ref="H10:H11"/>
    <mergeCell ref="G10:G11"/>
    <mergeCell ref="F10:F11"/>
    <mergeCell ref="E10:E11"/>
    <mergeCell ref="Q6:Q7"/>
    <mergeCell ref="I2:I3"/>
    <mergeCell ref="Q8:Q9"/>
    <mergeCell ref="G8:G9"/>
    <mergeCell ref="J2:J3"/>
    <mergeCell ref="J4:J5"/>
    <mergeCell ref="J6:J7"/>
    <mergeCell ref="J8:J9"/>
    <mergeCell ref="J10:J11"/>
    <mergeCell ref="K2:K3"/>
    <mergeCell ref="K4:K5"/>
    <mergeCell ref="K6:K7"/>
    <mergeCell ref="K8:K9"/>
    <mergeCell ref="K10:K11"/>
    <mergeCell ref="I6:I7"/>
    <mergeCell ref="H8:H9"/>
    <mergeCell ref="I8:I9"/>
    <mergeCell ref="M8:M9"/>
    <mergeCell ref="L8:L9"/>
    <mergeCell ref="O8:O9"/>
    <mergeCell ref="O10:O11"/>
    <mergeCell ref="M10:M11"/>
    <mergeCell ref="C6:C7"/>
    <mergeCell ref="D6:D7"/>
    <mergeCell ref="E6:E7"/>
    <mergeCell ref="F6:F7"/>
    <mergeCell ref="B2:B3"/>
    <mergeCell ref="C2:C3"/>
    <mergeCell ref="D4:D5"/>
    <mergeCell ref="Q4:Q5"/>
    <mergeCell ref="Q2:Q3"/>
    <mergeCell ref="F4:F5"/>
    <mergeCell ref="H4:H5"/>
    <mergeCell ref="I4:I5"/>
    <mergeCell ref="H2:H3"/>
    <mergeCell ref="E4:E5"/>
    <mergeCell ref="E2:E3"/>
    <mergeCell ref="F2:F3"/>
    <mergeCell ref="H6:H7"/>
    <mergeCell ref="B4:B5"/>
    <mergeCell ref="C4:C5"/>
    <mergeCell ref="K28:K29"/>
    <mergeCell ref="Q28:Q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M28:M29"/>
    <mergeCell ref="L28:L29"/>
    <mergeCell ref="N28:N29"/>
    <mergeCell ref="O28:O29"/>
    <mergeCell ref="M30:M31"/>
    <mergeCell ref="Q30:Q31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M32:M33"/>
    <mergeCell ref="Q32:Q33"/>
    <mergeCell ref="L30:L31"/>
    <mergeCell ref="L32:L33"/>
    <mergeCell ref="N30:N31"/>
    <mergeCell ref="N32:N33"/>
    <mergeCell ref="O30:O31"/>
    <mergeCell ref="O32:O33"/>
    <mergeCell ref="B30:B31"/>
    <mergeCell ref="C30:C31"/>
    <mergeCell ref="D30:D31"/>
    <mergeCell ref="E30:E31"/>
    <mergeCell ref="K30:K31"/>
    <mergeCell ref="F30:F31"/>
    <mergeCell ref="G30:G31"/>
    <mergeCell ref="H30:H31"/>
    <mergeCell ref="I30:I31"/>
    <mergeCell ref="J30:J31"/>
    <mergeCell ref="H36:H37"/>
    <mergeCell ref="I36:I37"/>
    <mergeCell ref="J36:J37"/>
    <mergeCell ref="K36:K37"/>
    <mergeCell ref="L36:L37"/>
    <mergeCell ref="M36:M37"/>
    <mergeCell ref="Q36:Q37"/>
    <mergeCell ref="N34:N35"/>
    <mergeCell ref="N36:N37"/>
    <mergeCell ref="O34:O35"/>
    <mergeCell ref="O36:O37"/>
    <mergeCell ref="K66:K67"/>
    <mergeCell ref="L66:L67"/>
    <mergeCell ref="M66:M67"/>
    <mergeCell ref="N66:N67"/>
    <mergeCell ref="O66:O67"/>
    <mergeCell ref="Q66:Q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54:K55"/>
    <mergeCell ref="L54:L55"/>
    <mergeCell ref="N56:N57"/>
    <mergeCell ref="O56:O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K64:K65"/>
    <mergeCell ref="L64:L65"/>
    <mergeCell ref="M64:M65"/>
    <mergeCell ref="O64:O65"/>
    <mergeCell ref="N64:N65"/>
    <mergeCell ref="K58:K59"/>
    <mergeCell ref="L58:L59"/>
    <mergeCell ref="M58:M59"/>
    <mergeCell ref="N58:N59"/>
    <mergeCell ref="O58:O59"/>
    <mergeCell ref="E64:E65"/>
    <mergeCell ref="F64:F65"/>
    <mergeCell ref="G64:G65"/>
    <mergeCell ref="H64:H65"/>
    <mergeCell ref="I64:I65"/>
    <mergeCell ref="J64:J65"/>
    <mergeCell ref="K62:K63"/>
    <mergeCell ref="L62:L63"/>
    <mergeCell ref="M62:M63"/>
    <mergeCell ref="Q56:Q57"/>
    <mergeCell ref="B56:B57"/>
    <mergeCell ref="C56:C57"/>
    <mergeCell ref="D56:D57"/>
    <mergeCell ref="M54:M55"/>
    <mergeCell ref="N54:N55"/>
    <mergeCell ref="O78:O79"/>
    <mergeCell ref="Q78:Q79"/>
    <mergeCell ref="B78:B79"/>
    <mergeCell ref="C78:C79"/>
    <mergeCell ref="D78:D79"/>
    <mergeCell ref="E78:E79"/>
    <mergeCell ref="F78:F79"/>
    <mergeCell ref="G78:G79"/>
    <mergeCell ref="H78:H79"/>
    <mergeCell ref="I78:I79"/>
    <mergeCell ref="J78:J79"/>
    <mergeCell ref="Q72:Q73"/>
    <mergeCell ref="B74:B75"/>
    <mergeCell ref="C74:C75"/>
    <mergeCell ref="D74:D75"/>
    <mergeCell ref="E74:E75"/>
    <mergeCell ref="F74:F75"/>
    <mergeCell ref="G74:G75"/>
    <mergeCell ref="H74:H75"/>
    <mergeCell ref="B72:B73"/>
    <mergeCell ref="C72:C73"/>
    <mergeCell ref="D72:D73"/>
    <mergeCell ref="E72:E73"/>
    <mergeCell ref="F72:F73"/>
    <mergeCell ref="G72:G73"/>
    <mergeCell ref="N68:N69"/>
    <mergeCell ref="O68:O69"/>
    <mergeCell ref="Q68:Q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F70:F71"/>
    <mergeCell ref="G70:G71"/>
    <mergeCell ref="H70:H71"/>
    <mergeCell ref="I70:I71"/>
    <mergeCell ref="J70:J71"/>
    <mergeCell ref="H72:H73"/>
    <mergeCell ref="I72:I73"/>
    <mergeCell ref="J72:J73"/>
    <mergeCell ref="K70:K71"/>
    <mergeCell ref="L70:L71"/>
    <mergeCell ref="B92:B93"/>
    <mergeCell ref="C92:C93"/>
    <mergeCell ref="D92:D93"/>
    <mergeCell ref="E92:E93"/>
    <mergeCell ref="F92:F93"/>
    <mergeCell ref="G92:G93"/>
    <mergeCell ref="N86:N87"/>
    <mergeCell ref="O86:O87"/>
    <mergeCell ref="Q86:Q87"/>
    <mergeCell ref="B86:B87"/>
    <mergeCell ref="C86:C87"/>
    <mergeCell ref="D86:D87"/>
    <mergeCell ref="E86:E87"/>
    <mergeCell ref="F86:F87"/>
    <mergeCell ref="G86:G87"/>
    <mergeCell ref="H86:H87"/>
    <mergeCell ref="I86:I87"/>
    <mergeCell ref="J86:J87"/>
    <mergeCell ref="H92:H93"/>
    <mergeCell ref="I92:I93"/>
    <mergeCell ref="J92:J93"/>
    <mergeCell ref="K86:K87"/>
    <mergeCell ref="L86:L87"/>
    <mergeCell ref="M86:M87"/>
    <mergeCell ref="K88:K89"/>
    <mergeCell ref="L88:L89"/>
    <mergeCell ref="M88:M89"/>
    <mergeCell ref="K90:K91"/>
    <mergeCell ref="L90:L91"/>
    <mergeCell ref="M90:M91"/>
    <mergeCell ref="K92:K93"/>
    <mergeCell ref="L92:L93"/>
    <mergeCell ref="M92:M93"/>
    <mergeCell ref="N92:N93"/>
    <mergeCell ref="O92:O93"/>
    <mergeCell ref="Q92:Q93"/>
    <mergeCell ref="N90:N91"/>
    <mergeCell ref="O90:O91"/>
    <mergeCell ref="Q90:Q91"/>
    <mergeCell ref="B90:B91"/>
    <mergeCell ref="C90:C91"/>
    <mergeCell ref="D90:D91"/>
    <mergeCell ref="E90:E91"/>
    <mergeCell ref="F90:F91"/>
    <mergeCell ref="G90:G91"/>
    <mergeCell ref="H90:H91"/>
    <mergeCell ref="I90:I91"/>
    <mergeCell ref="J90:J91"/>
    <mergeCell ref="N88:N89"/>
    <mergeCell ref="O88:O89"/>
    <mergeCell ref="Q88:Q89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N95"/>
    <mergeCell ref="O94:O95"/>
    <mergeCell ref="Q94:Q95"/>
    <mergeCell ref="K96:K97"/>
    <mergeCell ref="L96:L97"/>
    <mergeCell ref="M96:M97"/>
    <mergeCell ref="N96:N97"/>
    <mergeCell ref="O96:O97"/>
    <mergeCell ref="Q96:Q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8:K99"/>
    <mergeCell ref="L98:L99"/>
    <mergeCell ref="M98:M99"/>
    <mergeCell ref="N98:N99"/>
    <mergeCell ref="O98:O99"/>
    <mergeCell ref="Q98:Q99"/>
    <mergeCell ref="B98:B99"/>
    <mergeCell ref="C98:C99"/>
    <mergeCell ref="D98:D99"/>
    <mergeCell ref="E98:E99"/>
    <mergeCell ref="F98:F99"/>
    <mergeCell ref="G98:G99"/>
    <mergeCell ref="H98:H99"/>
    <mergeCell ref="I98:I99"/>
    <mergeCell ref="J98:J99"/>
    <mergeCell ref="C100:C101"/>
    <mergeCell ref="E100:E101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D100:D101"/>
    <mergeCell ref="O100:O101"/>
    <mergeCell ref="Q100:Q101"/>
    <mergeCell ref="B100:B101"/>
    <mergeCell ref="C102:C103"/>
    <mergeCell ref="D102:D103"/>
    <mergeCell ref="B104:B105"/>
    <mergeCell ref="C104:C105"/>
    <mergeCell ref="L118:L119"/>
    <mergeCell ref="M118:M119"/>
    <mergeCell ref="M114:M115"/>
    <mergeCell ref="N118:N119"/>
    <mergeCell ref="O110:O111"/>
    <mergeCell ref="Q110:Q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2:N113"/>
    <mergeCell ref="O112:O113"/>
    <mergeCell ref="Q112:Q113"/>
    <mergeCell ref="K112:K113"/>
    <mergeCell ref="L112:L113"/>
    <mergeCell ref="M112:M113"/>
    <mergeCell ref="B114:B115"/>
    <mergeCell ref="C114:C115"/>
    <mergeCell ref="D114:D115"/>
    <mergeCell ref="E114:E115"/>
    <mergeCell ref="F114:F115"/>
    <mergeCell ref="K102:K103"/>
    <mergeCell ref="L102:L103"/>
    <mergeCell ref="M102:M103"/>
    <mergeCell ref="N102:N103"/>
    <mergeCell ref="O102:O103"/>
    <mergeCell ref="Q102:Q103"/>
    <mergeCell ref="B102:B103"/>
    <mergeCell ref="N114:N115"/>
    <mergeCell ref="B118:B119"/>
    <mergeCell ref="C118:C119"/>
    <mergeCell ref="D118:D119"/>
    <mergeCell ref="E118:E119"/>
    <mergeCell ref="F118:F119"/>
    <mergeCell ref="O108:O109"/>
    <mergeCell ref="Q108:Q109"/>
    <mergeCell ref="B108:B109"/>
    <mergeCell ref="F108:F109"/>
    <mergeCell ref="H136:H137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Q138:Q139"/>
    <mergeCell ref="K116:K117"/>
    <mergeCell ref="L116:L117"/>
    <mergeCell ref="M116:M117"/>
    <mergeCell ref="N116:N117"/>
    <mergeCell ref="M106:M107"/>
    <mergeCell ref="N106:N107"/>
    <mergeCell ref="O104:O105"/>
    <mergeCell ref="Q104:Q105"/>
    <mergeCell ref="K106:K107"/>
    <mergeCell ref="B120:B121"/>
    <mergeCell ref="N128:N129"/>
    <mergeCell ref="O128:O129"/>
    <mergeCell ref="Q128:Q129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N126:N127"/>
    <mergeCell ref="O126:O127"/>
    <mergeCell ref="Q126:Q127"/>
    <mergeCell ref="F126:F127"/>
    <mergeCell ref="B126:B127"/>
    <mergeCell ref="C126:C127"/>
    <mergeCell ref="O124:O125"/>
    <mergeCell ref="Q124:Q125"/>
    <mergeCell ref="B124:B125"/>
    <mergeCell ref="C124:C125"/>
    <mergeCell ref="D126:D127"/>
    <mergeCell ref="E126:E127"/>
    <mergeCell ref="G126:G127"/>
    <mergeCell ref="H126:H127"/>
    <mergeCell ref="I126:I127"/>
    <mergeCell ref="J126:J127"/>
    <mergeCell ref="N124:N125"/>
    <mergeCell ref="J122:J123"/>
    <mergeCell ref="J124:J125"/>
    <mergeCell ref="O120:O121"/>
    <mergeCell ref="Q120:Q121"/>
    <mergeCell ref="K122:K123"/>
    <mergeCell ref="L122:L123"/>
    <mergeCell ref="D104:D105"/>
    <mergeCell ref="E104:E105"/>
    <mergeCell ref="F104:F105"/>
    <mergeCell ref="Q134:Q135"/>
    <mergeCell ref="B134:B135"/>
    <mergeCell ref="C134:C135"/>
    <mergeCell ref="D134:D135"/>
    <mergeCell ref="B156:B157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Q150:Q151"/>
    <mergeCell ref="C156:C157"/>
    <mergeCell ref="D156:D157"/>
    <mergeCell ref="E156:E157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Q140:Q141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Q142:Q143"/>
    <mergeCell ref="B136:B137"/>
    <mergeCell ref="C136:C137"/>
    <mergeCell ref="D136:D137"/>
    <mergeCell ref="E136:E137"/>
    <mergeCell ref="F136:F137"/>
    <mergeCell ref="G136:G137"/>
    <mergeCell ref="B158:B159"/>
    <mergeCell ref="C158:C159"/>
    <mergeCell ref="D158:D159"/>
    <mergeCell ref="E158:E159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B180:B181"/>
    <mergeCell ref="C180:C181"/>
    <mergeCell ref="I184:I185"/>
    <mergeCell ref="J184:J185"/>
    <mergeCell ref="K184:K185"/>
    <mergeCell ref="L184:L185"/>
    <mergeCell ref="M184:M185"/>
    <mergeCell ref="N184:N185"/>
    <mergeCell ref="K186:K187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4:O185"/>
    <mergeCell ref="O182:O183"/>
    <mergeCell ref="E180:E181"/>
    <mergeCell ref="D186:D187"/>
    <mergeCell ref="H186:H187"/>
    <mergeCell ref="I186:I187"/>
    <mergeCell ref="J186:J187"/>
    <mergeCell ref="D180:D181"/>
    <mergeCell ref="B184:B185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F176:F177"/>
    <mergeCell ref="G176:G177"/>
    <mergeCell ref="H176:H177"/>
    <mergeCell ref="K174:K175"/>
    <mergeCell ref="L174:L175"/>
    <mergeCell ref="C168:C169"/>
    <mergeCell ref="G172:G173"/>
    <mergeCell ref="H172:H173"/>
    <mergeCell ref="I172:I173"/>
    <mergeCell ref="J172:J173"/>
    <mergeCell ref="K172:K173"/>
    <mergeCell ref="L172:L173"/>
    <mergeCell ref="Q190:Q191"/>
    <mergeCell ref="L192:L193"/>
    <mergeCell ref="M192:M193"/>
    <mergeCell ref="N192:N193"/>
    <mergeCell ref="O192:O193"/>
    <mergeCell ref="Q192:Q193"/>
    <mergeCell ref="O198:O199"/>
    <mergeCell ref="Q198:Q199"/>
    <mergeCell ref="N200:N201"/>
    <mergeCell ref="O200:O201"/>
    <mergeCell ref="Q200:Q201"/>
    <mergeCell ref="N196:N197"/>
    <mergeCell ref="O196:O197"/>
    <mergeCell ref="Q196:Q197"/>
    <mergeCell ref="F196:F197"/>
    <mergeCell ref="G196:G197"/>
    <mergeCell ref="H196:H197"/>
    <mergeCell ref="I196:I197"/>
    <mergeCell ref="J196:J197"/>
    <mergeCell ref="J190:J191"/>
    <mergeCell ref="K190:K191"/>
    <mergeCell ref="L194:L195"/>
    <mergeCell ref="M194:M195"/>
    <mergeCell ref="N194:N195"/>
    <mergeCell ref="O194:O195"/>
    <mergeCell ref="Q194:Q195"/>
    <mergeCell ref="Q168:Q169"/>
    <mergeCell ref="M172:M173"/>
    <mergeCell ref="N172:N173"/>
    <mergeCell ref="O172:O173"/>
    <mergeCell ref="O178:O179"/>
    <mergeCell ref="Q178:Q179"/>
    <mergeCell ref="E192:E193"/>
    <mergeCell ref="F192:F193"/>
    <mergeCell ref="G192:G193"/>
    <mergeCell ref="H192:H193"/>
    <mergeCell ref="I192:I193"/>
    <mergeCell ref="J192:J193"/>
    <mergeCell ref="K192:K193"/>
    <mergeCell ref="O188:O189"/>
    <mergeCell ref="Q188:Q189"/>
    <mergeCell ref="L180:L181"/>
    <mergeCell ref="M180:M181"/>
    <mergeCell ref="N180:N181"/>
    <mergeCell ref="O180:O181"/>
    <mergeCell ref="Q180:Q181"/>
    <mergeCell ref="M186:M187"/>
    <mergeCell ref="F180:F181"/>
    <mergeCell ref="G180:G181"/>
    <mergeCell ref="H180:H181"/>
    <mergeCell ref="Q182:Q183"/>
    <mergeCell ref="B188:B189"/>
    <mergeCell ref="B186:B187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J194:J195"/>
    <mergeCell ref="K194:K195"/>
    <mergeCell ref="B192:B193"/>
    <mergeCell ref="N198:N199"/>
    <mergeCell ref="B190:B191"/>
    <mergeCell ref="B196:B197"/>
    <mergeCell ref="C196:C197"/>
    <mergeCell ref="D196:D197"/>
    <mergeCell ref="E196:E197"/>
    <mergeCell ref="K196:K197"/>
    <mergeCell ref="L196:L197"/>
    <mergeCell ref="M196:M197"/>
    <mergeCell ref="B200:B201"/>
    <mergeCell ref="C200:C201"/>
    <mergeCell ref="D200:D201"/>
    <mergeCell ref="E200:E201"/>
    <mergeCell ref="F200:F201"/>
    <mergeCell ref="G200:G201"/>
    <mergeCell ref="H200:H201"/>
    <mergeCell ref="I200:I201"/>
    <mergeCell ref="J200:J201"/>
    <mergeCell ref="K200:K201"/>
    <mergeCell ref="C192:C193"/>
    <mergeCell ref="D192:D193"/>
    <mergeCell ref="L200:L201"/>
    <mergeCell ref="H198:H199"/>
    <mergeCell ref="I198:I199"/>
    <mergeCell ref="E198:E199"/>
    <mergeCell ref="M200:M201"/>
    <mergeCell ref="F198:F199"/>
    <mergeCell ref="G198:G199"/>
    <mergeCell ref="J198:J199"/>
    <mergeCell ref="K198:K199"/>
    <mergeCell ref="L198:L199"/>
    <mergeCell ref="M198:M199"/>
    <mergeCell ref="B198:B199"/>
    <mergeCell ref="C198:C199"/>
    <mergeCell ref="D198:D199"/>
    <mergeCell ref="Q184:Q185"/>
    <mergeCell ref="N186:N187"/>
    <mergeCell ref="O186:O187"/>
    <mergeCell ref="Q186:Q187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Q202:Q203"/>
    <mergeCell ref="B202:B203"/>
    <mergeCell ref="C202:C203"/>
    <mergeCell ref="D202:D203"/>
    <mergeCell ref="E202:E203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B204:B205"/>
    <mergeCell ref="C204:C205"/>
    <mergeCell ref="D204:D205"/>
    <mergeCell ref="E204:E205"/>
    <mergeCell ref="F204:F205"/>
    <mergeCell ref="G204:G205"/>
    <mergeCell ref="Q204:Q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Q206:Q207"/>
    <mergeCell ref="N208:N209"/>
    <mergeCell ref="O208:O209"/>
    <mergeCell ref="Q208:Q209"/>
    <mergeCell ref="B208:B209"/>
    <mergeCell ref="C208:C209"/>
    <mergeCell ref="D208:D209"/>
    <mergeCell ref="E208:E209"/>
    <mergeCell ref="F208:F209"/>
    <mergeCell ref="G208:G209"/>
    <mergeCell ref="H208:H209"/>
    <mergeCell ref="I208:I209"/>
    <mergeCell ref="J208:J209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K208:K209"/>
    <mergeCell ref="L208:L209"/>
    <mergeCell ref="M208:M209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B228:B229"/>
    <mergeCell ref="C228:C229"/>
    <mergeCell ref="D228:D229"/>
    <mergeCell ref="E228:E229"/>
    <mergeCell ref="B218:B219"/>
    <mergeCell ref="C218:C219"/>
    <mergeCell ref="D218:D219"/>
    <mergeCell ref="E218:E219"/>
    <mergeCell ref="F218:F219"/>
    <mergeCell ref="G218:G219"/>
    <mergeCell ref="B224:B225"/>
    <mergeCell ref="C224:C225"/>
    <mergeCell ref="D224:D225"/>
    <mergeCell ref="E224:E225"/>
    <mergeCell ref="F224:F225"/>
    <mergeCell ref="G224:G225"/>
    <mergeCell ref="H224:H225"/>
    <mergeCell ref="I224:I225"/>
    <mergeCell ref="J224:J225"/>
    <mergeCell ref="K224:K225"/>
    <mergeCell ref="L224:L225"/>
    <mergeCell ref="F220:F221"/>
    <mergeCell ref="G220:G221"/>
    <mergeCell ref="H220:H221"/>
    <mergeCell ref="I220:I221"/>
    <mergeCell ref="J220:J221"/>
    <mergeCell ref="K220:K221"/>
    <mergeCell ref="L220:L221"/>
    <mergeCell ref="B222:B223"/>
    <mergeCell ref="C222:C223"/>
    <mergeCell ref="D222:D223"/>
    <mergeCell ref="E222:E223"/>
    <mergeCell ref="F222:F223"/>
    <mergeCell ref="G222:G223"/>
    <mergeCell ref="J218:J219"/>
    <mergeCell ref="K218:K219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48:O249"/>
    <mergeCell ref="Q248:Q249"/>
    <mergeCell ref="B246:B247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Q246:Q247"/>
    <mergeCell ref="B230:B231"/>
    <mergeCell ref="C230:C231"/>
    <mergeCell ref="D230:D231"/>
    <mergeCell ref="E230:E231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Q230:Q231"/>
    <mergeCell ref="B232:B233"/>
    <mergeCell ref="C232:C233"/>
    <mergeCell ref="M232:M233"/>
    <mergeCell ref="N232:N233"/>
    <mergeCell ref="K232:K233"/>
    <mergeCell ref="L232:L233"/>
    <mergeCell ref="D232:D233"/>
    <mergeCell ref="E232:E233"/>
    <mergeCell ref="F232:F233"/>
    <mergeCell ref="G232:G233"/>
    <mergeCell ref="H232:H233"/>
    <mergeCell ref="I232:I233"/>
    <mergeCell ref="J232:J233"/>
    <mergeCell ref="O232:O233"/>
    <mergeCell ref="Q232:Q233"/>
    <mergeCell ref="J240:J241"/>
    <mergeCell ref="F240:F241"/>
    <mergeCell ref="G240:G241"/>
    <mergeCell ref="H240:H241"/>
    <mergeCell ref="I240:I241"/>
    <mergeCell ref="J238:J239"/>
    <mergeCell ref="G236:G237"/>
    <mergeCell ref="H236:H237"/>
    <mergeCell ref="I236:I237"/>
    <mergeCell ref="J236:J237"/>
    <mergeCell ref="K236:K237"/>
    <mergeCell ref="L236:L237"/>
    <mergeCell ref="M234:M235"/>
    <mergeCell ref="N234:N235"/>
    <mergeCell ref="O234:O235"/>
    <mergeCell ref="Q234:Q235"/>
    <mergeCell ref="B234:B235"/>
    <mergeCell ref="O254:O255"/>
    <mergeCell ref="Q254:Q255"/>
    <mergeCell ref="N256:N257"/>
    <mergeCell ref="O256:O257"/>
    <mergeCell ref="M256:M257"/>
    <mergeCell ref="Q256:Q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Q250:Q251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Q252:Q25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Q262:Q263"/>
    <mergeCell ref="O264:O265"/>
    <mergeCell ref="Q264:Q265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K258:K259"/>
    <mergeCell ref="L258:L259"/>
    <mergeCell ref="M258:M259"/>
    <mergeCell ref="N258:N259"/>
    <mergeCell ref="O258:O259"/>
    <mergeCell ref="Q258:Q259"/>
    <mergeCell ref="B260:B261"/>
    <mergeCell ref="C260:C261"/>
    <mergeCell ref="O260:O261"/>
    <mergeCell ref="Q260:Q261"/>
    <mergeCell ref="D260:D261"/>
    <mergeCell ref="E260:E261"/>
    <mergeCell ref="F260:F261"/>
    <mergeCell ref="G260:G261"/>
    <mergeCell ref="H260:H261"/>
    <mergeCell ref="I260:I261"/>
    <mergeCell ref="J260:J261"/>
    <mergeCell ref="K260:K261"/>
    <mergeCell ref="L260:L261"/>
    <mergeCell ref="M260:M261"/>
    <mergeCell ref="N260:N261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J264:J265"/>
    <mergeCell ref="K264:K265"/>
    <mergeCell ref="L264:L265"/>
    <mergeCell ref="M264:M265"/>
    <mergeCell ref="N264:N265"/>
    <mergeCell ref="O282:O283"/>
    <mergeCell ref="Q282:Q283"/>
    <mergeCell ref="H292:H293"/>
    <mergeCell ref="I292:I293"/>
    <mergeCell ref="J292:J293"/>
    <mergeCell ref="K292:K293"/>
    <mergeCell ref="L292:L293"/>
    <mergeCell ref="M292:M293"/>
    <mergeCell ref="O286:O287"/>
    <mergeCell ref="Q286:Q287"/>
    <mergeCell ref="H294:H295"/>
    <mergeCell ref="I294:I295"/>
    <mergeCell ref="J294:J295"/>
    <mergeCell ref="K294:K295"/>
    <mergeCell ref="L294:L295"/>
    <mergeCell ref="O284:O285"/>
    <mergeCell ref="E288:E289"/>
    <mergeCell ref="C284:C285"/>
    <mergeCell ref="B296:B297"/>
    <mergeCell ref="C296:C297"/>
    <mergeCell ref="D296:D297"/>
    <mergeCell ref="O292:O293"/>
    <mergeCell ref="Q292:Q293"/>
    <mergeCell ref="O296:O297"/>
    <mergeCell ref="Q296:Q297"/>
    <mergeCell ref="O294:O295"/>
    <mergeCell ref="O270:O271"/>
    <mergeCell ref="Q270:Q271"/>
    <mergeCell ref="B266:B267"/>
    <mergeCell ref="C266:C267"/>
    <mergeCell ref="D266:D267"/>
    <mergeCell ref="E266:E267"/>
    <mergeCell ref="F266:F267"/>
    <mergeCell ref="G266:G267"/>
    <mergeCell ref="H266:H267"/>
    <mergeCell ref="I266:I267"/>
    <mergeCell ref="J266:J267"/>
    <mergeCell ref="K266:K267"/>
    <mergeCell ref="L266:L267"/>
    <mergeCell ref="M266:M267"/>
    <mergeCell ref="N266:N267"/>
    <mergeCell ref="O266:O267"/>
    <mergeCell ref="Q266:Q267"/>
    <mergeCell ref="B268:B269"/>
    <mergeCell ref="C268:C269"/>
    <mergeCell ref="D268:D269"/>
    <mergeCell ref="E268:E269"/>
    <mergeCell ref="F268:F269"/>
    <mergeCell ref="G268:G269"/>
    <mergeCell ref="B270:B271"/>
    <mergeCell ref="C270:C271"/>
    <mergeCell ref="D270:D271"/>
    <mergeCell ref="E270:E271"/>
    <mergeCell ref="H268:H269"/>
    <mergeCell ref="I268:I269"/>
    <mergeCell ref="J268:J269"/>
    <mergeCell ref="K268:K269"/>
    <mergeCell ref="O268:O269"/>
    <mergeCell ref="K274:K275"/>
    <mergeCell ref="L274:L275"/>
    <mergeCell ref="E274:E275"/>
    <mergeCell ref="M274:M275"/>
    <mergeCell ref="N274:N275"/>
    <mergeCell ref="F274:F275"/>
    <mergeCell ref="N284:N285"/>
    <mergeCell ref="B294:B295"/>
    <mergeCell ref="C294:C295"/>
    <mergeCell ref="D294:D295"/>
    <mergeCell ref="E294:E295"/>
    <mergeCell ref="F294:F295"/>
    <mergeCell ref="G294:G295"/>
    <mergeCell ref="B292:B293"/>
    <mergeCell ref="C292:C293"/>
    <mergeCell ref="D292:D293"/>
    <mergeCell ref="E292:E293"/>
    <mergeCell ref="F292:F293"/>
    <mergeCell ref="G292:G293"/>
    <mergeCell ref="K288:K289"/>
    <mergeCell ref="L286:L287"/>
    <mergeCell ref="M286:M287"/>
    <mergeCell ref="N286:N287"/>
    <mergeCell ref="B288:B289"/>
    <mergeCell ref="C288:C289"/>
    <mergeCell ref="I296:I297"/>
    <mergeCell ref="D300:D301"/>
    <mergeCell ref="E300:E301"/>
    <mergeCell ref="F300:F301"/>
    <mergeCell ref="G300:G301"/>
    <mergeCell ref="B300:B301"/>
    <mergeCell ref="C300:C301"/>
    <mergeCell ref="K278:K279"/>
    <mergeCell ref="L278:L279"/>
    <mergeCell ref="Q274:Q275"/>
    <mergeCell ref="O274:O275"/>
    <mergeCell ref="H272:H273"/>
    <mergeCell ref="B280:B281"/>
    <mergeCell ref="C280:C281"/>
    <mergeCell ref="E296:E297"/>
    <mergeCell ref="F296:F297"/>
    <mergeCell ref="Q284:Q285"/>
    <mergeCell ref="H290:H291"/>
    <mergeCell ref="I290:I291"/>
    <mergeCell ref="J290:J291"/>
    <mergeCell ref="K290:K291"/>
    <mergeCell ref="L290:L291"/>
    <mergeCell ref="M290:M291"/>
    <mergeCell ref="N290:N291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L288:L289"/>
    <mergeCell ref="M288:M289"/>
    <mergeCell ref="N288:N289"/>
    <mergeCell ref="O288:O289"/>
    <mergeCell ref="Q288:Q289"/>
    <mergeCell ref="F290:F291"/>
    <mergeCell ref="G290:G291"/>
    <mergeCell ref="K282:K283"/>
    <mergeCell ref="L282:L283"/>
    <mergeCell ref="M282:M283"/>
    <mergeCell ref="N282:N283"/>
    <mergeCell ref="Q302:Q303"/>
    <mergeCell ref="L300:L301"/>
    <mergeCell ref="M300:M301"/>
    <mergeCell ref="N300:N301"/>
    <mergeCell ref="O300:O301"/>
    <mergeCell ref="Q300:Q301"/>
    <mergeCell ref="G296:G297"/>
    <mergeCell ref="L296:L297"/>
    <mergeCell ref="M296:M297"/>
    <mergeCell ref="N296:N297"/>
    <mergeCell ref="D298:D299"/>
    <mergeCell ref="E298:E299"/>
    <mergeCell ref="F298:F299"/>
    <mergeCell ref="G298:G299"/>
    <mergeCell ref="H298:H299"/>
    <mergeCell ref="I298:I299"/>
    <mergeCell ref="J298:J299"/>
    <mergeCell ref="N302:N303"/>
    <mergeCell ref="F302:F303"/>
    <mergeCell ref="G302:G303"/>
    <mergeCell ref="H296:H297"/>
    <mergeCell ref="B290:B291"/>
    <mergeCell ref="C290:C291"/>
    <mergeCell ref="D290:D291"/>
    <mergeCell ref="E290:E291"/>
    <mergeCell ref="O290:O291"/>
    <mergeCell ref="H300:H301"/>
    <mergeCell ref="I300:I301"/>
    <mergeCell ref="J296:J297"/>
    <mergeCell ref="K296:K297"/>
    <mergeCell ref="M294:M295"/>
    <mergeCell ref="N294:N295"/>
    <mergeCell ref="N292:N293"/>
    <mergeCell ref="O298:O299"/>
    <mergeCell ref="Q298:Q299"/>
    <mergeCell ref="K300:K301"/>
    <mergeCell ref="K298:K299"/>
    <mergeCell ref="L298:L299"/>
    <mergeCell ref="M298:M299"/>
    <mergeCell ref="N298:N299"/>
    <mergeCell ref="Q294:Q295"/>
    <mergeCell ref="Q304:Q305"/>
    <mergeCell ref="H318:H319"/>
    <mergeCell ref="I318:I319"/>
    <mergeCell ref="J318:J319"/>
    <mergeCell ref="K318:K31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08:J309"/>
    <mergeCell ref="B304:B305"/>
    <mergeCell ref="C304:C305"/>
    <mergeCell ref="D304:D305"/>
    <mergeCell ref="E304:E305"/>
    <mergeCell ref="F304:F305"/>
    <mergeCell ref="G304:G305"/>
    <mergeCell ref="H304:H305"/>
    <mergeCell ref="I304:I305"/>
    <mergeCell ref="J304:J305"/>
    <mergeCell ref="D310:D311"/>
    <mergeCell ref="G310:G311"/>
    <mergeCell ref="H310:H311"/>
    <mergeCell ref="B306:B307"/>
    <mergeCell ref="C306:C307"/>
    <mergeCell ref="J306:J307"/>
    <mergeCell ref="M308:M309"/>
    <mergeCell ref="N308:N309"/>
    <mergeCell ref="M306:M307"/>
    <mergeCell ref="L318:L319"/>
    <mergeCell ref="M318:M319"/>
    <mergeCell ref="N318:N319"/>
    <mergeCell ref="O318:O319"/>
    <mergeCell ref="O304:O305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Q306:Q307"/>
    <mergeCell ref="K312:K313"/>
    <mergeCell ref="L312:L313"/>
    <mergeCell ref="M312:M313"/>
    <mergeCell ref="O312:O313"/>
    <mergeCell ref="Q312:Q313"/>
    <mergeCell ref="Q314:Q315"/>
    <mergeCell ref="K314:K315"/>
    <mergeCell ref="L306:L307"/>
    <mergeCell ref="L308:L309"/>
    <mergeCell ref="Q308:Q309"/>
    <mergeCell ref="J314:J315"/>
    <mergeCell ref="M284:M285"/>
    <mergeCell ref="Q290:Q291"/>
    <mergeCell ref="O302:O303"/>
    <mergeCell ref="C310:C311"/>
    <mergeCell ref="F310:F311"/>
    <mergeCell ref="I310:I311"/>
    <mergeCell ref="J310:J311"/>
    <mergeCell ref="K310:K311"/>
    <mergeCell ref="M326:M327"/>
    <mergeCell ref="N326:N327"/>
    <mergeCell ref="O326:O327"/>
    <mergeCell ref="E310:E311"/>
    <mergeCell ref="B302:B303"/>
    <mergeCell ref="C302:C303"/>
    <mergeCell ref="D302:D303"/>
    <mergeCell ref="E302:E303"/>
    <mergeCell ref="K308:K309"/>
    <mergeCell ref="K304:K305"/>
    <mergeCell ref="M304:M305"/>
    <mergeCell ref="N304:N305"/>
    <mergeCell ref="L304:L305"/>
    <mergeCell ref="B320:B321"/>
    <mergeCell ref="C320:C321"/>
    <mergeCell ref="D320:D321"/>
    <mergeCell ref="E320:E321"/>
    <mergeCell ref="F320:F321"/>
    <mergeCell ref="G320:G321"/>
    <mergeCell ref="H320:H321"/>
    <mergeCell ref="I320:I321"/>
    <mergeCell ref="J320:J321"/>
    <mergeCell ref="K320:K321"/>
    <mergeCell ref="L320:L321"/>
    <mergeCell ref="M320:M321"/>
    <mergeCell ref="N320:N321"/>
    <mergeCell ref="O320:O321"/>
    <mergeCell ref="B326:B327"/>
    <mergeCell ref="C326:C327"/>
    <mergeCell ref="B322:B323"/>
    <mergeCell ref="C322:C323"/>
    <mergeCell ref="D322:D323"/>
    <mergeCell ref="E322:E323"/>
    <mergeCell ref="F322:F323"/>
    <mergeCell ref="G322:G323"/>
    <mergeCell ref="D324:D325"/>
    <mergeCell ref="E324:E325"/>
    <mergeCell ref="F324:F325"/>
    <mergeCell ref="G324:G325"/>
    <mergeCell ref="H324:H325"/>
    <mergeCell ref="I324:I325"/>
    <mergeCell ref="J324:J325"/>
    <mergeCell ref="K324:K325"/>
    <mergeCell ref="D306:D307"/>
    <mergeCell ref="E306:E307"/>
    <mergeCell ref="F306:F307"/>
    <mergeCell ref="G306:G307"/>
    <mergeCell ref="K302:K303"/>
    <mergeCell ref="L302:L303"/>
    <mergeCell ref="M302:M303"/>
    <mergeCell ref="K306:K307"/>
    <mergeCell ref="I306:I307"/>
    <mergeCell ref="L310:L311"/>
    <mergeCell ref="N306:N307"/>
    <mergeCell ref="O308:O309"/>
    <mergeCell ref="O306:O307"/>
    <mergeCell ref="O322:O323"/>
    <mergeCell ref="H326:H327"/>
    <mergeCell ref="I326:I327"/>
    <mergeCell ref="J326:J327"/>
    <mergeCell ref="K326:K327"/>
    <mergeCell ref="L326:L327"/>
    <mergeCell ref="L328:L329"/>
    <mergeCell ref="M328:M329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N316:N317"/>
    <mergeCell ref="O316:O317"/>
    <mergeCell ref="B318:B319"/>
    <mergeCell ref="C318:C319"/>
    <mergeCell ref="Q318:Q319"/>
    <mergeCell ref="Q316:Q317"/>
    <mergeCell ref="Q320:Q321"/>
    <mergeCell ref="Q322:Q323"/>
    <mergeCell ref="M310:M311"/>
    <mergeCell ref="N310:N311"/>
    <mergeCell ref="O310:O311"/>
    <mergeCell ref="N312:N313"/>
    <mergeCell ref="Q310:Q311"/>
    <mergeCell ref="L314:L315"/>
    <mergeCell ref="M314:M315"/>
    <mergeCell ref="N314:N315"/>
    <mergeCell ref="O314:O315"/>
    <mergeCell ref="C328:C329"/>
    <mergeCell ref="D328:D329"/>
    <mergeCell ref="E328:E329"/>
    <mergeCell ref="F328:F329"/>
    <mergeCell ref="G328:G329"/>
    <mergeCell ref="H328:H329"/>
    <mergeCell ref="Q328:Q329"/>
    <mergeCell ref="N328:N329"/>
    <mergeCell ref="O328:O329"/>
    <mergeCell ref="N330:N331"/>
    <mergeCell ref="O330:O331"/>
    <mergeCell ref="Q330:Q331"/>
    <mergeCell ref="B330:B331"/>
    <mergeCell ref="C330:C331"/>
    <mergeCell ref="L324:L325"/>
    <mergeCell ref="M324:M325"/>
    <mergeCell ref="N324:N325"/>
    <mergeCell ref="O324:O325"/>
    <mergeCell ref="Q324:Q325"/>
    <mergeCell ref="D326:D327"/>
    <mergeCell ref="H322:H323"/>
    <mergeCell ref="I322:I323"/>
    <mergeCell ref="J322:J323"/>
    <mergeCell ref="K322:K323"/>
    <mergeCell ref="L322:L323"/>
    <mergeCell ref="M322:M323"/>
    <mergeCell ref="N322:N323"/>
    <mergeCell ref="E318:E319"/>
    <mergeCell ref="F318:F319"/>
    <mergeCell ref="G318:G319"/>
    <mergeCell ref="I328:I329"/>
    <mergeCell ref="J328:J329"/>
    <mergeCell ref="K328:K329"/>
    <mergeCell ref="D318:D319"/>
    <mergeCell ref="B328:B329"/>
    <mergeCell ref="O348:O349"/>
    <mergeCell ref="M358:M359"/>
    <mergeCell ref="Q344:Q345"/>
    <mergeCell ref="N346:N347"/>
    <mergeCell ref="O346:O347"/>
    <mergeCell ref="Q346:Q347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N332:N333"/>
    <mergeCell ref="O332:O333"/>
    <mergeCell ref="Q332:Q333"/>
    <mergeCell ref="N342:N343"/>
    <mergeCell ref="O342:O343"/>
    <mergeCell ref="Q342:Q343"/>
    <mergeCell ref="O340:O341"/>
    <mergeCell ref="Q340:Q341"/>
    <mergeCell ref="F350:F351"/>
    <mergeCell ref="G350:G351"/>
    <mergeCell ref="H350:H351"/>
    <mergeCell ref="I350:I351"/>
    <mergeCell ref="G352:G353"/>
    <mergeCell ref="H352:H353"/>
    <mergeCell ref="I352:I353"/>
    <mergeCell ref="J352:J353"/>
    <mergeCell ref="K352:K353"/>
    <mergeCell ref="L352:L353"/>
    <mergeCell ref="M352:M353"/>
    <mergeCell ref="N352:N353"/>
    <mergeCell ref="B338:B339"/>
    <mergeCell ref="C338:C339"/>
    <mergeCell ref="D338:D339"/>
    <mergeCell ref="E338:E339"/>
    <mergeCell ref="B344:B345"/>
    <mergeCell ref="C344:C345"/>
    <mergeCell ref="D344:D345"/>
    <mergeCell ref="E344:E345"/>
    <mergeCell ref="F344:F345"/>
    <mergeCell ref="G344:G345"/>
    <mergeCell ref="H344:H345"/>
    <mergeCell ref="I344:I345"/>
    <mergeCell ref="K344:K345"/>
    <mergeCell ref="L344:L345"/>
    <mergeCell ref="M344:M345"/>
    <mergeCell ref="K358:K359"/>
    <mergeCell ref="B346:B347"/>
    <mergeCell ref="C346:C347"/>
    <mergeCell ref="D346:D347"/>
    <mergeCell ref="E346:E347"/>
    <mergeCell ref="F346:F347"/>
    <mergeCell ref="G346:G347"/>
    <mergeCell ref="H346:H347"/>
    <mergeCell ref="I346:I347"/>
    <mergeCell ref="J346:J347"/>
    <mergeCell ref="K346:K347"/>
    <mergeCell ref="L346:L347"/>
    <mergeCell ref="M346:M347"/>
    <mergeCell ref="C340:C341"/>
    <mergeCell ref="D340:D341"/>
    <mergeCell ref="E340:E341"/>
    <mergeCell ref="E354:E355"/>
    <mergeCell ref="F354:F355"/>
    <mergeCell ref="G354:G355"/>
    <mergeCell ref="H354:H355"/>
    <mergeCell ref="I354:I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G338:G339"/>
    <mergeCell ref="H338:H339"/>
    <mergeCell ref="I338:I339"/>
    <mergeCell ref="J338:J339"/>
    <mergeCell ref="K338:K339"/>
    <mergeCell ref="L338:L339"/>
    <mergeCell ref="M338:M339"/>
    <mergeCell ref="F340:F341"/>
    <mergeCell ref="G340:G341"/>
    <mergeCell ref="F342:F343"/>
    <mergeCell ref="G342:G343"/>
    <mergeCell ref="H356:H357"/>
    <mergeCell ref="I356:I357"/>
    <mergeCell ref="J356:J357"/>
    <mergeCell ref="K356:K357"/>
    <mergeCell ref="L356:L357"/>
    <mergeCell ref="M356:M357"/>
    <mergeCell ref="B352:B353"/>
    <mergeCell ref="C352:C353"/>
    <mergeCell ref="D352:D353"/>
    <mergeCell ref="C362:C363"/>
    <mergeCell ref="D362:D363"/>
    <mergeCell ref="E362:E363"/>
    <mergeCell ref="F362:F363"/>
    <mergeCell ref="G362:G363"/>
    <mergeCell ref="H362:H363"/>
    <mergeCell ref="I362:I363"/>
    <mergeCell ref="J362:J363"/>
    <mergeCell ref="K362:K363"/>
    <mergeCell ref="L362:L363"/>
    <mergeCell ref="M362:M363"/>
    <mergeCell ref="N362:N363"/>
    <mergeCell ref="O362:O363"/>
    <mergeCell ref="Q362:Q363"/>
    <mergeCell ref="B358:B359"/>
    <mergeCell ref="C358:C359"/>
    <mergeCell ref="D358:D359"/>
    <mergeCell ref="E358:E359"/>
    <mergeCell ref="F358:F359"/>
    <mergeCell ref="G358:G359"/>
    <mergeCell ref="Q366:Q367"/>
    <mergeCell ref="C354:C355"/>
    <mergeCell ref="D354:D355"/>
    <mergeCell ref="N344:N345"/>
    <mergeCell ref="B348:B349"/>
    <mergeCell ref="C348:C349"/>
    <mergeCell ref="D348:D349"/>
    <mergeCell ref="E348:E349"/>
    <mergeCell ref="F348:F349"/>
    <mergeCell ref="G348:G349"/>
    <mergeCell ref="H348:H349"/>
    <mergeCell ref="I348:I349"/>
    <mergeCell ref="J348:J349"/>
    <mergeCell ref="K348:K349"/>
    <mergeCell ref="L348:L349"/>
    <mergeCell ref="B354:B355"/>
    <mergeCell ref="B350:B351"/>
    <mergeCell ref="C350:C351"/>
    <mergeCell ref="L358:L359"/>
    <mergeCell ref="M350:M351"/>
    <mergeCell ref="Q352:Q353"/>
    <mergeCell ref="O354:O355"/>
    <mergeCell ref="Q354:Q355"/>
    <mergeCell ref="Q356:Q357"/>
    <mergeCell ref="N358:N359"/>
    <mergeCell ref="O358:O359"/>
    <mergeCell ref="Q358:Q359"/>
    <mergeCell ref="I366:I367"/>
    <mergeCell ref="B366:B367"/>
    <mergeCell ref="C366:C367"/>
    <mergeCell ref="D366:D367"/>
    <mergeCell ref="Q364:Q365"/>
    <mergeCell ref="H358:H359"/>
    <mergeCell ref="I358:I359"/>
    <mergeCell ref="J358:J359"/>
    <mergeCell ref="N364:N365"/>
    <mergeCell ref="E366:E367"/>
    <mergeCell ref="O360:O361"/>
    <mergeCell ref="Q360:Q361"/>
    <mergeCell ref="F366:F367"/>
    <mergeCell ref="G366:G367"/>
    <mergeCell ref="K368:K369"/>
    <mergeCell ref="L368:L369"/>
    <mergeCell ref="O368:O369"/>
    <mergeCell ref="Q368:Q369"/>
    <mergeCell ref="N336:N337"/>
    <mergeCell ref="O344:O345"/>
    <mergeCell ref="I342:I343"/>
    <mergeCell ref="Q348:Q349"/>
    <mergeCell ref="H340:H341"/>
    <mergeCell ref="I340:I341"/>
    <mergeCell ref="J340:J341"/>
    <mergeCell ref="K340:K341"/>
    <mergeCell ref="L340:L341"/>
    <mergeCell ref="M340:M341"/>
    <mergeCell ref="N340:N341"/>
    <mergeCell ref="N350:N351"/>
    <mergeCell ref="N354:N355"/>
    <mergeCell ref="Q374:Q375"/>
    <mergeCell ref="H374:H375"/>
    <mergeCell ref="I374:I375"/>
    <mergeCell ref="M368:M369"/>
    <mergeCell ref="N368:N369"/>
    <mergeCell ref="K372:K373"/>
    <mergeCell ref="L372:L373"/>
    <mergeCell ref="H372:H373"/>
    <mergeCell ref="I372:I373"/>
    <mergeCell ref="J372:J373"/>
    <mergeCell ref="N372:N373"/>
    <mergeCell ref="H370:H371"/>
    <mergeCell ref="I370:I371"/>
    <mergeCell ref="J370:J371"/>
    <mergeCell ref="K370:K371"/>
    <mergeCell ref="L370:L371"/>
    <mergeCell ref="M370:M371"/>
    <mergeCell ref="J374:J375"/>
    <mergeCell ref="K374:K375"/>
    <mergeCell ref="L374:L375"/>
    <mergeCell ref="M374:M375"/>
    <mergeCell ref="N374:N375"/>
    <mergeCell ref="N338:N339"/>
    <mergeCell ref="J342:J343"/>
    <mergeCell ref="K342:K343"/>
    <mergeCell ref="L342:L343"/>
    <mergeCell ref="H342:H343"/>
    <mergeCell ref="Q350:Q351"/>
    <mergeCell ref="H366:H367"/>
    <mergeCell ref="E374:E375"/>
    <mergeCell ref="F374:F375"/>
    <mergeCell ref="G374:G375"/>
    <mergeCell ref="B370:B371"/>
    <mergeCell ref="C370:C371"/>
    <mergeCell ref="D370:D371"/>
    <mergeCell ref="Q370:Q371"/>
    <mergeCell ref="N370:N371"/>
    <mergeCell ref="M372:M373"/>
    <mergeCell ref="O372:O373"/>
    <mergeCell ref="Q372:Q373"/>
    <mergeCell ref="Q376:Q377"/>
    <mergeCell ref="Q408:Q409"/>
    <mergeCell ref="E392:E393"/>
    <mergeCell ref="B400:B401"/>
    <mergeCell ref="C400:C401"/>
    <mergeCell ref="D400:D401"/>
    <mergeCell ref="E400:E401"/>
    <mergeCell ref="F400:F401"/>
    <mergeCell ref="G400:G401"/>
    <mergeCell ref="H400:H401"/>
    <mergeCell ref="I400:I401"/>
    <mergeCell ref="J400:J401"/>
    <mergeCell ref="K400:K401"/>
    <mergeCell ref="L400:L401"/>
    <mergeCell ref="M400:M401"/>
    <mergeCell ref="O382:O383"/>
    <mergeCell ref="B384:B385"/>
    <mergeCell ref="C384:C385"/>
    <mergeCell ref="D384:D385"/>
    <mergeCell ref="E384:E385"/>
    <mergeCell ref="F384:F385"/>
    <mergeCell ref="G384:G385"/>
    <mergeCell ref="H384:H385"/>
    <mergeCell ref="I384:I385"/>
    <mergeCell ref="J384:J385"/>
    <mergeCell ref="K384:K385"/>
    <mergeCell ref="L384:L385"/>
    <mergeCell ref="M384:M385"/>
    <mergeCell ref="N384:N385"/>
    <mergeCell ref="O384:O385"/>
    <mergeCell ref="B382:B383"/>
    <mergeCell ref="C382:C383"/>
    <mergeCell ref="D382:D383"/>
    <mergeCell ref="E382:E383"/>
    <mergeCell ref="F382:F383"/>
    <mergeCell ref="G382:G383"/>
    <mergeCell ref="J382:J383"/>
    <mergeCell ref="K382:K383"/>
    <mergeCell ref="L382:L383"/>
    <mergeCell ref="M382:M383"/>
    <mergeCell ref="N382:N383"/>
    <mergeCell ref="H382:H383"/>
    <mergeCell ref="I382:I383"/>
    <mergeCell ref="F392:F393"/>
    <mergeCell ref="G392:G393"/>
    <mergeCell ref="H392:H393"/>
    <mergeCell ref="I392:I393"/>
    <mergeCell ref="J392:J393"/>
    <mergeCell ref="K392:K393"/>
    <mergeCell ref="L392:L393"/>
    <mergeCell ref="M392:M393"/>
    <mergeCell ref="N392:N393"/>
    <mergeCell ref="O392:O393"/>
    <mergeCell ref="Q398:Q399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K394:K395"/>
    <mergeCell ref="L394:L395"/>
    <mergeCell ref="M394:M395"/>
    <mergeCell ref="N394:N395"/>
    <mergeCell ref="O394:O395"/>
    <mergeCell ref="Q394:Q395"/>
    <mergeCell ref="D396:D397"/>
    <mergeCell ref="E396:E397"/>
    <mergeCell ref="I404:I405"/>
    <mergeCell ref="J404:J405"/>
    <mergeCell ref="K404:K405"/>
    <mergeCell ref="L404:L405"/>
    <mergeCell ref="M404:M405"/>
    <mergeCell ref="N404:N405"/>
    <mergeCell ref="O404:O405"/>
    <mergeCell ref="Q404:Q405"/>
    <mergeCell ref="Q410:Q411"/>
    <mergeCell ref="F406:F407"/>
    <mergeCell ref="H406:H407"/>
    <mergeCell ref="I406:I407"/>
    <mergeCell ref="J406:J407"/>
    <mergeCell ref="K406:K407"/>
    <mergeCell ref="L406:L407"/>
    <mergeCell ref="M406:M407"/>
    <mergeCell ref="N406:N407"/>
    <mergeCell ref="Q406:Q407"/>
    <mergeCell ref="J396:J397"/>
    <mergeCell ref="K396:K397"/>
    <mergeCell ref="L396:L397"/>
    <mergeCell ref="M396:M397"/>
    <mergeCell ref="N396:N397"/>
    <mergeCell ref="O396:O397"/>
    <mergeCell ref="Q396:Q397"/>
    <mergeCell ref="Q390:Q391"/>
    <mergeCell ref="B390:B391"/>
    <mergeCell ref="C390:C391"/>
    <mergeCell ref="B398:B399"/>
    <mergeCell ref="C398:C399"/>
    <mergeCell ref="D398:D399"/>
    <mergeCell ref="E398:E399"/>
    <mergeCell ref="F398:F399"/>
    <mergeCell ref="G398:G399"/>
    <mergeCell ref="H398:H399"/>
    <mergeCell ref="I398:I399"/>
    <mergeCell ref="J398:J399"/>
    <mergeCell ref="K398:K399"/>
    <mergeCell ref="L398:L399"/>
    <mergeCell ref="M398:M399"/>
    <mergeCell ref="N398:N399"/>
    <mergeCell ref="D390:D391"/>
    <mergeCell ref="E390:E391"/>
    <mergeCell ref="F390:F391"/>
    <mergeCell ref="G390:G391"/>
    <mergeCell ref="H390:H391"/>
    <mergeCell ref="I390:I391"/>
    <mergeCell ref="J390:J391"/>
    <mergeCell ref="K390:K391"/>
    <mergeCell ref="L390:L391"/>
    <mergeCell ref="M390:M391"/>
    <mergeCell ref="Q424:Q425"/>
    <mergeCell ref="O410:O411"/>
    <mergeCell ref="B402:B403"/>
    <mergeCell ref="C402:C403"/>
    <mergeCell ref="D402:D403"/>
    <mergeCell ref="E402:E403"/>
    <mergeCell ref="F402:F403"/>
    <mergeCell ref="G402:G403"/>
    <mergeCell ref="H402:H403"/>
    <mergeCell ref="I402:I403"/>
    <mergeCell ref="J402:J403"/>
    <mergeCell ref="K402:K403"/>
    <mergeCell ref="L402:L403"/>
    <mergeCell ref="M402:M403"/>
    <mergeCell ref="N402:N403"/>
    <mergeCell ref="O402:O403"/>
    <mergeCell ref="O408:O409"/>
    <mergeCell ref="C406:C407"/>
    <mergeCell ref="D406:D407"/>
    <mergeCell ref="G406:G407"/>
    <mergeCell ref="J408:J409"/>
    <mergeCell ref="K408:K409"/>
    <mergeCell ref="J410:J411"/>
    <mergeCell ref="O406:O407"/>
    <mergeCell ref="Q402:Q403"/>
    <mergeCell ref="B404:B405"/>
    <mergeCell ref="C404:C405"/>
    <mergeCell ref="C408:C409"/>
    <mergeCell ref="D408:D409"/>
    <mergeCell ref="F408:F409"/>
    <mergeCell ref="H404:H405"/>
    <mergeCell ref="Q392:Q393"/>
    <mergeCell ref="O400:O401"/>
    <mergeCell ref="Q400:Q401"/>
    <mergeCell ref="F396:F397"/>
    <mergeCell ref="G396:G397"/>
    <mergeCell ref="H396:H397"/>
    <mergeCell ref="I396:I397"/>
    <mergeCell ref="Q412:Q413"/>
    <mergeCell ref="L414:L415"/>
    <mergeCell ref="M414:M415"/>
    <mergeCell ref="N414:N415"/>
    <mergeCell ref="O414:O415"/>
    <mergeCell ref="Q414:Q415"/>
    <mergeCell ref="B414:B415"/>
    <mergeCell ref="C414:C415"/>
    <mergeCell ref="D414:D415"/>
    <mergeCell ref="E414:E415"/>
    <mergeCell ref="F414:F415"/>
    <mergeCell ref="G414:G415"/>
    <mergeCell ref="H414:H415"/>
    <mergeCell ref="I414:I415"/>
    <mergeCell ref="J414:J415"/>
    <mergeCell ref="K414:K415"/>
    <mergeCell ref="D424:D425"/>
    <mergeCell ref="H426:H427"/>
    <mergeCell ref="I426:I427"/>
    <mergeCell ref="J426:J427"/>
    <mergeCell ref="Q436:Q437"/>
    <mergeCell ref="O438:O439"/>
    <mergeCell ref="Q438:Q439"/>
    <mergeCell ref="B444:B445"/>
    <mergeCell ref="C444:C445"/>
    <mergeCell ref="D444:D445"/>
    <mergeCell ref="E444:E445"/>
    <mergeCell ref="B430:B431"/>
    <mergeCell ref="C430:C431"/>
    <mergeCell ref="D430:D431"/>
    <mergeCell ref="E430:E431"/>
    <mergeCell ref="F430:F431"/>
    <mergeCell ref="G430:G431"/>
    <mergeCell ref="H430:H431"/>
    <mergeCell ref="I430:I431"/>
    <mergeCell ref="J430:J431"/>
    <mergeCell ref="K430:K431"/>
    <mergeCell ref="L430:L431"/>
    <mergeCell ref="M430:M431"/>
    <mergeCell ref="N430:N431"/>
    <mergeCell ref="O430:O431"/>
    <mergeCell ref="Q430:Q431"/>
    <mergeCell ref="B432:B433"/>
    <mergeCell ref="C432:C433"/>
    <mergeCell ref="O432:O433"/>
    <mergeCell ref="Q432:Q433"/>
    <mergeCell ref="G432:G433"/>
    <mergeCell ref="H432:H433"/>
    <mergeCell ref="I432:I433"/>
    <mergeCell ref="J432:J433"/>
    <mergeCell ref="K432:K433"/>
    <mergeCell ref="L432:L433"/>
    <mergeCell ref="M432:M433"/>
    <mergeCell ref="N432:N433"/>
    <mergeCell ref="Q444:Q445"/>
    <mergeCell ref="B442:B443"/>
    <mergeCell ref="C442:C443"/>
    <mergeCell ref="D442:D443"/>
    <mergeCell ref="E442:E443"/>
    <mergeCell ref="F442:F443"/>
    <mergeCell ref="G442:G443"/>
    <mergeCell ref="H442:H443"/>
    <mergeCell ref="I442:I443"/>
    <mergeCell ref="J442:J443"/>
    <mergeCell ref="C446:C447"/>
    <mergeCell ref="D446:D447"/>
    <mergeCell ref="E446:E447"/>
    <mergeCell ref="F446:F447"/>
    <mergeCell ref="G446:G447"/>
    <mergeCell ref="H446:H447"/>
    <mergeCell ref="I446:I447"/>
    <mergeCell ref="J446:J447"/>
    <mergeCell ref="K446:K447"/>
    <mergeCell ref="L446:L447"/>
    <mergeCell ref="M446:M447"/>
    <mergeCell ref="N446:N447"/>
    <mergeCell ref="O446:O447"/>
    <mergeCell ref="Q446:Q447"/>
    <mergeCell ref="L448:L449"/>
    <mergeCell ref="O442:O443"/>
    <mergeCell ref="Q442:Q443"/>
    <mergeCell ref="F444:F445"/>
    <mergeCell ref="G444:G445"/>
    <mergeCell ref="H444:H445"/>
    <mergeCell ref="I444:I445"/>
    <mergeCell ref="J444:J445"/>
    <mergeCell ref="K444:K445"/>
    <mergeCell ref="L444:L445"/>
    <mergeCell ref="M444:M445"/>
    <mergeCell ref="N444:N445"/>
    <mergeCell ref="B448:B449"/>
    <mergeCell ref="C448:C449"/>
    <mergeCell ref="D448:D449"/>
    <mergeCell ref="E448:E449"/>
    <mergeCell ref="F448:F449"/>
    <mergeCell ref="G448:G449"/>
    <mergeCell ref="H448:H449"/>
    <mergeCell ref="Q448:Q449"/>
    <mergeCell ref="I448:I449"/>
    <mergeCell ref="J448:J449"/>
    <mergeCell ref="K448:K449"/>
    <mergeCell ref="L436:L437"/>
    <mergeCell ref="M436:M437"/>
    <mergeCell ref="N436:N437"/>
    <mergeCell ref="D432:D433"/>
    <mergeCell ref="E432:E433"/>
    <mergeCell ref="F432:F433"/>
    <mergeCell ref="D428:D429"/>
    <mergeCell ref="E428:E429"/>
    <mergeCell ref="F428:F429"/>
    <mergeCell ref="G428:G429"/>
    <mergeCell ref="H428:H429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K462:K463"/>
    <mergeCell ref="L462:L463"/>
    <mergeCell ref="M462:M463"/>
    <mergeCell ref="N462:N463"/>
    <mergeCell ref="O462:O463"/>
    <mergeCell ref="Q462:Q463"/>
    <mergeCell ref="B464:B465"/>
    <mergeCell ref="C464:C465"/>
    <mergeCell ref="Q464:Q465"/>
    <mergeCell ref="D464:D465"/>
    <mergeCell ref="E464:E465"/>
    <mergeCell ref="F464:F465"/>
    <mergeCell ref="G464:G465"/>
    <mergeCell ref="O452:O453"/>
    <mergeCell ref="Q452:Q453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J460:J461"/>
    <mergeCell ref="K460:K461"/>
    <mergeCell ref="L460:L461"/>
    <mergeCell ref="M460:M461"/>
    <mergeCell ref="N460:N461"/>
    <mergeCell ref="O460:O461"/>
    <mergeCell ref="Q460:Q461"/>
    <mergeCell ref="B458:B459"/>
    <mergeCell ref="C458:C459"/>
    <mergeCell ref="D458:D459"/>
    <mergeCell ref="E458:E459"/>
    <mergeCell ref="F458:F459"/>
    <mergeCell ref="G458:G459"/>
    <mergeCell ref="H458:H459"/>
    <mergeCell ref="I458:I459"/>
    <mergeCell ref="J458:J459"/>
    <mergeCell ref="K458:K459"/>
    <mergeCell ref="Q454:Q455"/>
    <mergeCell ref="M456:M457"/>
    <mergeCell ref="N456:N457"/>
    <mergeCell ref="B456:B457"/>
    <mergeCell ref="B446:B447"/>
    <mergeCell ref="H476:H477"/>
    <mergeCell ref="I476:I477"/>
    <mergeCell ref="J476:J477"/>
    <mergeCell ref="H470:H471"/>
    <mergeCell ref="I470:I471"/>
    <mergeCell ref="J470:J471"/>
    <mergeCell ref="K470:K471"/>
    <mergeCell ref="L470:L471"/>
    <mergeCell ref="M470:M471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D452:D453"/>
    <mergeCell ref="E452:E453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H464:H465"/>
    <mergeCell ref="I464:I465"/>
    <mergeCell ref="J464:J465"/>
    <mergeCell ref="K464:K465"/>
    <mergeCell ref="L464:L465"/>
    <mergeCell ref="M464:M465"/>
    <mergeCell ref="N464:N465"/>
    <mergeCell ref="O474:O475"/>
    <mergeCell ref="Q474:Q475"/>
    <mergeCell ref="B474:B475"/>
    <mergeCell ref="C474:C475"/>
    <mergeCell ref="M466:M467"/>
    <mergeCell ref="N466:N467"/>
    <mergeCell ref="O466:O467"/>
    <mergeCell ref="Q466:Q467"/>
    <mergeCell ref="Q468:Q469"/>
    <mergeCell ref="D472:D473"/>
    <mergeCell ref="E472:E473"/>
    <mergeCell ref="F472:F473"/>
    <mergeCell ref="G472:G473"/>
    <mergeCell ref="H472:H473"/>
    <mergeCell ref="I472:I473"/>
    <mergeCell ref="B470:B471"/>
    <mergeCell ref="C470:C471"/>
    <mergeCell ref="D470:D471"/>
    <mergeCell ref="E470:E471"/>
    <mergeCell ref="F470:F471"/>
    <mergeCell ref="G470:G471"/>
    <mergeCell ref="N470:N471"/>
    <mergeCell ref="O470:O471"/>
    <mergeCell ref="Q470:Q471"/>
    <mergeCell ref="B472:B473"/>
    <mergeCell ref="C472:C473"/>
    <mergeCell ref="N472:N473"/>
    <mergeCell ref="O472:O473"/>
    <mergeCell ref="Q472:Q473"/>
    <mergeCell ref="B466:B467"/>
    <mergeCell ref="C466:C467"/>
    <mergeCell ref="D466:D467"/>
    <mergeCell ref="E466:E467"/>
    <mergeCell ref="F466:F467"/>
    <mergeCell ref="G466:G467"/>
    <mergeCell ref="H466:H467"/>
    <mergeCell ref="O468:O469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G484:G485"/>
    <mergeCell ref="H484:H485"/>
    <mergeCell ref="I484:I485"/>
    <mergeCell ref="J484:J485"/>
    <mergeCell ref="K484:K485"/>
    <mergeCell ref="L484:L485"/>
    <mergeCell ref="M484:M485"/>
    <mergeCell ref="L480:L481"/>
    <mergeCell ref="M480:M481"/>
    <mergeCell ref="K478:K479"/>
    <mergeCell ref="L478:L479"/>
    <mergeCell ref="M478:M479"/>
    <mergeCell ref="B478:B479"/>
    <mergeCell ref="C478:C479"/>
    <mergeCell ref="N484:N485"/>
    <mergeCell ref="O484:O485"/>
    <mergeCell ref="Q484:Q485"/>
    <mergeCell ref="E496:E497"/>
    <mergeCell ref="F496:F497"/>
    <mergeCell ref="G496:G497"/>
    <mergeCell ref="H496:H497"/>
    <mergeCell ref="I496:I497"/>
    <mergeCell ref="J496:J497"/>
    <mergeCell ref="B488:B489"/>
    <mergeCell ref="C488:C489"/>
    <mergeCell ref="D488:D489"/>
    <mergeCell ref="E488:E489"/>
    <mergeCell ref="H490:H491"/>
    <mergeCell ref="I490:I491"/>
    <mergeCell ref="J490:J491"/>
    <mergeCell ref="H492:H493"/>
    <mergeCell ref="J488:J489"/>
    <mergeCell ref="L488:L489"/>
    <mergeCell ref="M488:M489"/>
    <mergeCell ref="C492:C493"/>
    <mergeCell ref="B490:B491"/>
    <mergeCell ref="C490:C491"/>
    <mergeCell ref="N488:N489"/>
    <mergeCell ref="K490:K491"/>
    <mergeCell ref="L490:L491"/>
    <mergeCell ref="M490:M491"/>
    <mergeCell ref="O488:O489"/>
    <mergeCell ref="Q488:Q489"/>
    <mergeCell ref="D492:D493"/>
    <mergeCell ref="E492:E493"/>
    <mergeCell ref="O492:O493"/>
    <mergeCell ref="N482:N483"/>
    <mergeCell ref="O482:O483"/>
    <mergeCell ref="Q482:Q483"/>
    <mergeCell ref="Q486:Q487"/>
    <mergeCell ref="E490:E491"/>
    <mergeCell ref="F490:F491"/>
    <mergeCell ref="G490:G491"/>
    <mergeCell ref="O496:O497"/>
    <mergeCell ref="Q496:Q497"/>
    <mergeCell ref="B486:B487"/>
    <mergeCell ref="C486:C487"/>
    <mergeCell ref="L486:L487"/>
    <mergeCell ref="M486:M487"/>
    <mergeCell ref="B496:B497"/>
    <mergeCell ref="C496:C497"/>
    <mergeCell ref="D496:D497"/>
    <mergeCell ref="O498:O49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B520:B521"/>
    <mergeCell ref="I504:I505"/>
    <mergeCell ref="J504:J505"/>
    <mergeCell ref="K504:K505"/>
    <mergeCell ref="L504:L505"/>
    <mergeCell ref="M504:M505"/>
    <mergeCell ref="B498:B499"/>
    <mergeCell ref="C498:C499"/>
    <mergeCell ref="D498:D499"/>
    <mergeCell ref="E498:E499"/>
    <mergeCell ref="F498:F499"/>
    <mergeCell ref="G498:G499"/>
    <mergeCell ref="H498:H499"/>
    <mergeCell ref="I498:I499"/>
    <mergeCell ref="J498:J499"/>
    <mergeCell ref="K498:K499"/>
    <mergeCell ref="L498:L499"/>
    <mergeCell ref="M498:M499"/>
    <mergeCell ref="B508:B509"/>
    <mergeCell ref="C508:C509"/>
    <mergeCell ref="D508:D509"/>
    <mergeCell ref="E508:E509"/>
    <mergeCell ref="F508:F509"/>
    <mergeCell ref="G508:G509"/>
    <mergeCell ref="H508:H509"/>
    <mergeCell ref="I508:I509"/>
    <mergeCell ref="J508:J509"/>
    <mergeCell ref="K508:K509"/>
    <mergeCell ref="L508:L509"/>
    <mergeCell ref="M508:M509"/>
    <mergeCell ref="N508:N509"/>
    <mergeCell ref="N516:N517"/>
    <mergeCell ref="B518:B519"/>
    <mergeCell ref="B510:B511"/>
    <mergeCell ref="C510:C511"/>
    <mergeCell ref="D510:D511"/>
    <mergeCell ref="C520:C521"/>
    <mergeCell ref="D520:D521"/>
    <mergeCell ref="E520:E521"/>
    <mergeCell ref="B532:B533"/>
    <mergeCell ref="C532:C533"/>
    <mergeCell ref="D532:D533"/>
    <mergeCell ref="E532:E533"/>
    <mergeCell ref="F532:F533"/>
    <mergeCell ref="G532:G533"/>
    <mergeCell ref="H532:H533"/>
    <mergeCell ref="I532:I533"/>
    <mergeCell ref="J532:J533"/>
    <mergeCell ref="K532:K533"/>
    <mergeCell ref="M532:M533"/>
    <mergeCell ref="N532:N533"/>
    <mergeCell ref="N524:N525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N526:N527"/>
    <mergeCell ref="B522:B523"/>
    <mergeCell ref="C522:C523"/>
    <mergeCell ref="D522:D523"/>
    <mergeCell ref="E522:E523"/>
    <mergeCell ref="F522:F523"/>
    <mergeCell ref="N530:N531"/>
    <mergeCell ref="M526:M527"/>
    <mergeCell ref="E510:E511"/>
    <mergeCell ref="F510:F511"/>
    <mergeCell ref="G510:G511"/>
    <mergeCell ref="H510:H511"/>
    <mergeCell ref="I510:I511"/>
    <mergeCell ref="J510:J511"/>
    <mergeCell ref="K510:K511"/>
    <mergeCell ref="L510:L511"/>
    <mergeCell ref="M510:M511"/>
    <mergeCell ref="N510:N511"/>
    <mergeCell ref="C518:C519"/>
    <mergeCell ref="D518:D519"/>
    <mergeCell ref="E518:E519"/>
    <mergeCell ref="F518:F519"/>
    <mergeCell ref="G518:G519"/>
    <mergeCell ref="H518:H519"/>
    <mergeCell ref="I518:I519"/>
    <mergeCell ref="N518:N519"/>
    <mergeCell ref="J518:J519"/>
    <mergeCell ref="K518:K519"/>
    <mergeCell ref="L518:L519"/>
    <mergeCell ref="B514:B515"/>
    <mergeCell ref="C514:C515"/>
    <mergeCell ref="D514:D515"/>
    <mergeCell ref="E514:E515"/>
    <mergeCell ref="Q540:Q541"/>
    <mergeCell ref="L536:L537"/>
    <mergeCell ref="M536:M537"/>
    <mergeCell ref="N536:N537"/>
    <mergeCell ref="O536:O537"/>
    <mergeCell ref="Q536:Q537"/>
    <mergeCell ref="B536:B537"/>
    <mergeCell ref="B534:B535"/>
    <mergeCell ref="C534:C535"/>
    <mergeCell ref="D534:D535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K536:K537"/>
    <mergeCell ref="B538:B539"/>
    <mergeCell ref="C538:C539"/>
    <mergeCell ref="D538:D539"/>
    <mergeCell ref="E538:E539"/>
    <mergeCell ref="M548:M549"/>
    <mergeCell ref="N548:N549"/>
    <mergeCell ref="O548:O549"/>
    <mergeCell ref="Q548:Q549"/>
    <mergeCell ref="B540:B541"/>
    <mergeCell ref="C540:C541"/>
    <mergeCell ref="D540:D541"/>
    <mergeCell ref="E540:E541"/>
    <mergeCell ref="F540:F541"/>
    <mergeCell ref="G540:G541"/>
    <mergeCell ref="H540:H541"/>
    <mergeCell ref="I540:I541"/>
    <mergeCell ref="J540:J541"/>
    <mergeCell ref="K540:K541"/>
    <mergeCell ref="L540:L541"/>
    <mergeCell ref="M540:M541"/>
    <mergeCell ref="N540:N541"/>
    <mergeCell ref="B548:B549"/>
    <mergeCell ref="C548:C549"/>
    <mergeCell ref="D548:D549"/>
    <mergeCell ref="E548:E549"/>
    <mergeCell ref="M542:M543"/>
    <mergeCell ref="N542:N543"/>
    <mergeCell ref="O542:O543"/>
    <mergeCell ref="Q542:Q543"/>
    <mergeCell ref="B546:B547"/>
    <mergeCell ref="C546:C547"/>
    <mergeCell ref="B544:B545"/>
    <mergeCell ref="C544:C545"/>
    <mergeCell ref="D544:D545"/>
    <mergeCell ref="E544:E545"/>
    <mergeCell ref="B542:B543"/>
    <mergeCell ref="C542:C543"/>
    <mergeCell ref="D542:D543"/>
    <mergeCell ref="E542:E543"/>
    <mergeCell ref="F542:F543"/>
    <mergeCell ref="G542:G543"/>
    <mergeCell ref="H542:H543"/>
    <mergeCell ref="I542:I543"/>
    <mergeCell ref="J542:J543"/>
    <mergeCell ref="K542:K543"/>
    <mergeCell ref="L542:L543"/>
    <mergeCell ref="F548:F549"/>
    <mergeCell ref="G548:G549"/>
    <mergeCell ref="H548:H549"/>
    <mergeCell ref="I548:I549"/>
    <mergeCell ref="J548:J549"/>
    <mergeCell ref="K548:K549"/>
    <mergeCell ref="L548:L549"/>
    <mergeCell ref="M550:M551"/>
    <mergeCell ref="N550:N551"/>
    <mergeCell ref="B550:B551"/>
    <mergeCell ref="C550:C551"/>
    <mergeCell ref="B554:B555"/>
    <mergeCell ref="C554:C555"/>
    <mergeCell ref="B552:B553"/>
    <mergeCell ref="C552:C553"/>
    <mergeCell ref="J564:J565"/>
    <mergeCell ref="K564:K565"/>
    <mergeCell ref="L564:L565"/>
    <mergeCell ref="J568:J569"/>
    <mergeCell ref="K568:K569"/>
    <mergeCell ref="L568:L569"/>
    <mergeCell ref="E562:E563"/>
    <mergeCell ref="F562:F563"/>
    <mergeCell ref="G562:G563"/>
    <mergeCell ref="H562:H563"/>
    <mergeCell ref="B558:B559"/>
    <mergeCell ref="B576:B577"/>
    <mergeCell ref="C576:C577"/>
    <mergeCell ref="I576:I577"/>
    <mergeCell ref="J576:J577"/>
    <mergeCell ref="K576:K577"/>
    <mergeCell ref="E588:E589"/>
    <mergeCell ref="D580:D581"/>
    <mergeCell ref="G578:G579"/>
    <mergeCell ref="F584:F585"/>
    <mergeCell ref="G584:G585"/>
    <mergeCell ref="H584:H585"/>
    <mergeCell ref="I584:I585"/>
    <mergeCell ref="J584:J585"/>
    <mergeCell ref="K584:K585"/>
    <mergeCell ref="L584:L585"/>
    <mergeCell ref="M584:M585"/>
    <mergeCell ref="N584:N585"/>
    <mergeCell ref="B584:B585"/>
    <mergeCell ref="C584:C585"/>
    <mergeCell ref="C558:C559"/>
    <mergeCell ref="K566:K567"/>
    <mergeCell ref="L566:L567"/>
    <mergeCell ref="H568:H569"/>
    <mergeCell ref="I568:I569"/>
    <mergeCell ref="D562:D563"/>
    <mergeCell ref="B562:B563"/>
    <mergeCell ref="C562:C563"/>
    <mergeCell ref="I562:I563"/>
    <mergeCell ref="J562:J563"/>
    <mergeCell ref="K562:K563"/>
    <mergeCell ref="L562:L563"/>
    <mergeCell ref="E564:E565"/>
    <mergeCell ref="F564:F565"/>
    <mergeCell ref="G564:G565"/>
    <mergeCell ref="B556:B557"/>
    <mergeCell ref="C556:C557"/>
    <mergeCell ref="B560:B561"/>
    <mergeCell ref="Q574:Q575"/>
    <mergeCell ref="H578:H579"/>
    <mergeCell ref="I578:I579"/>
    <mergeCell ref="B578:B579"/>
    <mergeCell ref="C578:C579"/>
    <mergeCell ref="D578:D579"/>
    <mergeCell ref="E578:E579"/>
    <mergeCell ref="F578:F579"/>
    <mergeCell ref="D584:D585"/>
    <mergeCell ref="Q590:Q591"/>
    <mergeCell ref="J586:J587"/>
    <mergeCell ref="K586:K587"/>
    <mergeCell ref="L586:L587"/>
    <mergeCell ref="M586:M587"/>
    <mergeCell ref="N586:N587"/>
    <mergeCell ref="O586:O587"/>
    <mergeCell ref="Q586:Q587"/>
    <mergeCell ref="D576:D577"/>
    <mergeCell ref="E576:E577"/>
    <mergeCell ref="F576:F577"/>
    <mergeCell ref="G576:G577"/>
    <mergeCell ref="H576:H577"/>
    <mergeCell ref="J578:J579"/>
    <mergeCell ref="K578:K579"/>
    <mergeCell ref="L578:L579"/>
    <mergeCell ref="M578:M579"/>
    <mergeCell ref="N578:N579"/>
    <mergeCell ref="B574:B575"/>
    <mergeCell ref="C574:C575"/>
    <mergeCell ref="D574:D575"/>
    <mergeCell ref="E574:E575"/>
    <mergeCell ref="F574:F575"/>
    <mergeCell ref="G574:G575"/>
    <mergeCell ref="H574:H575"/>
    <mergeCell ref="I574:I575"/>
    <mergeCell ref="J574:J575"/>
    <mergeCell ref="K574:K575"/>
    <mergeCell ref="L574:L575"/>
    <mergeCell ref="M574:M575"/>
    <mergeCell ref="N574:N575"/>
    <mergeCell ref="O574:O575"/>
    <mergeCell ref="K582:K583"/>
    <mergeCell ref="B588:B589"/>
    <mergeCell ref="C588:C589"/>
    <mergeCell ref="D588:D589"/>
    <mergeCell ref="Q582:Q583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O576:O577"/>
    <mergeCell ref="Q576:Q577"/>
    <mergeCell ref="B580:B581"/>
    <mergeCell ref="C580:C581"/>
    <mergeCell ref="O582:O583"/>
    <mergeCell ref="B590:B591"/>
    <mergeCell ref="C590:C591"/>
    <mergeCell ref="J590:J591"/>
    <mergeCell ref="K590:K591"/>
    <mergeCell ref="L590:L591"/>
    <mergeCell ref="N592:N593"/>
    <mergeCell ref="D590:D591"/>
    <mergeCell ref="E590:E591"/>
    <mergeCell ref="F590:F591"/>
    <mergeCell ref="G590:G591"/>
    <mergeCell ref="H590:H591"/>
    <mergeCell ref="I590:I591"/>
    <mergeCell ref="F582:F583"/>
    <mergeCell ref="G582:G583"/>
    <mergeCell ref="H582:H583"/>
    <mergeCell ref="I582:I583"/>
    <mergeCell ref="J582:J583"/>
    <mergeCell ref="O578:O579"/>
    <mergeCell ref="Q578:Q579"/>
    <mergeCell ref="L588:L589"/>
    <mergeCell ref="M588:M589"/>
    <mergeCell ref="N588:N589"/>
    <mergeCell ref="O588:O589"/>
    <mergeCell ref="Q588:Q589"/>
    <mergeCell ref="E584:E585"/>
    <mergeCell ref="E580:E581"/>
    <mergeCell ref="O584:O585"/>
    <mergeCell ref="Q584:Q585"/>
    <mergeCell ref="O580:O581"/>
    <mergeCell ref="Q580:Q581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L594:L595"/>
    <mergeCell ref="M594:M595"/>
    <mergeCell ref="N594:N595"/>
    <mergeCell ref="E592:E593"/>
    <mergeCell ref="F592:F593"/>
    <mergeCell ref="G592:G593"/>
    <mergeCell ref="H592:H593"/>
    <mergeCell ref="I592:I593"/>
    <mergeCell ref="J592:J593"/>
    <mergeCell ref="K592:K593"/>
    <mergeCell ref="L592:L593"/>
    <mergeCell ref="M592:M593"/>
    <mergeCell ref="M590:M591"/>
    <mergeCell ref="N590:N591"/>
    <mergeCell ref="O590:O591"/>
    <mergeCell ref="F580:F581"/>
    <mergeCell ref="G580:G581"/>
    <mergeCell ref="H580:H581"/>
    <mergeCell ref="I580:I581"/>
    <mergeCell ref="J580:J581"/>
    <mergeCell ref="K580:K581"/>
    <mergeCell ref="L580:L581"/>
    <mergeCell ref="M580:M581"/>
    <mergeCell ref="G602:G603"/>
    <mergeCell ref="H602:H603"/>
    <mergeCell ref="I602:I603"/>
    <mergeCell ref="J602:J603"/>
    <mergeCell ref="K602:K603"/>
    <mergeCell ref="L602:L603"/>
    <mergeCell ref="M602:M603"/>
    <mergeCell ref="O602:O603"/>
    <mergeCell ref="Q602:Q603"/>
    <mergeCell ref="O600:O601"/>
    <mergeCell ref="Q600:Q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N600:N601"/>
    <mergeCell ref="N602:N603"/>
    <mergeCell ref="O612:O613"/>
    <mergeCell ref="Q612:Q613"/>
    <mergeCell ref="B604:B605"/>
    <mergeCell ref="C604:C605"/>
    <mergeCell ref="D604:D605"/>
    <mergeCell ref="E604:E605"/>
    <mergeCell ref="F604:F605"/>
    <mergeCell ref="G604:G605"/>
    <mergeCell ref="B606:B607"/>
    <mergeCell ref="C606:C607"/>
    <mergeCell ref="N612:N613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B602:B603"/>
    <mergeCell ref="H608:H609"/>
    <mergeCell ref="I608:I609"/>
    <mergeCell ref="J608:J609"/>
    <mergeCell ref="K608:K609"/>
    <mergeCell ref="L608:L609"/>
    <mergeCell ref="H604:H605"/>
    <mergeCell ref="I604:I605"/>
    <mergeCell ref="J604:J605"/>
    <mergeCell ref="K604:K605"/>
    <mergeCell ref="L604:L605"/>
    <mergeCell ref="M604:M605"/>
    <mergeCell ref="N604:N605"/>
    <mergeCell ref="O604:O605"/>
    <mergeCell ref="Q604:Q605"/>
    <mergeCell ref="L606:L607"/>
    <mergeCell ref="M606:M607"/>
    <mergeCell ref="N606:N607"/>
    <mergeCell ref="O606:O607"/>
    <mergeCell ref="Q606:Q607"/>
    <mergeCell ref="B608:B609"/>
    <mergeCell ref="C608:C609"/>
    <mergeCell ref="D646:D647"/>
    <mergeCell ref="E646:E647"/>
    <mergeCell ref="F646:F647"/>
    <mergeCell ref="G646:G647"/>
    <mergeCell ref="H646:H647"/>
    <mergeCell ref="I646:I647"/>
    <mergeCell ref="J646:J647"/>
    <mergeCell ref="K646:K647"/>
    <mergeCell ref="L646:L647"/>
    <mergeCell ref="M646:M647"/>
    <mergeCell ref="N646:N647"/>
    <mergeCell ref="O646:O647"/>
    <mergeCell ref="Q646:Q647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N650:N651"/>
    <mergeCell ref="O650:O651"/>
    <mergeCell ref="Q650:Q651"/>
    <mergeCell ref="B648:B649"/>
    <mergeCell ref="C648:C64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N638:N639"/>
    <mergeCell ref="O638:O639"/>
    <mergeCell ref="Q638:Q639"/>
    <mergeCell ref="B640:B641"/>
    <mergeCell ref="C640:C641"/>
    <mergeCell ref="H640:H641"/>
    <mergeCell ref="I640:I641"/>
    <mergeCell ref="J640:J641"/>
    <mergeCell ref="K640:K641"/>
    <mergeCell ref="L640:L641"/>
    <mergeCell ref="M640:M641"/>
    <mergeCell ref="N640:N641"/>
    <mergeCell ref="O640:O641"/>
    <mergeCell ref="Q640:Q641"/>
    <mergeCell ref="N644:N645"/>
    <mergeCell ref="O644:O645"/>
    <mergeCell ref="Q644:Q645"/>
    <mergeCell ref="O666:O667"/>
    <mergeCell ref="Q666:Q667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N668:N669"/>
    <mergeCell ref="O668:O669"/>
    <mergeCell ref="Q668:Q669"/>
    <mergeCell ref="B666:B667"/>
    <mergeCell ref="C666:C667"/>
    <mergeCell ref="D666:D667"/>
    <mergeCell ref="E666:E667"/>
    <mergeCell ref="F666:F667"/>
    <mergeCell ref="G666:G667"/>
    <mergeCell ref="H666:H667"/>
    <mergeCell ref="I666:I667"/>
    <mergeCell ref="J666:J667"/>
    <mergeCell ref="K666:K667"/>
    <mergeCell ref="L666:L667"/>
    <mergeCell ref="M666:M667"/>
    <mergeCell ref="N666:N667"/>
    <mergeCell ref="D648:D649"/>
    <mergeCell ref="E648:E649"/>
    <mergeCell ref="F648:F649"/>
    <mergeCell ref="G648:G649"/>
    <mergeCell ref="H648:H649"/>
    <mergeCell ref="I648:I649"/>
    <mergeCell ref="J648:J649"/>
    <mergeCell ref="K648:K649"/>
    <mergeCell ref="L648:L649"/>
    <mergeCell ref="M648:M649"/>
    <mergeCell ref="N648:N649"/>
    <mergeCell ref="O648:O649"/>
    <mergeCell ref="Q648:Q649"/>
    <mergeCell ref="B660:B661"/>
    <mergeCell ref="C660:C661"/>
    <mergeCell ref="D660:D661"/>
    <mergeCell ref="E660:E661"/>
    <mergeCell ref="J660:J661"/>
    <mergeCell ref="K660:K661"/>
    <mergeCell ref="L660:L661"/>
    <mergeCell ref="M660:M661"/>
    <mergeCell ref="N660:N661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L656:L657"/>
    <mergeCell ref="M656:M657"/>
    <mergeCell ref="N656:N657"/>
    <mergeCell ref="O656:O657"/>
    <mergeCell ref="O686:O687"/>
    <mergeCell ref="Q686:Q687"/>
    <mergeCell ref="B670:B671"/>
    <mergeCell ref="C670:C671"/>
    <mergeCell ref="D670:D671"/>
    <mergeCell ref="E670:E671"/>
    <mergeCell ref="H674:H675"/>
    <mergeCell ref="I674:I675"/>
    <mergeCell ref="J674:J675"/>
    <mergeCell ref="K674:K675"/>
    <mergeCell ref="L674:L675"/>
    <mergeCell ref="M678:M679"/>
    <mergeCell ref="N678:N679"/>
    <mergeCell ref="O678:O679"/>
    <mergeCell ref="Q678:Q679"/>
    <mergeCell ref="B680:B681"/>
    <mergeCell ref="C680:C681"/>
    <mergeCell ref="D680:D681"/>
    <mergeCell ref="E680:E681"/>
    <mergeCell ref="B672:B673"/>
    <mergeCell ref="C672:C673"/>
    <mergeCell ref="D672:D673"/>
    <mergeCell ref="E672:E673"/>
    <mergeCell ref="B674:B675"/>
    <mergeCell ref="C674:C675"/>
    <mergeCell ref="D674:D675"/>
    <mergeCell ref="E674:E675"/>
    <mergeCell ref="L684:L685"/>
    <mergeCell ref="O680:O681"/>
    <mergeCell ref="Q680:Q681"/>
    <mergeCell ref="B676:B677"/>
    <mergeCell ref="C676:C677"/>
    <mergeCell ref="D676:D677"/>
    <mergeCell ref="E676:E677"/>
    <mergeCell ref="F676:F677"/>
    <mergeCell ref="G676:G677"/>
    <mergeCell ref="H676:H677"/>
    <mergeCell ref="I676:I677"/>
    <mergeCell ref="F682:F683"/>
    <mergeCell ref="G682:G683"/>
    <mergeCell ref="H682:H683"/>
    <mergeCell ref="I682:I683"/>
    <mergeCell ref="J682:J683"/>
    <mergeCell ref="K682:K683"/>
    <mergeCell ref="L682:L683"/>
    <mergeCell ref="M682:M683"/>
    <mergeCell ref="N682:N683"/>
    <mergeCell ref="B682:B683"/>
    <mergeCell ref="C682:C683"/>
    <mergeCell ref="D682:D683"/>
    <mergeCell ref="E682:E683"/>
    <mergeCell ref="E686:E687"/>
    <mergeCell ref="D686:D687"/>
    <mergeCell ref="D684:D685"/>
    <mergeCell ref="E684:E685"/>
    <mergeCell ref="F684:F685"/>
    <mergeCell ref="G684:G685"/>
    <mergeCell ref="H684:H685"/>
    <mergeCell ref="I684:I685"/>
    <mergeCell ref="J684:J685"/>
    <mergeCell ref="K684:K685"/>
    <mergeCell ref="O674:O675"/>
    <mergeCell ref="Q674:Q675"/>
    <mergeCell ref="F670:F671"/>
    <mergeCell ref="C698:C699"/>
    <mergeCell ref="D698:D699"/>
    <mergeCell ref="E698:E699"/>
    <mergeCell ref="F698:F699"/>
    <mergeCell ref="G698:G699"/>
    <mergeCell ref="H698:H699"/>
    <mergeCell ref="I698:I699"/>
    <mergeCell ref="J698:J699"/>
    <mergeCell ref="K698:K699"/>
    <mergeCell ref="B696:B697"/>
    <mergeCell ref="C696:C697"/>
    <mergeCell ref="D696:D697"/>
    <mergeCell ref="E696:E697"/>
    <mergeCell ref="F696:F697"/>
    <mergeCell ref="G696:G697"/>
    <mergeCell ref="H696:H697"/>
    <mergeCell ref="I696:I697"/>
    <mergeCell ref="J696:J697"/>
    <mergeCell ref="J692:J693"/>
    <mergeCell ref="K692:K693"/>
    <mergeCell ref="B686:B687"/>
    <mergeCell ref="C686:C687"/>
    <mergeCell ref="L720:L721"/>
    <mergeCell ref="M720:M721"/>
    <mergeCell ref="N720:N721"/>
    <mergeCell ref="O720:O721"/>
    <mergeCell ref="Q720:Q721"/>
    <mergeCell ref="M704:M705"/>
    <mergeCell ref="N704:N705"/>
    <mergeCell ref="O708:O709"/>
    <mergeCell ref="M712:M713"/>
    <mergeCell ref="N712:N713"/>
    <mergeCell ref="M714:M715"/>
    <mergeCell ref="N714:N715"/>
    <mergeCell ref="O714:O715"/>
    <mergeCell ref="Q714:Q715"/>
    <mergeCell ref="L710:L711"/>
    <mergeCell ref="M710:M711"/>
    <mergeCell ref="N710:N711"/>
    <mergeCell ref="O710:O711"/>
    <mergeCell ref="Q710:Q711"/>
    <mergeCell ref="L712:L713"/>
    <mergeCell ref="M718:M719"/>
    <mergeCell ref="N718:N719"/>
    <mergeCell ref="O718:O719"/>
    <mergeCell ref="Q718:Q719"/>
    <mergeCell ref="I712:I713"/>
    <mergeCell ref="J712:J713"/>
    <mergeCell ref="K714:K715"/>
    <mergeCell ref="L714:L715"/>
    <mergeCell ref="B700:B701"/>
    <mergeCell ref="C700:C701"/>
    <mergeCell ref="D700:D701"/>
    <mergeCell ref="E700:E701"/>
    <mergeCell ref="F700:F701"/>
    <mergeCell ref="G700:G701"/>
    <mergeCell ref="H700:H701"/>
    <mergeCell ref="I700:I701"/>
    <mergeCell ref="F706:F707"/>
    <mergeCell ref="G706:G707"/>
    <mergeCell ref="H706:H707"/>
    <mergeCell ref="I706:I707"/>
    <mergeCell ref="L700:L701"/>
    <mergeCell ref="M700:M701"/>
    <mergeCell ref="N700:N701"/>
    <mergeCell ref="O700:O701"/>
    <mergeCell ref="Q700:Q701"/>
    <mergeCell ref="B702:B703"/>
    <mergeCell ref="C702:C703"/>
    <mergeCell ref="D702:D703"/>
    <mergeCell ref="E702:E703"/>
    <mergeCell ref="N706:N707"/>
    <mergeCell ref="O706:O707"/>
    <mergeCell ref="Q706:Q707"/>
    <mergeCell ref="B704:B705"/>
    <mergeCell ref="C704:C705"/>
    <mergeCell ref="D704:D705"/>
    <mergeCell ref="E704:E705"/>
    <mergeCell ref="F704:F705"/>
    <mergeCell ref="G704:G705"/>
    <mergeCell ref="H704:H705"/>
    <mergeCell ref="I704:I705"/>
    <mergeCell ref="J718:J719"/>
    <mergeCell ref="K718:K719"/>
    <mergeCell ref="L718:L719"/>
    <mergeCell ref="B720:B721"/>
    <mergeCell ref="K704:K705"/>
    <mergeCell ref="L704:L705"/>
    <mergeCell ref="B708:B709"/>
    <mergeCell ref="O704:O705"/>
    <mergeCell ref="Q704:Q705"/>
    <mergeCell ref="E726:E727"/>
    <mergeCell ref="F726:F727"/>
    <mergeCell ref="G726:G727"/>
    <mergeCell ref="H726:H727"/>
    <mergeCell ref="I726:I727"/>
    <mergeCell ref="Q708:Q709"/>
    <mergeCell ref="J706:J707"/>
    <mergeCell ref="K706:K707"/>
    <mergeCell ref="L706:L707"/>
    <mergeCell ref="M706:M707"/>
    <mergeCell ref="K716:K717"/>
    <mergeCell ref="L716:L717"/>
    <mergeCell ref="M716:M717"/>
    <mergeCell ref="N716:N717"/>
    <mergeCell ref="O716:O717"/>
    <mergeCell ref="Q716:Q717"/>
    <mergeCell ref="N726:N727"/>
    <mergeCell ref="O726:O727"/>
    <mergeCell ref="H724:H725"/>
    <mergeCell ref="Q724:Q725"/>
    <mergeCell ref="H710:H711"/>
    <mergeCell ref="L724:L725"/>
    <mergeCell ref="K708:K709"/>
    <mergeCell ref="L708:L709"/>
    <mergeCell ref="M708:M709"/>
    <mergeCell ref="N708:N709"/>
    <mergeCell ref="M724:M725"/>
    <mergeCell ref="N724:N725"/>
    <mergeCell ref="O724:O725"/>
    <mergeCell ref="J704:J705"/>
    <mergeCell ref="H708:H709"/>
    <mergeCell ref="I708:I709"/>
    <mergeCell ref="J708:J709"/>
    <mergeCell ref="B712:B713"/>
    <mergeCell ref="C712:C713"/>
    <mergeCell ref="B710:B711"/>
    <mergeCell ref="C710:C711"/>
    <mergeCell ref="F718:F719"/>
    <mergeCell ref="D710:D711"/>
    <mergeCell ref="E710:E711"/>
    <mergeCell ref="C708:C709"/>
    <mergeCell ref="D708:D709"/>
    <mergeCell ref="E708:E709"/>
    <mergeCell ref="F708:F709"/>
    <mergeCell ref="G708:G709"/>
    <mergeCell ref="B706:B707"/>
    <mergeCell ref="C706:C707"/>
    <mergeCell ref="D706:D707"/>
    <mergeCell ref="E706:E707"/>
    <mergeCell ref="D712:D713"/>
    <mergeCell ref="E712:E713"/>
    <mergeCell ref="F712:F713"/>
    <mergeCell ref="G712:G713"/>
    <mergeCell ref="G714:G715"/>
    <mergeCell ref="H714:H715"/>
    <mergeCell ref="I714:I715"/>
    <mergeCell ref="J714:J715"/>
    <mergeCell ref="O712:O713"/>
    <mergeCell ref="Q712:Q713"/>
    <mergeCell ref="I710:I711"/>
    <mergeCell ref="J710:J711"/>
    <mergeCell ref="K710:K711"/>
    <mergeCell ref="B728:B729"/>
    <mergeCell ref="J730:J731"/>
    <mergeCell ref="B740:B741"/>
    <mergeCell ref="C728:C729"/>
    <mergeCell ref="B734:B735"/>
    <mergeCell ref="C734:C735"/>
    <mergeCell ref="B730:B731"/>
    <mergeCell ref="C730:C731"/>
    <mergeCell ref="D730:D731"/>
    <mergeCell ref="B732:B733"/>
    <mergeCell ref="C732:C733"/>
    <mergeCell ref="D734:D735"/>
    <mergeCell ref="E734:E735"/>
    <mergeCell ref="D732:D733"/>
    <mergeCell ref="E732:E733"/>
    <mergeCell ref="K730:K731"/>
    <mergeCell ref="H718:H719"/>
    <mergeCell ref="H712:H713"/>
    <mergeCell ref="D728:D729"/>
    <mergeCell ref="E728:E729"/>
    <mergeCell ref="F728:F729"/>
    <mergeCell ref="G728:G729"/>
    <mergeCell ref="H728:H729"/>
    <mergeCell ref="I728:I729"/>
    <mergeCell ref="J728:J729"/>
    <mergeCell ref="K728:K729"/>
    <mergeCell ref="K732:K733"/>
    <mergeCell ref="K712:K713"/>
    <mergeCell ref="F710:F711"/>
    <mergeCell ref="G710:G711"/>
    <mergeCell ref="B714:B715"/>
    <mergeCell ref="C714:C715"/>
    <mergeCell ref="D714:D715"/>
    <mergeCell ref="I718:I719"/>
    <mergeCell ref="C720:C721"/>
    <mergeCell ref="D720:D721"/>
    <mergeCell ref="E720:E721"/>
    <mergeCell ref="F720:F721"/>
    <mergeCell ref="G720:G721"/>
    <mergeCell ref="H720:H721"/>
    <mergeCell ref="I720:I721"/>
    <mergeCell ref="J720:J721"/>
    <mergeCell ref="B718:B719"/>
    <mergeCell ref="C718:C719"/>
    <mergeCell ref="D718:D719"/>
    <mergeCell ref="K720:K721"/>
    <mergeCell ref="E718:E719"/>
    <mergeCell ref="G718:G719"/>
    <mergeCell ref="B736:B737"/>
    <mergeCell ref="C736:C737"/>
    <mergeCell ref="D736:D737"/>
    <mergeCell ref="E736:E737"/>
    <mergeCell ref="F736:F737"/>
    <mergeCell ref="G736:G737"/>
    <mergeCell ref="H736:H737"/>
    <mergeCell ref="I736:I737"/>
    <mergeCell ref="J736:J737"/>
    <mergeCell ref="L742:L743"/>
    <mergeCell ref="M742:M743"/>
    <mergeCell ref="M730:M731"/>
    <mergeCell ref="N730:N731"/>
    <mergeCell ref="Q734:Q735"/>
    <mergeCell ref="K736:K737"/>
    <mergeCell ref="C762:C763"/>
    <mergeCell ref="D762:D763"/>
    <mergeCell ref="E762:E763"/>
    <mergeCell ref="F762:F763"/>
    <mergeCell ref="G762:G763"/>
    <mergeCell ref="H762:H763"/>
    <mergeCell ref="I762:I763"/>
    <mergeCell ref="J762:J763"/>
    <mergeCell ref="K762:K763"/>
    <mergeCell ref="L762:L763"/>
    <mergeCell ref="M762:M763"/>
    <mergeCell ref="N762:N763"/>
    <mergeCell ref="O762:O763"/>
    <mergeCell ref="Q762:Q763"/>
    <mergeCell ref="D756:D757"/>
    <mergeCell ref="E756:E757"/>
    <mergeCell ref="F756:F757"/>
    <mergeCell ref="G756:G757"/>
    <mergeCell ref="N756:N757"/>
    <mergeCell ref="O756:O757"/>
    <mergeCell ref="Q756:Q757"/>
    <mergeCell ref="M758:M759"/>
    <mergeCell ref="N758:N759"/>
    <mergeCell ref="O758:O759"/>
    <mergeCell ref="Q758:Q759"/>
    <mergeCell ref="G760:G761"/>
    <mergeCell ref="L728:L729"/>
    <mergeCell ref="M728:M729"/>
    <mergeCell ref="N728:N729"/>
    <mergeCell ref="O728:O729"/>
    <mergeCell ref="Q728:Q729"/>
    <mergeCell ref="E730:E731"/>
    <mergeCell ref="F730:F731"/>
    <mergeCell ref="G730:G731"/>
    <mergeCell ref="H730:H731"/>
    <mergeCell ref="I730:I731"/>
    <mergeCell ref="O732:O733"/>
    <mergeCell ref="Q732:Q733"/>
    <mergeCell ref="O730:O731"/>
    <mergeCell ref="Q730:Q731"/>
    <mergeCell ref="C758:C759"/>
    <mergeCell ref="D758:D759"/>
    <mergeCell ref="O744:O745"/>
    <mergeCell ref="Q744:Q745"/>
    <mergeCell ref="G740:G741"/>
    <mergeCell ref="H740:H741"/>
    <mergeCell ref="I740:I741"/>
    <mergeCell ref="J740:J741"/>
    <mergeCell ref="K740:K741"/>
    <mergeCell ref="L740:L741"/>
    <mergeCell ref="O748:O749"/>
    <mergeCell ref="Q748:Q749"/>
    <mergeCell ref="N746:N747"/>
    <mergeCell ref="O746:O747"/>
    <mergeCell ref="Q746:Q747"/>
    <mergeCell ref="L730:L731"/>
    <mergeCell ref="N740:N741"/>
    <mergeCell ref="N736:N737"/>
    <mergeCell ref="Q764:Q765"/>
    <mergeCell ref="B762:B763"/>
    <mergeCell ref="J768:J769"/>
    <mergeCell ref="K768:K769"/>
    <mergeCell ref="L768:L769"/>
    <mergeCell ref="M768:M769"/>
    <mergeCell ref="N768:N769"/>
    <mergeCell ref="C772:C773"/>
    <mergeCell ref="D772:D773"/>
    <mergeCell ref="E772:E773"/>
    <mergeCell ref="F772:F773"/>
    <mergeCell ref="G772:G773"/>
    <mergeCell ref="H772:H773"/>
    <mergeCell ref="I772:I773"/>
    <mergeCell ref="J772:J773"/>
    <mergeCell ref="K772:K773"/>
    <mergeCell ref="L772:L773"/>
    <mergeCell ref="M772:M773"/>
    <mergeCell ref="N772:N773"/>
    <mergeCell ref="H760:H761"/>
    <mergeCell ref="F758:F759"/>
    <mergeCell ref="G758:G759"/>
    <mergeCell ref="H758:H759"/>
    <mergeCell ref="I758:I759"/>
    <mergeCell ref="J758:J759"/>
    <mergeCell ref="I760:I761"/>
    <mergeCell ref="J760:J761"/>
    <mergeCell ref="K760:K761"/>
    <mergeCell ref="L760:L761"/>
    <mergeCell ref="M760:M761"/>
    <mergeCell ref="N760:N761"/>
    <mergeCell ref="O760:O761"/>
    <mergeCell ref="Q760:Q761"/>
    <mergeCell ref="C760:C761"/>
    <mergeCell ref="D760:D761"/>
    <mergeCell ref="E760:E761"/>
    <mergeCell ref="F760:F761"/>
    <mergeCell ref="B758:B759"/>
    <mergeCell ref="B770:B771"/>
    <mergeCell ref="C770:C771"/>
    <mergeCell ref="D770:D771"/>
    <mergeCell ref="E770:E771"/>
    <mergeCell ref="F770:F771"/>
    <mergeCell ref="G770:G771"/>
    <mergeCell ref="H770:H771"/>
    <mergeCell ref="O736:O737"/>
    <mergeCell ref="K776:K777"/>
    <mergeCell ref="L776:L777"/>
    <mergeCell ref="M776:M777"/>
    <mergeCell ref="N776:N777"/>
    <mergeCell ref="O776:O777"/>
    <mergeCell ref="Q776:Q777"/>
    <mergeCell ref="N778:N779"/>
    <mergeCell ref="O778:O779"/>
    <mergeCell ref="Q778:Q779"/>
    <mergeCell ref="N782:N783"/>
    <mergeCell ref="O782:O783"/>
    <mergeCell ref="Q782:Q783"/>
    <mergeCell ref="M788:M789"/>
    <mergeCell ref="N788:N789"/>
    <mergeCell ref="B784:B785"/>
    <mergeCell ref="C784:C785"/>
    <mergeCell ref="D784:D785"/>
    <mergeCell ref="E784:E785"/>
    <mergeCell ref="F784:F785"/>
    <mergeCell ref="G784:G785"/>
    <mergeCell ref="H784:H785"/>
    <mergeCell ref="I784:I785"/>
    <mergeCell ref="J784:J785"/>
    <mergeCell ref="K784:K785"/>
    <mergeCell ref="L784:L785"/>
    <mergeCell ref="M784:M785"/>
    <mergeCell ref="N784:N785"/>
    <mergeCell ref="O784:O785"/>
    <mergeCell ref="Q784:Q785"/>
    <mergeCell ref="B786:B787"/>
    <mergeCell ref="C786:C787"/>
    <mergeCell ref="D786:D787"/>
    <mergeCell ref="E786:E787"/>
    <mergeCell ref="F786:F787"/>
    <mergeCell ref="G786:G787"/>
    <mergeCell ref="H786:H787"/>
    <mergeCell ref="I786:I787"/>
    <mergeCell ref="J786:J787"/>
    <mergeCell ref="K786:K787"/>
    <mergeCell ref="L786:L787"/>
    <mergeCell ref="M786:M787"/>
    <mergeCell ref="N786:N787"/>
    <mergeCell ref="O786:O787"/>
    <mergeCell ref="Q786:Q787"/>
    <mergeCell ref="B788:B789"/>
    <mergeCell ref="C788:C789"/>
    <mergeCell ref="D788:D789"/>
    <mergeCell ref="E788:E789"/>
    <mergeCell ref="B836:B837"/>
    <mergeCell ref="C836:C837"/>
    <mergeCell ref="D836:D837"/>
    <mergeCell ref="E836:E837"/>
    <mergeCell ref="F836:F837"/>
    <mergeCell ref="G836:G837"/>
    <mergeCell ref="H836:H837"/>
    <mergeCell ref="I836:I837"/>
    <mergeCell ref="J836:J837"/>
    <mergeCell ref="K836:K837"/>
    <mergeCell ref="L836:L837"/>
    <mergeCell ref="B828:B829"/>
    <mergeCell ref="C828:C829"/>
    <mergeCell ref="D828:D829"/>
    <mergeCell ref="E828:E829"/>
    <mergeCell ref="B818:B819"/>
    <mergeCell ref="C818:C819"/>
    <mergeCell ref="F818:F819"/>
    <mergeCell ref="D816:D817"/>
    <mergeCell ref="E816:E817"/>
    <mergeCell ref="O822:O823"/>
    <mergeCell ref="Q822:Q823"/>
    <mergeCell ref="B816:B817"/>
    <mergeCell ref="C816:C817"/>
    <mergeCell ref="Q816:Q817"/>
    <mergeCell ref="G818:G819"/>
    <mergeCell ref="F816:F817"/>
    <mergeCell ref="G816:G817"/>
    <mergeCell ref="H816:H817"/>
    <mergeCell ref="I816:I817"/>
    <mergeCell ref="J816:J817"/>
    <mergeCell ref="K816:K817"/>
    <mergeCell ref="L816:L817"/>
    <mergeCell ref="M816:M817"/>
    <mergeCell ref="N816:N817"/>
    <mergeCell ref="J822:J823"/>
    <mergeCell ref="K822:K823"/>
    <mergeCell ref="L822:L823"/>
    <mergeCell ref="M822:M823"/>
    <mergeCell ref="H820:H821"/>
    <mergeCell ref="I820:I821"/>
    <mergeCell ref="D818:D819"/>
    <mergeCell ref="E818:E819"/>
    <mergeCell ref="H818:H819"/>
    <mergeCell ref="I818:I819"/>
    <mergeCell ref="J818:J819"/>
    <mergeCell ref="K818:K819"/>
    <mergeCell ref="N822:N823"/>
    <mergeCell ref="B820:B821"/>
    <mergeCell ref="C820:C821"/>
    <mergeCell ref="D820:D821"/>
    <mergeCell ref="E820:E821"/>
    <mergeCell ref="F820:F821"/>
    <mergeCell ref="G820:G821"/>
    <mergeCell ref="Q830:Q831"/>
    <mergeCell ref="L832:L833"/>
    <mergeCell ref="M832:M833"/>
    <mergeCell ref="N832:N833"/>
    <mergeCell ref="Q820:Q821"/>
    <mergeCell ref="Q824:Q825"/>
    <mergeCell ref="Q832:Q833"/>
    <mergeCell ref="B834:B835"/>
    <mergeCell ref="C834:C835"/>
    <mergeCell ref="D834:D835"/>
    <mergeCell ref="M840:M841"/>
    <mergeCell ref="N840:N841"/>
    <mergeCell ref="I856:I857"/>
    <mergeCell ref="J856:J857"/>
    <mergeCell ref="K856:K857"/>
    <mergeCell ref="L856:L857"/>
    <mergeCell ref="M856:M857"/>
    <mergeCell ref="N856:N857"/>
    <mergeCell ref="O856:O857"/>
    <mergeCell ref="Q856:Q857"/>
    <mergeCell ref="K840:K841"/>
    <mergeCell ref="B848:B849"/>
    <mergeCell ref="C848:C849"/>
    <mergeCell ref="D848:D849"/>
    <mergeCell ref="E848:E849"/>
    <mergeCell ref="F848:F849"/>
    <mergeCell ref="G848:G849"/>
    <mergeCell ref="H848:H849"/>
    <mergeCell ref="I848:I849"/>
    <mergeCell ref="B844:B845"/>
    <mergeCell ref="C844:C845"/>
    <mergeCell ref="D844:D845"/>
    <mergeCell ref="E844:E845"/>
    <mergeCell ref="F844:F845"/>
    <mergeCell ref="G844:G845"/>
    <mergeCell ref="G846:G847"/>
    <mergeCell ref="H846:H847"/>
    <mergeCell ref="I846:I847"/>
    <mergeCell ref="J846:J847"/>
    <mergeCell ref="K846:K847"/>
    <mergeCell ref="N828:N829"/>
    <mergeCell ref="O828:O829"/>
    <mergeCell ref="Q828:Q829"/>
    <mergeCell ref="B830:B831"/>
    <mergeCell ref="I842:I843"/>
    <mergeCell ref="J842:J843"/>
    <mergeCell ref="M844:M845"/>
    <mergeCell ref="B850:B851"/>
    <mergeCell ref="L840:L841"/>
    <mergeCell ref="N842:N843"/>
    <mergeCell ref="O842:O843"/>
    <mergeCell ref="Q842:Q843"/>
    <mergeCell ref="B838:B839"/>
    <mergeCell ref="C838:C839"/>
    <mergeCell ref="D838:D839"/>
    <mergeCell ref="E838:E839"/>
    <mergeCell ref="F838:F839"/>
    <mergeCell ref="G838:G839"/>
    <mergeCell ref="H838:H839"/>
    <mergeCell ref="I838:I839"/>
    <mergeCell ref="J838:J839"/>
    <mergeCell ref="K838:K839"/>
    <mergeCell ref="L838:L839"/>
    <mergeCell ref="M838:M839"/>
    <mergeCell ref="Q838:Q839"/>
    <mergeCell ref="B840:B841"/>
    <mergeCell ref="C840:C841"/>
    <mergeCell ref="D840:D841"/>
    <mergeCell ref="E840:E841"/>
    <mergeCell ref="F840:F841"/>
    <mergeCell ref="G840:G841"/>
    <mergeCell ref="B842:B843"/>
    <mergeCell ref="Q840:Q841"/>
    <mergeCell ref="O832:O833"/>
    <mergeCell ref="F858:F859"/>
    <mergeCell ref="G858:G859"/>
    <mergeCell ref="H858:H859"/>
    <mergeCell ref="I858:I859"/>
    <mergeCell ref="J858:J859"/>
    <mergeCell ref="K858:K859"/>
    <mergeCell ref="L858:L859"/>
    <mergeCell ref="M858:M859"/>
    <mergeCell ref="N858:N859"/>
    <mergeCell ref="O858:O859"/>
    <mergeCell ref="Q858:Q859"/>
    <mergeCell ref="B860:B861"/>
    <mergeCell ref="C860:C861"/>
    <mergeCell ref="D860:D861"/>
    <mergeCell ref="E860:E861"/>
    <mergeCell ref="F860:F861"/>
    <mergeCell ref="M868:M869"/>
    <mergeCell ref="K842:K843"/>
    <mergeCell ref="F842:F843"/>
    <mergeCell ref="G842:G843"/>
    <mergeCell ref="H842:H843"/>
    <mergeCell ref="G860:G861"/>
    <mergeCell ref="H860:H861"/>
    <mergeCell ref="I860:I861"/>
    <mergeCell ref="J860:J861"/>
    <mergeCell ref="K860:K861"/>
    <mergeCell ref="O862:O863"/>
    <mergeCell ref="Q862:Q863"/>
    <mergeCell ref="B864:B865"/>
    <mergeCell ref="B854:B855"/>
    <mergeCell ref="C854:C855"/>
    <mergeCell ref="D854:D855"/>
    <mergeCell ref="E854:E855"/>
    <mergeCell ref="F854:F855"/>
    <mergeCell ref="G854:G855"/>
    <mergeCell ref="H854:H855"/>
    <mergeCell ref="I854:I855"/>
    <mergeCell ref="J854:J855"/>
    <mergeCell ref="K854:K855"/>
    <mergeCell ref="L854:L855"/>
    <mergeCell ref="M854:M855"/>
    <mergeCell ref="L860:L861"/>
    <mergeCell ref="M860:M861"/>
    <mergeCell ref="N860:N861"/>
    <mergeCell ref="O860:O861"/>
    <mergeCell ref="Q860:Q861"/>
    <mergeCell ref="B856:B857"/>
    <mergeCell ref="C856:C857"/>
    <mergeCell ref="D856:D857"/>
    <mergeCell ref="C842:C843"/>
    <mergeCell ref="D842:D843"/>
    <mergeCell ref="J864:J865"/>
    <mergeCell ref="K864:K865"/>
    <mergeCell ref="F850:F851"/>
    <mergeCell ref="G850:G851"/>
    <mergeCell ref="H850:H851"/>
    <mergeCell ref="K850:K851"/>
    <mergeCell ref="L850:L851"/>
    <mergeCell ref="M848:M849"/>
    <mergeCell ref="I850:I851"/>
    <mergeCell ref="Q866:Q867"/>
    <mergeCell ref="D866:D867"/>
    <mergeCell ref="E866:E867"/>
    <mergeCell ref="F866:F867"/>
    <mergeCell ref="N866:N867"/>
    <mergeCell ref="I864:I865"/>
    <mergeCell ref="C876:C877"/>
    <mergeCell ref="D876:D877"/>
    <mergeCell ref="E876:E877"/>
    <mergeCell ref="F876:F877"/>
    <mergeCell ref="G876:G877"/>
    <mergeCell ref="H876:H877"/>
    <mergeCell ref="I876:I877"/>
    <mergeCell ref="K876:K877"/>
    <mergeCell ref="L876:L877"/>
    <mergeCell ref="M876:M877"/>
    <mergeCell ref="N876:N877"/>
    <mergeCell ref="O876:O877"/>
    <mergeCell ref="Q876:Q877"/>
    <mergeCell ref="O872:O873"/>
    <mergeCell ref="Q872:Q873"/>
    <mergeCell ref="O874:O875"/>
    <mergeCell ref="Q874:Q875"/>
    <mergeCell ref="O864:O865"/>
    <mergeCell ref="Q864:Q865"/>
    <mergeCell ref="G864:G865"/>
    <mergeCell ref="H864:H865"/>
    <mergeCell ref="E864:E865"/>
    <mergeCell ref="F864:F865"/>
    <mergeCell ref="D872:D873"/>
    <mergeCell ref="E872:E873"/>
    <mergeCell ref="F872:F873"/>
    <mergeCell ref="G872:G873"/>
    <mergeCell ref="H872:H873"/>
    <mergeCell ref="I872:I873"/>
    <mergeCell ref="O868:O869"/>
    <mergeCell ref="Q868:Q869"/>
    <mergeCell ref="O870:O871"/>
    <mergeCell ref="Q870:Q871"/>
    <mergeCell ref="J870:J871"/>
    <mergeCell ref="K870:K871"/>
    <mergeCell ref="B872:B873"/>
    <mergeCell ref="C872:C873"/>
    <mergeCell ref="C874:C875"/>
    <mergeCell ref="B874:B875"/>
    <mergeCell ref="L874:L875"/>
    <mergeCell ref="M874:M875"/>
    <mergeCell ref="N874:N875"/>
    <mergeCell ref="D874:D875"/>
    <mergeCell ref="E874:E875"/>
    <mergeCell ref="F874:F875"/>
    <mergeCell ref="G874:G875"/>
    <mergeCell ref="H874:H875"/>
    <mergeCell ref="I874:I875"/>
    <mergeCell ref="J876:J877"/>
    <mergeCell ref="B888:B889"/>
    <mergeCell ref="C888:C889"/>
    <mergeCell ref="J872:J873"/>
    <mergeCell ref="K872:K873"/>
    <mergeCell ref="L872:L873"/>
    <mergeCell ref="M872:M873"/>
    <mergeCell ref="N872:N873"/>
    <mergeCell ref="B880:B881"/>
    <mergeCell ref="C880:C881"/>
    <mergeCell ref="D880:D881"/>
    <mergeCell ref="E880:E881"/>
    <mergeCell ref="F880:F881"/>
    <mergeCell ref="G880:G881"/>
    <mergeCell ref="H880:H881"/>
    <mergeCell ref="I880:I881"/>
    <mergeCell ref="K880:K881"/>
    <mergeCell ref="L880:L881"/>
    <mergeCell ref="M880:M881"/>
    <mergeCell ref="O866:O867"/>
    <mergeCell ref="B884:B885"/>
    <mergeCell ref="C884:C885"/>
    <mergeCell ref="D884:D885"/>
    <mergeCell ref="E884:E885"/>
    <mergeCell ref="F884:F885"/>
    <mergeCell ref="G884:G885"/>
    <mergeCell ref="H884:H885"/>
    <mergeCell ref="I884:I885"/>
    <mergeCell ref="J884:J885"/>
    <mergeCell ref="K884:K885"/>
    <mergeCell ref="L884:L885"/>
    <mergeCell ref="M884:M885"/>
    <mergeCell ref="N884:N885"/>
    <mergeCell ref="O884:O885"/>
    <mergeCell ref="B882:B883"/>
    <mergeCell ref="B886:B887"/>
    <mergeCell ref="C886:C887"/>
    <mergeCell ref="D886:D887"/>
    <mergeCell ref="E886:E887"/>
    <mergeCell ref="F886:F887"/>
    <mergeCell ref="G886:G887"/>
    <mergeCell ref="H886:H887"/>
    <mergeCell ref="O878:O879"/>
    <mergeCell ref="N888:N889"/>
    <mergeCell ref="G866:G867"/>
    <mergeCell ref="H866:H867"/>
    <mergeCell ref="I866:I867"/>
    <mergeCell ref="J866:J867"/>
    <mergeCell ref="K866:K867"/>
    <mergeCell ref="L866:L867"/>
    <mergeCell ref="M866:M867"/>
    <mergeCell ref="Q878:Q879"/>
    <mergeCell ref="G878:G879"/>
    <mergeCell ref="H878:H879"/>
    <mergeCell ref="I878:I879"/>
    <mergeCell ref="J878:J879"/>
    <mergeCell ref="J880:J881"/>
    <mergeCell ref="L878:L879"/>
    <mergeCell ref="B876:B877"/>
    <mergeCell ref="L882:L883"/>
    <mergeCell ref="M882:M883"/>
    <mergeCell ref="N882:N883"/>
    <mergeCell ref="E878:E879"/>
    <mergeCell ref="F878:F879"/>
    <mergeCell ref="C882:C883"/>
    <mergeCell ref="N880:N881"/>
    <mergeCell ref="O880:O881"/>
    <mergeCell ref="Q880:Q881"/>
    <mergeCell ref="O892:O893"/>
    <mergeCell ref="H882:H883"/>
    <mergeCell ref="I882:I883"/>
    <mergeCell ref="J882:J883"/>
    <mergeCell ref="O888:O889"/>
    <mergeCell ref="Q888:Q889"/>
    <mergeCell ref="D890:D891"/>
    <mergeCell ref="E890:E891"/>
    <mergeCell ref="M890:M891"/>
    <mergeCell ref="N890:N891"/>
    <mergeCell ref="O890:O891"/>
    <mergeCell ref="Q890:Q891"/>
    <mergeCell ref="K890:K891"/>
    <mergeCell ref="L890:L891"/>
    <mergeCell ref="I886:I887"/>
    <mergeCell ref="J886:J887"/>
    <mergeCell ref="K886:K887"/>
    <mergeCell ref="L886:L887"/>
    <mergeCell ref="M886:M887"/>
    <mergeCell ref="N886:N887"/>
    <mergeCell ref="O886:O887"/>
    <mergeCell ref="Q886:Q887"/>
    <mergeCell ref="O882:O883"/>
    <mergeCell ref="D882:D883"/>
    <mergeCell ref="E882:E883"/>
    <mergeCell ref="F882:F883"/>
    <mergeCell ref="G882:G883"/>
    <mergeCell ref="Q882:Q883"/>
    <mergeCell ref="Q884:Q885"/>
    <mergeCell ref="Q892:Q893"/>
    <mergeCell ref="F890:F891"/>
    <mergeCell ref="G890:G891"/>
    <mergeCell ref="H890:H891"/>
    <mergeCell ref="I890:I891"/>
    <mergeCell ref="J890:J891"/>
    <mergeCell ref="B890:B891"/>
    <mergeCell ref="C890:C891"/>
    <mergeCell ref="D888:D889"/>
    <mergeCell ref="E888:E889"/>
    <mergeCell ref="F888:F889"/>
    <mergeCell ref="G888:G889"/>
    <mergeCell ref="H888:H889"/>
    <mergeCell ref="I888:I889"/>
    <mergeCell ref="J888:J889"/>
    <mergeCell ref="K888:K889"/>
    <mergeCell ref="L888:L889"/>
    <mergeCell ref="M888:M889"/>
    <mergeCell ref="B894:B895"/>
    <mergeCell ref="C894:C895"/>
    <mergeCell ref="D894:D895"/>
    <mergeCell ref="E894:E895"/>
    <mergeCell ref="F894:F895"/>
    <mergeCell ref="G894:G895"/>
    <mergeCell ref="H894:H895"/>
    <mergeCell ref="I894:I895"/>
    <mergeCell ref="J894:J895"/>
    <mergeCell ref="K894:K895"/>
    <mergeCell ref="L894:L895"/>
    <mergeCell ref="M894:M895"/>
    <mergeCell ref="N894:N895"/>
    <mergeCell ref="G892:G893"/>
    <mergeCell ref="H892:H893"/>
    <mergeCell ref="I892:I893"/>
    <mergeCell ref="J892:J893"/>
    <mergeCell ref="K892:K893"/>
    <mergeCell ref="L892:L893"/>
    <mergeCell ref="J874:J875"/>
    <mergeCell ref="K874:K875"/>
    <mergeCell ref="B878:B879"/>
    <mergeCell ref="C878:C879"/>
    <mergeCell ref="D878:D879"/>
    <mergeCell ref="K878:K879"/>
    <mergeCell ref="K882:K883"/>
    <mergeCell ref="M878:M879"/>
    <mergeCell ref="N878:N879"/>
    <mergeCell ref="Q906:Q907"/>
    <mergeCell ref="O902:O903"/>
    <mergeCell ref="Q902:Q903"/>
    <mergeCell ref="F904:F905"/>
    <mergeCell ref="G904:G905"/>
    <mergeCell ref="H904:H905"/>
    <mergeCell ref="I904:I905"/>
    <mergeCell ref="M904:M905"/>
    <mergeCell ref="N904:N905"/>
    <mergeCell ref="O904:O905"/>
    <mergeCell ref="Q904:Q905"/>
    <mergeCell ref="D898:D899"/>
    <mergeCell ref="E898:E899"/>
    <mergeCell ref="B906:B907"/>
    <mergeCell ref="C906:C907"/>
    <mergeCell ref="K906:K907"/>
    <mergeCell ref="M906:M907"/>
    <mergeCell ref="N906:N907"/>
    <mergeCell ref="D902:D903"/>
    <mergeCell ref="E902:E903"/>
    <mergeCell ref="F902:F903"/>
    <mergeCell ref="G902:G903"/>
    <mergeCell ref="M902:M903"/>
    <mergeCell ref="N902:N903"/>
    <mergeCell ref="B902:B903"/>
    <mergeCell ref="C902:C903"/>
    <mergeCell ref="B904:B905"/>
    <mergeCell ref="C904:C905"/>
    <mergeCell ref="D904:D905"/>
    <mergeCell ref="E904:E905"/>
    <mergeCell ref="B892:B893"/>
    <mergeCell ref="C892:C893"/>
    <mergeCell ref="D892:D893"/>
    <mergeCell ref="E892:E893"/>
    <mergeCell ref="F892:F893"/>
    <mergeCell ref="F898:F899"/>
    <mergeCell ref="B896:B897"/>
    <mergeCell ref="C896:C897"/>
    <mergeCell ref="D896:D897"/>
    <mergeCell ref="E896:E897"/>
    <mergeCell ref="F896:F897"/>
    <mergeCell ref="M892:M893"/>
    <mergeCell ref="N892:N893"/>
    <mergeCell ref="G896:G897"/>
    <mergeCell ref="H896:H897"/>
    <mergeCell ref="I896:I897"/>
    <mergeCell ref="J896:J897"/>
    <mergeCell ref="K896:K897"/>
    <mergeCell ref="L896:L897"/>
    <mergeCell ref="M896:M897"/>
    <mergeCell ref="N896:N897"/>
    <mergeCell ref="O894:O895"/>
    <mergeCell ref="Q894:Q895"/>
    <mergeCell ref="O896:O897"/>
    <mergeCell ref="Q896:Q897"/>
    <mergeCell ref="B900:B901"/>
    <mergeCell ref="B912:B913"/>
    <mergeCell ref="C912:C913"/>
    <mergeCell ref="D912:D913"/>
    <mergeCell ref="E912:E913"/>
    <mergeCell ref="B920:B921"/>
    <mergeCell ref="C920:C921"/>
    <mergeCell ref="D920:D921"/>
    <mergeCell ref="E920:E921"/>
    <mergeCell ref="F920:F921"/>
    <mergeCell ref="G920:G921"/>
    <mergeCell ref="H920:H921"/>
    <mergeCell ref="I920:I921"/>
    <mergeCell ref="J920:J921"/>
    <mergeCell ref="K920:K921"/>
    <mergeCell ref="L920:L921"/>
    <mergeCell ref="M920:M921"/>
    <mergeCell ref="N920:N921"/>
    <mergeCell ref="D916:D917"/>
    <mergeCell ref="E916:E917"/>
    <mergeCell ref="F916:F917"/>
    <mergeCell ref="G916:G917"/>
    <mergeCell ref="H916:H917"/>
    <mergeCell ref="I916:I917"/>
    <mergeCell ref="J916:J917"/>
    <mergeCell ref="K916:K917"/>
    <mergeCell ref="L916:L917"/>
    <mergeCell ref="M916:M917"/>
    <mergeCell ref="N916:N917"/>
    <mergeCell ref="B916:B917"/>
    <mergeCell ref="C916:C917"/>
    <mergeCell ref="F912:F913"/>
    <mergeCell ref="G912:G913"/>
    <mergeCell ref="O906:O907"/>
    <mergeCell ref="B910:B911"/>
    <mergeCell ref="C910:C911"/>
    <mergeCell ref="B918:B919"/>
    <mergeCell ref="C918:C919"/>
    <mergeCell ref="D918:D919"/>
    <mergeCell ref="E918:E919"/>
    <mergeCell ref="F918:F919"/>
    <mergeCell ref="G918:G919"/>
    <mergeCell ref="H918:H919"/>
    <mergeCell ref="I918:I919"/>
    <mergeCell ref="J918:J919"/>
    <mergeCell ref="O920:O921"/>
    <mergeCell ref="Q930:Q931"/>
    <mergeCell ref="D932:D933"/>
    <mergeCell ref="E932:E933"/>
    <mergeCell ref="F932:F933"/>
    <mergeCell ref="G932:G933"/>
    <mergeCell ref="H932:H933"/>
    <mergeCell ref="I932:I933"/>
    <mergeCell ref="J932:J933"/>
    <mergeCell ref="K932:K933"/>
    <mergeCell ref="L932:L933"/>
    <mergeCell ref="M932:M933"/>
    <mergeCell ref="N932:N933"/>
    <mergeCell ref="O932:O933"/>
    <mergeCell ref="Q932:Q933"/>
    <mergeCell ref="B926:B927"/>
    <mergeCell ref="C926:C927"/>
    <mergeCell ref="D926:D927"/>
    <mergeCell ref="E926:E927"/>
    <mergeCell ref="F926:F927"/>
    <mergeCell ref="G926:G927"/>
    <mergeCell ref="H926:H927"/>
    <mergeCell ref="I926:I927"/>
    <mergeCell ref="J926:J927"/>
    <mergeCell ref="K926:K927"/>
    <mergeCell ref="L926:L927"/>
    <mergeCell ref="M926:M927"/>
    <mergeCell ref="N926:N927"/>
    <mergeCell ref="O926:O927"/>
    <mergeCell ref="Q926:Q927"/>
    <mergeCell ref="N924:N925"/>
    <mergeCell ref="O924:O925"/>
    <mergeCell ref="H924:H925"/>
    <mergeCell ref="I924:I925"/>
    <mergeCell ref="J924:J925"/>
    <mergeCell ref="K924:K925"/>
    <mergeCell ref="L924:L925"/>
    <mergeCell ref="M924:M925"/>
    <mergeCell ref="Q924:Q925"/>
    <mergeCell ref="B928:B929"/>
    <mergeCell ref="C928:C929"/>
    <mergeCell ref="D928:D929"/>
    <mergeCell ref="E928:E929"/>
    <mergeCell ref="F928:F929"/>
    <mergeCell ref="G928:G929"/>
    <mergeCell ref="H928:H929"/>
    <mergeCell ref="I928:I929"/>
    <mergeCell ref="J928:J929"/>
    <mergeCell ref="K928:K929"/>
    <mergeCell ref="L928:L929"/>
    <mergeCell ref="M928:M929"/>
    <mergeCell ref="N928:N929"/>
    <mergeCell ref="O928:O929"/>
    <mergeCell ref="Q920:Q921"/>
    <mergeCell ref="B932:B933"/>
    <mergeCell ref="C932:C933"/>
    <mergeCell ref="F930:F931"/>
    <mergeCell ref="G930:G931"/>
    <mergeCell ref="H930:H931"/>
    <mergeCell ref="I930:I931"/>
    <mergeCell ref="J930:J931"/>
    <mergeCell ref="K930:K931"/>
    <mergeCell ref="L930:L931"/>
    <mergeCell ref="M930:M931"/>
    <mergeCell ref="K938:K939"/>
    <mergeCell ref="B960:B961"/>
    <mergeCell ref="Q960:Q961"/>
    <mergeCell ref="C958:C959"/>
    <mergeCell ref="D958:D959"/>
    <mergeCell ref="E958:E959"/>
    <mergeCell ref="F958:F959"/>
    <mergeCell ref="G958:G959"/>
    <mergeCell ref="E950:E951"/>
    <mergeCell ref="F950:F951"/>
    <mergeCell ref="G950:G951"/>
    <mergeCell ref="B956:B957"/>
    <mergeCell ref="C960:C961"/>
    <mergeCell ref="D960:D961"/>
    <mergeCell ref="M960:M961"/>
    <mergeCell ref="N960:N961"/>
    <mergeCell ref="B954:B955"/>
    <mergeCell ref="C954:C955"/>
    <mergeCell ref="D954:D955"/>
    <mergeCell ref="E954:E955"/>
    <mergeCell ref="F954:F955"/>
    <mergeCell ref="G954:G955"/>
    <mergeCell ref="M950:M951"/>
    <mergeCell ref="N950:N951"/>
    <mergeCell ref="B950:B951"/>
    <mergeCell ref="C950:C951"/>
    <mergeCell ref="D950:D951"/>
    <mergeCell ref="B936:B937"/>
    <mergeCell ref="C936:C937"/>
    <mergeCell ref="D936:D937"/>
    <mergeCell ref="E936:E937"/>
    <mergeCell ref="F936:F937"/>
    <mergeCell ref="G936:G937"/>
    <mergeCell ref="H936:H937"/>
    <mergeCell ref="I936:I937"/>
    <mergeCell ref="B942:B943"/>
    <mergeCell ref="G938:G939"/>
    <mergeCell ref="E938:E939"/>
    <mergeCell ref="F938:F939"/>
    <mergeCell ref="H938:H939"/>
    <mergeCell ref="I938:I939"/>
    <mergeCell ref="C940:C941"/>
    <mergeCell ref="D938:D939"/>
    <mergeCell ref="B948:B949"/>
    <mergeCell ref="C948:C949"/>
    <mergeCell ref="D948:D949"/>
    <mergeCell ref="N944:N945"/>
    <mergeCell ref="B946:B947"/>
    <mergeCell ref="M936:M937"/>
    <mergeCell ref="N936:N937"/>
    <mergeCell ref="O936:O937"/>
    <mergeCell ref="G944:G945"/>
    <mergeCell ref="H944:H945"/>
    <mergeCell ref="I944:I945"/>
    <mergeCell ref="J944:J945"/>
    <mergeCell ref="K944:K945"/>
    <mergeCell ref="L944:L945"/>
    <mergeCell ref="M944:M945"/>
    <mergeCell ref="C946:C947"/>
    <mergeCell ref="N952:N953"/>
    <mergeCell ref="C952:C953"/>
    <mergeCell ref="D952:D953"/>
    <mergeCell ref="E952:E953"/>
    <mergeCell ref="K956:K957"/>
    <mergeCell ref="C942:C943"/>
    <mergeCell ref="D942:D943"/>
    <mergeCell ref="E942:E943"/>
    <mergeCell ref="F942:F943"/>
    <mergeCell ref="G942:G943"/>
    <mergeCell ref="H942:H943"/>
    <mergeCell ref="I942:I943"/>
    <mergeCell ref="B940:B941"/>
    <mergeCell ref="N946:N947"/>
    <mergeCell ref="O946:O947"/>
    <mergeCell ref="B944:B945"/>
    <mergeCell ref="C944:C945"/>
    <mergeCell ref="D944:D945"/>
    <mergeCell ref="L942:L943"/>
    <mergeCell ref="M942:M943"/>
    <mergeCell ref="N942:N943"/>
    <mergeCell ref="K934:K935"/>
    <mergeCell ref="L934:L935"/>
    <mergeCell ref="M934:M935"/>
    <mergeCell ref="C956:C957"/>
    <mergeCell ref="D956:D957"/>
    <mergeCell ref="J946:J947"/>
    <mergeCell ref="O954:O955"/>
    <mergeCell ref="G956:G957"/>
    <mergeCell ref="O944:O945"/>
    <mergeCell ref="Q950:Q951"/>
    <mergeCell ref="F964:F965"/>
    <mergeCell ref="G964:G965"/>
    <mergeCell ref="H964:H965"/>
    <mergeCell ref="I964:I965"/>
    <mergeCell ref="J964:J965"/>
    <mergeCell ref="K964:K965"/>
    <mergeCell ref="L964:L965"/>
    <mergeCell ref="H954:H955"/>
    <mergeCell ref="F962:F963"/>
    <mergeCell ref="G962:G963"/>
    <mergeCell ref="H962:H963"/>
    <mergeCell ref="I962:I963"/>
    <mergeCell ref="J962:J963"/>
    <mergeCell ref="K962:K963"/>
    <mergeCell ref="Q964:Q965"/>
    <mergeCell ref="O962:O963"/>
    <mergeCell ref="Q962:Q963"/>
    <mergeCell ref="O952:O953"/>
    <mergeCell ref="H958:H959"/>
    <mergeCell ref="I958:I959"/>
    <mergeCell ref="J958:J959"/>
    <mergeCell ref="K958:K959"/>
    <mergeCell ref="L958:L959"/>
    <mergeCell ref="G948:G949"/>
    <mergeCell ref="H948:H949"/>
    <mergeCell ref="I948:I949"/>
    <mergeCell ref="J948:J949"/>
    <mergeCell ref="K948:K949"/>
    <mergeCell ref="L948:L949"/>
    <mergeCell ref="H950:H951"/>
    <mergeCell ref="I950:I951"/>
    <mergeCell ref="J950:J951"/>
    <mergeCell ref="K950:K951"/>
    <mergeCell ref="M948:M949"/>
    <mergeCell ref="N948:N949"/>
    <mergeCell ref="O948:O949"/>
    <mergeCell ref="I954:I955"/>
    <mergeCell ref="J954:J955"/>
    <mergeCell ref="O942:O943"/>
    <mergeCell ref="E948:E949"/>
    <mergeCell ref="N940:N941"/>
    <mergeCell ref="O940:O941"/>
    <mergeCell ref="L950:L951"/>
    <mergeCell ref="F948:F949"/>
    <mergeCell ref="N972:N973"/>
    <mergeCell ref="B972:B973"/>
    <mergeCell ref="C972:C973"/>
    <mergeCell ref="B986:B987"/>
    <mergeCell ref="C986:C987"/>
    <mergeCell ref="B974:B975"/>
    <mergeCell ref="C974:C975"/>
    <mergeCell ref="D974:D975"/>
    <mergeCell ref="E974:E975"/>
    <mergeCell ref="F974:F975"/>
    <mergeCell ref="G974:G975"/>
    <mergeCell ref="B978:B979"/>
    <mergeCell ref="C978:C979"/>
    <mergeCell ref="D978:D979"/>
    <mergeCell ref="E978:E979"/>
    <mergeCell ref="G988:G989"/>
    <mergeCell ref="H988:H989"/>
    <mergeCell ref="J966:J967"/>
    <mergeCell ref="K966:K967"/>
    <mergeCell ref="L966:L967"/>
    <mergeCell ref="M966:M967"/>
    <mergeCell ref="N966:N967"/>
    <mergeCell ref="O966:O967"/>
    <mergeCell ref="B966:B967"/>
    <mergeCell ref="C966:C967"/>
    <mergeCell ref="D966:D967"/>
    <mergeCell ref="B1000:B1001"/>
    <mergeCell ref="N1000:N1001"/>
    <mergeCell ref="O1000:O1001"/>
    <mergeCell ref="L962:L963"/>
    <mergeCell ref="M962:M963"/>
    <mergeCell ref="N962:N963"/>
    <mergeCell ref="E960:E961"/>
    <mergeCell ref="F960:F961"/>
    <mergeCell ref="G960:G961"/>
    <mergeCell ref="H960:H961"/>
    <mergeCell ref="I960:I961"/>
    <mergeCell ref="J960:J961"/>
    <mergeCell ref="K960:K961"/>
    <mergeCell ref="L960:L961"/>
    <mergeCell ref="F952:F953"/>
    <mergeCell ref="G952:G953"/>
    <mergeCell ref="H952:H953"/>
    <mergeCell ref="I952:I953"/>
    <mergeCell ref="J952:J953"/>
    <mergeCell ref="K952:K953"/>
    <mergeCell ref="L952:L953"/>
    <mergeCell ref="O950:O951"/>
    <mergeCell ref="O960:O961"/>
    <mergeCell ref="B958:B959"/>
    <mergeCell ref="E956:E957"/>
    <mergeCell ref="M940:M941"/>
    <mergeCell ref="J942:J943"/>
    <mergeCell ref="G946:G947"/>
    <mergeCell ref="H946:H947"/>
    <mergeCell ref="B952:B953"/>
    <mergeCell ref="E944:E945"/>
    <mergeCell ref="F944:F945"/>
    <mergeCell ref="Q1004:Q1005"/>
    <mergeCell ref="N1004:N1005"/>
    <mergeCell ref="O992:O993"/>
    <mergeCell ref="D982:D983"/>
    <mergeCell ref="E982:E983"/>
    <mergeCell ref="F988:F989"/>
    <mergeCell ref="B980:B981"/>
    <mergeCell ref="C980:C981"/>
    <mergeCell ref="Q986:Q987"/>
    <mergeCell ref="F986:F987"/>
    <mergeCell ref="G986:G987"/>
    <mergeCell ref="H986:H987"/>
    <mergeCell ref="I986:I987"/>
    <mergeCell ref="J986:J987"/>
    <mergeCell ref="K986:K987"/>
    <mergeCell ref="L986:L987"/>
    <mergeCell ref="M986:M987"/>
    <mergeCell ref="D986:D987"/>
    <mergeCell ref="E986:E987"/>
    <mergeCell ref="L992:L993"/>
    <mergeCell ref="M992:M993"/>
    <mergeCell ref="D988:D989"/>
    <mergeCell ref="E988:E989"/>
    <mergeCell ref="N986:N987"/>
    <mergeCell ref="O986:O987"/>
    <mergeCell ref="L988:L989"/>
    <mergeCell ref="M988:M989"/>
    <mergeCell ref="N988:N989"/>
    <mergeCell ref="O988:O989"/>
    <mergeCell ref="M984:M985"/>
    <mergeCell ref="D980:D981"/>
    <mergeCell ref="I988:I989"/>
    <mergeCell ref="J988:J989"/>
    <mergeCell ref="Q988:Q989"/>
    <mergeCell ref="E996:E997"/>
    <mergeCell ref="L1000:L1001"/>
    <mergeCell ref="M1000:M1001"/>
    <mergeCell ref="F994:F995"/>
    <mergeCell ref="G994:G995"/>
    <mergeCell ref="F998:F999"/>
    <mergeCell ref="G998:G999"/>
    <mergeCell ref="F996:F997"/>
    <mergeCell ref="G996:G997"/>
    <mergeCell ref="H996:H997"/>
    <mergeCell ref="I996:I997"/>
    <mergeCell ref="J996:J997"/>
    <mergeCell ref="K996:K997"/>
    <mergeCell ref="L996:L997"/>
    <mergeCell ref="M996:M997"/>
    <mergeCell ref="B988:B989"/>
    <mergeCell ref="C988:C989"/>
    <mergeCell ref="K988:K989"/>
    <mergeCell ref="C1000:C1001"/>
    <mergeCell ref="D1000:D1001"/>
    <mergeCell ref="E1000:E1001"/>
    <mergeCell ref="F1000:F1001"/>
    <mergeCell ref="G1000:G1001"/>
    <mergeCell ref="H1000:H1001"/>
    <mergeCell ref="I1000:I1001"/>
    <mergeCell ref="J1000:J1001"/>
    <mergeCell ref="K1000:K1001"/>
    <mergeCell ref="D992:D993"/>
    <mergeCell ref="E992:E993"/>
    <mergeCell ref="F992:F993"/>
    <mergeCell ref="N1012:N1013"/>
    <mergeCell ref="O1012:O1013"/>
    <mergeCell ref="Q1012:Q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I1014:I1015"/>
    <mergeCell ref="J1014:J1015"/>
    <mergeCell ref="K1014:K1015"/>
    <mergeCell ref="L1014:L1015"/>
    <mergeCell ref="M1014:M1015"/>
    <mergeCell ref="N1014:N1015"/>
    <mergeCell ref="O1014:O1015"/>
    <mergeCell ref="Q1014:Q1015"/>
    <mergeCell ref="B1012:B1013"/>
    <mergeCell ref="C1012:C1013"/>
    <mergeCell ref="D1012:D1013"/>
    <mergeCell ref="E1012:E1013"/>
    <mergeCell ref="F1012:F1013"/>
    <mergeCell ref="G1012:G1013"/>
    <mergeCell ref="H1012:H1013"/>
    <mergeCell ref="I1012:I1013"/>
    <mergeCell ref="J1012:J1013"/>
    <mergeCell ref="K1012:K1013"/>
    <mergeCell ref="L1012:L1013"/>
    <mergeCell ref="N1002:N1003"/>
    <mergeCell ref="O1002:O1003"/>
    <mergeCell ref="Q1002:Q1003"/>
    <mergeCell ref="M1008:M1009"/>
    <mergeCell ref="L1008:L1009"/>
    <mergeCell ref="B1010:B1011"/>
    <mergeCell ref="C1010:C1011"/>
    <mergeCell ref="D1010:D1011"/>
    <mergeCell ref="E1010:E1011"/>
    <mergeCell ref="F1010:F1011"/>
    <mergeCell ref="G1010:G1011"/>
    <mergeCell ref="H1010:H1011"/>
    <mergeCell ref="I1010:I1011"/>
    <mergeCell ref="J1010:J1011"/>
    <mergeCell ref="K1010:K1011"/>
    <mergeCell ref="L1010:L1011"/>
    <mergeCell ref="M1010:M1011"/>
    <mergeCell ref="N1010:N1011"/>
    <mergeCell ref="O1010:O1011"/>
    <mergeCell ref="Q1010:Q1011"/>
    <mergeCell ref="O1008:O1009"/>
    <mergeCell ref="Q1008:Q1009"/>
    <mergeCell ref="M1004:M1005"/>
    <mergeCell ref="F1006:F1007"/>
    <mergeCell ref="N1006:N1007"/>
    <mergeCell ref="O1006:O1007"/>
    <mergeCell ref="Q1006:Q1007"/>
    <mergeCell ref="B1006:B1007"/>
    <mergeCell ref="C1006:C1007"/>
    <mergeCell ref="D1006:D1007"/>
    <mergeCell ref="E1006:E1007"/>
    <mergeCell ref="K1006:K1007"/>
    <mergeCell ref="L1006:L1007"/>
    <mergeCell ref="O1004:O1005"/>
    <mergeCell ref="B1020:B1021"/>
    <mergeCell ref="C1020:C1021"/>
    <mergeCell ref="D1020:D1021"/>
    <mergeCell ref="E1020:E1021"/>
    <mergeCell ref="F1020:F1021"/>
    <mergeCell ref="G1020:G1021"/>
    <mergeCell ref="H1020:H1021"/>
    <mergeCell ref="I1020:I1021"/>
    <mergeCell ref="J1020:J1021"/>
    <mergeCell ref="K1020:K1021"/>
    <mergeCell ref="L1020:L1021"/>
    <mergeCell ref="M1020:M1021"/>
    <mergeCell ref="N1020:N1021"/>
    <mergeCell ref="O1020:O1021"/>
    <mergeCell ref="Q1020:Q1021"/>
    <mergeCell ref="B1022:B1023"/>
    <mergeCell ref="C1022:C1023"/>
    <mergeCell ref="N1016:N1017"/>
    <mergeCell ref="O1016:O1017"/>
    <mergeCell ref="Q1016:Q1017"/>
    <mergeCell ref="D1022:D1023"/>
    <mergeCell ref="E1022:E1023"/>
    <mergeCell ref="F1022:F1023"/>
    <mergeCell ref="G1022:G1023"/>
    <mergeCell ref="H1022:H1023"/>
    <mergeCell ref="I1022:I1023"/>
    <mergeCell ref="J1022:J1023"/>
    <mergeCell ref="K1022:K1023"/>
    <mergeCell ref="L1022:L1023"/>
    <mergeCell ref="M1022:M1023"/>
    <mergeCell ref="N1022:N1023"/>
    <mergeCell ref="O1022:O1023"/>
    <mergeCell ref="Q1022:Q1023"/>
    <mergeCell ref="F1018:F1019"/>
    <mergeCell ref="G1018:G1019"/>
    <mergeCell ref="H1018:H1019"/>
    <mergeCell ref="I1018:I1019"/>
    <mergeCell ref="N1018:N1019"/>
    <mergeCell ref="O1018:O1019"/>
    <mergeCell ref="Q1018:Q1019"/>
    <mergeCell ref="J1018:J1019"/>
    <mergeCell ref="K1018:K1019"/>
    <mergeCell ref="L1018:L1019"/>
    <mergeCell ref="M1018:M1019"/>
    <mergeCell ref="B1018:B1019"/>
    <mergeCell ref="C1018:C1019"/>
    <mergeCell ref="D1018:D1019"/>
    <mergeCell ref="E1018:E1019"/>
    <mergeCell ref="I1016:I1017"/>
    <mergeCell ref="J1016:J1017"/>
    <mergeCell ref="K1016:K1017"/>
    <mergeCell ref="B1016:B1017"/>
    <mergeCell ref="C1016:C1017"/>
    <mergeCell ref="D1016:D1017"/>
    <mergeCell ref="E1016:E1017"/>
    <mergeCell ref="F1016:F1017"/>
    <mergeCell ref="G1016:G1017"/>
    <mergeCell ref="H1016:H1017"/>
    <mergeCell ref="L1016:L1017"/>
    <mergeCell ref="M1016:M1017"/>
    <mergeCell ref="N1026:N1027"/>
    <mergeCell ref="O1026:O1027"/>
    <mergeCell ref="Q1026:Q1027"/>
    <mergeCell ref="B1024:B1025"/>
    <mergeCell ref="C1024:C1025"/>
    <mergeCell ref="D1024:D1025"/>
    <mergeCell ref="E1024:E1025"/>
    <mergeCell ref="F1024:F1025"/>
    <mergeCell ref="G1024:G1025"/>
    <mergeCell ref="H1024:H1025"/>
    <mergeCell ref="I1024:I1025"/>
    <mergeCell ref="J1024:J1025"/>
    <mergeCell ref="D1036:D1037"/>
    <mergeCell ref="E1036:E1037"/>
    <mergeCell ref="F1036:F1037"/>
    <mergeCell ref="G1036:G1037"/>
    <mergeCell ref="H1036:H1037"/>
    <mergeCell ref="I1036:I1037"/>
    <mergeCell ref="J1036:J1037"/>
    <mergeCell ref="K1036:K1037"/>
    <mergeCell ref="L1036:L1037"/>
    <mergeCell ref="M1036:M1037"/>
    <mergeCell ref="N1036:N1037"/>
    <mergeCell ref="B1028:B1029"/>
    <mergeCell ref="C1028:C1029"/>
    <mergeCell ref="O1028:O1029"/>
    <mergeCell ref="Q1028:Q1029"/>
    <mergeCell ref="B1034:B1035"/>
    <mergeCell ref="C1034:C1035"/>
    <mergeCell ref="D1034:D1035"/>
    <mergeCell ref="E1034:E1035"/>
    <mergeCell ref="F1034:F1035"/>
    <mergeCell ref="N1024:N1025"/>
    <mergeCell ref="O1024:O1025"/>
    <mergeCell ref="Q1024:Q1025"/>
    <mergeCell ref="B1032:B1033"/>
    <mergeCell ref="C1032:C1033"/>
    <mergeCell ref="D1032:D1033"/>
    <mergeCell ref="E1032:E1033"/>
    <mergeCell ref="F1032:F1033"/>
    <mergeCell ref="G1032:G1033"/>
    <mergeCell ref="H1032:H1033"/>
    <mergeCell ref="I1032:I1033"/>
    <mergeCell ref="J1032:J1033"/>
    <mergeCell ref="K1032:K1033"/>
    <mergeCell ref="K1024:K1025"/>
    <mergeCell ref="J1030:J1031"/>
    <mergeCell ref="K1030:K1031"/>
    <mergeCell ref="B1026:B1027"/>
    <mergeCell ref="C1026:C1027"/>
    <mergeCell ref="D1026:D1027"/>
    <mergeCell ref="E1026:E1027"/>
    <mergeCell ref="F1026:F1027"/>
    <mergeCell ref="G1026:G1027"/>
    <mergeCell ref="H1026:H1027"/>
    <mergeCell ref="I1026:I1027"/>
    <mergeCell ref="J1026:J1027"/>
    <mergeCell ref="L1032:L1033"/>
    <mergeCell ref="L1024:L1025"/>
    <mergeCell ref="M1024:M1025"/>
    <mergeCell ref="L1030:L1031"/>
    <mergeCell ref="M1030:M1031"/>
    <mergeCell ref="K1026:K1027"/>
    <mergeCell ref="L1026:L1027"/>
    <mergeCell ref="E1060:E1061"/>
    <mergeCell ref="F1060:F1061"/>
    <mergeCell ref="G1060:G1061"/>
    <mergeCell ref="G1062:G1063"/>
    <mergeCell ref="H1062:H1063"/>
    <mergeCell ref="I1062:I1063"/>
    <mergeCell ref="J1062:J1063"/>
    <mergeCell ref="K1062:K1063"/>
    <mergeCell ref="O1034:O1035"/>
    <mergeCell ref="Q1034:Q1035"/>
    <mergeCell ref="B1030:B1031"/>
    <mergeCell ref="C1030:C1031"/>
    <mergeCell ref="F1048:F1049"/>
    <mergeCell ref="G1048:G1049"/>
    <mergeCell ref="H1048:H1049"/>
    <mergeCell ref="I1048:I1049"/>
    <mergeCell ref="J1048:J1049"/>
    <mergeCell ref="K1048:K1049"/>
    <mergeCell ref="L1048:L1049"/>
    <mergeCell ref="M1048:M1049"/>
    <mergeCell ref="N1048:N1049"/>
    <mergeCell ref="O1048:O1049"/>
    <mergeCell ref="Q1048:Q1049"/>
    <mergeCell ref="O1030:O1031"/>
    <mergeCell ref="Q1030:Q1031"/>
    <mergeCell ref="O1032:O1033"/>
    <mergeCell ref="Q1032:Q1033"/>
    <mergeCell ref="B1038:B1039"/>
    <mergeCell ref="C1038:C1039"/>
    <mergeCell ref="D1038:D1039"/>
    <mergeCell ref="E1038:E1039"/>
    <mergeCell ref="F1038:F1039"/>
    <mergeCell ref="G1038:G1039"/>
    <mergeCell ref="H1038:H1039"/>
    <mergeCell ref="I1038:I1039"/>
    <mergeCell ref="C1036:C1037"/>
    <mergeCell ref="M1032:M1033"/>
    <mergeCell ref="N1032:N1033"/>
    <mergeCell ref="J1034:J1035"/>
    <mergeCell ref="K1034:K1035"/>
    <mergeCell ref="D1040:D1041"/>
    <mergeCell ref="E1040:E1041"/>
    <mergeCell ref="F1040:F1041"/>
    <mergeCell ref="G1040:G1041"/>
    <mergeCell ref="H1040:H1041"/>
    <mergeCell ref="I1040:I1041"/>
    <mergeCell ref="J1040:J1041"/>
    <mergeCell ref="K1040:K1041"/>
    <mergeCell ref="L1040:L1041"/>
    <mergeCell ref="M1040:M1041"/>
    <mergeCell ref="M1060:M1061"/>
    <mergeCell ref="N1060:N1061"/>
    <mergeCell ref="O1046:O1047"/>
    <mergeCell ref="Q1046:Q1047"/>
    <mergeCell ref="B1044:B1045"/>
    <mergeCell ref="C1044:C1045"/>
    <mergeCell ref="B1050:B1051"/>
    <mergeCell ref="C1050:C1051"/>
    <mergeCell ref="D1050:D1051"/>
    <mergeCell ref="E1050:E1051"/>
    <mergeCell ref="F1050:F1051"/>
    <mergeCell ref="H1050:H1051"/>
    <mergeCell ref="I1050:I1051"/>
    <mergeCell ref="J1050:J1051"/>
    <mergeCell ref="B1064:B1065"/>
    <mergeCell ref="I1064:I1065"/>
    <mergeCell ref="J1064:J1065"/>
    <mergeCell ref="K1064:K1065"/>
    <mergeCell ref="L1064:L1065"/>
    <mergeCell ref="G1068:G1069"/>
    <mergeCell ref="H1068:H1069"/>
    <mergeCell ref="C1064:C1065"/>
    <mergeCell ref="D1064:D1065"/>
    <mergeCell ref="E1064:E1065"/>
    <mergeCell ref="F1064:F1065"/>
    <mergeCell ref="F1070:F1071"/>
    <mergeCell ref="G1070:G1071"/>
    <mergeCell ref="J1070:J1071"/>
    <mergeCell ref="F1074:F1075"/>
    <mergeCell ref="I1068:I1069"/>
    <mergeCell ref="J1068:J1069"/>
    <mergeCell ref="K1068:K1069"/>
    <mergeCell ref="L1068:L1069"/>
    <mergeCell ref="M1068:M1069"/>
    <mergeCell ref="D1072:D1073"/>
    <mergeCell ref="B1068:B1069"/>
    <mergeCell ref="C1068:C1069"/>
    <mergeCell ref="O1066:O1067"/>
    <mergeCell ref="Q1066:Q1067"/>
    <mergeCell ref="I1066:I1067"/>
    <mergeCell ref="J1066:J1067"/>
    <mergeCell ref="K1066:K1067"/>
    <mergeCell ref="L1066:L1067"/>
    <mergeCell ref="M1066:M1067"/>
    <mergeCell ref="N1066:N1067"/>
    <mergeCell ref="B1060:B1061"/>
    <mergeCell ref="C1060:C1061"/>
    <mergeCell ref="D1060:D1061"/>
    <mergeCell ref="B1062:B1063"/>
    <mergeCell ref="C1062:C1063"/>
    <mergeCell ref="D1062:D1063"/>
    <mergeCell ref="E1062:E1063"/>
    <mergeCell ref="F1062:F1063"/>
    <mergeCell ref="O1062:O1063"/>
    <mergeCell ref="Q1062:Q1063"/>
    <mergeCell ref="Q1064:Q1065"/>
    <mergeCell ref="H1064:H1065"/>
    <mergeCell ref="M1064:M1065"/>
    <mergeCell ref="N1064:N1065"/>
    <mergeCell ref="L1062:L1063"/>
    <mergeCell ref="M1062:M1063"/>
    <mergeCell ref="N1062:N1063"/>
    <mergeCell ref="H1060:H1061"/>
    <mergeCell ref="I1060:I1061"/>
    <mergeCell ref="J1060:J1061"/>
    <mergeCell ref="O1060:O1061"/>
    <mergeCell ref="Q1068:Q1069"/>
    <mergeCell ref="O1070:O1071"/>
    <mergeCell ref="Q1070:Q1071"/>
    <mergeCell ref="O1072:O1073"/>
    <mergeCell ref="Q1072:Q1073"/>
    <mergeCell ref="N1072:N1073"/>
    <mergeCell ref="B1070:B1071"/>
    <mergeCell ref="C1070:C1071"/>
    <mergeCell ref="B1072:B1073"/>
    <mergeCell ref="C1072:C1073"/>
    <mergeCell ref="G1064:G1065"/>
    <mergeCell ref="B1066:B1067"/>
    <mergeCell ref="C1066:C1067"/>
    <mergeCell ref="D1066:D1067"/>
    <mergeCell ref="E1066:E1067"/>
    <mergeCell ref="F1066:F1067"/>
    <mergeCell ref="G1066:G1067"/>
    <mergeCell ref="H1066:H1067"/>
    <mergeCell ref="B1078:B1079"/>
    <mergeCell ref="C1078:C1079"/>
    <mergeCell ref="D1078:D1079"/>
    <mergeCell ref="E1078:E1079"/>
    <mergeCell ref="F1078:F1079"/>
    <mergeCell ref="G1078:G1079"/>
    <mergeCell ref="H1078:H1079"/>
    <mergeCell ref="E1072:E1073"/>
    <mergeCell ref="F1072:F1073"/>
    <mergeCell ref="G1072:G1073"/>
    <mergeCell ref="H1072:H1073"/>
    <mergeCell ref="B1074:B1075"/>
    <mergeCell ref="B1080:B1081"/>
    <mergeCell ref="C1080:C1081"/>
    <mergeCell ref="D1080:D1081"/>
    <mergeCell ref="E1080:E1081"/>
    <mergeCell ref="F1080:F1081"/>
    <mergeCell ref="G1074:G1075"/>
    <mergeCell ref="L1074:L1075"/>
    <mergeCell ref="O1074:O1075"/>
    <mergeCell ref="Q1074:Q1075"/>
    <mergeCell ref="J1074:J1075"/>
    <mergeCell ref="K1074:K1075"/>
    <mergeCell ref="B1076:B1077"/>
    <mergeCell ref="C1076:C1077"/>
    <mergeCell ref="D1076:D1077"/>
    <mergeCell ref="E1076:E1077"/>
    <mergeCell ref="F1076:F1077"/>
    <mergeCell ref="G1076:G1077"/>
    <mergeCell ref="N1074:N1075"/>
    <mergeCell ref="L1078:L1079"/>
    <mergeCell ref="O1076:O1077"/>
    <mergeCell ref="Q1076:Q1077"/>
    <mergeCell ref="J1076:J1077"/>
    <mergeCell ref="K1076:K1077"/>
    <mergeCell ref="L1076:L1077"/>
    <mergeCell ref="M1076:M1077"/>
    <mergeCell ref="N1076:N1077"/>
    <mergeCell ref="K1080:K1081"/>
    <mergeCell ref="O1078:O1079"/>
    <mergeCell ref="Q1078:Q1079"/>
    <mergeCell ref="M1070:M1071"/>
    <mergeCell ref="N1070:N1071"/>
    <mergeCell ref="D1070:D1071"/>
    <mergeCell ref="E1070:E1071"/>
    <mergeCell ref="D1068:D1069"/>
    <mergeCell ref="E1068:E1069"/>
    <mergeCell ref="F1068:F1069"/>
    <mergeCell ref="H1076:H1077"/>
    <mergeCell ref="C1074:C1075"/>
    <mergeCell ref="D1074:D1075"/>
    <mergeCell ref="E1074:E1075"/>
    <mergeCell ref="I1078:I1079"/>
    <mergeCell ref="J1078:J1079"/>
    <mergeCell ref="K1078:K1079"/>
    <mergeCell ref="M1078:M1079"/>
    <mergeCell ref="N1078:N1079"/>
    <mergeCell ref="L1070:L1071"/>
    <mergeCell ref="B1116:B1117"/>
    <mergeCell ref="B1102:B1103"/>
    <mergeCell ref="C1116:C1117"/>
    <mergeCell ref="D1116:D1117"/>
    <mergeCell ref="E1116:E1117"/>
    <mergeCell ref="F1116:F1117"/>
    <mergeCell ref="G1116:G1117"/>
    <mergeCell ref="H1116:H1117"/>
    <mergeCell ref="I1116:I1117"/>
    <mergeCell ref="J1116:J1117"/>
    <mergeCell ref="B1114:B1115"/>
    <mergeCell ref="C1114:C1115"/>
    <mergeCell ref="D1114:D1115"/>
    <mergeCell ref="B1106:B1107"/>
    <mergeCell ref="C1106:C1107"/>
    <mergeCell ref="D1106:D1107"/>
    <mergeCell ref="E1106:E1107"/>
    <mergeCell ref="F1106:F1107"/>
    <mergeCell ref="G1106:G1107"/>
    <mergeCell ref="H1106:H1107"/>
    <mergeCell ref="I1106:I1107"/>
    <mergeCell ref="J1106:J1107"/>
    <mergeCell ref="C1110:C1111"/>
    <mergeCell ref="D1110:D1111"/>
    <mergeCell ref="E1110:E1111"/>
    <mergeCell ref="F1110:F1111"/>
    <mergeCell ref="G1110:G1111"/>
    <mergeCell ref="E1114:E1115"/>
    <mergeCell ref="F1114:F1115"/>
    <mergeCell ref="G1114:G1115"/>
    <mergeCell ref="I1110:I1111"/>
    <mergeCell ref="J1110:J1111"/>
    <mergeCell ref="B1108:B1109"/>
    <mergeCell ref="C1108:C1109"/>
    <mergeCell ref="D1108:D1109"/>
    <mergeCell ref="B1110:B1111"/>
    <mergeCell ref="C1112:C1113"/>
    <mergeCell ref="D1112:D1113"/>
    <mergeCell ref="E1112:E1113"/>
    <mergeCell ref="F1112:F1113"/>
    <mergeCell ref="G1112:G1113"/>
    <mergeCell ref="H1110:H1111"/>
    <mergeCell ref="B1112:B1113"/>
    <mergeCell ref="C1102:C1103"/>
    <mergeCell ref="D1102:D1103"/>
    <mergeCell ref="E1102:E1103"/>
    <mergeCell ref="O1152:O1153"/>
    <mergeCell ref="C1140:C1141"/>
    <mergeCell ref="D1140:D1141"/>
    <mergeCell ref="E1140:E1141"/>
    <mergeCell ref="B1152:B1153"/>
    <mergeCell ref="C1152:C1153"/>
    <mergeCell ref="D1152:D1153"/>
    <mergeCell ref="E1152:E1153"/>
    <mergeCell ref="F1152:F1153"/>
    <mergeCell ref="G1152:G1153"/>
    <mergeCell ref="H1152:H1153"/>
    <mergeCell ref="I1152:I1153"/>
    <mergeCell ref="J1152:J1153"/>
    <mergeCell ref="K1152:K1153"/>
    <mergeCell ref="L1152:L1153"/>
    <mergeCell ref="M1152:M1153"/>
    <mergeCell ref="Q1120:Q1121"/>
    <mergeCell ref="O1122:O1123"/>
    <mergeCell ref="Q1122:Q1123"/>
    <mergeCell ref="B1126:B1127"/>
    <mergeCell ref="C1126:C1127"/>
    <mergeCell ref="D1126:D1127"/>
    <mergeCell ref="E1126:E1127"/>
    <mergeCell ref="F1126:F1127"/>
    <mergeCell ref="G1126:G1127"/>
    <mergeCell ref="H1126:H1127"/>
    <mergeCell ref="I1126:I1127"/>
    <mergeCell ref="J1126:J1127"/>
    <mergeCell ref="K1126:K1127"/>
    <mergeCell ref="L1126:L1127"/>
    <mergeCell ref="M1126:M1127"/>
    <mergeCell ref="N1122:N1123"/>
    <mergeCell ref="B1124:B1125"/>
    <mergeCell ref="C1124:C1125"/>
    <mergeCell ref="D1124:D1125"/>
    <mergeCell ref="E1124:E1125"/>
    <mergeCell ref="B1122:B1123"/>
    <mergeCell ref="C1122:C1123"/>
    <mergeCell ref="O1120:O1121"/>
    <mergeCell ref="B1120:B1121"/>
    <mergeCell ref="C1120:C1121"/>
    <mergeCell ref="D1120:D1121"/>
    <mergeCell ref="E1120:E1121"/>
    <mergeCell ref="F1120:F1121"/>
    <mergeCell ref="G1120:G1121"/>
    <mergeCell ref="H1120:H1121"/>
    <mergeCell ref="I1120:I1121"/>
    <mergeCell ref="J1120:J1121"/>
    <mergeCell ref="N1134:N1135"/>
    <mergeCell ref="O1134:O1135"/>
    <mergeCell ref="Q1134:Q1135"/>
    <mergeCell ref="B1136:B1137"/>
    <mergeCell ref="C1136:C1137"/>
    <mergeCell ref="O1146:O1147"/>
    <mergeCell ref="Q1146:Q1147"/>
    <mergeCell ref="G1140:G1141"/>
    <mergeCell ref="H1140:H1141"/>
    <mergeCell ref="I1140:I1141"/>
    <mergeCell ref="J1140:J1141"/>
    <mergeCell ref="K1140:K1141"/>
    <mergeCell ref="I1142:I1143"/>
    <mergeCell ref="J1142:J1143"/>
    <mergeCell ref="K1142:K1143"/>
    <mergeCell ref="L1142:L1143"/>
    <mergeCell ref="M1142:M1143"/>
    <mergeCell ref="B1138:B1139"/>
    <mergeCell ref="C1138:C1139"/>
    <mergeCell ref="D1138:D1139"/>
    <mergeCell ref="E1138:E1139"/>
    <mergeCell ref="O1138:O1139"/>
    <mergeCell ref="Q1138:Q1139"/>
    <mergeCell ref="O1140:O1141"/>
    <mergeCell ref="B1140:B1141"/>
    <mergeCell ref="L1140:L1141"/>
    <mergeCell ref="M1140:M1141"/>
    <mergeCell ref="N1140:N1141"/>
    <mergeCell ref="B1142:B1143"/>
    <mergeCell ref="C1142:C1143"/>
    <mergeCell ref="D1142:D1143"/>
    <mergeCell ref="E1142:E1143"/>
    <mergeCell ref="B1118:B1119"/>
    <mergeCell ref="C1118:C1119"/>
    <mergeCell ref="Q1124:Q1125"/>
    <mergeCell ref="O1126:O1127"/>
    <mergeCell ref="Q1126:Q1127"/>
    <mergeCell ref="N1126:N1127"/>
    <mergeCell ref="F1136:F1137"/>
    <mergeCell ref="G1136:G1137"/>
    <mergeCell ref="H1136:H1137"/>
    <mergeCell ref="I1136:I1137"/>
    <mergeCell ref="J1136:J1137"/>
    <mergeCell ref="M1128:M1129"/>
    <mergeCell ref="N1128:N1129"/>
    <mergeCell ref="N1130:N1131"/>
    <mergeCell ref="M1132:M1133"/>
    <mergeCell ref="N1132:N1133"/>
    <mergeCell ref="Q1128:Q1129"/>
    <mergeCell ref="O1128:O1129"/>
    <mergeCell ref="D1132:D1133"/>
    <mergeCell ref="E1132:E1133"/>
    <mergeCell ref="F1124:F1125"/>
    <mergeCell ref="G1124:G1125"/>
    <mergeCell ref="H1124:H1125"/>
    <mergeCell ref="I1124:I1125"/>
    <mergeCell ref="J1124:J1125"/>
    <mergeCell ref="K1124:K1125"/>
    <mergeCell ref="L1124:L1125"/>
    <mergeCell ref="M1124:M1125"/>
    <mergeCell ref="N1124:N1125"/>
    <mergeCell ref="O1124:O1125"/>
    <mergeCell ref="D1128:D1129"/>
    <mergeCell ref="E1128:E1129"/>
    <mergeCell ref="D1122:D1123"/>
    <mergeCell ref="E1122:E1123"/>
    <mergeCell ref="F1122:F1123"/>
    <mergeCell ref="G1122:G1123"/>
    <mergeCell ref="H1122:H1123"/>
    <mergeCell ref="I1122:I1123"/>
    <mergeCell ref="J1122:J1123"/>
    <mergeCell ref="K1122:K1123"/>
    <mergeCell ref="L1122:L1123"/>
    <mergeCell ref="M1122:M1123"/>
    <mergeCell ref="D1130:D1131"/>
    <mergeCell ref="E1130:E1131"/>
    <mergeCell ref="F1130:F1131"/>
    <mergeCell ref="G1130:G1131"/>
    <mergeCell ref="H1130:H1131"/>
    <mergeCell ref="I1130:I1131"/>
    <mergeCell ref="J1144:J1145"/>
    <mergeCell ref="K1144:K1145"/>
    <mergeCell ref="L1144:L1145"/>
    <mergeCell ref="M1144:M1145"/>
    <mergeCell ref="F1146:F1147"/>
    <mergeCell ref="G1146:G1147"/>
    <mergeCell ref="H1146:H1147"/>
    <mergeCell ref="I1146:I1147"/>
    <mergeCell ref="N1146:N1147"/>
    <mergeCell ref="J1146:J1147"/>
    <mergeCell ref="K1146:K1147"/>
    <mergeCell ref="E1164:E1165"/>
    <mergeCell ref="F1164:F1165"/>
    <mergeCell ref="G1164:G1165"/>
    <mergeCell ref="H1164:H1165"/>
    <mergeCell ref="Q1150:Q1151"/>
    <mergeCell ref="N1142:N1143"/>
    <mergeCell ref="O1142:O1143"/>
    <mergeCell ref="B1144:B1145"/>
    <mergeCell ref="C1144:C1145"/>
    <mergeCell ref="N1144:N1145"/>
    <mergeCell ref="O1144:O1145"/>
    <mergeCell ref="Q1144:Q1145"/>
    <mergeCell ref="Q1152:Q1153"/>
    <mergeCell ref="B1148:B1149"/>
    <mergeCell ref="C1148:C1149"/>
    <mergeCell ref="D1148:D1149"/>
    <mergeCell ref="E1148:E1149"/>
    <mergeCell ref="F1148:F1149"/>
    <mergeCell ref="G1148:G1149"/>
    <mergeCell ref="L1150:L1151"/>
    <mergeCell ref="M1150:M1151"/>
    <mergeCell ref="N1150:N1151"/>
    <mergeCell ref="O1150:O1151"/>
    <mergeCell ref="D1150:D1151"/>
    <mergeCell ref="Q1142:Q1143"/>
    <mergeCell ref="D1144:D1145"/>
    <mergeCell ref="E1144:E1145"/>
    <mergeCell ref="F1144:F1145"/>
    <mergeCell ref="G1144:G1145"/>
    <mergeCell ref="H1144:H1145"/>
    <mergeCell ref="I1144:I1145"/>
    <mergeCell ref="L1146:L1147"/>
    <mergeCell ref="M1146:M1147"/>
    <mergeCell ref="B1146:B1147"/>
    <mergeCell ref="C1146:C1147"/>
    <mergeCell ref="D1146:D1147"/>
    <mergeCell ref="E1146:E1147"/>
    <mergeCell ref="B1158:B1159"/>
    <mergeCell ref="C1158:C1159"/>
    <mergeCell ref="D1158:D1159"/>
    <mergeCell ref="E1158:E1159"/>
    <mergeCell ref="F1158:F1159"/>
    <mergeCell ref="G1158:G1159"/>
    <mergeCell ref="H1158:H1159"/>
    <mergeCell ref="I1158:I1159"/>
    <mergeCell ref="J1158:J1159"/>
    <mergeCell ref="K1158:K1159"/>
    <mergeCell ref="L1158:L1159"/>
    <mergeCell ref="M1158:M1159"/>
    <mergeCell ref="N1158:N1159"/>
    <mergeCell ref="O1158:O1159"/>
    <mergeCell ref="Q1158:Q1159"/>
    <mergeCell ref="O1160:O1161"/>
    <mergeCell ref="J1164:J1165"/>
    <mergeCell ref="K1164:K1165"/>
    <mergeCell ref="L1164:L1165"/>
    <mergeCell ref="M1164:M1165"/>
    <mergeCell ref="N1164:N1165"/>
    <mergeCell ref="F1168:F1169"/>
    <mergeCell ref="G1168:G1169"/>
    <mergeCell ref="O1162:O1163"/>
    <mergeCell ref="Q1162:Q1163"/>
    <mergeCell ref="O1168:O1169"/>
    <mergeCell ref="Q1168:Q1169"/>
    <mergeCell ref="B1162:B1163"/>
    <mergeCell ref="C1162:C1163"/>
    <mergeCell ref="F1166:F1167"/>
    <mergeCell ref="G1166:G1167"/>
    <mergeCell ref="J1168:J1169"/>
    <mergeCell ref="K1168:K1169"/>
    <mergeCell ref="L1168:L1169"/>
    <mergeCell ref="M1168:M1169"/>
    <mergeCell ref="N1168:N1169"/>
    <mergeCell ref="D1162:D1163"/>
    <mergeCell ref="E1162:E1163"/>
    <mergeCell ref="M1166:M1167"/>
    <mergeCell ref="N1166:N1167"/>
    <mergeCell ref="O1166:O1167"/>
    <mergeCell ref="Q1166:Q1167"/>
    <mergeCell ref="O1164:O1165"/>
    <mergeCell ref="Q1164:Q1165"/>
    <mergeCell ref="M1170:M1171"/>
    <mergeCell ref="N1170:N1171"/>
    <mergeCell ref="O1178:O1179"/>
    <mergeCell ref="Q1178:Q1179"/>
    <mergeCell ref="D1180:D1181"/>
    <mergeCell ref="E1180:E1181"/>
    <mergeCell ref="F1180:F1181"/>
    <mergeCell ref="G1180:G1181"/>
    <mergeCell ref="H1180:H1181"/>
    <mergeCell ref="I1180:I1181"/>
    <mergeCell ref="J1180:J1181"/>
    <mergeCell ref="K1180:K1181"/>
    <mergeCell ref="L1180:L1181"/>
    <mergeCell ref="M1180:M1181"/>
    <mergeCell ref="N1180:N1181"/>
    <mergeCell ref="B1180:B1181"/>
    <mergeCell ref="C1180:C1181"/>
    <mergeCell ref="B1184:B1185"/>
    <mergeCell ref="C1184:C1185"/>
    <mergeCell ref="D1184:D1185"/>
    <mergeCell ref="E1184:E1185"/>
    <mergeCell ref="F1184:F1185"/>
    <mergeCell ref="G1184:G1185"/>
    <mergeCell ref="H1184:H1185"/>
    <mergeCell ref="I1184:I1185"/>
    <mergeCell ref="J1184:J1185"/>
    <mergeCell ref="K1184:K1185"/>
    <mergeCell ref="L1184:L1185"/>
    <mergeCell ref="M1184:M1185"/>
    <mergeCell ref="N1184:N1185"/>
    <mergeCell ref="B1182:B1183"/>
    <mergeCell ref="C1182:C1183"/>
    <mergeCell ref="J1182:J1183"/>
    <mergeCell ref="K1182:K1183"/>
    <mergeCell ref="B1170:B1171"/>
    <mergeCell ref="C1170:C1171"/>
    <mergeCell ref="D1170:D1171"/>
    <mergeCell ref="O1180:O1181"/>
    <mergeCell ref="O1184:O1185"/>
    <mergeCell ref="H1200:H1201"/>
    <mergeCell ref="K1204:K1205"/>
    <mergeCell ref="L1204:L1205"/>
    <mergeCell ref="M1204:M1205"/>
    <mergeCell ref="N1204:N1205"/>
    <mergeCell ref="Q1204:Q1205"/>
    <mergeCell ref="Q1202:Q1203"/>
    <mergeCell ref="B1202:B1203"/>
    <mergeCell ref="C1202:C1203"/>
    <mergeCell ref="D1202:D1203"/>
    <mergeCell ref="E1202:E1203"/>
    <mergeCell ref="F1202:F1203"/>
    <mergeCell ref="G1202:G1203"/>
    <mergeCell ref="H1202:H1203"/>
    <mergeCell ref="I1202:I1203"/>
    <mergeCell ref="B1200:B1201"/>
    <mergeCell ref="D1190:D1191"/>
    <mergeCell ref="E1190:E1191"/>
    <mergeCell ref="F1190:F1191"/>
    <mergeCell ref="G1190:G1191"/>
    <mergeCell ref="H1190:H1191"/>
    <mergeCell ref="E1192:E1193"/>
    <mergeCell ref="F1192:F1193"/>
    <mergeCell ref="G1192:G1193"/>
    <mergeCell ref="H1192:H1193"/>
    <mergeCell ref="I1200:I1201"/>
    <mergeCell ref="J1200:J1201"/>
    <mergeCell ref="K1200:K1201"/>
    <mergeCell ref="L1200:L1201"/>
    <mergeCell ref="M1200:M1201"/>
    <mergeCell ref="J1202:J1203"/>
    <mergeCell ref="K1202:K1203"/>
    <mergeCell ref="O1202:O1203"/>
    <mergeCell ref="L1202:L1203"/>
    <mergeCell ref="M1202:M1203"/>
    <mergeCell ref="D1198:D1199"/>
    <mergeCell ref="E1198:E1199"/>
    <mergeCell ref="F1198:F1199"/>
    <mergeCell ref="G1198:G1199"/>
    <mergeCell ref="H1198:H1199"/>
    <mergeCell ref="I1198:I1199"/>
    <mergeCell ref="J1198:J1199"/>
    <mergeCell ref="B1218:B1219"/>
    <mergeCell ref="B1222:B1223"/>
    <mergeCell ref="C1222:C1223"/>
    <mergeCell ref="D1222:D1223"/>
    <mergeCell ref="E1222:E1223"/>
    <mergeCell ref="F1222:F1223"/>
    <mergeCell ref="G1222:G1223"/>
    <mergeCell ref="H1222:H1223"/>
    <mergeCell ref="I1222:I1223"/>
    <mergeCell ref="J1222:J1223"/>
    <mergeCell ref="K1222:K1223"/>
    <mergeCell ref="B1216:B1217"/>
    <mergeCell ref="C1216:C1217"/>
    <mergeCell ref="D1208:D1209"/>
    <mergeCell ref="E1208:E1209"/>
    <mergeCell ref="F1208:F1209"/>
    <mergeCell ref="G1208:G1209"/>
    <mergeCell ref="H1212:H1213"/>
    <mergeCell ref="I1212:I1213"/>
    <mergeCell ref="J1212:J1213"/>
    <mergeCell ref="K1212:K1213"/>
    <mergeCell ref="D1220:D1221"/>
    <mergeCell ref="Q1206:Q1207"/>
    <mergeCell ref="B1206:B1207"/>
    <mergeCell ref="C1206:C1207"/>
    <mergeCell ref="D1206:D1207"/>
    <mergeCell ref="E1206:E1207"/>
    <mergeCell ref="F1206:F1207"/>
    <mergeCell ref="G1206:G1207"/>
    <mergeCell ref="H1206:H1207"/>
    <mergeCell ref="I1206:I1207"/>
    <mergeCell ref="J1206:J1207"/>
    <mergeCell ref="K1206:K1207"/>
    <mergeCell ref="L1206:L1207"/>
    <mergeCell ref="M1206:M1207"/>
    <mergeCell ref="N1206:N1207"/>
    <mergeCell ref="O1206:O1207"/>
    <mergeCell ref="P1206:P1207"/>
    <mergeCell ref="P1210:P1211"/>
    <mergeCell ref="B1214:B1215"/>
    <mergeCell ref="C1214:C1215"/>
    <mergeCell ref="B1212:B1213"/>
    <mergeCell ref="C1212:C1213"/>
    <mergeCell ref="D1212:D1213"/>
    <mergeCell ref="E1212:E1213"/>
    <mergeCell ref="F1212:F1213"/>
    <mergeCell ref="G1212:G1213"/>
    <mergeCell ref="F1214:F1215"/>
    <mergeCell ref="G1214:G1215"/>
    <mergeCell ref="H1214:H1215"/>
    <mergeCell ref="B1208:B1209"/>
    <mergeCell ref="C1208:C1209"/>
    <mergeCell ref="D1214:D1215"/>
    <mergeCell ref="E1214:E1215"/>
    <mergeCell ref="K1214:K1215"/>
    <mergeCell ref="L1214:L1215"/>
    <mergeCell ref="M1214:M1215"/>
    <mergeCell ref="N1214:N1215"/>
    <mergeCell ref="L1212:L1213"/>
    <mergeCell ref="M1208:M1209"/>
    <mergeCell ref="N1208:N1209"/>
    <mergeCell ref="M1212:M1213"/>
    <mergeCell ref="N1212:N1213"/>
    <mergeCell ref="D1216:D1217"/>
    <mergeCell ref="B1224:B1225"/>
    <mergeCell ref="C1224:C1225"/>
    <mergeCell ref="D1224:D1225"/>
    <mergeCell ref="E1224:E1225"/>
    <mergeCell ref="F1224:F1225"/>
    <mergeCell ref="G1224:G1225"/>
    <mergeCell ref="H1224:H1225"/>
    <mergeCell ref="I1224:I1225"/>
    <mergeCell ref="J1224:J1225"/>
    <mergeCell ref="K1224:K1225"/>
    <mergeCell ref="L1224:L1225"/>
    <mergeCell ref="M1224:M1225"/>
    <mergeCell ref="N1224:N1225"/>
    <mergeCell ref="O1224:O1225"/>
    <mergeCell ref="P1224:P1225"/>
    <mergeCell ref="P1228:P1229"/>
    <mergeCell ref="E1220:E1221"/>
    <mergeCell ref="F1220:F1221"/>
    <mergeCell ref="G1220:G1221"/>
    <mergeCell ref="B1226:B1227"/>
    <mergeCell ref="L1226:L1227"/>
    <mergeCell ref="M1226:M1227"/>
    <mergeCell ref="N1226:N1227"/>
    <mergeCell ref="O1226:O1227"/>
    <mergeCell ref="C1226:C1227"/>
    <mergeCell ref="D1226:D1227"/>
    <mergeCell ref="E1226:E1227"/>
    <mergeCell ref="Q1232:Q1233"/>
    <mergeCell ref="B1232:B1233"/>
    <mergeCell ref="C1232:C1233"/>
    <mergeCell ref="D1232:D1233"/>
    <mergeCell ref="E1232:E1233"/>
    <mergeCell ref="F1232:F1233"/>
    <mergeCell ref="G1232:G1233"/>
    <mergeCell ref="H1232:H1233"/>
    <mergeCell ref="I1232:I1233"/>
    <mergeCell ref="J1232:J1233"/>
    <mergeCell ref="K1232:K1233"/>
    <mergeCell ref="L1232:L1233"/>
    <mergeCell ref="M1232:M1233"/>
    <mergeCell ref="N1232:N1233"/>
    <mergeCell ref="O1232:O1233"/>
    <mergeCell ref="P1232:P1233"/>
    <mergeCell ref="F1226:F1227"/>
    <mergeCell ref="G1226:G1227"/>
    <mergeCell ref="H1226:H1227"/>
    <mergeCell ref="I1226:I1227"/>
    <mergeCell ref="J1226:J1227"/>
    <mergeCell ref="K1226:K1227"/>
    <mergeCell ref="Q1230:Q1231"/>
    <mergeCell ref="Q1228:Q1229"/>
    <mergeCell ref="B1220:B1221"/>
    <mergeCell ref="C1220:C1221"/>
    <mergeCell ref="K1230:K1231"/>
    <mergeCell ref="L1230:L1231"/>
    <mergeCell ref="M1230:M1231"/>
    <mergeCell ref="N1230:N1231"/>
    <mergeCell ref="O1230:O1231"/>
    <mergeCell ref="I1220:I1221"/>
    <mergeCell ref="J1220:J1221"/>
    <mergeCell ref="K1220:K1221"/>
    <mergeCell ref="E1236:E1237"/>
    <mergeCell ref="F1236:F1237"/>
    <mergeCell ref="G1236:G1237"/>
    <mergeCell ref="H1236:H1237"/>
    <mergeCell ref="I1236:I1237"/>
    <mergeCell ref="J1236:J1237"/>
    <mergeCell ref="K1236:K1237"/>
    <mergeCell ref="L1236:L1237"/>
    <mergeCell ref="M1236:M1237"/>
    <mergeCell ref="Q1238:Q1239"/>
    <mergeCell ref="N1236:N1237"/>
    <mergeCell ref="O1236:O1237"/>
    <mergeCell ref="P1236:P1237"/>
    <mergeCell ref="D1240:D1241"/>
    <mergeCell ref="E1240:E1241"/>
    <mergeCell ref="F1240:F1241"/>
    <mergeCell ref="G1240:G1241"/>
    <mergeCell ref="H1240:H1241"/>
    <mergeCell ref="M1254:M1255"/>
    <mergeCell ref="N1254:N1255"/>
    <mergeCell ref="O1254:O1255"/>
    <mergeCell ref="P1254:P1255"/>
    <mergeCell ref="O1264:O1265"/>
    <mergeCell ref="P1264:P1265"/>
    <mergeCell ref="Q1264:Q1265"/>
    <mergeCell ref="J1262:J1263"/>
    <mergeCell ref="K1262:K1263"/>
    <mergeCell ref="L1262:L1263"/>
    <mergeCell ref="M1252:M1253"/>
    <mergeCell ref="Q1250:Q1251"/>
    <mergeCell ref="E1258:E1259"/>
    <mergeCell ref="F1258:F1259"/>
    <mergeCell ref="G1258:G1259"/>
    <mergeCell ref="H1258:H1259"/>
    <mergeCell ref="P1258:P1259"/>
    <mergeCell ref="Q1258:Q1259"/>
    <mergeCell ref="M1262:M1263"/>
    <mergeCell ref="N1262:N1263"/>
    <mergeCell ref="O1262:O1263"/>
    <mergeCell ref="K1248:K1249"/>
    <mergeCell ref="L1248:L1249"/>
    <mergeCell ref="M1248:M1249"/>
    <mergeCell ref="P1238:P1239"/>
    <mergeCell ref="F1238:F1239"/>
    <mergeCell ref="F1244:F1245"/>
    <mergeCell ref="G1244:G1245"/>
    <mergeCell ref="H1244:H1245"/>
    <mergeCell ref="I1244:I1245"/>
    <mergeCell ref="H1250:H1251"/>
    <mergeCell ref="I1250:I1251"/>
    <mergeCell ref="J1250:J1251"/>
    <mergeCell ref="K1250:K1251"/>
    <mergeCell ref="L1250:L1251"/>
    <mergeCell ref="M1250:M1251"/>
    <mergeCell ref="N1250:N1251"/>
    <mergeCell ref="O1250:O1251"/>
    <mergeCell ref="P1250:P1251"/>
    <mergeCell ref="I1240:I1241"/>
    <mergeCell ref="J1244:J1245"/>
    <mergeCell ref="K1244:K1245"/>
    <mergeCell ref="L1244:L1245"/>
    <mergeCell ref="M1244:M1245"/>
    <mergeCell ref="N1244:N1245"/>
    <mergeCell ref="K1254:K1255"/>
    <mergeCell ref="L1254:L1255"/>
    <mergeCell ref="C1272:C1273"/>
    <mergeCell ref="D1272:D1273"/>
    <mergeCell ref="E1272:E1273"/>
    <mergeCell ref="F1272:F1273"/>
    <mergeCell ref="G1272:G1273"/>
    <mergeCell ref="J1272:J1273"/>
    <mergeCell ref="K1272:K1273"/>
    <mergeCell ref="L1272:L1273"/>
    <mergeCell ref="M1272:M1273"/>
    <mergeCell ref="N1272:N1273"/>
    <mergeCell ref="O1272:O1273"/>
    <mergeCell ref="H1272:H1273"/>
    <mergeCell ref="I1272:I1273"/>
    <mergeCell ref="B1266:B1267"/>
    <mergeCell ref="C1266:C1267"/>
    <mergeCell ref="D1266:D1267"/>
    <mergeCell ref="E1266:E1267"/>
    <mergeCell ref="F1266:F1267"/>
    <mergeCell ref="G1266:G1267"/>
    <mergeCell ref="H1266:H1267"/>
    <mergeCell ref="I1266:I1267"/>
    <mergeCell ref="M1260:M1261"/>
    <mergeCell ref="N1260:N1261"/>
    <mergeCell ref="O1260:O1261"/>
    <mergeCell ref="P1260:P1261"/>
    <mergeCell ref="Q1260:Q1261"/>
    <mergeCell ref="H1264:H1265"/>
    <mergeCell ref="I1264:I1265"/>
    <mergeCell ref="J1264:J1265"/>
    <mergeCell ref="K1264:K1265"/>
    <mergeCell ref="L1264:L1265"/>
    <mergeCell ref="M1264:M1265"/>
    <mergeCell ref="N1264:N1265"/>
    <mergeCell ref="P1272:P1273"/>
    <mergeCell ref="Q1272:Q1273"/>
    <mergeCell ref="B1264:B1265"/>
    <mergeCell ref="C1264:C1265"/>
    <mergeCell ref="D1264:D1265"/>
    <mergeCell ref="E1264:E1265"/>
    <mergeCell ref="F1264:F1265"/>
    <mergeCell ref="G1264:G1265"/>
    <mergeCell ref="J1266:J1267"/>
    <mergeCell ref="K1266:K1267"/>
    <mergeCell ref="L1266:L1267"/>
    <mergeCell ref="D1260:D1261"/>
    <mergeCell ref="E1260:E1261"/>
    <mergeCell ref="F1260:F1261"/>
    <mergeCell ref="G1260:G1261"/>
    <mergeCell ref="H1260:H1261"/>
    <mergeCell ref="I1260:I1261"/>
    <mergeCell ref="J1260:J1261"/>
    <mergeCell ref="K1260:K1261"/>
    <mergeCell ref="L1260:L1261"/>
    <mergeCell ref="B1272:B1273"/>
    <mergeCell ref="Q1252:Q1253"/>
    <mergeCell ref="O1244:O1245"/>
    <mergeCell ref="P1252:P1253"/>
    <mergeCell ref="P1244:P1245"/>
    <mergeCell ref="J1286:J1287"/>
    <mergeCell ref="K1286:K1287"/>
    <mergeCell ref="L1286:L1287"/>
    <mergeCell ref="M1286:M1287"/>
    <mergeCell ref="N1286:N1287"/>
    <mergeCell ref="O1286:O1287"/>
    <mergeCell ref="B1282:B1283"/>
    <mergeCell ref="C1282:C1283"/>
    <mergeCell ref="D1282:D1283"/>
    <mergeCell ref="E1282:E1283"/>
    <mergeCell ref="F1282:F1283"/>
    <mergeCell ref="G1282:G1283"/>
    <mergeCell ref="H1282:H1283"/>
    <mergeCell ref="I1282:I1283"/>
    <mergeCell ref="J1282:J1283"/>
    <mergeCell ref="B1278:B1279"/>
    <mergeCell ref="C1278:C1279"/>
    <mergeCell ref="D1278:D1279"/>
    <mergeCell ref="E1278:E1279"/>
    <mergeCell ref="F1278:F1279"/>
    <mergeCell ref="G1278:G1279"/>
    <mergeCell ref="H1278:H1279"/>
    <mergeCell ref="I1278:I1279"/>
    <mergeCell ref="I1258:I1259"/>
    <mergeCell ref="J1258:J1259"/>
    <mergeCell ref="K1258:K1259"/>
    <mergeCell ref="L1258:L1259"/>
    <mergeCell ref="M1258:M1259"/>
    <mergeCell ref="N1258:N1259"/>
    <mergeCell ref="O1258:O1259"/>
    <mergeCell ref="B1254:B1255"/>
    <mergeCell ref="Q1254:Q1255"/>
    <mergeCell ref="B1258:B1259"/>
    <mergeCell ref="C1258:C1259"/>
    <mergeCell ref="D1258:D1259"/>
    <mergeCell ref="P1262:P1263"/>
    <mergeCell ref="Q1262:Q1263"/>
    <mergeCell ref="B1260:B1261"/>
    <mergeCell ref="C1260:C1261"/>
    <mergeCell ref="B1256:B1257"/>
    <mergeCell ref="C1256:C1257"/>
    <mergeCell ref="D1256:D1257"/>
    <mergeCell ref="E1256:E1257"/>
    <mergeCell ref="F1256:F1257"/>
    <mergeCell ref="G1256:G1257"/>
    <mergeCell ref="H1256:H1257"/>
    <mergeCell ref="I1256:I1257"/>
    <mergeCell ref="J1256:J1257"/>
    <mergeCell ref="K1256:K1257"/>
    <mergeCell ref="L1256:L1257"/>
    <mergeCell ref="M1256:M1257"/>
    <mergeCell ref="N1256:N1257"/>
    <mergeCell ref="O1256:O1257"/>
    <mergeCell ref="P1256:P1257"/>
    <mergeCell ref="Q1256:Q1257"/>
    <mergeCell ref="B1276:B1277"/>
    <mergeCell ref="C1276:C1277"/>
    <mergeCell ref="D1276:D1277"/>
    <mergeCell ref="E1276:E1277"/>
    <mergeCell ref="F1276:F1277"/>
    <mergeCell ref="F1298:F1299"/>
    <mergeCell ref="G1298:G1299"/>
    <mergeCell ref="H1298:H1299"/>
    <mergeCell ref="I1298:I1299"/>
    <mergeCell ref="G1300:G1301"/>
    <mergeCell ref="H1300:H1301"/>
    <mergeCell ref="I1300:I1301"/>
    <mergeCell ref="J1300:J1301"/>
    <mergeCell ref="K1300:K1301"/>
    <mergeCell ref="O1322:O1323"/>
    <mergeCell ref="P1322:P1323"/>
    <mergeCell ref="Q1322:Q1323"/>
    <mergeCell ref="M1266:M1267"/>
    <mergeCell ref="N1266:N1267"/>
    <mergeCell ref="O1266:O1267"/>
    <mergeCell ref="P1266:P1267"/>
    <mergeCell ref="Q1266:Q1267"/>
    <mergeCell ref="B1262:B1263"/>
    <mergeCell ref="C1262:C1263"/>
    <mergeCell ref="D1262:D1263"/>
    <mergeCell ref="E1262:E1263"/>
    <mergeCell ref="F1262:F1263"/>
    <mergeCell ref="G1262:G1263"/>
    <mergeCell ref="H1262:H1263"/>
    <mergeCell ref="I1262:I1263"/>
    <mergeCell ref="B1270:B1271"/>
    <mergeCell ref="B1274:B1275"/>
    <mergeCell ref="P1278:P1279"/>
    <mergeCell ref="Q1278:Q1279"/>
    <mergeCell ref="B1294:B1295"/>
    <mergeCell ref="C1294:C1295"/>
    <mergeCell ref="D1294:D1295"/>
    <mergeCell ref="E1294:E1295"/>
    <mergeCell ref="F1294:F1295"/>
    <mergeCell ref="G1294:G1295"/>
    <mergeCell ref="H1294:H1295"/>
    <mergeCell ref="I1294:I1295"/>
    <mergeCell ref="J1294:J1295"/>
    <mergeCell ref="K1294:K1295"/>
    <mergeCell ref="L1294:L1295"/>
    <mergeCell ref="M1294:M1295"/>
    <mergeCell ref="N1294:N1295"/>
    <mergeCell ref="O1294:O1295"/>
    <mergeCell ref="P1294:P1295"/>
    <mergeCell ref="Q1294:Q1295"/>
    <mergeCell ref="B1286:B1287"/>
    <mergeCell ref="C1286:C1287"/>
    <mergeCell ref="D1286:D1287"/>
    <mergeCell ref="E1286:E1287"/>
    <mergeCell ref="F1286:F1287"/>
    <mergeCell ref="G1286:G1287"/>
    <mergeCell ref="H1286:H1287"/>
    <mergeCell ref="I1286:I1287"/>
    <mergeCell ref="K1276:K1277"/>
    <mergeCell ref="L1276:L1277"/>
    <mergeCell ref="M1276:M1277"/>
    <mergeCell ref="N1276:N1277"/>
    <mergeCell ref="O1276:O1277"/>
    <mergeCell ref="P1276:P1277"/>
    <mergeCell ref="Q1276:Q1277"/>
    <mergeCell ref="C1274:C1275"/>
    <mergeCell ref="D1274:D1275"/>
    <mergeCell ref="E1274:E1275"/>
    <mergeCell ref="F1274:F1275"/>
    <mergeCell ref="N1328:N1329"/>
    <mergeCell ref="O1328:O1329"/>
    <mergeCell ref="P1328:P1329"/>
    <mergeCell ref="Q1328:Q1329"/>
    <mergeCell ref="B1322:B1323"/>
    <mergeCell ref="C1322:C1323"/>
    <mergeCell ref="D1322:D1323"/>
    <mergeCell ref="E1322:E1323"/>
    <mergeCell ref="F1322:F1323"/>
    <mergeCell ref="N1320:N1321"/>
    <mergeCell ref="O1320:O1321"/>
    <mergeCell ref="P1320:P1321"/>
    <mergeCell ref="Q1320:Q1321"/>
    <mergeCell ref="B1326:B1327"/>
    <mergeCell ref="C1326:C1327"/>
    <mergeCell ref="D1326:D1327"/>
    <mergeCell ref="E1326:E1327"/>
    <mergeCell ref="F1326:F1327"/>
    <mergeCell ref="G1326:G1327"/>
    <mergeCell ref="H1326:H1327"/>
    <mergeCell ref="I1326:I1327"/>
    <mergeCell ref="J1326:J1327"/>
    <mergeCell ref="K1326:K1327"/>
    <mergeCell ref="L1326:L1327"/>
    <mergeCell ref="M1326:M1327"/>
    <mergeCell ref="N1326:N1327"/>
    <mergeCell ref="O1326:O1327"/>
    <mergeCell ref="P1326:P1327"/>
    <mergeCell ref="Q1326:Q1327"/>
    <mergeCell ref="B1316:B1317"/>
    <mergeCell ref="C1316:C1317"/>
    <mergeCell ref="D1316:D1317"/>
    <mergeCell ref="E1316:E1317"/>
    <mergeCell ref="F1316:F1317"/>
    <mergeCell ref="G1316:G1317"/>
    <mergeCell ref="H1316:H1317"/>
    <mergeCell ref="B1324:B1325"/>
    <mergeCell ref="C1324:C1325"/>
    <mergeCell ref="D1324:D1325"/>
    <mergeCell ref="E1324:E1325"/>
    <mergeCell ref="F1324:F1325"/>
    <mergeCell ref="G1324:G1325"/>
    <mergeCell ref="H1324:H1325"/>
    <mergeCell ref="I1324:I1325"/>
    <mergeCell ref="J1324:J1325"/>
    <mergeCell ref="P1324:P1325"/>
    <mergeCell ref="Q1324:Q1325"/>
    <mergeCell ref="N1322:N1323"/>
    <mergeCell ref="L1320:L1321"/>
    <mergeCell ref="M1320:M1321"/>
    <mergeCell ref="N1318:N1319"/>
    <mergeCell ref="O1318:O1319"/>
    <mergeCell ref="P1318:P1319"/>
    <mergeCell ref="Q1318:Q1319"/>
    <mergeCell ref="K1324:K1325"/>
    <mergeCell ref="L1324:L1325"/>
    <mergeCell ref="M1324:M1325"/>
    <mergeCell ref="N1324:N1325"/>
    <mergeCell ref="O1324:O1325"/>
    <mergeCell ref="B1320:B1321"/>
    <mergeCell ref="C1320:C1321"/>
    <mergeCell ref="B1318:B1319"/>
    <mergeCell ref="C1318:C1319"/>
    <mergeCell ref="D1318:D1319"/>
    <mergeCell ref="B1284:B1285"/>
    <mergeCell ref="C1284:C1285"/>
    <mergeCell ref="D1284:D1285"/>
    <mergeCell ref="E1284:E1285"/>
    <mergeCell ref="F1284:F1285"/>
    <mergeCell ref="G1284:G1285"/>
    <mergeCell ref="H1284:H1285"/>
    <mergeCell ref="I1284:I1285"/>
    <mergeCell ref="J1284:J1285"/>
    <mergeCell ref="J1288:J1289"/>
    <mergeCell ref="K1288:K1289"/>
    <mergeCell ref="L1288:L1289"/>
    <mergeCell ref="M1288:M1289"/>
    <mergeCell ref="N1288:N1289"/>
    <mergeCell ref="O1288:O1289"/>
    <mergeCell ref="P1288:P1289"/>
    <mergeCell ref="B1298:B1299"/>
    <mergeCell ref="Q1288:Q1289"/>
    <mergeCell ref="P1292:P1293"/>
    <mergeCell ref="Q1292:Q1293"/>
    <mergeCell ref="Q1286:Q1287"/>
    <mergeCell ref="P1302:P1303"/>
    <mergeCell ref="Q1302:Q1303"/>
    <mergeCell ref="B1292:B1293"/>
    <mergeCell ref="C1292:C1293"/>
    <mergeCell ref="D1292:D1293"/>
    <mergeCell ref="E1292:E1293"/>
    <mergeCell ref="F1292:F1293"/>
    <mergeCell ref="G1292:G1293"/>
    <mergeCell ref="H1292:H1293"/>
    <mergeCell ref="I1292:I1293"/>
    <mergeCell ref="B1288:B1289"/>
    <mergeCell ref="C1288:C1289"/>
    <mergeCell ref="D1288:D1289"/>
    <mergeCell ref="E1288:E1289"/>
    <mergeCell ref="F1288:F1289"/>
    <mergeCell ref="G1288:G1289"/>
    <mergeCell ref="H1288:H1289"/>
    <mergeCell ref="I1288:I1289"/>
    <mergeCell ref="J1292:J1293"/>
    <mergeCell ref="K1292:K1293"/>
    <mergeCell ref="L1292:L1293"/>
    <mergeCell ref="M1292:M1293"/>
    <mergeCell ref="N1292:N1293"/>
    <mergeCell ref="O1292:O1293"/>
    <mergeCell ref="B1290:B1291"/>
    <mergeCell ref="C1290:C1291"/>
    <mergeCell ref="D1290:D1291"/>
    <mergeCell ref="E1290:E1291"/>
    <mergeCell ref="F1290:F1291"/>
    <mergeCell ref="G1290:G1291"/>
    <mergeCell ref="H1290:H1291"/>
    <mergeCell ref="I1290:I1291"/>
    <mergeCell ref="J1290:J1291"/>
    <mergeCell ref="K1290:K1291"/>
    <mergeCell ref="L1290:L1291"/>
    <mergeCell ref="M1290:M1291"/>
    <mergeCell ref="N1290:N1291"/>
    <mergeCell ref="O1290:O1291"/>
    <mergeCell ref="N1298:N1299"/>
    <mergeCell ref="O1298:O1299"/>
    <mergeCell ref="C1298:C1299"/>
    <mergeCell ref="D1298:D1299"/>
    <mergeCell ref="E1298:E1299"/>
    <mergeCell ref="B1330:B1331"/>
    <mergeCell ref="C1330:C1331"/>
    <mergeCell ref="D1330:D1331"/>
    <mergeCell ref="E1330:E1331"/>
    <mergeCell ref="F1330:F1331"/>
    <mergeCell ref="G1330:G1331"/>
    <mergeCell ref="D1320:D1321"/>
    <mergeCell ref="E1320:E1321"/>
    <mergeCell ref="B1342:B1343"/>
    <mergeCell ref="C1342:C1343"/>
    <mergeCell ref="D1342:D1343"/>
    <mergeCell ref="E1342:E1343"/>
    <mergeCell ref="F1342:F1343"/>
    <mergeCell ref="G1342:G1343"/>
    <mergeCell ref="H1342:H1343"/>
    <mergeCell ref="I1342:I1343"/>
    <mergeCell ref="J1342:J1343"/>
    <mergeCell ref="K1342:K1343"/>
    <mergeCell ref="L1342:L1343"/>
    <mergeCell ref="M1342:M1343"/>
    <mergeCell ref="N1342:N1343"/>
    <mergeCell ref="O1342:O1343"/>
    <mergeCell ref="P1342:P1343"/>
    <mergeCell ref="Q1342:Q1343"/>
    <mergeCell ref="B1338:B1339"/>
    <mergeCell ref="C1338:C1339"/>
    <mergeCell ref="D1338:D1339"/>
    <mergeCell ref="E1338:E1339"/>
    <mergeCell ref="F1338:F1339"/>
    <mergeCell ref="G1338:G1339"/>
    <mergeCell ref="H1338:H1339"/>
    <mergeCell ref="I1338:I1339"/>
    <mergeCell ref="J1338:J1339"/>
    <mergeCell ref="K1338:K1339"/>
    <mergeCell ref="L1338:L1339"/>
    <mergeCell ref="M1338:M1339"/>
    <mergeCell ref="N1338:N1339"/>
    <mergeCell ref="O1338:O1339"/>
    <mergeCell ref="P1338:P1339"/>
    <mergeCell ref="Q1338:Q1339"/>
    <mergeCell ref="J1336:J1337"/>
    <mergeCell ref="K1336:K1337"/>
    <mergeCell ref="L1336:L1337"/>
    <mergeCell ref="M1336:M1337"/>
    <mergeCell ref="N1336:N1337"/>
    <mergeCell ref="O1336:O1337"/>
    <mergeCell ref="P1336:P1337"/>
    <mergeCell ref="Q1336:Q1337"/>
    <mergeCell ref="B1334:B1335"/>
    <mergeCell ref="C1334:C1335"/>
    <mergeCell ref="D1334:D1335"/>
    <mergeCell ref="E1334:E1335"/>
    <mergeCell ref="F1334:F1335"/>
    <mergeCell ref="G1334:G1335"/>
    <mergeCell ref="H1334:H1335"/>
    <mergeCell ref="I1334:I1335"/>
    <mergeCell ref="J1334:J1335"/>
    <mergeCell ref="K1334:K1335"/>
    <mergeCell ref="L1334:L1335"/>
    <mergeCell ref="M1334:M1335"/>
    <mergeCell ref="N1334:N1335"/>
    <mergeCell ref="O1334:O1335"/>
    <mergeCell ref="P1334:P1335"/>
    <mergeCell ref="Q1334:Q1335"/>
    <mergeCell ref="B1346:B1347"/>
    <mergeCell ref="C1346:C1347"/>
    <mergeCell ref="D1346:D1347"/>
    <mergeCell ref="E1346:E1347"/>
    <mergeCell ref="F1346:F1347"/>
    <mergeCell ref="G1346:G1347"/>
    <mergeCell ref="H1346:H1347"/>
    <mergeCell ref="I1346:I1347"/>
    <mergeCell ref="J1346:J1347"/>
    <mergeCell ref="K1346:K1347"/>
    <mergeCell ref="L1346:L1347"/>
    <mergeCell ref="M1346:M1347"/>
    <mergeCell ref="N1346:N1347"/>
    <mergeCell ref="O1346:O1347"/>
    <mergeCell ref="P1346:P1347"/>
    <mergeCell ref="Q1346:Q1347"/>
    <mergeCell ref="B1340:B1341"/>
    <mergeCell ref="C1340:C1341"/>
    <mergeCell ref="D1340:D1341"/>
    <mergeCell ref="E1340:E1341"/>
    <mergeCell ref="F1340:F1341"/>
    <mergeCell ref="G1340:G1341"/>
    <mergeCell ref="H1340:H1341"/>
    <mergeCell ref="I1340:I1341"/>
    <mergeCell ref="J1340:J1341"/>
    <mergeCell ref="K1340:K1341"/>
    <mergeCell ref="L1340:L1341"/>
    <mergeCell ref="M1340:M1341"/>
    <mergeCell ref="N1340:N1341"/>
    <mergeCell ref="O1340:O1341"/>
    <mergeCell ref="P1340:P1341"/>
    <mergeCell ref="Q1340:Q1341"/>
    <mergeCell ref="B1348:B1349"/>
    <mergeCell ref="C1348:C1349"/>
    <mergeCell ref="D1348:D1349"/>
    <mergeCell ref="E1348:E1349"/>
    <mergeCell ref="F1348:F1349"/>
    <mergeCell ref="G1348:G1349"/>
    <mergeCell ref="H1348:H1349"/>
    <mergeCell ref="I1348:I1349"/>
    <mergeCell ref="J1348:J1349"/>
    <mergeCell ref="K1348:K1349"/>
    <mergeCell ref="L1348:L1349"/>
    <mergeCell ref="M1348:M1349"/>
    <mergeCell ref="N1348:N1349"/>
    <mergeCell ref="O1348:O1349"/>
    <mergeCell ref="P1348:P1349"/>
    <mergeCell ref="Q1348:Q1349"/>
    <mergeCell ref="B1344:B1345"/>
    <mergeCell ref="C1344:C1345"/>
    <mergeCell ref="D1344:D1345"/>
    <mergeCell ref="E1344:E1345"/>
    <mergeCell ref="F1344:F1345"/>
    <mergeCell ref="G1344:G1345"/>
    <mergeCell ref="H1344:H1345"/>
    <mergeCell ref="I1344:I1345"/>
    <mergeCell ref="J1344:J1345"/>
    <mergeCell ref="K1344:K1345"/>
    <mergeCell ref="L1344:L1345"/>
    <mergeCell ref="M1344:M1345"/>
    <mergeCell ref="N1344:N1345"/>
    <mergeCell ref="O1344:O1345"/>
    <mergeCell ref="P1344:P1345"/>
    <mergeCell ref="Q1344:Q1345"/>
    <mergeCell ref="B1354:B1355"/>
    <mergeCell ref="C1354:C1355"/>
    <mergeCell ref="D1354:D1355"/>
    <mergeCell ref="E1354:E1355"/>
    <mergeCell ref="F1354:F1355"/>
    <mergeCell ref="G1354:G1355"/>
    <mergeCell ref="H1354:H1355"/>
    <mergeCell ref="I1354:I1355"/>
    <mergeCell ref="J1354:J1355"/>
    <mergeCell ref="K1354:K1355"/>
    <mergeCell ref="L1354:L1355"/>
    <mergeCell ref="M1354:M1355"/>
    <mergeCell ref="N1354:N1355"/>
    <mergeCell ref="O1354:O1355"/>
    <mergeCell ref="P1354:P1355"/>
    <mergeCell ref="Q1354:Q1355"/>
    <mergeCell ref="B1356:B1357"/>
    <mergeCell ref="C1356:C1357"/>
    <mergeCell ref="D1356:D1357"/>
    <mergeCell ref="E1356:E1357"/>
    <mergeCell ref="F1356:F1357"/>
    <mergeCell ref="G1356:G1357"/>
    <mergeCell ref="H1356:H1357"/>
    <mergeCell ref="I1356:I1357"/>
    <mergeCell ref="J1356:J1357"/>
    <mergeCell ref="K1356:K1357"/>
    <mergeCell ref="L1356:L1357"/>
    <mergeCell ref="M1356:M1357"/>
    <mergeCell ref="N1356:N1357"/>
    <mergeCell ref="O1356:O1357"/>
    <mergeCell ref="P1356:P1357"/>
    <mergeCell ref="Q1356:Q1357"/>
    <mergeCell ref="B1350:B1351"/>
    <mergeCell ref="C1350:C1351"/>
    <mergeCell ref="D1350:D1351"/>
    <mergeCell ref="E1350:E1351"/>
    <mergeCell ref="F1350:F1351"/>
    <mergeCell ref="G1350:G1351"/>
    <mergeCell ref="H1350:H1351"/>
    <mergeCell ref="I1350:I1351"/>
    <mergeCell ref="J1350:J1351"/>
    <mergeCell ref="K1350:K1351"/>
    <mergeCell ref="L1350:L1351"/>
    <mergeCell ref="M1350:M1351"/>
    <mergeCell ref="N1350:N1351"/>
    <mergeCell ref="O1350:O1351"/>
    <mergeCell ref="P1350:P1351"/>
    <mergeCell ref="Q1350:Q1351"/>
    <mergeCell ref="B1352:B1353"/>
    <mergeCell ref="C1352:C1353"/>
    <mergeCell ref="D1352:D1353"/>
    <mergeCell ref="E1352:E1353"/>
    <mergeCell ref="F1352:F1353"/>
    <mergeCell ref="G1352:G1353"/>
    <mergeCell ref="H1352:H1353"/>
    <mergeCell ref="I1352:I1353"/>
    <mergeCell ref="J1352:J1353"/>
    <mergeCell ref="K1352:K1353"/>
    <mergeCell ref="L1352:L1353"/>
    <mergeCell ref="M1352:M1353"/>
    <mergeCell ref="N1352:N1353"/>
    <mergeCell ref="O1352:O1353"/>
    <mergeCell ref="P1352:P1353"/>
    <mergeCell ref="Q1352:Q1353"/>
    <mergeCell ref="B1360:B1361"/>
    <mergeCell ref="C1360:C1361"/>
    <mergeCell ref="D1360:D1361"/>
    <mergeCell ref="E1360:E1361"/>
    <mergeCell ref="F1360:F1361"/>
    <mergeCell ref="G1360:G1361"/>
    <mergeCell ref="H1360:H1361"/>
    <mergeCell ref="I1360:I1361"/>
    <mergeCell ref="J1360:J1361"/>
    <mergeCell ref="K1360:K1361"/>
    <mergeCell ref="L1360:L1361"/>
    <mergeCell ref="M1360:M1361"/>
    <mergeCell ref="N1360:N1361"/>
    <mergeCell ref="O1360:O1361"/>
    <mergeCell ref="P1360:P1361"/>
    <mergeCell ref="Q1360:Q1361"/>
    <mergeCell ref="B1362:B1363"/>
    <mergeCell ref="C1362:C1363"/>
    <mergeCell ref="D1362:D1363"/>
    <mergeCell ref="E1362:E1363"/>
    <mergeCell ref="F1362:F1363"/>
    <mergeCell ref="G1362:G1363"/>
    <mergeCell ref="H1362:H1363"/>
    <mergeCell ref="I1362:I1363"/>
    <mergeCell ref="J1362:J1363"/>
    <mergeCell ref="K1362:K1363"/>
    <mergeCell ref="L1362:L1363"/>
    <mergeCell ref="M1362:M1363"/>
    <mergeCell ref="N1362:N1363"/>
    <mergeCell ref="O1362:O1363"/>
    <mergeCell ref="P1362:P1363"/>
    <mergeCell ref="Q1362:Q1363"/>
    <mergeCell ref="B1364:B1365"/>
    <mergeCell ref="C1364:C1365"/>
    <mergeCell ref="D1364:D1365"/>
    <mergeCell ref="E1364:E1365"/>
    <mergeCell ref="F1364:F1365"/>
    <mergeCell ref="G1364:G1365"/>
    <mergeCell ref="H1364:H1365"/>
    <mergeCell ref="I1364:I1365"/>
    <mergeCell ref="J1364:J1365"/>
    <mergeCell ref="K1364:K1365"/>
    <mergeCell ref="L1364:L1365"/>
    <mergeCell ref="M1364:M1365"/>
    <mergeCell ref="N1364:N1365"/>
    <mergeCell ref="O1364:O1365"/>
    <mergeCell ref="P1364:P1365"/>
    <mergeCell ref="Q1364:Q1365"/>
    <mergeCell ref="B1366:B1367"/>
    <mergeCell ref="C1366:C1367"/>
    <mergeCell ref="D1366:D1367"/>
    <mergeCell ref="E1366:E1367"/>
    <mergeCell ref="F1366:F1367"/>
    <mergeCell ref="G1366:G1367"/>
    <mergeCell ref="H1366:H1367"/>
    <mergeCell ref="I1366:I1367"/>
    <mergeCell ref="J1366:J1367"/>
    <mergeCell ref="K1366:K1367"/>
    <mergeCell ref="L1366:L1367"/>
    <mergeCell ref="M1366:M1367"/>
    <mergeCell ref="N1366:N1367"/>
    <mergeCell ref="O1366:O1367"/>
    <mergeCell ref="P1366:P1367"/>
    <mergeCell ref="Q1366:Q1367"/>
    <mergeCell ref="N1376:N1377"/>
    <mergeCell ref="O1376:O1377"/>
    <mergeCell ref="P1376:P1377"/>
    <mergeCell ref="Q1376:Q1377"/>
    <mergeCell ref="C1368:C1369"/>
    <mergeCell ref="D1368:D1369"/>
    <mergeCell ref="E1368:E1369"/>
    <mergeCell ref="F1368:F1369"/>
    <mergeCell ref="G1368:G1369"/>
    <mergeCell ref="H1368:H1369"/>
    <mergeCell ref="I1368:I1369"/>
    <mergeCell ref="J1368:J1369"/>
    <mergeCell ref="K1368:K1369"/>
    <mergeCell ref="L1368:L1369"/>
    <mergeCell ref="M1368:M1369"/>
    <mergeCell ref="N1368:N1369"/>
    <mergeCell ref="O1368:O1369"/>
    <mergeCell ref="P1368:P1369"/>
    <mergeCell ref="Q1368:Q1369"/>
    <mergeCell ref="B1370:B1371"/>
    <mergeCell ref="C1370:C1371"/>
    <mergeCell ref="D1370:D1371"/>
    <mergeCell ref="E1370:E1371"/>
    <mergeCell ref="F1370:F1371"/>
    <mergeCell ref="G1370:G1371"/>
    <mergeCell ref="H1370:H1371"/>
    <mergeCell ref="I1370:I1371"/>
    <mergeCell ref="J1370:J1371"/>
    <mergeCell ref="K1370:K1371"/>
    <mergeCell ref="L1370:L1371"/>
    <mergeCell ref="M1370:M1371"/>
    <mergeCell ref="N1370:N1371"/>
    <mergeCell ref="O1370:O1371"/>
    <mergeCell ref="P1370:P1371"/>
    <mergeCell ref="Q1370:Q1371"/>
    <mergeCell ref="B1372:B1373"/>
    <mergeCell ref="C1372:C1373"/>
    <mergeCell ref="D1372:D1373"/>
    <mergeCell ref="E1372:E1373"/>
    <mergeCell ref="F1372:F1373"/>
    <mergeCell ref="G1372:G1373"/>
    <mergeCell ref="H1372:H1373"/>
    <mergeCell ref="I1372:I1373"/>
    <mergeCell ref="J1372:J1373"/>
    <mergeCell ref="K1372:K1373"/>
    <mergeCell ref="L1372:L1373"/>
    <mergeCell ref="M1372:M1373"/>
    <mergeCell ref="N1372:N1373"/>
    <mergeCell ref="N1382:N1383"/>
    <mergeCell ref="O1382:O1383"/>
    <mergeCell ref="M1378:M1379"/>
    <mergeCell ref="K1378:K1379"/>
    <mergeCell ref="L1378:L1379"/>
    <mergeCell ref="D1406:D1407"/>
    <mergeCell ref="E1406:E1407"/>
    <mergeCell ref="F1406:F1407"/>
    <mergeCell ref="G1406:G1407"/>
    <mergeCell ref="H1406:H1407"/>
    <mergeCell ref="I1406:I1407"/>
    <mergeCell ref="J1406:J1407"/>
    <mergeCell ref="K1406:K1407"/>
    <mergeCell ref="L1406:L1407"/>
    <mergeCell ref="M1406:M1407"/>
    <mergeCell ref="N1406:N1407"/>
    <mergeCell ref="O1406:O1407"/>
    <mergeCell ref="P1406:P1407"/>
    <mergeCell ref="Q1406:Q1407"/>
    <mergeCell ref="D1384:D1385"/>
    <mergeCell ref="E1384:E1385"/>
    <mergeCell ref="F1384:F1385"/>
    <mergeCell ref="G1384:G1385"/>
    <mergeCell ref="H1384:H1385"/>
    <mergeCell ref="I1384:I1385"/>
    <mergeCell ref="J1384:J1385"/>
    <mergeCell ref="K1384:K1385"/>
    <mergeCell ref="L1384:L1385"/>
    <mergeCell ref="M1384:M1385"/>
    <mergeCell ref="N1384:N1385"/>
    <mergeCell ref="O1384:O1385"/>
    <mergeCell ref="P1384:P1385"/>
    <mergeCell ref="Q1384:Q1385"/>
    <mergeCell ref="N1394:N1395"/>
    <mergeCell ref="O1394:O1395"/>
    <mergeCell ref="P1394:P1395"/>
    <mergeCell ref="Q1394:Q1395"/>
    <mergeCell ref="D1396:D1397"/>
    <mergeCell ref="E1396:E1397"/>
    <mergeCell ref="F1396:F1397"/>
    <mergeCell ref="G1396:G1397"/>
    <mergeCell ref="H1396:H1397"/>
    <mergeCell ref="I1396:I1397"/>
    <mergeCell ref="J1396:J1397"/>
    <mergeCell ref="K1396:K1397"/>
    <mergeCell ref="L1396:L1397"/>
    <mergeCell ref="M1396:M1397"/>
    <mergeCell ref="N1396:N1397"/>
    <mergeCell ref="O1396:O1397"/>
    <mergeCell ref="P1396:P1397"/>
    <mergeCell ref="Q1396:Q1397"/>
    <mergeCell ref="B1386:B1387"/>
    <mergeCell ref="C1386:C1387"/>
    <mergeCell ref="D1386:D1387"/>
    <mergeCell ref="E1386:E1387"/>
    <mergeCell ref="F1386:F1387"/>
    <mergeCell ref="G1386:G1387"/>
    <mergeCell ref="H1386:H1387"/>
    <mergeCell ref="I1386:I1387"/>
    <mergeCell ref="J1386:J1387"/>
    <mergeCell ref="K1386:K1387"/>
    <mergeCell ref="L1386:L1387"/>
    <mergeCell ref="M1386:M1387"/>
    <mergeCell ref="N1386:N1387"/>
    <mergeCell ref="O1386:O1387"/>
    <mergeCell ref="P1386:P1387"/>
    <mergeCell ref="Q1386:Q1387"/>
    <mergeCell ref="B1396:B1397"/>
    <mergeCell ref="C1396:C1397"/>
    <mergeCell ref="B1388:B1389"/>
    <mergeCell ref="C1388:C1389"/>
    <mergeCell ref="D1388:D1389"/>
    <mergeCell ref="E1388:E1389"/>
    <mergeCell ref="F1388:F1389"/>
    <mergeCell ref="G1388:G1389"/>
    <mergeCell ref="H1388:H1389"/>
    <mergeCell ref="I1388:I1389"/>
    <mergeCell ref="J1388:J1389"/>
    <mergeCell ref="K1388:K1389"/>
    <mergeCell ref="L1388:L1389"/>
    <mergeCell ref="M1388:M1389"/>
    <mergeCell ref="N1388:N1389"/>
    <mergeCell ref="O1388:O1389"/>
    <mergeCell ref="P1388:P1389"/>
    <mergeCell ref="Q1388:Q1389"/>
    <mergeCell ref="B1390:B1391"/>
    <mergeCell ref="C1390:C1391"/>
    <mergeCell ref="B1392:B1393"/>
    <mergeCell ref="C1392:C1393"/>
    <mergeCell ref="D1392:D1393"/>
    <mergeCell ref="E1392:E1393"/>
    <mergeCell ref="F1392:F1393"/>
    <mergeCell ref="G1392:G1393"/>
    <mergeCell ref="H1392:H1393"/>
    <mergeCell ref="I1392:I1393"/>
    <mergeCell ref="J1392:J1393"/>
    <mergeCell ref="K1392:K1393"/>
    <mergeCell ref="L1392:L1393"/>
    <mergeCell ref="M1392:M1393"/>
    <mergeCell ref="N1392:N1393"/>
    <mergeCell ref="O1392:O1393"/>
    <mergeCell ref="P1392:P1393"/>
    <mergeCell ref="Q1392:Q1393"/>
    <mergeCell ref="B1394:B1395"/>
    <mergeCell ref="C1394:C1395"/>
    <mergeCell ref="D1394:D1395"/>
    <mergeCell ref="E1394:E1395"/>
    <mergeCell ref="F1394:F1395"/>
    <mergeCell ref="G1394:G1395"/>
    <mergeCell ref="H1394:H1395"/>
    <mergeCell ref="I1394:I1395"/>
    <mergeCell ref="J1394:J1395"/>
    <mergeCell ref="K1394:K1395"/>
    <mergeCell ref="L1394:L1395"/>
    <mergeCell ref="M1394:M1395"/>
    <mergeCell ref="E1418:E1419"/>
    <mergeCell ref="F1418:F1419"/>
    <mergeCell ref="G1418:G1419"/>
    <mergeCell ref="H1418:H1419"/>
    <mergeCell ref="I1418:I1419"/>
    <mergeCell ref="J1418:J1419"/>
    <mergeCell ref="K1418:K1419"/>
    <mergeCell ref="L1418:L1419"/>
    <mergeCell ref="M1418:M1419"/>
    <mergeCell ref="N1418:N1419"/>
    <mergeCell ref="O1418:O1419"/>
    <mergeCell ref="P1418:P1419"/>
    <mergeCell ref="Q1418:Q1419"/>
    <mergeCell ref="B1400:B1401"/>
    <mergeCell ref="C1400:C1401"/>
    <mergeCell ref="D1400:D1401"/>
    <mergeCell ref="E1400:E1401"/>
    <mergeCell ref="F1400:F1401"/>
    <mergeCell ref="G1400:G1401"/>
    <mergeCell ref="H1400:H1401"/>
    <mergeCell ref="I1400:I1401"/>
    <mergeCell ref="J1400:J1401"/>
    <mergeCell ref="K1400:K1401"/>
    <mergeCell ref="L1400:L1401"/>
    <mergeCell ref="M1400:M1401"/>
    <mergeCell ref="N1400:N1401"/>
    <mergeCell ref="O1400:O1401"/>
    <mergeCell ref="P1400:P1401"/>
    <mergeCell ref="Q1400:Q1401"/>
    <mergeCell ref="B1402:B1403"/>
    <mergeCell ref="C1402:C1403"/>
    <mergeCell ref="D1402:D1403"/>
    <mergeCell ref="E1402:E1403"/>
    <mergeCell ref="F1402:F1403"/>
    <mergeCell ref="G1402:G1403"/>
    <mergeCell ref="H1402:H1403"/>
    <mergeCell ref="I1402:I1403"/>
    <mergeCell ref="J1402:J1403"/>
    <mergeCell ref="K1402:K1403"/>
    <mergeCell ref="L1402:L1403"/>
    <mergeCell ref="M1402:M1403"/>
    <mergeCell ref="N1402:N1403"/>
    <mergeCell ref="O1402:O1403"/>
    <mergeCell ref="P1402:P1403"/>
    <mergeCell ref="Q1402:Q1403"/>
    <mergeCell ref="B1410:B1411"/>
    <mergeCell ref="C1410:C1411"/>
    <mergeCell ref="D1410:D1411"/>
    <mergeCell ref="E1410:E1411"/>
    <mergeCell ref="F1410:F1411"/>
    <mergeCell ref="G1410:G1411"/>
    <mergeCell ref="H1410:H1411"/>
    <mergeCell ref="I1410:I1411"/>
    <mergeCell ref="J1410:J1411"/>
    <mergeCell ref="K1410:K1411"/>
    <mergeCell ref="L1410:L1411"/>
    <mergeCell ref="M1410:M1411"/>
    <mergeCell ref="N1410:N1411"/>
    <mergeCell ref="O1410:O1411"/>
    <mergeCell ref="P1410:P1411"/>
    <mergeCell ref="Q1410:Q1411"/>
    <mergeCell ref="B1414:B1415"/>
    <mergeCell ref="C1414:C1415"/>
    <mergeCell ref="D1414:D1415"/>
    <mergeCell ref="B1434:B1435"/>
    <mergeCell ref="C1434:C1435"/>
    <mergeCell ref="D1434:D1435"/>
    <mergeCell ref="E1434:E1435"/>
    <mergeCell ref="F1434:F1435"/>
    <mergeCell ref="G1434:G1435"/>
    <mergeCell ref="H1434:H1435"/>
    <mergeCell ref="I1434:I1435"/>
    <mergeCell ref="J1434:J1435"/>
    <mergeCell ref="K1434:K1435"/>
    <mergeCell ref="L1434:L1435"/>
    <mergeCell ref="M1434:M1435"/>
    <mergeCell ref="N1434:N1435"/>
    <mergeCell ref="O1434:O1435"/>
    <mergeCell ref="P1434:P1435"/>
    <mergeCell ref="Q1434:Q1435"/>
    <mergeCell ref="B1426:B1427"/>
    <mergeCell ref="C1426:C1427"/>
    <mergeCell ref="D1426:D1427"/>
    <mergeCell ref="E1426:E1427"/>
    <mergeCell ref="F1426:F1427"/>
    <mergeCell ref="G1426:G1427"/>
    <mergeCell ref="H1426:H1427"/>
    <mergeCell ref="I1426:I1427"/>
    <mergeCell ref="J1426:J1427"/>
    <mergeCell ref="K1426:K1427"/>
    <mergeCell ref="L1426:L1427"/>
    <mergeCell ref="M1426:M1427"/>
    <mergeCell ref="N1426:N1427"/>
    <mergeCell ref="O1426:O1427"/>
    <mergeCell ref="P1426:P1427"/>
    <mergeCell ref="Q1426:Q1427"/>
    <mergeCell ref="B1404:B1405"/>
    <mergeCell ref="C1404:C1405"/>
    <mergeCell ref="D1404:D1405"/>
    <mergeCell ref="E1404:E1405"/>
    <mergeCell ref="F1404:F1405"/>
    <mergeCell ref="G1404:G1405"/>
    <mergeCell ref="H1404:H1405"/>
    <mergeCell ref="I1404:I1405"/>
    <mergeCell ref="J1404:J1405"/>
    <mergeCell ref="K1404:K1405"/>
    <mergeCell ref="L1404:L1405"/>
    <mergeCell ref="M1404:M1405"/>
    <mergeCell ref="N1404:N1405"/>
    <mergeCell ref="O1404:O1405"/>
    <mergeCell ref="P1404:P1405"/>
    <mergeCell ref="Q1404:Q1405"/>
    <mergeCell ref="B1416:B1417"/>
    <mergeCell ref="C1416:C1417"/>
    <mergeCell ref="D1416:D1417"/>
    <mergeCell ref="E1416:E1417"/>
    <mergeCell ref="F1416:F1417"/>
    <mergeCell ref="G1416:G1417"/>
    <mergeCell ref="H1416:H1417"/>
    <mergeCell ref="I1416:I1417"/>
    <mergeCell ref="J1416:J1417"/>
    <mergeCell ref="K1416:K1417"/>
    <mergeCell ref="L1416:L1417"/>
    <mergeCell ref="M1416:M1417"/>
    <mergeCell ref="N1416:N1417"/>
    <mergeCell ref="B1418:B1419"/>
    <mergeCell ref="C1418:C1419"/>
    <mergeCell ref="D1418:D14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2" workbookViewId="0">
      <selection activeCell="Q18" sqref="Q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Lunch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Solon</dc:creator>
  <cp:lastModifiedBy>Chen, Solon</cp:lastModifiedBy>
  <dcterms:created xsi:type="dcterms:W3CDTF">2014-08-14T06:24:32Z</dcterms:created>
  <dcterms:modified xsi:type="dcterms:W3CDTF">2018-01-16T09:34:26Z</dcterms:modified>
</cp:coreProperties>
</file>