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80" yWindow="0" windowWidth="24380" windowHeight="14760" tabRatio="344" activeTab="1"/>
  </bookViews>
  <sheets>
    <sheet name="FINAL FOOTBALL ALL PROGRAMS" sheetId="1" r:id="rId1"/>
    <sheet name="Sheet3" sheetId="4" r:id="rId2"/>
  </sheets>
  <definedNames>
    <definedName name="_xlnm._FilterDatabase" localSheetId="0" hidden="1">'FINAL FOOTBALL ALL PROGRAMS'!$B$1:$AH$87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7" i="1" l="1"/>
  <c r="R48" i="1"/>
  <c r="R80" i="1"/>
  <c r="R83" i="1"/>
  <c r="R87" i="1"/>
  <c r="R86" i="1"/>
  <c r="R85" i="1"/>
  <c r="R84" i="1"/>
  <c r="R82" i="1"/>
  <c r="R81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88" i="1"/>
</calcChain>
</file>

<file path=xl/sharedStrings.xml><?xml version="1.0" encoding="utf-8"?>
<sst xmlns="http://schemas.openxmlformats.org/spreadsheetml/2006/main" count="1013" uniqueCount="257">
  <si>
    <t>District</t>
  </si>
  <si>
    <t>School</t>
  </si>
  <si>
    <t>Antioch HS Dist. 117</t>
  </si>
  <si>
    <t>Antioch</t>
  </si>
  <si>
    <t>Lakes</t>
  </si>
  <si>
    <t>Barrington Unit Dist. 220</t>
  </si>
  <si>
    <t>Barrington</t>
  </si>
  <si>
    <t>Batavia Unit Dist. 101</t>
  </si>
  <si>
    <t>Batavia</t>
  </si>
  <si>
    <t>Central Unit Dist. 301</t>
  </si>
  <si>
    <t>Central</t>
  </si>
  <si>
    <t>Community Unit Dist. 300</t>
  </si>
  <si>
    <t>Dundee-Crown</t>
  </si>
  <si>
    <t>Hampshire</t>
  </si>
  <si>
    <t>Jacobs</t>
  </si>
  <si>
    <t>Crystal Lake HS Dist. 155</t>
  </si>
  <si>
    <t>Cary-Grove</t>
  </si>
  <si>
    <t>Crystal Lake Central</t>
  </si>
  <si>
    <t>Crystal Lake South</t>
  </si>
  <si>
    <t>Prairie Ridge</t>
  </si>
  <si>
    <t>Downers Grove HS Dist. 99</t>
  </si>
  <si>
    <t>Downers Grove North</t>
  </si>
  <si>
    <t>Downers Grove South</t>
  </si>
  <si>
    <t>DuPage HS Dist. 88</t>
  </si>
  <si>
    <t>Addison Trail</t>
  </si>
  <si>
    <t>Willowbrook</t>
  </si>
  <si>
    <t>East Aurora Unit Dist. 131</t>
  </si>
  <si>
    <t>East Aurora</t>
  </si>
  <si>
    <t>Elgin Area Dist. U-46</t>
  </si>
  <si>
    <t>Bartlett</t>
  </si>
  <si>
    <t>Elgin</t>
  </si>
  <si>
    <t>Larkin</t>
  </si>
  <si>
    <t>South Elgin</t>
  </si>
  <si>
    <t>Streamwood</t>
  </si>
  <si>
    <t>Elmhurst Unit Dist. 205</t>
  </si>
  <si>
    <t>York</t>
  </si>
  <si>
    <t>Fenton HS 100</t>
  </si>
  <si>
    <t>Fenton</t>
  </si>
  <si>
    <t>Geneva Unit Dist. 304</t>
  </si>
  <si>
    <t>Geneva</t>
  </si>
  <si>
    <t>Glenbard HS Dist. 87</t>
  </si>
  <si>
    <t>Glenbard East</t>
  </si>
  <si>
    <t>Glenbard North</t>
  </si>
  <si>
    <t>Glenbard West</t>
  </si>
  <si>
    <t>Glenbnard South</t>
  </si>
  <si>
    <t>Grant HS Dist. 124</t>
  </si>
  <si>
    <t>Grant</t>
  </si>
  <si>
    <t>Grayslake HS Dist. 127</t>
  </si>
  <si>
    <t>Grayslake Central*</t>
  </si>
  <si>
    <t>Grayslake North</t>
  </si>
  <si>
    <t>Huntley Unit Dist. 158</t>
  </si>
  <si>
    <t>Huntley</t>
  </si>
  <si>
    <t>Indian Prairie Unit Dist. 204</t>
  </si>
  <si>
    <t>Metea Valley*</t>
  </si>
  <si>
    <t>Neuqua Valley</t>
  </si>
  <si>
    <t>Waubonsie Valley</t>
  </si>
  <si>
    <t>Kaneland Unit Dist. 302</t>
  </si>
  <si>
    <t>Kaneland</t>
  </si>
  <si>
    <t>Lake Forest HS Dist. 115</t>
  </si>
  <si>
    <t>Lake Forest</t>
  </si>
  <si>
    <t>Lake Park HS Dist. 108</t>
  </si>
  <si>
    <t>Lake Park</t>
  </si>
  <si>
    <t>Lake Zurich Unit Dist. 95</t>
  </si>
  <si>
    <t>Lake Zurich</t>
  </si>
  <si>
    <t>Leyden HS Dist. 212</t>
  </si>
  <si>
    <t>Leyden</t>
  </si>
  <si>
    <t>Libertyville HS Dist. 128</t>
  </si>
  <si>
    <t>Libertyville</t>
  </si>
  <si>
    <t>Vernon Hills</t>
  </si>
  <si>
    <t>Lincoln-Way HS Dist. 210</t>
  </si>
  <si>
    <t>Lincoln-Way Central</t>
  </si>
  <si>
    <t>Lincoln-Way East</t>
  </si>
  <si>
    <t>Lincoln-Way North*</t>
  </si>
  <si>
    <t>Lincoln-Way West *</t>
  </si>
  <si>
    <t>Lisle Unit Dist. 202</t>
  </si>
  <si>
    <t>Lisle</t>
  </si>
  <si>
    <t>Lyons Township HS Dist. 204</t>
  </si>
  <si>
    <t>Lyons Township</t>
  </si>
  <si>
    <t>Maine Township HS Dist. 207</t>
  </si>
  <si>
    <t>Maine East</t>
  </si>
  <si>
    <t>Maine South</t>
  </si>
  <si>
    <t>Maine West</t>
  </si>
  <si>
    <t>Mundelein HS Dist. 120</t>
  </si>
  <si>
    <t>Mundelein</t>
  </si>
  <si>
    <t>Naperville Unit Dist. 203</t>
  </si>
  <si>
    <t>Naperville Central</t>
  </si>
  <si>
    <t>Naperville North</t>
  </si>
  <si>
    <t>New Trier HS Dist. 203</t>
  </si>
  <si>
    <t xml:space="preserve">New Trier </t>
  </si>
  <si>
    <t>Northwest HS Dist. 214</t>
  </si>
  <si>
    <t>Buffalo Grove</t>
  </si>
  <si>
    <t>Elk Grove</t>
  </si>
  <si>
    <t>Hersey</t>
  </si>
  <si>
    <t>Prospect</t>
  </si>
  <si>
    <t>Rolling Meadows</t>
  </si>
  <si>
    <t>Wheeling</t>
  </si>
  <si>
    <t>Oak Park and River Forest HS Dist. 200</t>
  </si>
  <si>
    <t>Oak Park River Forest</t>
  </si>
  <si>
    <t>Orland Park HS Dist. 230</t>
  </si>
  <si>
    <t>Andrew</t>
  </si>
  <si>
    <t>Sandburg</t>
  </si>
  <si>
    <t>Stagg</t>
  </si>
  <si>
    <t>Palatine-Schaumburg HS Dist. 211</t>
  </si>
  <si>
    <t>Conant</t>
  </si>
  <si>
    <t>Fremd</t>
  </si>
  <si>
    <t>Hoffman Estates</t>
  </si>
  <si>
    <t>Palatine</t>
  </si>
  <si>
    <t>Schaumburg</t>
  </si>
  <si>
    <t>Round Lake Unit Dist. 116</t>
  </si>
  <si>
    <t>Round Lake</t>
  </si>
  <si>
    <t>St. Charles Unit Dist. 303</t>
  </si>
  <si>
    <t>St. Charles East</t>
  </si>
  <si>
    <t>St. Charles North</t>
  </si>
  <si>
    <t>Stevenson HS Dist. 125</t>
  </si>
  <si>
    <t>Stevenson</t>
  </si>
  <si>
    <t>Valley View Unit Dist. 365</t>
  </si>
  <si>
    <t>Bolingbrook</t>
  </si>
  <si>
    <t xml:space="preserve">Romeoville </t>
  </si>
  <si>
    <t>Warren HS Dist. 121</t>
  </si>
  <si>
    <t>Warren</t>
  </si>
  <si>
    <t>Wauconda Unit Dist. 118</t>
  </si>
  <si>
    <t>Wauconda</t>
  </si>
  <si>
    <t>West Aurora Unit Dist. 129</t>
  </si>
  <si>
    <t>West Aurora</t>
  </si>
  <si>
    <t>West Chicago Community HS Dist. 94</t>
  </si>
  <si>
    <t>West Chicago</t>
  </si>
  <si>
    <t>Wheaton Warrenville Dist. 200</t>
  </si>
  <si>
    <t>Wheaton North</t>
  </si>
  <si>
    <t xml:space="preserve">Wheaton-Warrenville South </t>
  </si>
  <si>
    <t>Bremen HS Dist. 228</t>
  </si>
  <si>
    <t>Bremen</t>
  </si>
  <si>
    <t>Hillcrest</t>
  </si>
  <si>
    <t>Tinley Park</t>
  </si>
  <si>
    <t>Oak Forest</t>
  </si>
  <si>
    <t>45 Suburban Districts</t>
  </si>
  <si>
    <t>87 High Schools</t>
  </si>
  <si>
    <t>Year-to-year percentage decline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</si>
  <si>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</si>
  <si>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</si>
  <si>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</si>
  <si>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</si>
  <si>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</si>
  <si>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</si>
  <si>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</si>
  <si>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</si>
  <si>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</si>
  <si>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</si>
  <si>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--</t>
  </si>
  <si>
    <t>Wheaton Warrenville South H S</t>
  </si>
  <si>
    <t>PercChg1617</t>
  </si>
  <si>
    <t>PercChg</t>
  </si>
  <si>
    <t>change</t>
  </si>
  <si>
    <t>2008</t>
  </si>
  <si>
    <t>2010</t>
  </si>
  <si>
    <t>2015</t>
  </si>
  <si>
    <t>2017</t>
  </si>
  <si>
    <t>enrollChg</t>
  </si>
  <si>
    <t>year1</t>
  </si>
  <si>
    <t>year2</t>
  </si>
  <si>
    <t>Note</t>
  </si>
  <si>
    <t>Sports programs are combined.</t>
  </si>
  <si>
    <t>Elgin H.S.</t>
  </si>
  <si>
    <t>Hampshire H.S.</t>
  </si>
  <si>
    <t>Huntley H.S.</t>
  </si>
  <si>
    <t>Lincoln-Way East H.S.</t>
  </si>
  <si>
    <t>West Aurora H.S.</t>
  </si>
  <si>
    <t>Larkin H.S.</t>
  </si>
  <si>
    <t>Glenbard West H.S.</t>
  </si>
  <si>
    <t>Schaumburg H.S.</t>
  </si>
  <si>
    <t>Bremen H.S.</t>
  </si>
  <si>
    <t>Hoffman Estates H.S.</t>
  </si>
  <si>
    <t>Addison Trail H.S.</t>
  </si>
  <si>
    <t>Libertyville H.S.</t>
  </si>
  <si>
    <t>Round Lake Senior H.S.</t>
  </si>
  <si>
    <t>Mundelein Cons H.S.</t>
  </si>
  <si>
    <t>Palatine H.S.</t>
  </si>
  <si>
    <t>Vernon Hills H.S.</t>
  </si>
  <si>
    <t>Maine West H.S.</t>
  </si>
  <si>
    <t>Fenton H.S.</t>
  </si>
  <si>
    <t>Lake Park H.S.</t>
  </si>
  <si>
    <t>Bartlett H.S.</t>
  </si>
  <si>
    <t>Kaneland Senior H.S.</t>
  </si>
  <si>
    <t>Central H.S.</t>
  </si>
  <si>
    <t>Dundee-Crown H.S.</t>
  </si>
  <si>
    <t>Buffalo Grove H.S.</t>
  </si>
  <si>
    <t>Elk Grove H.S.</t>
  </si>
  <si>
    <t>Antioch Comm H.S.</t>
  </si>
  <si>
    <t>Lake Forest H.S.</t>
  </si>
  <si>
    <t>South Elgin H.S.</t>
  </si>
  <si>
    <t>St Charles East H.S.</t>
  </si>
  <si>
    <t>Prospect H.S.</t>
  </si>
  <si>
    <t>Wauconda H.S.</t>
  </si>
  <si>
    <t>Lisle H.S.</t>
  </si>
  <si>
    <t>Maine East H.S.</t>
  </si>
  <si>
    <t>Batavia Sr H.S.</t>
  </si>
  <si>
    <t>Glenbard North H.S.</t>
  </si>
  <si>
    <t>Barrington H.S.</t>
  </si>
  <si>
    <t>Glenbard East H.S.</t>
  </si>
  <si>
    <t>Rolling Meadows H.S.</t>
  </si>
  <si>
    <t>Streamwood H.S.</t>
  </si>
  <si>
    <t>Naperville North H.S.</t>
  </si>
  <si>
    <t>Hillcrest H.S.</t>
  </si>
  <si>
    <t>Tinley Park H.S.</t>
  </si>
  <si>
    <t>St Charles North H.S.</t>
  </si>
  <si>
    <t>Maine South H.S.</t>
  </si>
  <si>
    <t>Bolingbrook H.S.</t>
  </si>
  <si>
    <t>Oak Forest H.S.</t>
  </si>
  <si>
    <t>Glenbard South H.S.</t>
  </si>
  <si>
    <t>Naperville Central H.S.</t>
  </si>
  <si>
    <t>Grayslake North H.S.</t>
  </si>
  <si>
    <t>Wheeling H.S.</t>
  </si>
  <si>
    <t>Willowbrook H.S.</t>
  </si>
  <si>
    <t>Carl Sandburg H.S.</t>
  </si>
  <si>
    <t>Wheaton North H.S.</t>
  </si>
  <si>
    <t>York Comm H.S.</t>
  </si>
  <si>
    <t>Lincoln-Way Central H.S.</t>
  </si>
  <si>
    <t>Neuqua Valley H.S.</t>
  </si>
  <si>
    <t>Lake Zurich H.S.</t>
  </si>
  <si>
    <t>Romeoville H.S.</t>
  </si>
  <si>
    <t>Crystal Lake South H.S.</t>
  </si>
  <si>
    <t>Crystal Lake Central H.S.</t>
  </si>
  <si>
    <t>Prairie Ridge H.S.</t>
  </si>
  <si>
    <t>Waubonsie Valley H.S.</t>
  </si>
  <si>
    <t>Oak Park &amp; River Forest H.S.</t>
  </si>
  <si>
    <t>East Leyden, West Leyden H.S.</t>
  </si>
  <si>
    <t>East Aurora H.S.</t>
  </si>
  <si>
    <t>Stagg H.S.</t>
  </si>
  <si>
    <t>Stevenson H.S.</t>
  </si>
  <si>
    <t>Grant Comm. H.S.</t>
  </si>
  <si>
    <t>Geneva Comm. H.S.</t>
  </si>
  <si>
    <t>Cary-Grove Comm. H.S.</t>
  </si>
  <si>
    <t>Lakes Comm. H.S.</t>
  </si>
  <si>
    <t>Hersey H.S.</t>
  </si>
  <si>
    <t>Andrew H.S.</t>
  </si>
  <si>
    <t>New Trier H.S.</t>
  </si>
  <si>
    <t>Lyons Twp. H.S.</t>
  </si>
  <si>
    <t>Warren Twp. H.S.</t>
  </si>
  <si>
    <t>Conant H.S.</t>
  </si>
  <si>
    <t>Downers Grove South H.S.</t>
  </si>
  <si>
    <t>Fremd H.S.</t>
  </si>
  <si>
    <t>Jacobs H.S.</t>
  </si>
  <si>
    <t>Grayslake Central H.S.*</t>
  </si>
  <si>
    <t>Metea Valley H.S.*</t>
  </si>
  <si>
    <t>Lincoln-Way North H.S.*</t>
  </si>
  <si>
    <t>Lincoln Way West H.S.*</t>
  </si>
  <si>
    <t>id</t>
  </si>
  <si>
    <t>enroll2008-9</t>
  </si>
  <si>
    <t>enroll2010-11</t>
  </si>
  <si>
    <t>enroll2011-12</t>
  </si>
  <si>
    <t>enroll2012-13</t>
  </si>
  <si>
    <t>enroll2013-14</t>
  </si>
  <si>
    <t>enroll2014-15</t>
  </si>
  <si>
    <t>enroll2015-16</t>
  </si>
  <si>
    <t>enroll2016-17</t>
  </si>
  <si>
    <t>enroll2009-10</t>
  </si>
  <si>
    <t>School2</t>
  </si>
  <si>
    <t>West Chicago Comm. H.S.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</si>
</sst>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 applyFont="1"/>
    <xf numFmtId="0" fontId="5" fillId="0" borderId="0" xfId="5" applyFont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1" xfId="0" applyFont="1" applyBorder="1" applyAlignment="1">
      <alignment wrapText="1"/>
    </xf>
    <xf numFmtId="0" fontId="5" fillId="0" borderId="0" xfId="5" applyFont="1" applyBorder="1" applyAlignment="1">
      <alignment horizontal="left"/>
    </xf>
    <xf numFmtId="3" fontId="0" fillId="0" borderId="0" xfId="1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0" fontId="0" fillId="0" borderId="1" xfId="0" applyNumberFormat="1" applyFont="1" applyBorder="1" applyAlignment="1">
      <alignment horizontal="right" wrapText="1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2" borderId="0" xfId="0" applyFont="1" applyFill="1"/>
    <xf numFmtId="3" fontId="0" fillId="2" borderId="0" xfId="0" applyNumberFormat="1" applyFont="1" applyFill="1" applyAlignment="1">
      <alignment horizontal="right"/>
    </xf>
    <xf numFmtId="0" fontId="0" fillId="2" borderId="0" xfId="0" applyFill="1"/>
    <xf numFmtId="0" fontId="2" fillId="3" borderId="0" xfId="0" applyFont="1" applyFill="1"/>
    <xf numFmtId="165" fontId="2" fillId="3" borderId="0" xfId="0" applyNumberFormat="1" applyFont="1" applyFill="1"/>
    <xf numFmtId="49" fontId="2" fillId="3" borderId="0" xfId="0" applyNumberFormat="1" applyFont="1" applyFill="1"/>
    <xf numFmtId="165" fontId="0" fillId="2" borderId="0" xfId="0" applyNumberFormat="1" applyFill="1"/>
    <xf numFmtId="49" fontId="8" fillId="2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0" fontId="0" fillId="4" borderId="0" xfId="0" applyFont="1" applyFill="1"/>
    <xf numFmtId="3" fontId="0" fillId="4" borderId="0" xfId="0" applyNumberFormat="1" applyFont="1" applyFill="1" applyAlignment="1">
      <alignment horizontal="right"/>
    </xf>
    <xf numFmtId="0" fontId="0" fillId="4" borderId="0" xfId="0" applyFill="1"/>
    <xf numFmtId="3" fontId="0" fillId="4" borderId="0" xfId="0" applyNumberFormat="1" applyFill="1"/>
    <xf numFmtId="3" fontId="2" fillId="3" borderId="0" xfId="0" applyNumberFormat="1" applyFont="1" applyFill="1"/>
    <xf numFmtId="165" fontId="2" fillId="3" borderId="0" xfId="2" applyNumberFormat="1" applyFont="1" applyFill="1" applyBorder="1"/>
    <xf numFmtId="3" fontId="2" fillId="3" borderId="0" xfId="0" applyNumberFormat="1" applyFont="1" applyFill="1" applyBorder="1"/>
    <xf numFmtId="0" fontId="2" fillId="3" borderId="0" xfId="0" applyFont="1" applyFill="1" applyAlignment="1">
      <alignment vertical="top"/>
    </xf>
    <xf numFmtId="0" fontId="2" fillId="3" borderId="0" xfId="0" applyFont="1" applyFill="1" applyBorder="1"/>
    <xf numFmtId="165" fontId="2" fillId="3" borderId="0" xfId="2" applyNumberFormat="1" applyFont="1" applyFill="1"/>
    <xf numFmtId="165" fontId="2" fillId="3" borderId="0" xfId="0" applyNumberFormat="1" applyFont="1" applyFill="1" applyAlignment="1">
      <alignment vertical="top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</cellXfs>
  <cellStyles count="140">
    <cellStyle name="Comma" xfId="1" builtinId="3"/>
    <cellStyle name="Excel Built-in Normal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Normal 2" xfId="3"/>
    <cellStyle name="Normal_Sheet1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workbookViewId="0">
      <pane ySplit="1" topLeftCell="A70" activePane="bottomLeft" state="frozen"/>
      <selection pane="bottomLeft" activeCell="A2" sqref="A2:A88"/>
    </sheetView>
  </sheetViews>
  <sheetFormatPr baseColWidth="10" defaultColWidth="32.33203125" defaultRowHeight="14" x14ac:dyDescent="0"/>
  <cols>
    <col min="1" max="1" width="3.1640625" style="1" bestFit="1" customWidth="1"/>
    <col min="2" max="2" width="39" bestFit="1" customWidth="1"/>
    <col min="3" max="3" width="25" style="1" bestFit="1" customWidth="1"/>
    <col min="4" max="4" width="22.6640625" bestFit="1" customWidth="1"/>
    <col min="5" max="14" width="6.5" bestFit="1" customWidth="1"/>
    <col min="15" max="15" width="7.33203125" style="1" bestFit="1" customWidth="1"/>
    <col min="16" max="16" width="6.6640625" style="1" bestFit="1" customWidth="1"/>
    <col min="17" max="17" width="11.1640625" style="1" bestFit="1" customWidth="1"/>
    <col min="18" max="18" width="11.1640625" style="1" customWidth="1"/>
    <col min="19" max="19" width="5" style="16" bestFit="1" customWidth="1"/>
    <col min="20" max="20" width="5" style="16" customWidth="1"/>
    <col min="21" max="21" width="24.1640625" style="1" bestFit="1" customWidth="1"/>
    <col min="22" max="27" width="11.83203125" bestFit="1" customWidth="1"/>
    <col min="28" max="28" width="14.1640625" bestFit="1" customWidth="1"/>
    <col min="29" max="29" width="11.83203125" bestFit="1" customWidth="1"/>
    <col min="30" max="30" width="11.6640625" bestFit="1" customWidth="1"/>
  </cols>
  <sheetData>
    <row r="1" spans="1:34">
      <c r="A1" s="1" t="s">
        <v>245</v>
      </c>
      <c r="B1" s="6" t="s">
        <v>0</v>
      </c>
      <c r="C1" s="1" t="s">
        <v>1</v>
      </c>
      <c r="D1" s="6" t="s">
        <v>255</v>
      </c>
      <c r="E1" s="12" t="s">
        <v>137</v>
      </c>
      <c r="F1" s="12" t="s">
        <v>138</v>
      </c>
      <c r="G1" s="12" t="s">
        <v>139</v>
      </c>
      <c r="H1" s="12" t="s">
        <v>140</v>
      </c>
      <c r="I1" s="12" t="s">
        <v>141</v>
      </c>
      <c r="J1" s="12" t="s">
        <v>142</v>
      </c>
      <c r="K1" s="12" t="s">
        <v>143</v>
      </c>
      <c r="L1" s="12" t="s">
        <v>144</v>
      </c>
      <c r="M1" s="12" t="s">
        <v>145</v>
      </c>
      <c r="N1" s="12" t="s">
        <v>146</v>
      </c>
      <c r="O1" s="21" t="s">
        <v>150</v>
      </c>
      <c r="P1" s="20" t="s">
        <v>151</v>
      </c>
      <c r="Q1" s="21" t="s">
        <v>149</v>
      </c>
      <c r="R1" s="21" t="s">
        <v>156</v>
      </c>
      <c r="S1" s="22" t="s">
        <v>157</v>
      </c>
      <c r="T1" s="22" t="s">
        <v>158</v>
      </c>
      <c r="U1" s="20" t="s">
        <v>159</v>
      </c>
      <c r="V1" s="1" t="s">
        <v>246</v>
      </c>
      <c r="W1" s="1" t="s">
        <v>254</v>
      </c>
      <c r="X1" s="1" t="s">
        <v>247</v>
      </c>
      <c r="Y1" s="1" t="s">
        <v>248</v>
      </c>
      <c r="Z1" s="1" t="s">
        <v>249</v>
      </c>
      <c r="AA1" s="1" t="s">
        <v>250</v>
      </c>
      <c r="AB1" s="1" t="s">
        <v>251</v>
      </c>
      <c r="AC1" s="1" t="s">
        <v>252</v>
      </c>
      <c r="AD1" s="1" t="s">
        <v>253</v>
      </c>
    </row>
    <row r="2" spans="1:34">
      <c r="A2" s="1">
        <v>1</v>
      </c>
      <c r="B2" s="3" t="s">
        <v>124</v>
      </c>
      <c r="C2" s="1" t="s">
        <v>256</v>
      </c>
      <c r="D2" s="2" t="s">
        <v>125</v>
      </c>
      <c r="E2" s="11">
        <v>153</v>
      </c>
      <c r="F2" s="11">
        <v>136</v>
      </c>
      <c r="G2" s="11">
        <v>133</v>
      </c>
      <c r="H2" s="11">
        <v>116</v>
      </c>
      <c r="I2" s="11">
        <v>122</v>
      </c>
      <c r="J2" s="11">
        <v>117</v>
      </c>
      <c r="K2" s="11">
        <v>126</v>
      </c>
      <c r="L2" s="11">
        <v>119</v>
      </c>
      <c r="M2" s="11">
        <v>66</v>
      </c>
      <c r="N2" s="10">
        <v>69</v>
      </c>
      <c r="O2" s="15">
        <v>-0.5490196078431373</v>
      </c>
      <c r="P2" s="1">
        <v>-84</v>
      </c>
      <c r="Q2" s="15">
        <v>4.5454545454545456E-2</v>
      </c>
      <c r="R2" s="15">
        <f>SUM((AD2-V2)/V2)</f>
        <v>9.8425196850393699E-4</v>
      </c>
      <c r="S2" s="16" t="s">
        <v>152</v>
      </c>
      <c r="T2" s="16" t="s">
        <v>155</v>
      </c>
      <c r="U2" s="1" t="s">
        <v>147</v>
      </c>
      <c r="V2" s="1">
        <v>2032</v>
      </c>
      <c r="W2" s="1">
        <v>2169</v>
      </c>
      <c r="X2" s="1">
        <v>2229</v>
      </c>
      <c r="Y2" s="1">
        <v>2153</v>
      </c>
      <c r="Z2" s="1">
        <v>2130</v>
      </c>
      <c r="AA2" s="1">
        <v>2008</v>
      </c>
      <c r="AB2" s="1">
        <v>1983</v>
      </c>
      <c r="AC2" s="14">
        <v>2012</v>
      </c>
      <c r="AD2" s="26">
        <v>2034</v>
      </c>
    </row>
    <row r="3" spans="1:34">
      <c r="A3" s="1">
        <v>2</v>
      </c>
      <c r="B3" s="2" t="s">
        <v>52</v>
      </c>
      <c r="C3" s="1" t="s">
        <v>222</v>
      </c>
      <c r="D3" s="2" t="s">
        <v>55</v>
      </c>
      <c r="E3" s="10">
        <v>247</v>
      </c>
      <c r="F3" s="10">
        <v>191</v>
      </c>
      <c r="G3" s="10">
        <v>179</v>
      </c>
      <c r="H3" s="10">
        <v>168</v>
      </c>
      <c r="I3" s="10">
        <v>166</v>
      </c>
      <c r="J3" s="10">
        <v>176</v>
      </c>
      <c r="K3" s="10">
        <v>180</v>
      </c>
      <c r="L3" s="10">
        <v>188</v>
      </c>
      <c r="M3" s="10">
        <v>188</v>
      </c>
      <c r="N3" s="10">
        <v>115</v>
      </c>
      <c r="O3" s="15">
        <v>-0.53441295546558709</v>
      </c>
      <c r="P3" s="1">
        <v>-132</v>
      </c>
      <c r="Q3" s="15">
        <v>-0.38829787234042551</v>
      </c>
      <c r="R3" s="15">
        <f>SUM((AD3-V3)/V3)</f>
        <v>-0.33479834539813857</v>
      </c>
      <c r="S3" s="16" t="s">
        <v>152</v>
      </c>
      <c r="T3" s="16" t="s">
        <v>155</v>
      </c>
      <c r="U3" s="1" t="s">
        <v>147</v>
      </c>
      <c r="V3" s="1">
        <v>3868</v>
      </c>
      <c r="W3" s="1">
        <v>3189</v>
      </c>
      <c r="X3" s="1">
        <v>2951</v>
      </c>
      <c r="Y3" s="1">
        <v>2605</v>
      </c>
      <c r="Z3" s="1">
        <v>2650</v>
      </c>
      <c r="AA3" s="1">
        <v>2629</v>
      </c>
      <c r="AB3" s="1">
        <v>2596</v>
      </c>
      <c r="AC3" s="14">
        <v>2675</v>
      </c>
      <c r="AD3" s="26">
        <v>2573</v>
      </c>
    </row>
    <row r="4" spans="1:34">
      <c r="A4" s="1">
        <v>3</v>
      </c>
      <c r="B4" s="2" t="s">
        <v>15</v>
      </c>
      <c r="C4" s="1" t="s">
        <v>221</v>
      </c>
      <c r="D4" s="2" t="s">
        <v>19</v>
      </c>
      <c r="E4" s="10">
        <v>175</v>
      </c>
      <c r="F4" s="10">
        <v>148</v>
      </c>
      <c r="G4" s="10">
        <v>144</v>
      </c>
      <c r="H4" s="10">
        <v>146</v>
      </c>
      <c r="I4" s="10">
        <v>139</v>
      </c>
      <c r="J4" s="10">
        <v>142</v>
      </c>
      <c r="K4" s="10">
        <v>118</v>
      </c>
      <c r="L4" s="10">
        <v>115</v>
      </c>
      <c r="M4" s="10">
        <v>112</v>
      </c>
      <c r="N4" s="10">
        <v>89</v>
      </c>
      <c r="O4" s="15">
        <v>-0.49142857142857144</v>
      </c>
      <c r="P4" s="1">
        <v>-86</v>
      </c>
      <c r="Q4" s="15">
        <v>-0.20535714285714285</v>
      </c>
      <c r="R4" s="15">
        <f>SUM((AD4-V4)/V4)</f>
        <v>-0.1368483412322275</v>
      </c>
      <c r="S4" s="16" t="s">
        <v>152</v>
      </c>
      <c r="T4" s="16" t="s">
        <v>155</v>
      </c>
      <c r="U4" s="1" t="s">
        <v>147</v>
      </c>
      <c r="V4" s="1">
        <v>1688</v>
      </c>
      <c r="W4" s="1">
        <v>1718</v>
      </c>
      <c r="X4" s="1">
        <v>1706</v>
      </c>
      <c r="Y4" s="1">
        <v>1669</v>
      </c>
      <c r="Z4" s="1">
        <v>1586</v>
      </c>
      <c r="AA4" s="1">
        <v>1508</v>
      </c>
      <c r="AB4" s="1">
        <v>1481</v>
      </c>
      <c r="AC4" s="14">
        <v>1454</v>
      </c>
      <c r="AD4" s="26">
        <v>1457</v>
      </c>
    </row>
    <row r="5" spans="1:34">
      <c r="A5" s="1">
        <v>4</v>
      </c>
      <c r="B5" s="2" t="s">
        <v>15</v>
      </c>
      <c r="C5" s="1" t="s">
        <v>220</v>
      </c>
      <c r="D5" s="2" t="s">
        <v>17</v>
      </c>
      <c r="E5" s="10">
        <v>137</v>
      </c>
      <c r="F5" s="10">
        <v>140</v>
      </c>
      <c r="G5" s="10">
        <v>131</v>
      </c>
      <c r="H5" s="10">
        <v>139</v>
      </c>
      <c r="I5" s="10">
        <v>154</v>
      </c>
      <c r="J5" s="10">
        <v>125</v>
      </c>
      <c r="K5" s="10">
        <v>123</v>
      </c>
      <c r="L5" s="10">
        <v>106</v>
      </c>
      <c r="M5" s="10">
        <v>94</v>
      </c>
      <c r="N5" s="10">
        <v>75</v>
      </c>
      <c r="O5" s="15">
        <v>-0.45255474452554745</v>
      </c>
      <c r="P5" s="1">
        <v>-62</v>
      </c>
      <c r="Q5" s="15">
        <v>-0.20212765957446807</v>
      </c>
      <c r="R5" s="15">
        <f>SUM((AD5-V5)/V5)</f>
        <v>3.5522788203753354E-2</v>
      </c>
      <c r="S5" s="16" t="s">
        <v>152</v>
      </c>
      <c r="T5" s="16" t="s">
        <v>155</v>
      </c>
      <c r="U5" s="1" t="s">
        <v>147</v>
      </c>
      <c r="V5" s="1">
        <v>1492</v>
      </c>
      <c r="W5" s="1">
        <v>1545</v>
      </c>
      <c r="X5" s="1">
        <v>1582</v>
      </c>
      <c r="Y5" s="1">
        <v>1591</v>
      </c>
      <c r="Z5" s="1">
        <v>1587</v>
      </c>
      <c r="AA5" s="1">
        <v>1551</v>
      </c>
      <c r="AB5" s="1">
        <v>1536</v>
      </c>
      <c r="AC5" s="14">
        <v>1548</v>
      </c>
      <c r="AD5" s="26">
        <v>1545</v>
      </c>
    </row>
    <row r="6" spans="1:34">
      <c r="A6" s="1">
        <v>5</v>
      </c>
      <c r="B6" s="2" t="s">
        <v>15</v>
      </c>
      <c r="C6" s="1" t="s">
        <v>219</v>
      </c>
      <c r="D6" s="2" t="s">
        <v>18</v>
      </c>
      <c r="E6" s="10">
        <v>191</v>
      </c>
      <c r="F6" s="10">
        <v>191</v>
      </c>
      <c r="G6" s="10">
        <v>181</v>
      </c>
      <c r="H6" s="10">
        <v>167</v>
      </c>
      <c r="I6" s="10">
        <v>179</v>
      </c>
      <c r="J6" s="10">
        <v>181</v>
      </c>
      <c r="K6" s="10">
        <v>149</v>
      </c>
      <c r="L6" s="10">
        <v>134</v>
      </c>
      <c r="M6" s="10">
        <v>130</v>
      </c>
      <c r="N6" s="10">
        <v>106</v>
      </c>
      <c r="O6" s="15">
        <v>-0.44502617801047123</v>
      </c>
      <c r="P6" s="1">
        <v>-85</v>
      </c>
      <c r="Q6" s="15">
        <v>-0.18461538461538463</v>
      </c>
      <c r="R6" s="15">
        <f>SUM((AD6-V6)/V6)</f>
        <v>-0.23301459486663312</v>
      </c>
      <c r="S6" s="16" t="s">
        <v>152</v>
      </c>
      <c r="T6" s="16" t="s">
        <v>155</v>
      </c>
      <c r="U6" s="1" t="s">
        <v>147</v>
      </c>
      <c r="V6" s="1">
        <v>1987</v>
      </c>
      <c r="W6" s="1">
        <v>1988</v>
      </c>
      <c r="X6" s="1">
        <v>1941</v>
      </c>
      <c r="Y6" s="1">
        <v>1918</v>
      </c>
      <c r="Z6" s="1">
        <v>1872</v>
      </c>
      <c r="AA6" s="1">
        <v>1839</v>
      </c>
      <c r="AB6" s="1">
        <v>1797</v>
      </c>
      <c r="AC6" s="14">
        <v>1718</v>
      </c>
      <c r="AD6" s="26">
        <v>1524</v>
      </c>
      <c r="AE6" s="1"/>
      <c r="AF6" s="1"/>
      <c r="AG6" s="1"/>
      <c r="AH6" s="1"/>
    </row>
    <row r="7" spans="1:34">
      <c r="A7" s="1">
        <v>6</v>
      </c>
      <c r="B7" s="7" t="s">
        <v>126</v>
      </c>
      <c r="C7" s="1" t="s">
        <v>148</v>
      </c>
      <c r="D7" s="5" t="s">
        <v>128</v>
      </c>
      <c r="E7" s="13">
        <v>257</v>
      </c>
      <c r="F7" s="13">
        <v>233</v>
      </c>
      <c r="G7" s="13">
        <v>228</v>
      </c>
      <c r="H7" s="13">
        <v>230</v>
      </c>
      <c r="I7" s="13">
        <v>203</v>
      </c>
      <c r="J7" s="13">
        <v>182</v>
      </c>
      <c r="K7" s="13">
        <v>187</v>
      </c>
      <c r="L7" s="13">
        <v>189</v>
      </c>
      <c r="M7" s="13">
        <v>163</v>
      </c>
      <c r="N7" s="13">
        <v>149</v>
      </c>
      <c r="O7" s="15">
        <v>-0.42023346303501946</v>
      </c>
      <c r="P7" s="1">
        <v>-108</v>
      </c>
      <c r="Q7" s="15">
        <v>-8.5889570552147243E-2</v>
      </c>
      <c r="R7" s="15">
        <f>SUM((AD7-V7)/V7)</f>
        <v>-0.16256773655689871</v>
      </c>
      <c r="S7" s="16" t="s">
        <v>152</v>
      </c>
      <c r="T7" s="16" t="s">
        <v>155</v>
      </c>
      <c r="U7" s="1" t="s">
        <v>147</v>
      </c>
      <c r="V7" s="1">
        <v>2399</v>
      </c>
      <c r="W7" s="1">
        <v>2321</v>
      </c>
      <c r="X7" s="1">
        <v>2310</v>
      </c>
      <c r="Y7" s="1">
        <v>2312</v>
      </c>
      <c r="Z7" s="1">
        <v>2218</v>
      </c>
      <c r="AA7" s="1">
        <v>2169</v>
      </c>
      <c r="AB7" s="1">
        <v>2134</v>
      </c>
      <c r="AC7" s="14">
        <v>2071</v>
      </c>
      <c r="AD7" s="26">
        <v>2009</v>
      </c>
      <c r="AE7" s="1"/>
      <c r="AF7" s="1"/>
      <c r="AG7" s="1"/>
      <c r="AH7" s="1"/>
    </row>
    <row r="8" spans="1:34">
      <c r="A8" s="1">
        <v>7</v>
      </c>
      <c r="B8" s="2" t="s">
        <v>115</v>
      </c>
      <c r="C8" s="1" t="s">
        <v>218</v>
      </c>
      <c r="D8" s="2" t="s">
        <v>117</v>
      </c>
      <c r="E8" s="10">
        <v>143</v>
      </c>
      <c r="F8" s="10">
        <v>140</v>
      </c>
      <c r="G8" s="10">
        <v>119</v>
      </c>
      <c r="H8" s="10">
        <v>114</v>
      </c>
      <c r="I8" s="10">
        <v>104</v>
      </c>
      <c r="J8" s="10">
        <v>89</v>
      </c>
      <c r="K8" s="10">
        <v>119</v>
      </c>
      <c r="L8" s="10">
        <v>94</v>
      </c>
      <c r="M8" s="10">
        <v>106</v>
      </c>
      <c r="N8" s="10">
        <v>83</v>
      </c>
      <c r="O8" s="15">
        <v>-0.41958041958041958</v>
      </c>
      <c r="P8" s="1">
        <v>-60</v>
      </c>
      <c r="Q8" s="15">
        <v>-0.21698113207547171</v>
      </c>
      <c r="R8" s="15">
        <f>SUM((AD8-V8)/V8)</f>
        <v>9.3804284887087433E-2</v>
      </c>
      <c r="S8" s="16" t="s">
        <v>152</v>
      </c>
      <c r="T8" s="16" t="s">
        <v>155</v>
      </c>
      <c r="U8" s="1" t="s">
        <v>147</v>
      </c>
      <c r="V8" s="1">
        <v>1727</v>
      </c>
      <c r="W8" s="1">
        <v>1833</v>
      </c>
      <c r="X8" s="1">
        <v>1820</v>
      </c>
      <c r="Y8" s="1">
        <v>1831</v>
      </c>
      <c r="Z8" s="1">
        <v>1817</v>
      </c>
      <c r="AA8" s="1">
        <v>1835</v>
      </c>
      <c r="AB8" s="1">
        <v>1894</v>
      </c>
      <c r="AC8" s="14">
        <v>1849</v>
      </c>
      <c r="AD8" s="26">
        <v>1889</v>
      </c>
    </row>
    <row r="9" spans="1:34">
      <c r="A9" s="1">
        <v>8</v>
      </c>
      <c r="B9" s="2" t="s">
        <v>62</v>
      </c>
      <c r="C9" s="1" t="s">
        <v>217</v>
      </c>
      <c r="D9" s="2" t="s">
        <v>63</v>
      </c>
      <c r="E9" s="10">
        <v>188</v>
      </c>
      <c r="F9" s="10">
        <v>133</v>
      </c>
      <c r="G9" s="10">
        <v>173</v>
      </c>
      <c r="H9" s="10">
        <v>191</v>
      </c>
      <c r="I9" s="10">
        <v>167</v>
      </c>
      <c r="J9" s="10">
        <v>160</v>
      </c>
      <c r="K9" s="10">
        <v>143</v>
      </c>
      <c r="L9" s="10">
        <v>146</v>
      </c>
      <c r="M9" s="10">
        <v>153</v>
      </c>
      <c r="N9" s="10">
        <v>117</v>
      </c>
      <c r="O9" s="15">
        <v>-0.37765957446808512</v>
      </c>
      <c r="P9" s="1">
        <v>-71</v>
      </c>
      <c r="Q9" s="15">
        <v>-0.23529411764705882</v>
      </c>
      <c r="R9" s="15">
        <f>SUM((AD9-V9)/V9)</f>
        <v>-0.12363138686131386</v>
      </c>
      <c r="S9" s="16" t="s">
        <v>152</v>
      </c>
      <c r="T9" s="16" t="s">
        <v>155</v>
      </c>
      <c r="U9" s="1" t="s">
        <v>147</v>
      </c>
      <c r="V9" s="1">
        <v>2192</v>
      </c>
      <c r="W9" s="1">
        <v>2228</v>
      </c>
      <c r="X9" s="1">
        <v>2235</v>
      </c>
      <c r="Y9" s="1">
        <v>2132</v>
      </c>
      <c r="Z9" s="1">
        <v>2097</v>
      </c>
      <c r="AA9" s="1">
        <v>2062</v>
      </c>
      <c r="AB9" s="1">
        <v>2020</v>
      </c>
      <c r="AC9" s="14">
        <v>1983</v>
      </c>
      <c r="AD9" s="26">
        <v>1921</v>
      </c>
    </row>
    <row r="10" spans="1:34">
      <c r="A10" s="1">
        <v>9</v>
      </c>
      <c r="B10" s="2" t="s">
        <v>52</v>
      </c>
      <c r="C10" s="1" t="s">
        <v>216</v>
      </c>
      <c r="D10" s="2" t="s">
        <v>54</v>
      </c>
      <c r="E10" s="10">
        <v>254</v>
      </c>
      <c r="F10" s="10">
        <v>241</v>
      </c>
      <c r="G10" s="10">
        <v>239</v>
      </c>
      <c r="H10" s="10">
        <v>243</v>
      </c>
      <c r="I10" s="10">
        <v>221</v>
      </c>
      <c r="J10" s="10">
        <v>227</v>
      </c>
      <c r="K10" s="10">
        <v>228</v>
      </c>
      <c r="L10" s="10">
        <v>194</v>
      </c>
      <c r="M10" s="10">
        <v>171</v>
      </c>
      <c r="N10" s="10">
        <v>162</v>
      </c>
      <c r="O10" s="15">
        <v>-0.36220472440944884</v>
      </c>
      <c r="P10" s="1">
        <v>-92</v>
      </c>
      <c r="Q10" s="15">
        <v>-5.2631578947368418E-2</v>
      </c>
      <c r="R10" s="15">
        <f>SUM((AD10-V10)/V10)</f>
        <v>-0.20999786370433668</v>
      </c>
      <c r="S10" s="16" t="s">
        <v>152</v>
      </c>
      <c r="T10" s="16" t="s">
        <v>155</v>
      </c>
      <c r="U10" s="1" t="s">
        <v>147</v>
      </c>
      <c r="V10" s="1">
        <v>4681</v>
      </c>
      <c r="W10" s="1">
        <v>4397</v>
      </c>
      <c r="X10" s="1">
        <v>4302</v>
      </c>
      <c r="Y10" s="1">
        <v>4115</v>
      </c>
      <c r="Z10" s="1">
        <v>4014</v>
      </c>
      <c r="AA10" s="1">
        <v>3894</v>
      </c>
      <c r="AB10" s="1">
        <v>3885</v>
      </c>
      <c r="AC10" s="14">
        <v>3836</v>
      </c>
      <c r="AD10" s="26">
        <v>3698</v>
      </c>
      <c r="AE10" s="1"/>
      <c r="AF10" s="1"/>
      <c r="AG10" s="1"/>
      <c r="AH10" s="1"/>
    </row>
    <row r="11" spans="1:34">
      <c r="A11" s="1">
        <v>10</v>
      </c>
      <c r="B11" s="27" t="s">
        <v>69</v>
      </c>
      <c r="C11" s="1" t="s">
        <v>215</v>
      </c>
      <c r="D11" s="27" t="s">
        <v>70</v>
      </c>
      <c r="E11" s="28">
        <v>240</v>
      </c>
      <c r="F11" s="28">
        <v>147</v>
      </c>
      <c r="G11" s="28">
        <v>152</v>
      </c>
      <c r="H11" s="28">
        <v>166</v>
      </c>
      <c r="I11" s="28">
        <v>154</v>
      </c>
      <c r="J11" s="28">
        <v>170</v>
      </c>
      <c r="K11" s="28">
        <v>171</v>
      </c>
      <c r="L11" s="28">
        <v>152</v>
      </c>
      <c r="M11" s="28">
        <v>154</v>
      </c>
      <c r="N11" s="28">
        <v>155</v>
      </c>
      <c r="O11" s="15">
        <v>-0.35416666666666669</v>
      </c>
      <c r="P11" s="1">
        <v>-85</v>
      </c>
      <c r="Q11" s="15">
        <v>6.4935064935064939E-3</v>
      </c>
      <c r="R11" s="15">
        <f>SUM((AD11-V11)/V11)</f>
        <v>-0.3014896373056995</v>
      </c>
      <c r="S11" s="16" t="s">
        <v>152</v>
      </c>
      <c r="T11" s="16" t="s">
        <v>155</v>
      </c>
      <c r="U11" s="1" t="s">
        <v>147</v>
      </c>
      <c r="V11" s="30">
        <v>3088</v>
      </c>
      <c r="W11" s="30">
        <v>2241</v>
      </c>
      <c r="X11" s="30">
        <v>1983</v>
      </c>
      <c r="Y11" s="30">
        <v>1987</v>
      </c>
      <c r="Z11" s="30">
        <v>1947</v>
      </c>
      <c r="AA11" s="30">
        <v>1918</v>
      </c>
      <c r="AB11" s="30">
        <v>1900</v>
      </c>
      <c r="AC11" s="30">
        <v>1902</v>
      </c>
      <c r="AD11" s="26">
        <v>2157</v>
      </c>
      <c r="AE11" s="29"/>
      <c r="AF11" s="29"/>
      <c r="AG11" s="29"/>
      <c r="AH11" s="29"/>
    </row>
    <row r="12" spans="1:34">
      <c r="A12" s="1">
        <v>11</v>
      </c>
      <c r="B12" s="2" t="s">
        <v>34</v>
      </c>
      <c r="C12" s="1" t="s">
        <v>214</v>
      </c>
      <c r="D12" s="2" t="s">
        <v>35</v>
      </c>
      <c r="E12" s="10">
        <v>228</v>
      </c>
      <c r="F12" s="10">
        <v>220</v>
      </c>
      <c r="G12" s="10">
        <v>203</v>
      </c>
      <c r="H12" s="10">
        <v>192</v>
      </c>
      <c r="I12" s="10">
        <v>183</v>
      </c>
      <c r="J12" s="10">
        <v>152</v>
      </c>
      <c r="K12" s="10">
        <v>178</v>
      </c>
      <c r="L12" s="10">
        <v>173</v>
      </c>
      <c r="M12" s="10">
        <v>157</v>
      </c>
      <c r="N12" s="10">
        <v>150</v>
      </c>
      <c r="O12" s="15">
        <v>-0.34210526315789475</v>
      </c>
      <c r="P12" s="1">
        <v>-78</v>
      </c>
      <c r="Q12" s="15">
        <v>-4.4585987261146494E-2</v>
      </c>
      <c r="R12" s="15">
        <f>SUM((AD12-V12)/V12)</f>
        <v>5.2732871439568896E-2</v>
      </c>
      <c r="S12" s="16" t="s">
        <v>152</v>
      </c>
      <c r="T12" s="16" t="s">
        <v>155</v>
      </c>
      <c r="U12" s="1" t="s">
        <v>147</v>
      </c>
      <c r="V12" s="1">
        <v>2598</v>
      </c>
      <c r="W12" s="1">
        <v>2628</v>
      </c>
      <c r="X12" s="1">
        <v>2646</v>
      </c>
      <c r="Y12" s="1">
        <v>2669</v>
      </c>
      <c r="Z12" s="1">
        <v>2686</v>
      </c>
      <c r="AA12" s="1">
        <v>2663</v>
      </c>
      <c r="AB12" s="1">
        <v>2725</v>
      </c>
      <c r="AC12" s="14">
        <v>2682</v>
      </c>
      <c r="AD12" s="26">
        <v>2735</v>
      </c>
    </row>
    <row r="13" spans="1:34">
      <c r="A13" s="1">
        <v>12</v>
      </c>
      <c r="B13" s="3" t="s">
        <v>126</v>
      </c>
      <c r="C13" s="1" t="s">
        <v>213</v>
      </c>
      <c r="D13" s="2" t="s">
        <v>127</v>
      </c>
      <c r="E13" s="10">
        <v>211</v>
      </c>
      <c r="F13" s="10">
        <v>204</v>
      </c>
      <c r="G13" s="10">
        <v>152</v>
      </c>
      <c r="H13" s="10">
        <v>193</v>
      </c>
      <c r="I13" s="10">
        <v>159</v>
      </c>
      <c r="J13" s="10">
        <v>174</v>
      </c>
      <c r="K13" s="10">
        <v>179</v>
      </c>
      <c r="L13" s="10">
        <v>190</v>
      </c>
      <c r="M13" s="10">
        <v>172</v>
      </c>
      <c r="N13" s="10">
        <v>139</v>
      </c>
      <c r="O13" s="15">
        <v>-0.34123222748815168</v>
      </c>
      <c r="P13" s="1">
        <v>-72</v>
      </c>
      <c r="Q13" s="15">
        <v>-0.19186046511627908</v>
      </c>
      <c r="R13" s="15">
        <f>SUM((AD13-V13)/V13)</f>
        <v>-1.3151714419915453E-2</v>
      </c>
      <c r="S13" s="16" t="s">
        <v>152</v>
      </c>
      <c r="T13" s="16" t="s">
        <v>155</v>
      </c>
      <c r="U13" s="1" t="s">
        <v>147</v>
      </c>
      <c r="V13" s="1">
        <v>2129</v>
      </c>
      <c r="W13" s="1">
        <v>2157</v>
      </c>
      <c r="X13" s="1">
        <v>2173</v>
      </c>
      <c r="Y13" s="1">
        <v>2193</v>
      </c>
      <c r="Z13" s="1">
        <v>2178</v>
      </c>
      <c r="AA13" s="1">
        <v>2176</v>
      </c>
      <c r="AB13" s="1">
        <v>2163</v>
      </c>
      <c r="AC13" s="14">
        <v>2131</v>
      </c>
      <c r="AD13" s="26">
        <v>2101</v>
      </c>
    </row>
    <row r="14" spans="1:34">
      <c r="A14" s="1">
        <v>13</v>
      </c>
      <c r="B14" s="2" t="s">
        <v>98</v>
      </c>
      <c r="C14" s="1" t="s">
        <v>212</v>
      </c>
      <c r="D14" s="2" t="s">
        <v>100</v>
      </c>
      <c r="E14" s="10">
        <v>214</v>
      </c>
      <c r="F14" s="10">
        <v>208</v>
      </c>
      <c r="G14" s="10">
        <v>193</v>
      </c>
      <c r="H14" s="10">
        <v>223</v>
      </c>
      <c r="I14" s="10">
        <v>219</v>
      </c>
      <c r="J14" s="10">
        <v>183</v>
      </c>
      <c r="K14" s="10">
        <v>183</v>
      </c>
      <c r="L14" s="10">
        <v>180</v>
      </c>
      <c r="M14" s="10">
        <v>147</v>
      </c>
      <c r="N14" s="10">
        <v>143</v>
      </c>
      <c r="O14" s="15">
        <v>-0.33177570093457942</v>
      </c>
      <c r="P14" s="1">
        <v>-71</v>
      </c>
      <c r="Q14" s="15">
        <v>-2.7210884353741496E-2</v>
      </c>
      <c r="R14" s="15">
        <f>SUM((AD14-V14)/V14)</f>
        <v>-0.19834490122797652</v>
      </c>
      <c r="S14" s="16" t="s">
        <v>152</v>
      </c>
      <c r="T14" s="16" t="s">
        <v>155</v>
      </c>
      <c r="U14" s="1" t="s">
        <v>147</v>
      </c>
      <c r="V14" s="1">
        <v>3746</v>
      </c>
      <c r="W14" s="1">
        <v>3663</v>
      </c>
      <c r="X14" s="1">
        <v>3599</v>
      </c>
      <c r="Y14" s="1">
        <v>3580</v>
      </c>
      <c r="Z14" s="1">
        <v>3507</v>
      </c>
      <c r="AA14" s="1">
        <v>3378</v>
      </c>
      <c r="AB14" s="1">
        <v>3316</v>
      </c>
      <c r="AC14" s="14">
        <v>3176</v>
      </c>
      <c r="AD14" s="26">
        <v>3003</v>
      </c>
    </row>
    <row r="15" spans="1:34">
      <c r="A15" s="1">
        <v>14</v>
      </c>
      <c r="B15" s="2" t="s">
        <v>11</v>
      </c>
      <c r="C15" s="1" t="s">
        <v>240</v>
      </c>
      <c r="D15" s="2" t="s">
        <v>14</v>
      </c>
      <c r="E15" s="10">
        <v>151</v>
      </c>
      <c r="F15" s="10">
        <v>125</v>
      </c>
      <c r="G15" s="10">
        <v>109</v>
      </c>
      <c r="H15" s="10">
        <v>140</v>
      </c>
      <c r="I15" s="10">
        <v>144</v>
      </c>
      <c r="J15" s="10">
        <v>133</v>
      </c>
      <c r="K15" s="10">
        <v>152</v>
      </c>
      <c r="L15" s="10">
        <v>114</v>
      </c>
      <c r="M15" s="10">
        <v>98</v>
      </c>
      <c r="N15" s="10">
        <v>101</v>
      </c>
      <c r="O15" s="15">
        <v>-0.33112582781456956</v>
      </c>
      <c r="P15" s="1">
        <v>-50</v>
      </c>
      <c r="Q15" s="15">
        <v>3.0612244897959183E-2</v>
      </c>
      <c r="R15" s="15">
        <f>SUM((AD15-V15)/V15)</f>
        <v>-0.11840465309513917</v>
      </c>
      <c r="S15" s="16" t="s">
        <v>152</v>
      </c>
      <c r="T15" s="16" t="s">
        <v>155</v>
      </c>
      <c r="U15" s="1" t="s">
        <v>147</v>
      </c>
      <c r="V15" s="1">
        <v>2407</v>
      </c>
      <c r="W15" s="1">
        <v>2301</v>
      </c>
      <c r="X15" s="1">
        <v>2253</v>
      </c>
      <c r="Y15" s="1">
        <v>2251</v>
      </c>
      <c r="Z15" s="1">
        <v>2186</v>
      </c>
      <c r="AA15" s="1">
        <v>2181</v>
      </c>
      <c r="AB15" s="1">
        <v>2150</v>
      </c>
      <c r="AC15" s="14">
        <v>2174</v>
      </c>
      <c r="AD15" s="26">
        <v>2122</v>
      </c>
      <c r="AE15" s="1"/>
      <c r="AF15" s="1"/>
      <c r="AG15" s="1"/>
      <c r="AH15" s="1"/>
    </row>
    <row r="16" spans="1:34">
      <c r="A16" s="1">
        <v>15</v>
      </c>
      <c r="B16" s="5" t="s">
        <v>23</v>
      </c>
      <c r="C16" s="1" t="s">
        <v>211</v>
      </c>
      <c r="D16" s="5" t="s">
        <v>25</v>
      </c>
      <c r="E16" s="13">
        <v>149</v>
      </c>
      <c r="F16" s="13">
        <v>157</v>
      </c>
      <c r="G16" s="13">
        <v>147</v>
      </c>
      <c r="H16" s="13">
        <v>129</v>
      </c>
      <c r="I16" s="13">
        <v>125</v>
      </c>
      <c r="J16" s="13">
        <v>143</v>
      </c>
      <c r="K16" s="13">
        <v>165</v>
      </c>
      <c r="L16" s="13">
        <v>128</v>
      </c>
      <c r="M16" s="13">
        <v>98</v>
      </c>
      <c r="N16" s="13">
        <v>102</v>
      </c>
      <c r="O16" s="15">
        <v>-0.31543624161073824</v>
      </c>
      <c r="P16" s="1">
        <v>-47</v>
      </c>
      <c r="Q16" s="15">
        <v>4.0816326530612242E-2</v>
      </c>
      <c r="R16" s="15">
        <f>SUM((AD16-V16)/V16)</f>
        <v>-8.3050024283632826E-2</v>
      </c>
      <c r="S16" s="16" t="s">
        <v>152</v>
      </c>
      <c r="T16" s="16" t="s">
        <v>155</v>
      </c>
      <c r="U16" s="1" t="s">
        <v>147</v>
      </c>
      <c r="V16" s="1">
        <v>2059</v>
      </c>
      <c r="W16" s="1">
        <v>2080</v>
      </c>
      <c r="X16" s="1">
        <v>2126</v>
      </c>
      <c r="Y16" s="1">
        <v>2108</v>
      </c>
      <c r="Z16" s="1">
        <v>2074</v>
      </c>
      <c r="AA16" s="1">
        <v>2043</v>
      </c>
      <c r="AB16" s="1">
        <v>2010</v>
      </c>
      <c r="AC16" s="14">
        <v>2002</v>
      </c>
      <c r="AD16" s="26">
        <v>1888</v>
      </c>
    </row>
    <row r="17" spans="1:34">
      <c r="A17" s="1">
        <v>16</v>
      </c>
      <c r="B17" s="2" t="s">
        <v>89</v>
      </c>
      <c r="C17" s="1" t="s">
        <v>210</v>
      </c>
      <c r="D17" s="2" t="s">
        <v>95</v>
      </c>
      <c r="E17" s="10">
        <v>124</v>
      </c>
      <c r="F17" s="10">
        <v>130</v>
      </c>
      <c r="G17" s="10">
        <v>125</v>
      </c>
      <c r="H17" s="10">
        <v>130</v>
      </c>
      <c r="I17" s="10">
        <v>89</v>
      </c>
      <c r="J17" s="10">
        <v>105</v>
      </c>
      <c r="K17" s="10">
        <v>106</v>
      </c>
      <c r="L17" s="10">
        <v>101</v>
      </c>
      <c r="M17" s="10">
        <v>75</v>
      </c>
      <c r="N17" s="10">
        <v>85</v>
      </c>
      <c r="O17" s="15">
        <v>-0.31451612903225806</v>
      </c>
      <c r="P17" s="1">
        <v>-39</v>
      </c>
      <c r="Q17" s="15">
        <v>0.13333333333333333</v>
      </c>
      <c r="R17" s="15">
        <f>SUM((AD17-V17)/V17)</f>
        <v>-7.5976457998929908E-2</v>
      </c>
      <c r="S17" s="16" t="s">
        <v>152</v>
      </c>
      <c r="T17" s="16" t="s">
        <v>155</v>
      </c>
      <c r="U17" s="1" t="s">
        <v>147</v>
      </c>
      <c r="V17" s="1">
        <v>1869</v>
      </c>
      <c r="W17" s="1">
        <v>1853</v>
      </c>
      <c r="X17" s="1">
        <v>1919</v>
      </c>
      <c r="Y17" s="1">
        <v>1877</v>
      </c>
      <c r="Z17" s="1">
        <v>1835</v>
      </c>
      <c r="AA17" s="1">
        <v>1859</v>
      </c>
      <c r="AB17" s="1">
        <v>1822</v>
      </c>
      <c r="AC17" s="14">
        <v>1770</v>
      </c>
      <c r="AD17" s="26">
        <v>1727</v>
      </c>
      <c r="AE17" s="1"/>
      <c r="AF17" s="1"/>
      <c r="AG17" s="1"/>
      <c r="AH17" s="1"/>
    </row>
    <row r="18" spans="1:34">
      <c r="A18" s="1">
        <v>17</v>
      </c>
      <c r="B18" s="2" t="s">
        <v>102</v>
      </c>
      <c r="C18" s="1" t="s">
        <v>239</v>
      </c>
      <c r="D18" s="2" t="s">
        <v>104</v>
      </c>
      <c r="E18" s="10">
        <v>194</v>
      </c>
      <c r="F18" s="10">
        <v>173</v>
      </c>
      <c r="G18" s="10">
        <v>198</v>
      </c>
      <c r="H18" s="10">
        <v>169</v>
      </c>
      <c r="I18" s="10">
        <v>169</v>
      </c>
      <c r="J18" s="10">
        <v>201</v>
      </c>
      <c r="K18" s="10">
        <v>150</v>
      </c>
      <c r="L18" s="10">
        <v>136</v>
      </c>
      <c r="M18" s="10">
        <v>146</v>
      </c>
      <c r="N18" s="10">
        <v>133</v>
      </c>
      <c r="O18" s="15">
        <v>-0.31443298969072164</v>
      </c>
      <c r="P18" s="1">
        <v>-61</v>
      </c>
      <c r="Q18" s="15">
        <v>-8.9041095890410954E-2</v>
      </c>
      <c r="R18" s="15">
        <f>SUM((AD18-V18)/V18)</f>
        <v>-6.5066109951287407E-2</v>
      </c>
      <c r="S18" s="16" t="s">
        <v>152</v>
      </c>
      <c r="T18" s="16" t="s">
        <v>155</v>
      </c>
      <c r="U18" s="1" t="s">
        <v>147</v>
      </c>
      <c r="V18" s="1">
        <v>2874</v>
      </c>
      <c r="W18" s="1">
        <v>2854</v>
      </c>
      <c r="X18" s="1">
        <v>2876</v>
      </c>
      <c r="Y18" s="1">
        <v>2853</v>
      </c>
      <c r="Z18" s="1">
        <v>2793</v>
      </c>
      <c r="AA18" s="1">
        <v>2792</v>
      </c>
      <c r="AB18" s="1">
        <v>2750</v>
      </c>
      <c r="AC18" s="14">
        <v>2759</v>
      </c>
      <c r="AD18" s="26">
        <v>2687</v>
      </c>
    </row>
    <row r="19" spans="1:34">
      <c r="A19" s="1">
        <v>18</v>
      </c>
      <c r="B19" s="2" t="s">
        <v>47</v>
      </c>
      <c r="C19" s="1" t="s">
        <v>209</v>
      </c>
      <c r="D19" s="2" t="s">
        <v>49</v>
      </c>
      <c r="E19" s="10">
        <v>156</v>
      </c>
      <c r="F19" s="10">
        <v>150</v>
      </c>
      <c r="G19" s="10">
        <v>121</v>
      </c>
      <c r="H19" s="10">
        <v>134</v>
      </c>
      <c r="I19" s="10">
        <v>144</v>
      </c>
      <c r="J19" s="10">
        <v>139</v>
      </c>
      <c r="K19" s="10">
        <v>143</v>
      </c>
      <c r="L19" s="10">
        <v>122</v>
      </c>
      <c r="M19" s="10">
        <v>118</v>
      </c>
      <c r="N19" s="10">
        <v>107</v>
      </c>
      <c r="O19" s="15">
        <v>-0.3141025641025641</v>
      </c>
      <c r="P19" s="1">
        <v>-49</v>
      </c>
      <c r="Q19" s="15">
        <v>-9.3220338983050849E-2</v>
      </c>
      <c r="R19" s="15">
        <f>SUM((AD19-V19)/V19)</f>
        <v>2.7045769764216365E-2</v>
      </c>
      <c r="S19" s="16" t="s">
        <v>152</v>
      </c>
      <c r="T19" s="16" t="s">
        <v>155</v>
      </c>
      <c r="U19" s="1" t="s">
        <v>147</v>
      </c>
      <c r="V19" s="1">
        <v>1442</v>
      </c>
      <c r="W19" s="1">
        <v>1469</v>
      </c>
      <c r="X19" s="1">
        <v>1531</v>
      </c>
      <c r="Y19" s="1">
        <v>1574</v>
      </c>
      <c r="Z19" s="1">
        <v>1557</v>
      </c>
      <c r="AA19" s="1">
        <v>1565</v>
      </c>
      <c r="AB19" s="1">
        <v>1601</v>
      </c>
      <c r="AC19" s="14">
        <v>1567</v>
      </c>
      <c r="AD19" s="26">
        <v>1481</v>
      </c>
    </row>
    <row r="20" spans="1:34">
      <c r="A20" s="1">
        <v>19</v>
      </c>
      <c r="B20" s="2" t="s">
        <v>84</v>
      </c>
      <c r="C20" s="1" t="s">
        <v>208</v>
      </c>
      <c r="D20" s="2" t="s">
        <v>85</v>
      </c>
      <c r="E20" s="10">
        <v>250</v>
      </c>
      <c r="F20" s="10">
        <v>264</v>
      </c>
      <c r="G20" s="10">
        <v>242</v>
      </c>
      <c r="H20" s="10">
        <v>255</v>
      </c>
      <c r="I20" s="10">
        <v>226</v>
      </c>
      <c r="J20" s="10">
        <v>206</v>
      </c>
      <c r="K20" s="10">
        <v>214</v>
      </c>
      <c r="L20" s="10">
        <v>196</v>
      </c>
      <c r="M20" s="10">
        <v>193</v>
      </c>
      <c r="N20" s="10">
        <v>173</v>
      </c>
      <c r="O20" s="15">
        <v>-0.308</v>
      </c>
      <c r="P20" s="1">
        <v>-77</v>
      </c>
      <c r="Q20" s="15">
        <v>-0.10362694300518134</v>
      </c>
      <c r="R20" s="15">
        <f>SUM((AD20-V20)/V20)</f>
        <v>-6.0415978870914495E-2</v>
      </c>
      <c r="S20" s="16" t="s">
        <v>152</v>
      </c>
      <c r="T20" s="16" t="s">
        <v>155</v>
      </c>
      <c r="U20" s="1" t="s">
        <v>147</v>
      </c>
      <c r="V20" s="1">
        <v>3029</v>
      </c>
      <c r="W20" s="1">
        <v>3001</v>
      </c>
      <c r="X20" s="1">
        <v>2941</v>
      </c>
      <c r="Y20" s="1">
        <v>2947</v>
      </c>
      <c r="Z20" s="1">
        <v>2937</v>
      </c>
      <c r="AA20" s="1">
        <v>2908</v>
      </c>
      <c r="AB20" s="1">
        <v>2930</v>
      </c>
      <c r="AC20" s="14">
        <v>2908</v>
      </c>
      <c r="AD20" s="26">
        <v>2846</v>
      </c>
    </row>
    <row r="21" spans="1:34">
      <c r="A21" s="1">
        <v>20</v>
      </c>
      <c r="B21" s="2" t="s">
        <v>2</v>
      </c>
      <c r="C21" s="1" t="s">
        <v>231</v>
      </c>
      <c r="D21" s="2" t="s">
        <v>4</v>
      </c>
      <c r="E21" s="10">
        <v>145</v>
      </c>
      <c r="F21" s="10">
        <v>142</v>
      </c>
      <c r="G21" s="10">
        <v>130</v>
      </c>
      <c r="H21" s="10">
        <v>152</v>
      </c>
      <c r="I21" s="10">
        <v>160</v>
      </c>
      <c r="J21" s="10">
        <v>153</v>
      </c>
      <c r="K21" s="10">
        <v>157</v>
      </c>
      <c r="L21" s="10">
        <v>136</v>
      </c>
      <c r="M21" s="10">
        <v>126</v>
      </c>
      <c r="N21" s="10">
        <v>101</v>
      </c>
      <c r="O21" s="15">
        <v>-0.30344827586206896</v>
      </c>
      <c r="P21" s="1">
        <v>-44</v>
      </c>
      <c r="Q21" s="15">
        <v>-0.1984126984126984</v>
      </c>
      <c r="R21" s="15">
        <f>SUM((AD21-V21)/V21)</f>
        <v>-5.9040590405904057E-3</v>
      </c>
      <c r="S21" s="16" t="s">
        <v>152</v>
      </c>
      <c r="T21" s="16" t="s">
        <v>155</v>
      </c>
      <c r="U21" s="1" t="s">
        <v>147</v>
      </c>
      <c r="V21" s="1">
        <v>1355</v>
      </c>
      <c r="W21" s="1">
        <v>1385</v>
      </c>
      <c r="X21" s="1">
        <v>1415</v>
      </c>
      <c r="Y21" s="1">
        <v>1451</v>
      </c>
      <c r="Z21" s="1">
        <v>1483</v>
      </c>
      <c r="AA21" s="1">
        <v>1472</v>
      </c>
      <c r="AB21" s="1">
        <v>1487</v>
      </c>
      <c r="AC21" s="14">
        <v>1463</v>
      </c>
      <c r="AD21" s="26">
        <v>1347</v>
      </c>
    </row>
    <row r="22" spans="1:34">
      <c r="A22" s="1">
        <v>21</v>
      </c>
      <c r="B22" s="2" t="s">
        <v>20</v>
      </c>
      <c r="C22" s="1" t="s">
        <v>238</v>
      </c>
      <c r="D22" s="2" t="s">
        <v>22</v>
      </c>
      <c r="E22" s="10">
        <v>220</v>
      </c>
      <c r="F22" s="10">
        <v>248</v>
      </c>
      <c r="G22" s="10">
        <v>188</v>
      </c>
      <c r="H22" s="10">
        <v>174</v>
      </c>
      <c r="I22" s="10">
        <v>197</v>
      </c>
      <c r="J22" s="10">
        <v>183</v>
      </c>
      <c r="K22" s="10">
        <v>184</v>
      </c>
      <c r="L22" s="10">
        <v>170</v>
      </c>
      <c r="M22" s="10">
        <v>160</v>
      </c>
      <c r="N22" s="10">
        <v>154</v>
      </c>
      <c r="O22" s="15">
        <v>-0.3</v>
      </c>
      <c r="P22" s="1">
        <v>-66</v>
      </c>
      <c r="Q22" s="15">
        <v>-3.7499999999999999E-2</v>
      </c>
      <c r="R22" s="15">
        <f>SUM((AD22-V22)/V22)</f>
        <v>-0.15949367088607594</v>
      </c>
      <c r="S22" s="16" t="s">
        <v>152</v>
      </c>
      <c r="T22" s="16" t="s">
        <v>155</v>
      </c>
      <c r="U22" s="1" t="s">
        <v>147</v>
      </c>
      <c r="V22" s="1">
        <v>3160</v>
      </c>
      <c r="W22" s="1">
        <v>3088</v>
      </c>
      <c r="X22" s="1">
        <v>3142</v>
      </c>
      <c r="Y22" s="1">
        <v>3065</v>
      </c>
      <c r="Z22" s="1">
        <v>2968</v>
      </c>
      <c r="AA22" s="1">
        <v>2918</v>
      </c>
      <c r="AB22" s="1">
        <v>2829</v>
      </c>
      <c r="AC22" s="14">
        <v>2743</v>
      </c>
      <c r="AD22" s="26">
        <v>2656</v>
      </c>
    </row>
    <row r="23" spans="1:34">
      <c r="A23" s="1">
        <v>22</v>
      </c>
      <c r="B23" s="2" t="s">
        <v>40</v>
      </c>
      <c r="C23" s="1" t="s">
        <v>207</v>
      </c>
      <c r="D23" s="2" t="s">
        <v>44</v>
      </c>
      <c r="E23" s="10">
        <v>142</v>
      </c>
      <c r="F23" s="10">
        <v>145</v>
      </c>
      <c r="G23" s="10">
        <v>130</v>
      </c>
      <c r="H23" s="10">
        <v>117</v>
      </c>
      <c r="I23" s="10">
        <v>98</v>
      </c>
      <c r="J23" s="10">
        <v>118</v>
      </c>
      <c r="K23" s="10">
        <v>123</v>
      </c>
      <c r="L23" s="10">
        <v>109</v>
      </c>
      <c r="M23" s="10">
        <v>103</v>
      </c>
      <c r="N23" s="10">
        <v>100</v>
      </c>
      <c r="O23" s="15">
        <v>-0.29577464788732394</v>
      </c>
      <c r="P23" s="1">
        <v>-42</v>
      </c>
      <c r="Q23" s="15">
        <v>-2.9126213592233011E-2</v>
      </c>
      <c r="R23" s="15">
        <f>SUM((AD23-V23)/V23)</f>
        <v>-0.18156424581005587</v>
      </c>
      <c r="S23" s="16" t="s">
        <v>152</v>
      </c>
      <c r="T23" s="16" t="s">
        <v>155</v>
      </c>
      <c r="U23" s="1" t="s">
        <v>147</v>
      </c>
      <c r="V23" s="1">
        <v>1432</v>
      </c>
      <c r="W23" s="1">
        <v>1428</v>
      </c>
      <c r="X23" s="1">
        <v>1347</v>
      </c>
      <c r="Y23" s="1">
        <v>1324</v>
      </c>
      <c r="Z23" s="1">
        <v>1290</v>
      </c>
      <c r="AA23" s="1">
        <v>1249</v>
      </c>
      <c r="AB23" s="1">
        <v>1228</v>
      </c>
      <c r="AC23" s="14">
        <v>1211</v>
      </c>
      <c r="AD23" s="26">
        <v>1172</v>
      </c>
    </row>
    <row r="24" spans="1:34">
      <c r="A24" s="1">
        <v>23</v>
      </c>
      <c r="B24" s="2" t="s">
        <v>15</v>
      </c>
      <c r="C24" s="1" t="s">
        <v>230</v>
      </c>
      <c r="D24" s="2" t="s">
        <v>16</v>
      </c>
      <c r="E24" s="10">
        <v>149</v>
      </c>
      <c r="F24" s="10">
        <v>146</v>
      </c>
      <c r="G24" s="10">
        <v>149</v>
      </c>
      <c r="H24" s="10">
        <v>132</v>
      </c>
      <c r="I24" s="10">
        <v>179</v>
      </c>
      <c r="J24" s="10">
        <v>137</v>
      </c>
      <c r="K24" s="10">
        <v>124</v>
      </c>
      <c r="L24" s="10">
        <v>118</v>
      </c>
      <c r="M24" s="10">
        <v>118</v>
      </c>
      <c r="N24" s="10">
        <v>105</v>
      </c>
      <c r="O24" s="15">
        <v>-0.29530201342281881</v>
      </c>
      <c r="P24" s="1">
        <v>-44</v>
      </c>
      <c r="Q24" s="15">
        <v>-0.11016949152542373</v>
      </c>
      <c r="R24" s="15">
        <f>SUM((AD24-V24)/V24)</f>
        <v>-7.9744816586921854E-2</v>
      </c>
      <c r="S24" s="16" t="s">
        <v>152</v>
      </c>
      <c r="T24" s="16" t="s">
        <v>155</v>
      </c>
      <c r="U24" s="1" t="s">
        <v>147</v>
      </c>
      <c r="V24" s="1">
        <v>1881</v>
      </c>
      <c r="W24" s="1">
        <v>1882</v>
      </c>
      <c r="X24" s="1">
        <v>1820</v>
      </c>
      <c r="Y24" s="1">
        <v>1831</v>
      </c>
      <c r="Z24" s="1">
        <v>1869</v>
      </c>
      <c r="AA24" s="1">
        <v>1832</v>
      </c>
      <c r="AB24" s="1">
        <v>1820</v>
      </c>
      <c r="AC24" s="14">
        <v>1795</v>
      </c>
      <c r="AD24" s="26">
        <v>1731</v>
      </c>
    </row>
    <row r="25" spans="1:34">
      <c r="A25" s="1">
        <v>24</v>
      </c>
      <c r="B25" s="2" t="s">
        <v>102</v>
      </c>
      <c r="C25" s="1" t="s">
        <v>237</v>
      </c>
      <c r="D25" s="2" t="s">
        <v>103</v>
      </c>
      <c r="E25" s="10">
        <v>173</v>
      </c>
      <c r="F25" s="10">
        <v>172</v>
      </c>
      <c r="G25" s="10">
        <v>168</v>
      </c>
      <c r="H25" s="10">
        <v>161</v>
      </c>
      <c r="I25" s="10">
        <v>157</v>
      </c>
      <c r="J25" s="10">
        <v>140</v>
      </c>
      <c r="K25" s="10">
        <v>146</v>
      </c>
      <c r="L25" s="10">
        <v>144</v>
      </c>
      <c r="M25" s="10">
        <v>113</v>
      </c>
      <c r="N25" s="10">
        <v>122</v>
      </c>
      <c r="O25" s="15">
        <v>-0.2947976878612717</v>
      </c>
      <c r="P25" s="1">
        <v>-51</v>
      </c>
      <c r="Q25" s="15">
        <v>7.9646017699115043E-2</v>
      </c>
      <c r="R25" s="15">
        <f>SUM((AD25-V25)/V25)</f>
        <v>-7.73524720893142E-2</v>
      </c>
      <c r="S25" s="16" t="s">
        <v>152</v>
      </c>
      <c r="T25" s="16" t="s">
        <v>155</v>
      </c>
      <c r="U25" s="1" t="s">
        <v>147</v>
      </c>
      <c r="V25" s="1">
        <v>2508</v>
      </c>
      <c r="W25" s="1">
        <v>2480</v>
      </c>
      <c r="X25" s="1">
        <v>2424</v>
      </c>
      <c r="Y25" s="1">
        <v>2462</v>
      </c>
      <c r="Z25" s="1">
        <v>2398</v>
      </c>
      <c r="AA25" s="1">
        <v>2424</v>
      </c>
      <c r="AB25" s="1">
        <v>2409</v>
      </c>
      <c r="AC25" s="14">
        <v>2395</v>
      </c>
      <c r="AD25" s="26">
        <v>2314</v>
      </c>
    </row>
    <row r="26" spans="1:34">
      <c r="A26" s="1">
        <v>25</v>
      </c>
      <c r="B26" s="4" t="s">
        <v>129</v>
      </c>
      <c r="C26" s="1" t="s">
        <v>206</v>
      </c>
      <c r="D26" s="5" t="s">
        <v>133</v>
      </c>
      <c r="E26" s="9">
        <v>170</v>
      </c>
      <c r="F26" s="9">
        <v>167</v>
      </c>
      <c r="G26" s="9">
        <v>157</v>
      </c>
      <c r="H26" s="9">
        <v>158</v>
      </c>
      <c r="I26" s="9">
        <v>155</v>
      </c>
      <c r="J26" s="9">
        <v>157</v>
      </c>
      <c r="K26" s="9">
        <v>138</v>
      </c>
      <c r="L26" s="9">
        <v>106</v>
      </c>
      <c r="M26" s="9">
        <v>97</v>
      </c>
      <c r="N26" s="9">
        <v>120</v>
      </c>
      <c r="O26" s="15">
        <v>-0.29411764705882354</v>
      </c>
      <c r="P26" s="1">
        <v>-50</v>
      </c>
      <c r="Q26" s="15">
        <v>0.23711340206185566</v>
      </c>
      <c r="R26" s="15">
        <f>SUM((AD26-V26)/V26)</f>
        <v>-0.10721510451786918</v>
      </c>
      <c r="S26" s="16" t="s">
        <v>152</v>
      </c>
      <c r="T26" s="16" t="s">
        <v>155</v>
      </c>
      <c r="U26" s="1" t="s">
        <v>147</v>
      </c>
      <c r="V26" s="1">
        <v>1483</v>
      </c>
      <c r="W26" s="1">
        <v>1511</v>
      </c>
      <c r="X26" s="1">
        <v>1474</v>
      </c>
      <c r="Y26" s="1">
        <v>1418</v>
      </c>
      <c r="Z26" s="1">
        <v>1453</v>
      </c>
      <c r="AA26" s="1">
        <v>1412</v>
      </c>
      <c r="AB26" s="1">
        <v>1381</v>
      </c>
      <c r="AC26" s="14">
        <v>1354</v>
      </c>
      <c r="AD26" s="26">
        <v>1324</v>
      </c>
    </row>
    <row r="27" spans="1:34">
      <c r="A27" s="1">
        <v>26</v>
      </c>
      <c r="B27" s="2" t="s">
        <v>47</v>
      </c>
      <c r="C27" s="1" t="s">
        <v>241</v>
      </c>
      <c r="D27" s="2" t="s">
        <v>48</v>
      </c>
      <c r="E27" s="10">
        <v>0</v>
      </c>
      <c r="F27" s="10">
        <v>0</v>
      </c>
      <c r="G27" s="10">
        <v>132</v>
      </c>
      <c r="H27" s="10">
        <v>117</v>
      </c>
      <c r="I27" s="10">
        <v>122</v>
      </c>
      <c r="J27" s="10">
        <v>115</v>
      </c>
      <c r="K27" s="10">
        <v>107</v>
      </c>
      <c r="L27" s="10">
        <v>90</v>
      </c>
      <c r="M27" s="10">
        <v>83</v>
      </c>
      <c r="N27" s="10">
        <v>94</v>
      </c>
      <c r="O27" s="23">
        <v>-0.2878787878787879</v>
      </c>
      <c r="P27" s="19">
        <v>-38</v>
      </c>
      <c r="Q27" s="23">
        <v>0.13253012048192772</v>
      </c>
      <c r="R27" s="15">
        <f>SUM((AD27-X27)/X27)</f>
        <v>4.5051698670605614E-2</v>
      </c>
      <c r="S27" s="24" t="s">
        <v>153</v>
      </c>
      <c r="T27" s="16" t="s">
        <v>155</v>
      </c>
      <c r="U27" s="1" t="s">
        <v>147</v>
      </c>
      <c r="V27" s="1">
        <v>1266</v>
      </c>
      <c r="W27" s="1">
        <v>1297</v>
      </c>
      <c r="X27" s="1">
        <v>1354</v>
      </c>
      <c r="Y27" s="1">
        <v>1394</v>
      </c>
      <c r="Z27" s="1">
        <v>1424</v>
      </c>
      <c r="AA27" s="1">
        <v>1447</v>
      </c>
      <c r="AB27" s="1">
        <v>1486</v>
      </c>
      <c r="AC27" s="14">
        <v>1463</v>
      </c>
      <c r="AD27" s="26">
        <v>1415</v>
      </c>
    </row>
    <row r="28" spans="1:34">
      <c r="A28" s="1">
        <v>27</v>
      </c>
      <c r="B28" s="2" t="s">
        <v>115</v>
      </c>
      <c r="C28" s="1" t="s">
        <v>205</v>
      </c>
      <c r="D28" s="2" t="s">
        <v>116</v>
      </c>
      <c r="E28" s="10">
        <v>228</v>
      </c>
      <c r="F28" s="10">
        <v>217</v>
      </c>
      <c r="G28" s="10">
        <v>184</v>
      </c>
      <c r="H28" s="10">
        <v>159</v>
      </c>
      <c r="I28" s="10">
        <v>177</v>
      </c>
      <c r="J28" s="10">
        <v>185</v>
      </c>
      <c r="K28" s="10">
        <v>179</v>
      </c>
      <c r="L28" s="10">
        <v>176</v>
      </c>
      <c r="M28" s="10">
        <v>146</v>
      </c>
      <c r="N28" s="10">
        <v>163</v>
      </c>
      <c r="O28" s="15">
        <v>-0.28508771929824561</v>
      </c>
      <c r="P28" s="1">
        <v>-65</v>
      </c>
      <c r="Q28" s="15">
        <v>0.11643835616438356</v>
      </c>
      <c r="R28" s="15">
        <f>SUM((AD28-V28)/V28)</f>
        <v>-1.3356067064506962E-2</v>
      </c>
      <c r="S28" s="16" t="s">
        <v>152</v>
      </c>
      <c r="T28" s="16" t="s">
        <v>155</v>
      </c>
      <c r="U28" s="1" t="s">
        <v>147</v>
      </c>
      <c r="V28" s="1">
        <v>3519</v>
      </c>
      <c r="W28" s="1">
        <v>3561</v>
      </c>
      <c r="X28" s="1">
        <v>3691</v>
      </c>
      <c r="Y28" s="1">
        <v>3760</v>
      </c>
      <c r="Z28" s="1">
        <v>3740</v>
      </c>
      <c r="AA28" s="1">
        <v>3726</v>
      </c>
      <c r="AB28" s="1">
        <v>3653</v>
      </c>
      <c r="AC28" s="14">
        <v>3624</v>
      </c>
      <c r="AD28" s="26">
        <v>3472</v>
      </c>
    </row>
    <row r="29" spans="1:34">
      <c r="A29" s="1">
        <v>28</v>
      </c>
      <c r="B29" s="2" t="s">
        <v>78</v>
      </c>
      <c r="C29" s="1" t="s">
        <v>204</v>
      </c>
      <c r="D29" s="2" t="s">
        <v>80</v>
      </c>
      <c r="E29" s="10">
        <v>213</v>
      </c>
      <c r="F29" s="10">
        <v>205</v>
      </c>
      <c r="G29" s="10">
        <v>201</v>
      </c>
      <c r="H29" s="10">
        <v>110</v>
      </c>
      <c r="I29" s="10">
        <v>175</v>
      </c>
      <c r="J29" s="10">
        <v>200</v>
      </c>
      <c r="K29" s="10">
        <v>166</v>
      </c>
      <c r="L29" s="10">
        <v>167</v>
      </c>
      <c r="M29" s="10">
        <v>166</v>
      </c>
      <c r="N29" s="10">
        <v>153</v>
      </c>
      <c r="O29" s="15">
        <v>-0.28169014084507044</v>
      </c>
      <c r="P29" s="1">
        <v>-60</v>
      </c>
      <c r="Q29" s="15">
        <v>-7.8313253012048195E-2</v>
      </c>
      <c r="R29" s="15">
        <f>SUM((AD29-V29)/V29)</f>
        <v>-6.82964687621265E-2</v>
      </c>
      <c r="S29" s="16" t="s">
        <v>152</v>
      </c>
      <c r="T29" s="16" t="s">
        <v>155</v>
      </c>
      <c r="U29" s="1" t="s">
        <v>147</v>
      </c>
      <c r="V29" s="1">
        <v>2577</v>
      </c>
      <c r="W29" s="1">
        <v>2626</v>
      </c>
      <c r="X29" s="1">
        <v>2596</v>
      </c>
      <c r="Y29" s="1">
        <v>2575</v>
      </c>
      <c r="Z29" s="1">
        <v>2498</v>
      </c>
      <c r="AA29" s="1">
        <v>2408</v>
      </c>
      <c r="AB29" s="1">
        <v>2370</v>
      </c>
      <c r="AC29" s="14">
        <v>2390</v>
      </c>
      <c r="AD29" s="26">
        <v>2401</v>
      </c>
    </row>
    <row r="30" spans="1:34">
      <c r="A30" s="1">
        <v>29</v>
      </c>
      <c r="B30" s="2" t="s">
        <v>110</v>
      </c>
      <c r="C30" s="1" t="s">
        <v>203</v>
      </c>
      <c r="D30" s="2" t="s">
        <v>112</v>
      </c>
      <c r="E30" s="10">
        <v>184</v>
      </c>
      <c r="F30" s="10">
        <v>177</v>
      </c>
      <c r="G30" s="10">
        <v>165</v>
      </c>
      <c r="H30" s="10">
        <v>186</v>
      </c>
      <c r="I30" s="10">
        <v>159</v>
      </c>
      <c r="J30" s="10">
        <v>148</v>
      </c>
      <c r="K30" s="10">
        <v>162</v>
      </c>
      <c r="L30" s="10">
        <v>165</v>
      </c>
      <c r="M30" s="10">
        <v>129</v>
      </c>
      <c r="N30" s="10">
        <v>133</v>
      </c>
      <c r="O30" s="15">
        <v>-0.27717391304347827</v>
      </c>
      <c r="P30" s="1">
        <v>-51</v>
      </c>
      <c r="Q30" s="15">
        <v>3.1007751937984496E-2</v>
      </c>
      <c r="R30" s="15">
        <f>SUM((AD30-V30)/V30)</f>
        <v>-7.2029934518241343E-2</v>
      </c>
      <c r="S30" s="16" t="s">
        <v>152</v>
      </c>
      <c r="T30" s="16" t="s">
        <v>155</v>
      </c>
      <c r="U30" s="1" t="s">
        <v>147</v>
      </c>
      <c r="V30" s="1">
        <v>2138</v>
      </c>
      <c r="W30" s="1">
        <v>2133</v>
      </c>
      <c r="X30" s="1">
        <v>2112</v>
      </c>
      <c r="Y30" s="1">
        <v>2073</v>
      </c>
      <c r="Z30" s="1">
        <v>2098</v>
      </c>
      <c r="AA30" s="1">
        <v>2053</v>
      </c>
      <c r="AB30" s="1">
        <v>2032</v>
      </c>
      <c r="AC30" s="14">
        <v>2067</v>
      </c>
      <c r="AD30" s="26">
        <v>1984</v>
      </c>
    </row>
    <row r="31" spans="1:34">
      <c r="A31" s="1">
        <v>30</v>
      </c>
      <c r="B31" s="1" t="s">
        <v>129</v>
      </c>
      <c r="C31" s="1" t="s">
        <v>202</v>
      </c>
      <c r="D31" s="2" t="s">
        <v>132</v>
      </c>
      <c r="E31" s="9">
        <v>124</v>
      </c>
      <c r="F31" s="9">
        <v>131</v>
      </c>
      <c r="G31" s="9">
        <v>128</v>
      </c>
      <c r="H31" s="9">
        <v>125</v>
      </c>
      <c r="I31" s="9">
        <v>107</v>
      </c>
      <c r="J31" s="9">
        <v>111</v>
      </c>
      <c r="K31" s="9">
        <v>108</v>
      </c>
      <c r="L31" s="9">
        <v>106</v>
      </c>
      <c r="M31" s="9">
        <v>92</v>
      </c>
      <c r="N31" s="9">
        <v>90</v>
      </c>
      <c r="O31" s="15">
        <v>-0.27419354838709675</v>
      </c>
      <c r="P31" s="1">
        <v>-34</v>
      </c>
      <c r="Q31" s="15">
        <v>-2.1739130434782608E-2</v>
      </c>
      <c r="R31" s="15">
        <f>SUM((AD31-V31)/V31)</f>
        <v>-5.4982817869415807E-2</v>
      </c>
      <c r="S31" s="16" t="s">
        <v>152</v>
      </c>
      <c r="T31" s="16" t="s">
        <v>155</v>
      </c>
      <c r="U31" s="1" t="s">
        <v>147</v>
      </c>
      <c r="V31" s="1">
        <v>1164</v>
      </c>
      <c r="W31" s="1">
        <v>1220</v>
      </c>
      <c r="X31" s="1">
        <v>1364</v>
      </c>
      <c r="Y31" s="1">
        <v>1340</v>
      </c>
      <c r="Z31" s="1">
        <v>1337</v>
      </c>
      <c r="AA31" s="1">
        <v>1273</v>
      </c>
      <c r="AB31" s="1">
        <v>1282</v>
      </c>
      <c r="AC31" s="14">
        <v>1263</v>
      </c>
      <c r="AD31" s="26">
        <v>1100</v>
      </c>
    </row>
    <row r="32" spans="1:34">
      <c r="A32" s="1">
        <v>31</v>
      </c>
      <c r="B32" s="1" t="s">
        <v>129</v>
      </c>
      <c r="C32" s="1" t="s">
        <v>201</v>
      </c>
      <c r="D32" s="2" t="s">
        <v>131</v>
      </c>
      <c r="E32" s="9">
        <v>137</v>
      </c>
      <c r="F32" s="9">
        <v>117</v>
      </c>
      <c r="G32" s="9">
        <v>99</v>
      </c>
      <c r="H32" s="9">
        <v>92</v>
      </c>
      <c r="I32" s="9">
        <v>98</v>
      </c>
      <c r="J32" s="9">
        <v>104</v>
      </c>
      <c r="K32" s="9">
        <v>89</v>
      </c>
      <c r="L32" s="9">
        <v>103</v>
      </c>
      <c r="M32" s="9">
        <v>81</v>
      </c>
      <c r="N32" s="9">
        <v>100</v>
      </c>
      <c r="O32" s="15">
        <v>-0.27007299270072993</v>
      </c>
      <c r="P32" s="1">
        <v>-37</v>
      </c>
      <c r="Q32" s="15">
        <v>0.23456790123456789</v>
      </c>
      <c r="R32" s="15">
        <f>SUM((AD32-V32)/V32)</f>
        <v>-9.0090090090090086E-2</v>
      </c>
      <c r="S32" s="16" t="s">
        <v>152</v>
      </c>
      <c r="T32" s="16" t="s">
        <v>155</v>
      </c>
      <c r="U32" s="1" t="s">
        <v>147</v>
      </c>
      <c r="V32" s="1">
        <v>1221</v>
      </c>
      <c r="W32" s="1">
        <v>1263</v>
      </c>
      <c r="X32" s="1">
        <v>1369</v>
      </c>
      <c r="Y32" s="1">
        <v>1328</v>
      </c>
      <c r="Z32" s="1">
        <v>1233</v>
      </c>
      <c r="AA32" s="1">
        <v>1179</v>
      </c>
      <c r="AB32" s="1">
        <v>1126</v>
      </c>
      <c r="AC32" s="14">
        <v>1177</v>
      </c>
      <c r="AD32" s="26">
        <v>1111</v>
      </c>
    </row>
    <row r="33" spans="1:34">
      <c r="A33" s="1">
        <v>32</v>
      </c>
      <c r="B33" s="2" t="s">
        <v>84</v>
      </c>
      <c r="C33" s="1" t="s">
        <v>200</v>
      </c>
      <c r="D33" s="2" t="s">
        <v>86</v>
      </c>
      <c r="E33" s="10">
        <v>235</v>
      </c>
      <c r="F33" s="10">
        <v>228</v>
      </c>
      <c r="G33" s="10">
        <v>200</v>
      </c>
      <c r="H33" s="10">
        <v>240</v>
      </c>
      <c r="I33" s="10">
        <v>223</v>
      </c>
      <c r="J33" s="10">
        <v>241</v>
      </c>
      <c r="K33" s="10">
        <v>213</v>
      </c>
      <c r="L33" s="10">
        <v>218</v>
      </c>
      <c r="M33" s="10">
        <v>200</v>
      </c>
      <c r="N33" s="10">
        <v>172</v>
      </c>
      <c r="O33" s="15">
        <v>-0.26808510638297872</v>
      </c>
      <c r="P33" s="1">
        <v>-63</v>
      </c>
      <c r="Q33" s="15">
        <v>-0.14000000000000001</v>
      </c>
      <c r="R33" s="15">
        <f>SUM((AD33-V33)/V33)</f>
        <v>-0.12066752246469833</v>
      </c>
      <c r="S33" s="16" t="s">
        <v>152</v>
      </c>
      <c r="T33" s="16" t="s">
        <v>155</v>
      </c>
      <c r="U33" s="1" t="s">
        <v>147</v>
      </c>
      <c r="V33" s="1">
        <v>3116</v>
      </c>
      <c r="W33" s="1">
        <v>3145</v>
      </c>
      <c r="X33" s="1">
        <v>3186</v>
      </c>
      <c r="Y33" s="1">
        <v>3170</v>
      </c>
      <c r="Z33" s="1">
        <v>3149</v>
      </c>
      <c r="AA33" s="1">
        <v>3073</v>
      </c>
      <c r="AB33" s="1">
        <v>2949</v>
      </c>
      <c r="AC33" s="14">
        <v>2825</v>
      </c>
      <c r="AD33" s="26">
        <v>2740</v>
      </c>
    </row>
    <row r="34" spans="1:34">
      <c r="A34" s="1">
        <v>33</v>
      </c>
      <c r="B34" s="2" t="s">
        <v>28</v>
      </c>
      <c r="C34" s="1" t="s">
        <v>199</v>
      </c>
      <c r="D34" s="2" t="s">
        <v>33</v>
      </c>
      <c r="E34" s="10">
        <v>101</v>
      </c>
      <c r="F34" s="10">
        <v>96</v>
      </c>
      <c r="G34" s="10">
        <v>87</v>
      </c>
      <c r="H34" s="10">
        <v>93</v>
      </c>
      <c r="I34" s="10">
        <v>91</v>
      </c>
      <c r="J34" s="10">
        <v>112</v>
      </c>
      <c r="K34" s="10">
        <v>114</v>
      </c>
      <c r="L34" s="10">
        <v>110</v>
      </c>
      <c r="M34" s="10">
        <v>88</v>
      </c>
      <c r="N34" s="10">
        <v>74</v>
      </c>
      <c r="O34" s="15">
        <v>-0.26732673267326734</v>
      </c>
      <c r="P34" s="1">
        <v>-27</v>
      </c>
      <c r="Q34" s="15">
        <v>-0.15909090909090909</v>
      </c>
      <c r="R34" s="15">
        <f>SUM((AD34-V34)/V34)</f>
        <v>-0.12997811816192562</v>
      </c>
      <c r="S34" s="16" t="s">
        <v>152</v>
      </c>
      <c r="T34" s="16" t="s">
        <v>155</v>
      </c>
      <c r="U34" s="1" t="s">
        <v>147</v>
      </c>
      <c r="V34" s="1">
        <v>2285</v>
      </c>
      <c r="W34" s="1">
        <v>2275</v>
      </c>
      <c r="X34" s="1">
        <v>2225</v>
      </c>
      <c r="Y34" s="1">
        <v>2199</v>
      </c>
      <c r="Z34" s="1">
        <v>2191</v>
      </c>
      <c r="AA34" s="1">
        <v>2115</v>
      </c>
      <c r="AB34" s="1">
        <v>2129</v>
      </c>
      <c r="AC34" s="14">
        <v>2171</v>
      </c>
      <c r="AD34" s="26">
        <v>1988</v>
      </c>
    </row>
    <row r="35" spans="1:34">
      <c r="A35" s="1">
        <v>34</v>
      </c>
      <c r="B35" s="2" t="s">
        <v>89</v>
      </c>
      <c r="C35" s="1" t="s">
        <v>198</v>
      </c>
      <c r="D35" s="2" t="s">
        <v>94</v>
      </c>
      <c r="E35" s="10">
        <v>151</v>
      </c>
      <c r="F35" s="10">
        <v>158</v>
      </c>
      <c r="G35" s="10">
        <v>142</v>
      </c>
      <c r="H35" s="10">
        <v>108</v>
      </c>
      <c r="I35" s="10">
        <v>139</v>
      </c>
      <c r="J35" s="10">
        <v>127</v>
      </c>
      <c r="K35" s="10">
        <v>134</v>
      </c>
      <c r="L35" s="10">
        <v>143</v>
      </c>
      <c r="M35" s="10">
        <v>142</v>
      </c>
      <c r="N35" s="10">
        <v>112</v>
      </c>
      <c r="O35" s="15">
        <v>-0.25827814569536423</v>
      </c>
      <c r="P35" s="1">
        <v>-39</v>
      </c>
      <c r="Q35" s="15">
        <v>-0.21126760563380281</v>
      </c>
      <c r="R35" s="15">
        <f>SUM((AD35-V35)/V35)</f>
        <v>3.7176724137931036E-2</v>
      </c>
      <c r="S35" s="16" t="s">
        <v>152</v>
      </c>
      <c r="T35" s="16" t="s">
        <v>155</v>
      </c>
      <c r="U35" s="1" t="s">
        <v>147</v>
      </c>
      <c r="V35" s="1">
        <v>1856</v>
      </c>
      <c r="W35" s="1">
        <v>1811</v>
      </c>
      <c r="X35" s="1">
        <v>1901</v>
      </c>
      <c r="Y35" s="1">
        <v>1937</v>
      </c>
      <c r="Z35" s="1">
        <v>1906</v>
      </c>
      <c r="AA35" s="1">
        <v>1948</v>
      </c>
      <c r="AB35" s="1">
        <v>2011</v>
      </c>
      <c r="AC35" s="14">
        <v>1985</v>
      </c>
      <c r="AD35" s="26">
        <v>1925</v>
      </c>
    </row>
    <row r="36" spans="1:34">
      <c r="A36" s="1">
        <v>35</v>
      </c>
      <c r="B36" s="2" t="s">
        <v>40</v>
      </c>
      <c r="C36" s="1" t="s">
        <v>197</v>
      </c>
      <c r="D36" s="2" t="s">
        <v>41</v>
      </c>
      <c r="E36" s="10">
        <v>189</v>
      </c>
      <c r="F36" s="10">
        <v>178</v>
      </c>
      <c r="G36" s="10">
        <v>148</v>
      </c>
      <c r="H36" s="10">
        <v>143</v>
      </c>
      <c r="I36" s="10">
        <v>171</v>
      </c>
      <c r="J36" s="10">
        <v>146</v>
      </c>
      <c r="K36" s="10">
        <v>148</v>
      </c>
      <c r="L36" s="10">
        <v>152</v>
      </c>
      <c r="M36" s="10">
        <v>133</v>
      </c>
      <c r="N36" s="10">
        <v>141</v>
      </c>
      <c r="O36" s="15">
        <v>-0.25396825396825395</v>
      </c>
      <c r="P36" s="1">
        <v>-48</v>
      </c>
      <c r="Q36" s="15">
        <v>6.0150375939849621E-2</v>
      </c>
      <c r="R36" s="15">
        <f>SUM((AD36-V36)/V36)</f>
        <v>-0.12050078247261346</v>
      </c>
      <c r="S36" s="16" t="s">
        <v>152</v>
      </c>
      <c r="T36" s="16" t="s">
        <v>155</v>
      </c>
      <c r="U36" s="1" t="s">
        <v>147</v>
      </c>
      <c r="V36" s="1">
        <v>2556</v>
      </c>
      <c r="W36" s="1">
        <v>2574</v>
      </c>
      <c r="X36" s="1">
        <v>2560</v>
      </c>
      <c r="Y36" s="1">
        <v>2598</v>
      </c>
      <c r="Z36" s="1">
        <v>2491</v>
      </c>
      <c r="AA36" s="1">
        <v>2431</v>
      </c>
      <c r="AB36" s="1">
        <v>2431</v>
      </c>
      <c r="AC36" s="14">
        <v>2352</v>
      </c>
      <c r="AD36" s="26">
        <v>2248</v>
      </c>
    </row>
    <row r="37" spans="1:34">
      <c r="A37" s="1">
        <v>36</v>
      </c>
      <c r="B37" s="3" t="s">
        <v>118</v>
      </c>
      <c r="C37" s="1" t="s">
        <v>236</v>
      </c>
      <c r="D37" s="2" t="s">
        <v>119</v>
      </c>
      <c r="E37" s="10">
        <v>211</v>
      </c>
      <c r="F37" s="10">
        <v>217</v>
      </c>
      <c r="G37" s="10">
        <v>213</v>
      </c>
      <c r="H37" s="10">
        <v>224</v>
      </c>
      <c r="I37" s="10">
        <v>216</v>
      </c>
      <c r="J37" s="10">
        <v>183</v>
      </c>
      <c r="K37" s="10">
        <v>200</v>
      </c>
      <c r="L37" s="10">
        <v>188</v>
      </c>
      <c r="M37" s="10">
        <v>171</v>
      </c>
      <c r="N37" s="10">
        <v>158</v>
      </c>
      <c r="O37" s="15">
        <v>-0.25118483412322273</v>
      </c>
      <c r="P37" s="1">
        <v>-53</v>
      </c>
      <c r="Q37" s="15">
        <v>-7.6023391812865493E-2</v>
      </c>
      <c r="R37" s="15">
        <f>SUM((AD37-V37)/V37)</f>
        <v>1.0940919037199124E-2</v>
      </c>
      <c r="S37" s="16" t="s">
        <v>152</v>
      </c>
      <c r="T37" s="16" t="s">
        <v>155</v>
      </c>
      <c r="U37" s="1" t="s">
        <v>147</v>
      </c>
      <c r="V37" s="1">
        <v>4113</v>
      </c>
      <c r="W37" s="1">
        <v>4300</v>
      </c>
      <c r="X37" s="1">
        <v>4501</v>
      </c>
      <c r="Y37" s="1">
        <v>4522</v>
      </c>
      <c r="Z37" s="1">
        <v>4373</v>
      </c>
      <c r="AA37" s="1">
        <v>4354</v>
      </c>
      <c r="AB37" s="1">
        <v>4359</v>
      </c>
      <c r="AC37" s="14">
        <v>4267</v>
      </c>
      <c r="AD37" s="26">
        <v>4158</v>
      </c>
    </row>
    <row r="38" spans="1:34">
      <c r="A38" s="1">
        <v>37</v>
      </c>
      <c r="B38" s="2" t="s">
        <v>5</v>
      </c>
      <c r="C38" s="1" t="s">
        <v>196</v>
      </c>
      <c r="D38" s="2" t="s">
        <v>6</v>
      </c>
      <c r="E38" s="8">
        <v>245</v>
      </c>
      <c r="F38" s="8">
        <v>202</v>
      </c>
      <c r="G38" s="8">
        <v>203</v>
      </c>
      <c r="H38" s="8">
        <v>215</v>
      </c>
      <c r="I38" s="8">
        <v>216</v>
      </c>
      <c r="J38" s="8">
        <v>218</v>
      </c>
      <c r="K38" s="8">
        <v>217</v>
      </c>
      <c r="L38" s="8">
        <v>166</v>
      </c>
      <c r="M38" s="8">
        <v>169</v>
      </c>
      <c r="N38" s="10">
        <v>185</v>
      </c>
      <c r="O38" s="15">
        <v>-0.24489795918367346</v>
      </c>
      <c r="P38" s="1">
        <v>-60</v>
      </c>
      <c r="Q38" s="15">
        <v>9.4674556213017749E-2</v>
      </c>
      <c r="R38" s="15">
        <f>SUM((AD38-V38)/V38)</f>
        <v>1.3333333333333333E-3</v>
      </c>
      <c r="S38" s="16" t="s">
        <v>152</v>
      </c>
      <c r="T38" s="16" t="s">
        <v>155</v>
      </c>
      <c r="U38" s="1" t="s">
        <v>147</v>
      </c>
      <c r="V38" s="1">
        <v>3000</v>
      </c>
      <c r="W38" s="1">
        <v>3013</v>
      </c>
      <c r="X38" s="1">
        <v>3037</v>
      </c>
      <c r="Y38" s="1">
        <v>3025</v>
      </c>
      <c r="Z38" s="1">
        <v>3046</v>
      </c>
      <c r="AA38" s="1">
        <v>3069</v>
      </c>
      <c r="AB38" s="1">
        <v>3084</v>
      </c>
      <c r="AC38" s="14">
        <v>3045</v>
      </c>
      <c r="AD38" s="26">
        <v>3004</v>
      </c>
    </row>
    <row r="39" spans="1:34">
      <c r="A39" s="1">
        <v>38</v>
      </c>
      <c r="B39" s="2" t="s">
        <v>40</v>
      </c>
      <c r="C39" s="1" t="s">
        <v>195</v>
      </c>
      <c r="D39" s="2" t="s">
        <v>42</v>
      </c>
      <c r="E39" s="10">
        <v>206</v>
      </c>
      <c r="F39" s="10">
        <v>216</v>
      </c>
      <c r="G39" s="10">
        <v>211</v>
      </c>
      <c r="H39" s="10">
        <v>178</v>
      </c>
      <c r="I39" s="10">
        <v>182</v>
      </c>
      <c r="J39" s="10">
        <v>201</v>
      </c>
      <c r="K39" s="10">
        <v>188</v>
      </c>
      <c r="L39" s="10">
        <v>175</v>
      </c>
      <c r="M39" s="10">
        <v>151</v>
      </c>
      <c r="N39" s="10">
        <v>156</v>
      </c>
      <c r="O39" s="15">
        <v>-0.24271844660194175</v>
      </c>
      <c r="P39" s="1">
        <v>-50</v>
      </c>
      <c r="Q39" s="15">
        <v>3.3112582781456956E-2</v>
      </c>
      <c r="R39" s="15">
        <f>SUM((AD39-V39)/V39)</f>
        <v>-0.17383246849518161</v>
      </c>
      <c r="S39" s="16" t="s">
        <v>152</v>
      </c>
      <c r="T39" s="16" t="s">
        <v>155</v>
      </c>
      <c r="U39" s="1" t="s">
        <v>147</v>
      </c>
      <c r="V39" s="1">
        <v>2698</v>
      </c>
      <c r="W39" s="1">
        <v>2635</v>
      </c>
      <c r="X39" s="1">
        <v>2701</v>
      </c>
      <c r="Y39" s="1">
        <v>2657</v>
      </c>
      <c r="Z39" s="1">
        <v>2547</v>
      </c>
      <c r="AA39" s="1">
        <v>2469</v>
      </c>
      <c r="AB39" s="1">
        <v>2316</v>
      </c>
      <c r="AC39" s="14">
        <v>2276</v>
      </c>
      <c r="AD39" s="26">
        <v>2229</v>
      </c>
    </row>
    <row r="40" spans="1:34">
      <c r="A40" s="1">
        <v>39</v>
      </c>
      <c r="B40" s="2" t="s">
        <v>7</v>
      </c>
      <c r="C40" s="1" t="s">
        <v>194</v>
      </c>
      <c r="D40" s="2" t="s">
        <v>8</v>
      </c>
      <c r="E40" s="10">
        <v>215</v>
      </c>
      <c r="F40" s="10">
        <v>184</v>
      </c>
      <c r="G40" s="10">
        <v>168</v>
      </c>
      <c r="H40" s="10">
        <v>167</v>
      </c>
      <c r="I40" s="10">
        <v>189</v>
      </c>
      <c r="J40" s="10">
        <v>186</v>
      </c>
      <c r="K40" s="10">
        <v>159</v>
      </c>
      <c r="L40" s="10">
        <v>170</v>
      </c>
      <c r="M40" s="10">
        <v>156</v>
      </c>
      <c r="N40" s="10">
        <v>163</v>
      </c>
      <c r="O40" s="15">
        <v>-0.24186046511627907</v>
      </c>
      <c r="P40" s="1">
        <v>-52</v>
      </c>
      <c r="Q40" s="15">
        <v>4.4871794871794872E-2</v>
      </c>
      <c r="R40" s="15">
        <f>SUM((AD40-V40)/V40)</f>
        <v>3.2102728731942212E-2</v>
      </c>
      <c r="S40" s="16" t="s">
        <v>152</v>
      </c>
      <c r="T40" s="16" t="s">
        <v>155</v>
      </c>
      <c r="U40" s="1" t="s">
        <v>147</v>
      </c>
      <c r="V40" s="1">
        <v>1869</v>
      </c>
      <c r="W40" s="1">
        <v>1828</v>
      </c>
      <c r="X40" s="1">
        <v>1854</v>
      </c>
      <c r="Y40" s="1">
        <v>1914</v>
      </c>
      <c r="Z40" s="1">
        <v>1981</v>
      </c>
      <c r="AA40" s="1">
        <v>1986</v>
      </c>
      <c r="AB40" s="1">
        <v>2023</v>
      </c>
      <c r="AC40" s="14">
        <v>1989</v>
      </c>
      <c r="AD40" s="26">
        <v>1929</v>
      </c>
      <c r="AE40" s="1"/>
      <c r="AF40" s="1"/>
      <c r="AG40" s="1"/>
      <c r="AH40" s="1"/>
    </row>
    <row r="41" spans="1:34">
      <c r="A41" s="1">
        <v>40</v>
      </c>
      <c r="B41" s="2" t="s">
        <v>76</v>
      </c>
      <c r="C41" s="1" t="s">
        <v>235</v>
      </c>
      <c r="D41" s="2" t="s">
        <v>77</v>
      </c>
      <c r="E41" s="10">
        <v>243</v>
      </c>
      <c r="F41" s="10">
        <v>252</v>
      </c>
      <c r="G41" s="10">
        <v>202</v>
      </c>
      <c r="H41" s="10">
        <v>223</v>
      </c>
      <c r="I41" s="10">
        <v>219</v>
      </c>
      <c r="J41" s="10">
        <v>219</v>
      </c>
      <c r="K41" s="10">
        <v>212</v>
      </c>
      <c r="L41" s="10">
        <v>192</v>
      </c>
      <c r="M41" s="10">
        <v>206</v>
      </c>
      <c r="N41" s="10">
        <v>186</v>
      </c>
      <c r="O41" s="15">
        <v>-0.23456790123456789</v>
      </c>
      <c r="P41" s="1">
        <v>-57</v>
      </c>
      <c r="Q41" s="15">
        <v>-9.7087378640776698E-2</v>
      </c>
      <c r="R41" s="15">
        <f>SUM((AD41-V41)/V41)</f>
        <v>6.0751398880895285E-2</v>
      </c>
      <c r="S41" s="16" t="s">
        <v>152</v>
      </c>
      <c r="T41" s="16" t="s">
        <v>155</v>
      </c>
      <c r="U41" s="1" t="s">
        <v>147</v>
      </c>
      <c r="V41" s="1">
        <v>3753</v>
      </c>
      <c r="W41" s="1">
        <v>3812</v>
      </c>
      <c r="X41" s="1">
        <v>3885</v>
      </c>
      <c r="Y41" s="1">
        <v>3981</v>
      </c>
      <c r="Z41" s="1">
        <v>4039</v>
      </c>
      <c r="AA41" s="1">
        <v>4008</v>
      </c>
      <c r="AB41" s="1">
        <v>4032</v>
      </c>
      <c r="AC41" s="14">
        <v>4046</v>
      </c>
      <c r="AD41" s="26">
        <v>3981</v>
      </c>
    </row>
    <row r="42" spans="1:34">
      <c r="A42" s="1">
        <v>41</v>
      </c>
      <c r="B42" s="17" t="s">
        <v>87</v>
      </c>
      <c r="C42" s="1" t="s">
        <v>234</v>
      </c>
      <c r="D42" s="17" t="s">
        <v>88</v>
      </c>
      <c r="E42" s="18">
        <v>231</v>
      </c>
      <c r="F42" s="18">
        <v>213</v>
      </c>
      <c r="G42" s="18">
        <v>195</v>
      </c>
      <c r="H42" s="18">
        <v>218</v>
      </c>
      <c r="I42" s="18">
        <v>214</v>
      </c>
      <c r="J42" s="18">
        <v>184</v>
      </c>
      <c r="K42" s="18">
        <v>191</v>
      </c>
      <c r="L42" s="18">
        <v>187</v>
      </c>
      <c r="M42" s="18">
        <v>169</v>
      </c>
      <c r="N42" s="18">
        <v>181</v>
      </c>
      <c r="O42" s="15">
        <v>-0.21645021645021645</v>
      </c>
      <c r="P42" s="1">
        <v>-50</v>
      </c>
      <c r="Q42" s="15">
        <v>7.1005917159763315E-2</v>
      </c>
      <c r="R42" s="15">
        <f>SUM((AD42-V42)/V42)</f>
        <v>-0.321127439171284</v>
      </c>
      <c r="S42" s="16" t="s">
        <v>152</v>
      </c>
      <c r="T42" s="16" t="s">
        <v>155</v>
      </c>
      <c r="U42" s="1" t="s">
        <v>147</v>
      </c>
      <c r="V42" s="19">
        <v>4151</v>
      </c>
      <c r="W42" s="19">
        <v>4143</v>
      </c>
      <c r="X42" s="19">
        <v>4165</v>
      </c>
      <c r="Y42" s="19">
        <v>4237</v>
      </c>
      <c r="Z42" s="19">
        <v>4241</v>
      </c>
      <c r="AA42" s="19">
        <v>4206</v>
      </c>
      <c r="AB42" s="19">
        <v>4099</v>
      </c>
      <c r="AC42" s="19">
        <v>3991</v>
      </c>
      <c r="AD42" s="25">
        <v>2818</v>
      </c>
      <c r="AE42" s="19"/>
      <c r="AF42" s="19"/>
      <c r="AG42" s="19"/>
      <c r="AH42" s="19"/>
    </row>
    <row r="43" spans="1:34">
      <c r="A43" s="1">
        <v>42</v>
      </c>
      <c r="B43" s="2" t="s">
        <v>78</v>
      </c>
      <c r="C43" s="1" t="s">
        <v>193</v>
      </c>
      <c r="D43" s="2" t="s">
        <v>79</v>
      </c>
      <c r="E43" s="10">
        <v>96</v>
      </c>
      <c r="F43" s="10">
        <v>127</v>
      </c>
      <c r="G43" s="10">
        <v>103</v>
      </c>
      <c r="H43" s="10">
        <v>77</v>
      </c>
      <c r="I43" s="10">
        <v>74</v>
      </c>
      <c r="J43" s="10">
        <v>76</v>
      </c>
      <c r="K43" s="10">
        <v>53</v>
      </c>
      <c r="L43" s="10">
        <v>92</v>
      </c>
      <c r="M43" s="10">
        <v>74</v>
      </c>
      <c r="N43" s="10">
        <v>76</v>
      </c>
      <c r="O43" s="15">
        <v>-0.20833333333333334</v>
      </c>
      <c r="P43" s="1">
        <v>-20</v>
      </c>
      <c r="Q43" s="15">
        <v>2.7027027027027029E-2</v>
      </c>
      <c r="R43" s="15">
        <f>SUM((AD43-V43)/V43)</f>
        <v>-4.035178479048112E-2</v>
      </c>
      <c r="S43" s="16" t="s">
        <v>152</v>
      </c>
      <c r="T43" s="16" t="s">
        <v>155</v>
      </c>
      <c r="U43" s="1" t="s">
        <v>147</v>
      </c>
      <c r="V43" s="1">
        <v>1933</v>
      </c>
      <c r="W43" s="1">
        <v>1958</v>
      </c>
      <c r="X43" s="1">
        <v>1950</v>
      </c>
      <c r="Y43" s="1">
        <v>1848</v>
      </c>
      <c r="Z43" s="1">
        <v>1843</v>
      </c>
      <c r="AA43" s="1">
        <v>1872</v>
      </c>
      <c r="AB43" s="1">
        <v>1859</v>
      </c>
      <c r="AC43" s="14">
        <v>1930</v>
      </c>
      <c r="AD43" s="26">
        <v>1855</v>
      </c>
    </row>
    <row r="44" spans="1:34" s="29" customFormat="1">
      <c r="A44" s="1">
        <v>43</v>
      </c>
      <c r="B44" s="2" t="s">
        <v>74</v>
      </c>
      <c r="C44" s="1" t="s">
        <v>192</v>
      </c>
      <c r="D44" s="2" t="s">
        <v>75</v>
      </c>
      <c r="E44" s="10">
        <v>68</v>
      </c>
      <c r="F44" s="10">
        <v>61</v>
      </c>
      <c r="G44" s="10">
        <v>64</v>
      </c>
      <c r="H44" s="10">
        <v>66</v>
      </c>
      <c r="I44" s="10">
        <v>63</v>
      </c>
      <c r="J44" s="10">
        <v>56</v>
      </c>
      <c r="K44" s="10">
        <v>47</v>
      </c>
      <c r="L44" s="11">
        <v>51</v>
      </c>
      <c r="M44" s="8">
        <v>57</v>
      </c>
      <c r="N44" s="10">
        <v>54</v>
      </c>
      <c r="O44" s="15">
        <v>-0.20588235294117646</v>
      </c>
      <c r="P44" s="1">
        <v>-14</v>
      </c>
      <c r="Q44" s="15">
        <v>-5.2631578947368418E-2</v>
      </c>
      <c r="R44" s="15">
        <f>SUM((AD44-V44)/V44)</f>
        <v>-9.7014925373134331E-2</v>
      </c>
      <c r="S44" s="16" t="s">
        <v>152</v>
      </c>
      <c r="T44" s="16" t="s">
        <v>155</v>
      </c>
      <c r="U44" s="1" t="s">
        <v>147</v>
      </c>
      <c r="V44" s="1">
        <v>536</v>
      </c>
      <c r="W44" s="1">
        <v>543</v>
      </c>
      <c r="X44" s="1">
        <v>581</v>
      </c>
      <c r="Y44" s="1">
        <v>549</v>
      </c>
      <c r="Z44" s="1">
        <v>536</v>
      </c>
      <c r="AA44" s="1">
        <v>515</v>
      </c>
      <c r="AB44" s="1">
        <v>532</v>
      </c>
      <c r="AC44" s="1">
        <v>524</v>
      </c>
      <c r="AD44" s="26">
        <v>484</v>
      </c>
      <c r="AE44" s="1"/>
      <c r="AF44" s="1"/>
      <c r="AG44" s="1"/>
      <c r="AH44" s="1"/>
    </row>
    <row r="45" spans="1:34" s="29" customFormat="1">
      <c r="A45" s="1">
        <v>44</v>
      </c>
      <c r="B45" s="2" t="s">
        <v>98</v>
      </c>
      <c r="C45" s="1" t="s">
        <v>233</v>
      </c>
      <c r="D45" s="2" t="s">
        <v>99</v>
      </c>
      <c r="E45" s="10">
        <v>183</v>
      </c>
      <c r="F45" s="10">
        <v>174</v>
      </c>
      <c r="G45" s="10">
        <v>165</v>
      </c>
      <c r="H45" s="10">
        <v>159</v>
      </c>
      <c r="I45" s="10">
        <v>160</v>
      </c>
      <c r="J45" s="10">
        <v>168</v>
      </c>
      <c r="K45" s="10">
        <v>150</v>
      </c>
      <c r="L45" s="10">
        <v>155</v>
      </c>
      <c r="M45" s="10">
        <v>153</v>
      </c>
      <c r="N45" s="10">
        <v>146</v>
      </c>
      <c r="O45" s="15">
        <v>-0.20218579234972678</v>
      </c>
      <c r="P45" s="1">
        <v>-37</v>
      </c>
      <c r="Q45" s="15">
        <v>-4.5751633986928102E-2</v>
      </c>
      <c r="R45" s="15">
        <f>SUM((AD45-V45)/V45)</f>
        <v>-0.17266744096012387</v>
      </c>
      <c r="S45" s="16" t="s">
        <v>152</v>
      </c>
      <c r="T45" s="16" t="s">
        <v>155</v>
      </c>
      <c r="U45" s="1" t="s">
        <v>147</v>
      </c>
      <c r="V45" s="1">
        <v>2583</v>
      </c>
      <c r="W45" s="1">
        <v>2450</v>
      </c>
      <c r="X45" s="1">
        <v>2288</v>
      </c>
      <c r="Y45" s="1">
        <v>2245</v>
      </c>
      <c r="Z45" s="1">
        <v>2131</v>
      </c>
      <c r="AA45" s="1">
        <v>2076</v>
      </c>
      <c r="AB45" s="1">
        <v>2041</v>
      </c>
      <c r="AC45" s="14">
        <v>2062</v>
      </c>
      <c r="AD45" s="26">
        <v>2137</v>
      </c>
      <c r="AE45" s="1"/>
      <c r="AF45" s="1"/>
      <c r="AG45" s="1"/>
      <c r="AH45" s="1"/>
    </row>
    <row r="46" spans="1:34" s="29" customFormat="1">
      <c r="A46" s="1">
        <v>45</v>
      </c>
      <c r="B46" s="2" t="s">
        <v>120</v>
      </c>
      <c r="C46" s="1" t="s">
        <v>191</v>
      </c>
      <c r="D46" s="2" t="s">
        <v>121</v>
      </c>
      <c r="E46" s="8">
        <v>122</v>
      </c>
      <c r="F46" s="8">
        <v>112</v>
      </c>
      <c r="G46" s="8">
        <v>117</v>
      </c>
      <c r="H46" s="8">
        <v>104</v>
      </c>
      <c r="I46" s="8">
        <v>113</v>
      </c>
      <c r="J46" s="8">
        <v>111</v>
      </c>
      <c r="K46" s="8">
        <v>118</v>
      </c>
      <c r="L46" s="8">
        <v>110</v>
      </c>
      <c r="M46" s="10">
        <v>120</v>
      </c>
      <c r="N46" s="10">
        <v>98</v>
      </c>
      <c r="O46" s="15">
        <v>-0.19672131147540983</v>
      </c>
      <c r="P46" s="1">
        <v>-24</v>
      </c>
      <c r="Q46" s="15">
        <v>-0.18333333333333332</v>
      </c>
      <c r="R46" s="15">
        <f>SUM((AD46-V46)/V46)</f>
        <v>4.5665634674922601E-2</v>
      </c>
      <c r="S46" s="16" t="s">
        <v>152</v>
      </c>
      <c r="T46" s="16" t="s">
        <v>155</v>
      </c>
      <c r="U46" s="1" t="s">
        <v>147</v>
      </c>
      <c r="V46" s="1">
        <v>1292</v>
      </c>
      <c r="W46" s="1">
        <v>1348</v>
      </c>
      <c r="X46" s="1">
        <v>1393</v>
      </c>
      <c r="Y46" s="1">
        <v>1358</v>
      </c>
      <c r="Z46" s="1">
        <v>1363</v>
      </c>
      <c r="AA46" s="1">
        <v>1367</v>
      </c>
      <c r="AB46" s="1">
        <v>1386</v>
      </c>
      <c r="AC46" s="14">
        <v>1444</v>
      </c>
      <c r="AD46" s="26">
        <v>1351</v>
      </c>
      <c r="AE46" s="1"/>
      <c r="AF46" s="1"/>
      <c r="AG46" s="1"/>
      <c r="AH46" s="1"/>
    </row>
    <row r="47" spans="1:34" s="29" customFormat="1">
      <c r="A47" s="1">
        <v>46</v>
      </c>
      <c r="B47" s="2" t="s">
        <v>89</v>
      </c>
      <c r="C47" s="1" t="s">
        <v>190</v>
      </c>
      <c r="D47" s="2" t="s">
        <v>93</v>
      </c>
      <c r="E47" s="10">
        <v>130</v>
      </c>
      <c r="F47" s="10">
        <v>117</v>
      </c>
      <c r="G47" s="10">
        <v>110</v>
      </c>
      <c r="H47" s="10">
        <v>113</v>
      </c>
      <c r="I47" s="10">
        <v>106</v>
      </c>
      <c r="J47" s="10">
        <v>116</v>
      </c>
      <c r="K47" s="10">
        <v>120</v>
      </c>
      <c r="L47" s="10">
        <v>108</v>
      </c>
      <c r="M47" s="10">
        <v>102</v>
      </c>
      <c r="N47" s="10">
        <v>105</v>
      </c>
      <c r="O47" s="15">
        <v>-0.19230769230769232</v>
      </c>
      <c r="P47" s="1">
        <v>-25</v>
      </c>
      <c r="Q47" s="15">
        <v>2.9411764705882353E-2</v>
      </c>
      <c r="R47" s="15">
        <f>SUM((AD47-V47)/V47)</f>
        <v>5.137786081270434E-3</v>
      </c>
      <c r="S47" s="16" t="s">
        <v>152</v>
      </c>
      <c r="T47" s="16" t="s">
        <v>155</v>
      </c>
      <c r="U47" s="1" t="s">
        <v>147</v>
      </c>
      <c r="V47" s="1">
        <v>2141</v>
      </c>
      <c r="W47" s="1">
        <v>2172</v>
      </c>
      <c r="X47" s="1">
        <v>2161</v>
      </c>
      <c r="Y47" s="1">
        <v>2172</v>
      </c>
      <c r="Z47" s="1">
        <v>2132</v>
      </c>
      <c r="AA47" s="1">
        <v>2145</v>
      </c>
      <c r="AB47" s="1">
        <v>2214</v>
      </c>
      <c r="AC47" s="14">
        <v>2228</v>
      </c>
      <c r="AD47" s="26">
        <v>2152</v>
      </c>
      <c r="AE47" s="1"/>
      <c r="AF47" s="1"/>
      <c r="AG47" s="1"/>
      <c r="AH47" s="1"/>
    </row>
    <row r="48" spans="1:34">
      <c r="A48" s="1">
        <v>47</v>
      </c>
      <c r="B48" s="2" t="s">
        <v>52</v>
      </c>
      <c r="C48" s="1" t="s">
        <v>242</v>
      </c>
      <c r="D48" s="2" t="s">
        <v>53</v>
      </c>
      <c r="E48" s="10">
        <v>0</v>
      </c>
      <c r="F48" s="10">
        <v>0</v>
      </c>
      <c r="G48" s="10">
        <v>141</v>
      </c>
      <c r="H48" s="10">
        <v>173</v>
      </c>
      <c r="I48" s="10">
        <v>171</v>
      </c>
      <c r="J48" s="10">
        <v>180</v>
      </c>
      <c r="K48" s="10">
        <v>175</v>
      </c>
      <c r="L48" s="10">
        <v>181</v>
      </c>
      <c r="M48" s="10">
        <v>162</v>
      </c>
      <c r="N48" s="10">
        <v>114</v>
      </c>
      <c r="O48" s="23">
        <v>-0.19148936170212766</v>
      </c>
      <c r="P48" s="19">
        <v>-27</v>
      </c>
      <c r="Q48" s="23">
        <v>-0.29629629629629628</v>
      </c>
      <c r="R48" s="15">
        <f>SUM((AD48-X48)/X48)</f>
        <v>0.51433121019108285</v>
      </c>
      <c r="S48" s="24" t="s">
        <v>153</v>
      </c>
      <c r="T48" s="16" t="s">
        <v>155</v>
      </c>
      <c r="U48" s="1" t="s">
        <v>147</v>
      </c>
      <c r="V48" s="1" t="s">
        <v>147</v>
      </c>
      <c r="W48" s="1">
        <v>1228</v>
      </c>
      <c r="X48" s="1">
        <v>1884</v>
      </c>
      <c r="Y48" s="1">
        <v>2520</v>
      </c>
      <c r="Z48" s="1">
        <v>2624</v>
      </c>
      <c r="AA48" s="1">
        <v>2703</v>
      </c>
      <c r="AB48" s="1">
        <v>2799</v>
      </c>
      <c r="AC48" s="14">
        <v>2915</v>
      </c>
      <c r="AD48" s="26">
        <v>2853</v>
      </c>
      <c r="AE48" s="1"/>
      <c r="AF48" s="1"/>
      <c r="AG48" s="1"/>
      <c r="AH48" s="1"/>
    </row>
    <row r="49" spans="1:34">
      <c r="A49" s="1">
        <v>48</v>
      </c>
      <c r="B49" s="2" t="s">
        <v>110</v>
      </c>
      <c r="C49" s="1" t="s">
        <v>189</v>
      </c>
      <c r="D49" s="2" t="s">
        <v>111</v>
      </c>
      <c r="E49" s="10">
        <v>140</v>
      </c>
      <c r="F49" s="10">
        <v>153</v>
      </c>
      <c r="G49" s="10">
        <v>175</v>
      </c>
      <c r="H49" s="10">
        <v>171</v>
      </c>
      <c r="I49" s="10">
        <v>170</v>
      </c>
      <c r="J49" s="10">
        <v>183</v>
      </c>
      <c r="K49" s="10">
        <v>180</v>
      </c>
      <c r="L49" s="10">
        <v>149</v>
      </c>
      <c r="M49" s="10">
        <v>134</v>
      </c>
      <c r="N49" s="10">
        <v>114</v>
      </c>
      <c r="O49" s="15">
        <v>-0.18571428571428572</v>
      </c>
      <c r="P49" s="1">
        <v>-26</v>
      </c>
      <c r="Q49" s="15">
        <v>-0.14925373134328357</v>
      </c>
      <c r="R49" s="15">
        <f>SUM((AD49-V49)/V49)</f>
        <v>0.16331305568554047</v>
      </c>
      <c r="S49" s="16" t="s">
        <v>152</v>
      </c>
      <c r="T49" s="16" t="s">
        <v>155</v>
      </c>
      <c r="U49" s="1" t="s">
        <v>147</v>
      </c>
      <c r="V49" s="1">
        <v>2137</v>
      </c>
      <c r="W49" s="1">
        <v>2216</v>
      </c>
      <c r="X49" s="1">
        <v>2331</v>
      </c>
      <c r="Y49" s="1">
        <v>2366</v>
      </c>
      <c r="Z49" s="1">
        <v>2493</v>
      </c>
      <c r="AA49" s="1">
        <v>2548</v>
      </c>
      <c r="AB49" s="1">
        <v>2563</v>
      </c>
      <c r="AC49" s="14">
        <v>2535</v>
      </c>
      <c r="AD49" s="26">
        <v>2486</v>
      </c>
      <c r="AE49" s="1"/>
      <c r="AF49" s="1"/>
      <c r="AG49" s="1"/>
      <c r="AH49" s="1"/>
    </row>
    <row r="50" spans="1:34">
      <c r="A50" s="1">
        <v>49</v>
      </c>
      <c r="B50" s="2" t="s">
        <v>28</v>
      </c>
      <c r="C50" s="1" t="s">
        <v>188</v>
      </c>
      <c r="D50" s="2" t="s">
        <v>32</v>
      </c>
      <c r="E50" s="10">
        <v>167</v>
      </c>
      <c r="F50" s="10">
        <v>178</v>
      </c>
      <c r="G50" s="10">
        <v>167</v>
      </c>
      <c r="H50" s="10">
        <v>167</v>
      </c>
      <c r="I50" s="10">
        <v>159</v>
      </c>
      <c r="J50" s="10">
        <v>171</v>
      </c>
      <c r="K50" s="10">
        <v>160</v>
      </c>
      <c r="L50" s="10">
        <v>157</v>
      </c>
      <c r="M50" s="10">
        <v>137</v>
      </c>
      <c r="N50" s="10">
        <v>136</v>
      </c>
      <c r="O50" s="15">
        <v>-0.18562874251497005</v>
      </c>
      <c r="P50" s="1">
        <v>-31</v>
      </c>
      <c r="Q50" s="15">
        <v>-7.2992700729927005E-3</v>
      </c>
      <c r="R50" s="15">
        <f>SUM((AD50-V50)/V50)</f>
        <v>0.14880201765447668</v>
      </c>
      <c r="S50" s="16" t="s">
        <v>152</v>
      </c>
      <c r="T50" s="16" t="s">
        <v>155</v>
      </c>
      <c r="U50" s="1" t="s">
        <v>147</v>
      </c>
      <c r="V50" s="1">
        <v>2379</v>
      </c>
      <c r="W50" s="1">
        <v>2568</v>
      </c>
      <c r="X50" s="1">
        <v>2783</v>
      </c>
      <c r="Y50" s="1">
        <v>2752</v>
      </c>
      <c r="Z50" s="1">
        <v>2802</v>
      </c>
      <c r="AA50" s="1">
        <v>2861</v>
      </c>
      <c r="AB50" s="1">
        <v>2931</v>
      </c>
      <c r="AC50" s="14">
        <v>2925</v>
      </c>
      <c r="AD50" s="26">
        <v>2733</v>
      </c>
    </row>
    <row r="51" spans="1:34">
      <c r="A51" s="1">
        <v>50</v>
      </c>
      <c r="B51" s="2" t="s">
        <v>89</v>
      </c>
      <c r="C51" s="1" t="s">
        <v>232</v>
      </c>
      <c r="D51" s="2" t="s">
        <v>92</v>
      </c>
      <c r="E51" s="10">
        <v>138</v>
      </c>
      <c r="F51" s="10">
        <v>143</v>
      </c>
      <c r="G51" s="10">
        <v>153</v>
      </c>
      <c r="H51" s="10">
        <v>185</v>
      </c>
      <c r="I51" s="10">
        <v>157</v>
      </c>
      <c r="J51" s="10">
        <v>142</v>
      </c>
      <c r="K51" s="10">
        <v>133</v>
      </c>
      <c r="L51" s="10">
        <v>124</v>
      </c>
      <c r="M51" s="10">
        <v>111</v>
      </c>
      <c r="N51" s="10">
        <v>113</v>
      </c>
      <c r="O51" s="15">
        <v>-0.18115942028985507</v>
      </c>
      <c r="P51" s="1">
        <v>-25</v>
      </c>
      <c r="Q51" s="15">
        <v>1.8018018018018018E-2</v>
      </c>
      <c r="R51" s="15">
        <f>SUM((AD51-V51)/V51)</f>
        <v>-2.1074815595363539E-3</v>
      </c>
      <c r="S51" s="16" t="s">
        <v>152</v>
      </c>
      <c r="T51" s="16" t="s">
        <v>155</v>
      </c>
      <c r="U51" s="1" t="s">
        <v>147</v>
      </c>
      <c r="V51" s="1">
        <v>1898</v>
      </c>
      <c r="W51" s="1">
        <v>1924</v>
      </c>
      <c r="X51" s="1">
        <v>2056</v>
      </c>
      <c r="Y51" s="1">
        <v>2091</v>
      </c>
      <c r="Z51" s="1">
        <v>2106</v>
      </c>
      <c r="AA51" s="1">
        <v>1996</v>
      </c>
      <c r="AB51" s="1">
        <v>1949</v>
      </c>
      <c r="AC51" s="14">
        <v>1879</v>
      </c>
      <c r="AD51" s="26">
        <v>1894</v>
      </c>
      <c r="AE51" s="1"/>
      <c r="AF51" s="1"/>
      <c r="AG51" s="1"/>
      <c r="AH51" s="1"/>
    </row>
    <row r="52" spans="1:34" s="19" customFormat="1">
      <c r="A52" s="1">
        <v>51</v>
      </c>
      <c r="B52" s="2" t="s">
        <v>58</v>
      </c>
      <c r="C52" s="1" t="s">
        <v>187</v>
      </c>
      <c r="D52" s="2" t="s">
        <v>59</v>
      </c>
      <c r="E52" s="10">
        <v>152</v>
      </c>
      <c r="F52" s="10">
        <v>144</v>
      </c>
      <c r="G52" s="10">
        <v>127</v>
      </c>
      <c r="H52" s="10">
        <v>124</v>
      </c>
      <c r="I52" s="10">
        <v>114</v>
      </c>
      <c r="J52" s="10">
        <v>134</v>
      </c>
      <c r="K52" s="10">
        <v>130</v>
      </c>
      <c r="L52" s="10">
        <v>145</v>
      </c>
      <c r="M52" s="10">
        <v>140</v>
      </c>
      <c r="N52" s="10">
        <v>125</v>
      </c>
      <c r="O52" s="15">
        <v>-0.17763157894736842</v>
      </c>
      <c r="P52" s="1">
        <v>-27</v>
      </c>
      <c r="Q52" s="15">
        <v>-0.10714285714285714</v>
      </c>
      <c r="R52" s="15">
        <f>SUM((AD52-V52)/V52)</f>
        <v>-4.40251572327044E-2</v>
      </c>
      <c r="S52" s="16" t="s">
        <v>152</v>
      </c>
      <c r="T52" s="16" t="s">
        <v>155</v>
      </c>
      <c r="U52" s="1" t="s">
        <v>147</v>
      </c>
      <c r="V52" s="1">
        <v>1749</v>
      </c>
      <c r="W52" s="1">
        <v>1754</v>
      </c>
      <c r="X52" s="1">
        <v>1739</v>
      </c>
      <c r="Y52" s="1">
        <v>1725</v>
      </c>
      <c r="Z52" s="1">
        <v>1686</v>
      </c>
      <c r="AA52" s="1">
        <v>1689</v>
      </c>
      <c r="AB52" s="1">
        <v>1684</v>
      </c>
      <c r="AC52" s="14">
        <v>1706</v>
      </c>
      <c r="AD52" s="26">
        <v>1672</v>
      </c>
      <c r="AE52" s="1"/>
      <c r="AF52" s="1"/>
      <c r="AG52" s="1"/>
      <c r="AH52" s="1"/>
    </row>
    <row r="53" spans="1:34">
      <c r="A53" s="1">
        <v>52</v>
      </c>
      <c r="B53" s="2" t="s">
        <v>38</v>
      </c>
      <c r="C53" s="1" t="s">
        <v>229</v>
      </c>
      <c r="D53" s="2" t="s">
        <v>39</v>
      </c>
      <c r="E53" s="10">
        <v>179</v>
      </c>
      <c r="F53" s="10">
        <v>171</v>
      </c>
      <c r="G53" s="10">
        <v>146</v>
      </c>
      <c r="H53" s="10">
        <v>169</v>
      </c>
      <c r="I53" s="10">
        <v>175</v>
      </c>
      <c r="J53" s="10">
        <v>156</v>
      </c>
      <c r="K53" s="10">
        <v>160</v>
      </c>
      <c r="L53" s="10">
        <v>151</v>
      </c>
      <c r="M53" s="10">
        <v>129</v>
      </c>
      <c r="N53" s="10">
        <v>149</v>
      </c>
      <c r="O53" s="15">
        <v>-0.16759776536312848</v>
      </c>
      <c r="P53" s="1">
        <v>-30</v>
      </c>
      <c r="Q53" s="15">
        <v>0.15503875968992248</v>
      </c>
      <c r="R53" s="15">
        <f>SUM((AD53-V53)/V53)</f>
        <v>-5.1572975760701394E-4</v>
      </c>
      <c r="S53" s="16" t="s">
        <v>152</v>
      </c>
      <c r="T53" s="16" t="s">
        <v>155</v>
      </c>
      <c r="U53" s="1" t="s">
        <v>147</v>
      </c>
      <c r="V53" s="1">
        <v>1939</v>
      </c>
      <c r="W53" s="1">
        <v>1934</v>
      </c>
      <c r="X53" s="1">
        <v>1979</v>
      </c>
      <c r="Y53" s="1">
        <v>1978</v>
      </c>
      <c r="Z53" s="1">
        <v>1996</v>
      </c>
      <c r="AA53" s="1">
        <v>1993</v>
      </c>
      <c r="AB53" s="1">
        <v>1996</v>
      </c>
      <c r="AC53" s="14">
        <v>1969</v>
      </c>
      <c r="AD53" s="26">
        <v>1938</v>
      </c>
    </row>
    <row r="54" spans="1:34">
      <c r="A54" s="1">
        <v>53</v>
      </c>
      <c r="B54" s="2" t="s">
        <v>2</v>
      </c>
      <c r="C54" s="1" t="s">
        <v>186</v>
      </c>
      <c r="D54" s="2" t="s">
        <v>3</v>
      </c>
      <c r="E54" s="10">
        <v>151</v>
      </c>
      <c r="F54" s="10">
        <v>149</v>
      </c>
      <c r="G54" s="10">
        <v>136</v>
      </c>
      <c r="H54" s="10">
        <v>123</v>
      </c>
      <c r="I54" s="10">
        <v>131</v>
      </c>
      <c r="J54" s="10">
        <v>121</v>
      </c>
      <c r="K54" s="10">
        <v>115</v>
      </c>
      <c r="L54" s="10">
        <v>121</v>
      </c>
      <c r="M54" s="10">
        <v>125</v>
      </c>
      <c r="N54" s="10">
        <v>127</v>
      </c>
      <c r="O54" s="15">
        <v>-0.15894039735099338</v>
      </c>
      <c r="P54" s="1">
        <v>-24</v>
      </c>
      <c r="Q54" s="15">
        <v>1.6E-2</v>
      </c>
      <c r="R54" s="15">
        <f>SUM((AD54-V54)/V54)</f>
        <v>-6.8376068376068383E-2</v>
      </c>
      <c r="S54" s="16" t="s">
        <v>152</v>
      </c>
      <c r="T54" s="16" t="s">
        <v>155</v>
      </c>
      <c r="U54" s="1" t="s">
        <v>147</v>
      </c>
      <c r="V54" s="1">
        <v>1404</v>
      </c>
      <c r="W54" s="1">
        <v>1378</v>
      </c>
      <c r="X54" s="1">
        <v>1384</v>
      </c>
      <c r="Y54" s="1">
        <v>1371</v>
      </c>
      <c r="Z54" s="1">
        <v>1316</v>
      </c>
      <c r="AA54" s="1">
        <v>1333</v>
      </c>
      <c r="AB54" s="1">
        <v>1330</v>
      </c>
      <c r="AC54" s="14">
        <v>1340</v>
      </c>
      <c r="AD54" s="26">
        <v>1308</v>
      </c>
    </row>
    <row r="55" spans="1:34">
      <c r="A55" s="1">
        <v>54</v>
      </c>
      <c r="B55" s="2" t="s">
        <v>89</v>
      </c>
      <c r="C55" s="1" t="s">
        <v>185</v>
      </c>
      <c r="D55" s="2" t="s">
        <v>91</v>
      </c>
      <c r="E55" s="10">
        <v>117</v>
      </c>
      <c r="F55" s="10">
        <v>137</v>
      </c>
      <c r="G55" s="10">
        <v>142</v>
      </c>
      <c r="H55" s="10">
        <v>134</v>
      </c>
      <c r="I55" s="10">
        <v>141</v>
      </c>
      <c r="J55" s="10">
        <v>122</v>
      </c>
      <c r="K55" s="10">
        <v>121</v>
      </c>
      <c r="L55" s="10">
        <v>122</v>
      </c>
      <c r="M55" s="10">
        <v>90</v>
      </c>
      <c r="N55" s="10">
        <v>99</v>
      </c>
      <c r="O55" s="15">
        <v>-0.15384615384615385</v>
      </c>
      <c r="P55" s="1">
        <v>-18</v>
      </c>
      <c r="Q55" s="15">
        <v>0.1</v>
      </c>
      <c r="R55" s="15">
        <f>SUM((AD55-V55)/V55)</f>
        <v>-4.004004004004004E-2</v>
      </c>
      <c r="S55" s="16" t="s">
        <v>152</v>
      </c>
      <c r="T55" s="16" t="s">
        <v>155</v>
      </c>
      <c r="U55" s="1" t="s">
        <v>147</v>
      </c>
      <c r="V55" s="1">
        <v>1998</v>
      </c>
      <c r="W55" s="1">
        <v>2044</v>
      </c>
      <c r="X55" s="1">
        <v>2074</v>
      </c>
      <c r="Y55" s="1">
        <v>2081</v>
      </c>
      <c r="Z55" s="1">
        <v>2061</v>
      </c>
      <c r="AA55" s="1">
        <v>2029</v>
      </c>
      <c r="AB55" s="1">
        <v>1993</v>
      </c>
      <c r="AC55" s="14">
        <v>2000</v>
      </c>
      <c r="AD55" s="26">
        <v>1918</v>
      </c>
    </row>
    <row r="56" spans="1:34">
      <c r="A56" s="1">
        <v>55</v>
      </c>
      <c r="B56" s="2" t="s">
        <v>20</v>
      </c>
      <c r="C56" s="1" t="s">
        <v>21</v>
      </c>
      <c r="D56" s="2" t="s">
        <v>21</v>
      </c>
      <c r="E56" s="10">
        <v>156</v>
      </c>
      <c r="F56" s="10">
        <v>150</v>
      </c>
      <c r="G56" s="10">
        <v>171</v>
      </c>
      <c r="H56" s="10">
        <v>156</v>
      </c>
      <c r="I56" s="10">
        <v>167</v>
      </c>
      <c r="J56" s="10">
        <v>179</v>
      </c>
      <c r="K56" s="10">
        <v>152</v>
      </c>
      <c r="L56" s="10">
        <v>169</v>
      </c>
      <c r="M56" s="10">
        <v>163</v>
      </c>
      <c r="N56" s="10">
        <v>133</v>
      </c>
      <c r="O56" s="15">
        <v>-0.14743589743589744</v>
      </c>
      <c r="P56" s="1">
        <v>-23</v>
      </c>
      <c r="Q56" s="15">
        <v>-0.18404907975460122</v>
      </c>
      <c r="R56" s="15">
        <f>SUM((AD56-V56)/V56)</f>
        <v>3.1805425631431246E-2</v>
      </c>
      <c r="S56" s="16" t="s">
        <v>152</v>
      </c>
      <c r="T56" s="16" t="s">
        <v>155</v>
      </c>
      <c r="U56" s="1" t="s">
        <v>147</v>
      </c>
      <c r="V56" s="1">
        <v>2138</v>
      </c>
      <c r="W56" s="1">
        <v>2094</v>
      </c>
      <c r="X56" s="1">
        <v>2171</v>
      </c>
      <c r="Y56" s="1">
        <v>2131</v>
      </c>
      <c r="Z56" s="1">
        <v>2132</v>
      </c>
      <c r="AA56" s="1">
        <v>2137</v>
      </c>
      <c r="AB56" s="1">
        <v>2186</v>
      </c>
      <c r="AC56" s="14">
        <v>2213</v>
      </c>
      <c r="AD56" s="26">
        <v>2206</v>
      </c>
      <c r="AE56" s="1"/>
      <c r="AF56" s="1"/>
      <c r="AG56" s="1"/>
      <c r="AH56" s="1"/>
    </row>
    <row r="57" spans="1:34">
      <c r="A57" s="1">
        <v>56</v>
      </c>
      <c r="B57" s="2" t="s">
        <v>89</v>
      </c>
      <c r="C57" s="1" t="s">
        <v>184</v>
      </c>
      <c r="D57" s="2" t="s">
        <v>90</v>
      </c>
      <c r="E57" s="10">
        <v>150</v>
      </c>
      <c r="F57" s="10">
        <v>159</v>
      </c>
      <c r="G57" s="10">
        <v>160</v>
      </c>
      <c r="H57" s="10">
        <v>145</v>
      </c>
      <c r="I57" s="10">
        <v>125</v>
      </c>
      <c r="J57" s="10">
        <v>108</v>
      </c>
      <c r="K57" s="10">
        <v>109</v>
      </c>
      <c r="L57" s="10">
        <v>114</v>
      </c>
      <c r="M57" s="10">
        <v>124</v>
      </c>
      <c r="N57" s="10">
        <v>128</v>
      </c>
      <c r="O57" s="15">
        <v>-0.14666666666666667</v>
      </c>
      <c r="P57" s="1">
        <v>-22</v>
      </c>
      <c r="Q57" s="15">
        <v>3.2258064516129031E-2</v>
      </c>
      <c r="R57" s="15">
        <f>SUM((AD57-V57)/V57)</f>
        <v>-6.8590350047303683E-2</v>
      </c>
      <c r="S57" s="16" t="s">
        <v>152</v>
      </c>
      <c r="T57" s="16" t="s">
        <v>155</v>
      </c>
      <c r="U57" s="1" t="s">
        <v>147</v>
      </c>
      <c r="V57" s="1">
        <v>2114</v>
      </c>
      <c r="W57" s="1">
        <v>2087</v>
      </c>
      <c r="X57" s="1">
        <v>2125</v>
      </c>
      <c r="Y57" s="1">
        <v>2149</v>
      </c>
      <c r="Z57" s="1">
        <v>2089</v>
      </c>
      <c r="AA57" s="1">
        <v>2012</v>
      </c>
      <c r="AB57" s="1">
        <v>1985</v>
      </c>
      <c r="AC57" s="14">
        <v>2017</v>
      </c>
      <c r="AD57" s="26">
        <v>1969</v>
      </c>
    </row>
    <row r="58" spans="1:34">
      <c r="A58" s="1">
        <v>57</v>
      </c>
      <c r="B58" s="2" t="s">
        <v>11</v>
      </c>
      <c r="C58" s="1" t="s">
        <v>183</v>
      </c>
      <c r="D58" s="2" t="s">
        <v>12</v>
      </c>
      <c r="E58" s="10">
        <v>138</v>
      </c>
      <c r="F58" s="10">
        <v>129</v>
      </c>
      <c r="G58" s="10">
        <v>158</v>
      </c>
      <c r="H58" s="10">
        <v>135</v>
      </c>
      <c r="I58" s="10">
        <v>124</v>
      </c>
      <c r="J58" s="10">
        <v>129</v>
      </c>
      <c r="K58" s="10">
        <v>151</v>
      </c>
      <c r="L58" s="10">
        <v>127</v>
      </c>
      <c r="M58" s="10">
        <v>123</v>
      </c>
      <c r="N58" s="10">
        <v>118</v>
      </c>
      <c r="O58" s="15">
        <v>-0.14492753623188406</v>
      </c>
      <c r="P58" s="1">
        <v>-20</v>
      </c>
      <c r="Q58" s="15">
        <v>-4.065040650406504E-2</v>
      </c>
      <c r="R58" s="15">
        <f>SUM((AD58-V58)/V58)</f>
        <v>2.3140495867768594E-2</v>
      </c>
      <c r="S58" s="16" t="s">
        <v>152</v>
      </c>
      <c r="T58" s="16" t="s">
        <v>155</v>
      </c>
      <c r="U58" s="1" t="s">
        <v>147</v>
      </c>
      <c r="V58" s="1">
        <v>2420</v>
      </c>
      <c r="W58" s="1">
        <v>2466</v>
      </c>
      <c r="X58" s="1">
        <v>2624</v>
      </c>
      <c r="Y58" s="1">
        <v>2579</v>
      </c>
      <c r="Z58" s="1">
        <v>2586</v>
      </c>
      <c r="AA58" s="1">
        <v>2639</v>
      </c>
      <c r="AB58" s="1">
        <v>2576</v>
      </c>
      <c r="AC58" s="14">
        <v>2547</v>
      </c>
      <c r="AD58" s="26">
        <v>2476</v>
      </c>
    </row>
    <row r="59" spans="1:34">
      <c r="A59" s="1">
        <v>58</v>
      </c>
      <c r="B59" s="2" t="s">
        <v>9</v>
      </c>
      <c r="C59" s="1" t="s">
        <v>182</v>
      </c>
      <c r="D59" s="2" t="s">
        <v>10</v>
      </c>
      <c r="E59" s="10">
        <v>97</v>
      </c>
      <c r="F59" s="10">
        <v>94</v>
      </c>
      <c r="G59" s="10">
        <v>96</v>
      </c>
      <c r="H59" s="10">
        <v>95</v>
      </c>
      <c r="I59" s="10">
        <v>111</v>
      </c>
      <c r="J59" s="10">
        <v>92</v>
      </c>
      <c r="K59" s="10">
        <v>121</v>
      </c>
      <c r="L59" s="10">
        <v>84</v>
      </c>
      <c r="M59" s="10">
        <v>80</v>
      </c>
      <c r="N59" s="10">
        <v>83</v>
      </c>
      <c r="O59" s="15">
        <v>-0.14432989690721648</v>
      </c>
      <c r="P59" s="1">
        <v>-14</v>
      </c>
      <c r="Q59" s="15">
        <v>3.7499999999999999E-2</v>
      </c>
      <c r="R59" s="15">
        <f>SUM((AD59-V59)/V59)</f>
        <v>5.6394763343403827E-2</v>
      </c>
      <c r="S59" s="16" t="s">
        <v>152</v>
      </c>
      <c r="T59" s="16" t="s">
        <v>155</v>
      </c>
      <c r="U59" s="1" t="s">
        <v>147</v>
      </c>
      <c r="V59" s="1">
        <v>993</v>
      </c>
      <c r="W59" s="1">
        <v>1065</v>
      </c>
      <c r="X59" s="1">
        <v>1061</v>
      </c>
      <c r="Y59" s="1">
        <v>1101</v>
      </c>
      <c r="Z59" s="1">
        <v>1086</v>
      </c>
      <c r="AA59" s="1">
        <v>1045</v>
      </c>
      <c r="AB59" s="1">
        <v>1064</v>
      </c>
      <c r="AC59" s="14">
        <v>1041</v>
      </c>
      <c r="AD59" s="26">
        <v>1049</v>
      </c>
    </row>
    <row r="60" spans="1:34">
      <c r="A60" s="1">
        <v>59</v>
      </c>
      <c r="B60" s="2" t="s">
        <v>56</v>
      </c>
      <c r="C60" s="1" t="s">
        <v>181</v>
      </c>
      <c r="D60" s="2" t="s">
        <v>57</v>
      </c>
      <c r="E60" s="10">
        <v>111</v>
      </c>
      <c r="F60" s="10">
        <v>98</v>
      </c>
      <c r="G60" s="10">
        <v>98</v>
      </c>
      <c r="H60" s="10">
        <v>95</v>
      </c>
      <c r="I60" s="10">
        <v>65</v>
      </c>
      <c r="J60" s="10">
        <v>102</v>
      </c>
      <c r="K60" s="10">
        <v>94</v>
      </c>
      <c r="L60" s="10">
        <v>83</v>
      </c>
      <c r="M60" s="10">
        <v>87</v>
      </c>
      <c r="N60" s="10">
        <v>96</v>
      </c>
      <c r="O60" s="15">
        <v>-0.13513513513513514</v>
      </c>
      <c r="P60" s="1">
        <v>-15</v>
      </c>
      <c r="Q60" s="15">
        <v>0.10344827586206896</v>
      </c>
      <c r="R60" s="15">
        <f>SUM((AD60-V60)/V60)</f>
        <v>0.11083540115798181</v>
      </c>
      <c r="S60" s="16" t="s">
        <v>152</v>
      </c>
      <c r="T60" s="16" t="s">
        <v>155</v>
      </c>
      <c r="U60" s="1" t="s">
        <v>147</v>
      </c>
      <c r="V60" s="1">
        <v>1209</v>
      </c>
      <c r="W60" s="1">
        <v>1292</v>
      </c>
      <c r="X60" s="1">
        <v>1331</v>
      </c>
      <c r="Y60" s="1">
        <v>1368</v>
      </c>
      <c r="Z60" s="1">
        <v>1364</v>
      </c>
      <c r="AA60" s="1">
        <v>1363</v>
      </c>
      <c r="AB60" s="1">
        <v>1364</v>
      </c>
      <c r="AC60" s="14">
        <v>1348</v>
      </c>
      <c r="AD60" s="26">
        <v>1343</v>
      </c>
    </row>
    <row r="61" spans="1:34">
      <c r="A61" s="1">
        <v>60</v>
      </c>
      <c r="B61" s="2" t="s">
        <v>28</v>
      </c>
      <c r="C61" s="1" t="s">
        <v>180</v>
      </c>
      <c r="D61" s="2" t="s">
        <v>29</v>
      </c>
      <c r="E61" s="10">
        <v>172</v>
      </c>
      <c r="F61" s="10">
        <v>184</v>
      </c>
      <c r="G61" s="10">
        <v>157</v>
      </c>
      <c r="H61" s="10">
        <v>151</v>
      </c>
      <c r="I61" s="10">
        <v>161</v>
      </c>
      <c r="J61" s="10">
        <v>179</v>
      </c>
      <c r="K61" s="10">
        <v>149</v>
      </c>
      <c r="L61" s="10">
        <v>160</v>
      </c>
      <c r="M61" s="10">
        <v>149</v>
      </c>
      <c r="N61" s="10">
        <v>149</v>
      </c>
      <c r="O61" s="15">
        <v>-0.13372093023255813</v>
      </c>
      <c r="P61" s="1">
        <v>-23</v>
      </c>
      <c r="Q61" s="15">
        <v>0</v>
      </c>
      <c r="R61" s="15">
        <f>SUM((AD61-V61)/V61)</f>
        <v>-8.5871559633027519E-2</v>
      </c>
      <c r="S61" s="16" t="s">
        <v>152</v>
      </c>
      <c r="T61" s="16" t="s">
        <v>155</v>
      </c>
      <c r="U61" s="1" t="s">
        <v>147</v>
      </c>
      <c r="V61" s="1">
        <v>2725</v>
      </c>
      <c r="W61" s="1">
        <v>2674</v>
      </c>
      <c r="X61" s="1">
        <v>2707</v>
      </c>
      <c r="Y61" s="1">
        <v>2701</v>
      </c>
      <c r="Z61" s="1">
        <v>2650</v>
      </c>
      <c r="AA61" s="1">
        <v>2609</v>
      </c>
      <c r="AB61" s="1">
        <v>2533</v>
      </c>
      <c r="AC61" s="14">
        <v>2458</v>
      </c>
      <c r="AD61" s="26">
        <v>2491</v>
      </c>
    </row>
    <row r="62" spans="1:34">
      <c r="A62" s="1">
        <v>61</v>
      </c>
      <c r="B62" s="2" t="s">
        <v>60</v>
      </c>
      <c r="C62" s="1" t="s">
        <v>179</v>
      </c>
      <c r="D62" s="2" t="s">
        <v>61</v>
      </c>
      <c r="E62" s="10">
        <v>193</v>
      </c>
      <c r="F62" s="10">
        <v>175</v>
      </c>
      <c r="G62" s="10">
        <v>144</v>
      </c>
      <c r="H62" s="10">
        <v>173</v>
      </c>
      <c r="I62" s="10">
        <v>194</v>
      </c>
      <c r="J62" s="10">
        <v>178</v>
      </c>
      <c r="K62" s="10">
        <v>185</v>
      </c>
      <c r="L62" s="10">
        <v>185</v>
      </c>
      <c r="M62" s="10">
        <v>166</v>
      </c>
      <c r="N62" s="10">
        <v>168</v>
      </c>
      <c r="O62" s="15">
        <v>-0.12953367875647667</v>
      </c>
      <c r="P62" s="1">
        <v>-25</v>
      </c>
      <c r="Q62" s="15">
        <v>1.2048192771084338E-2</v>
      </c>
      <c r="R62" s="15">
        <f>SUM((AD62-V62)/V62)</f>
        <v>-6.3714902807775378E-2</v>
      </c>
      <c r="S62" s="16" t="s">
        <v>152</v>
      </c>
      <c r="T62" s="16" t="s">
        <v>155</v>
      </c>
      <c r="U62" s="1" t="s">
        <v>147</v>
      </c>
      <c r="V62" s="1">
        <v>2778</v>
      </c>
      <c r="W62" s="1">
        <v>2865</v>
      </c>
      <c r="X62" s="1">
        <v>2817</v>
      </c>
      <c r="Y62" s="1">
        <v>2825</v>
      </c>
      <c r="Z62" s="1">
        <v>2759</v>
      </c>
      <c r="AA62" s="1">
        <v>2726</v>
      </c>
      <c r="AB62" s="1">
        <v>2698</v>
      </c>
      <c r="AC62" s="14">
        <v>2642</v>
      </c>
      <c r="AD62" s="26">
        <v>2601</v>
      </c>
    </row>
    <row r="63" spans="1:34">
      <c r="A63" s="1">
        <v>62</v>
      </c>
      <c r="B63" s="2" t="s">
        <v>36</v>
      </c>
      <c r="C63" s="1" t="s">
        <v>178</v>
      </c>
      <c r="D63" s="2" t="s">
        <v>37</v>
      </c>
      <c r="E63" s="10">
        <v>80</v>
      </c>
      <c r="F63" s="10">
        <v>70</v>
      </c>
      <c r="G63" s="10">
        <v>102</v>
      </c>
      <c r="H63" s="10">
        <v>122</v>
      </c>
      <c r="I63" s="10">
        <v>129</v>
      </c>
      <c r="J63" s="10">
        <v>103</v>
      </c>
      <c r="K63" s="10">
        <v>92</v>
      </c>
      <c r="L63" s="10">
        <v>91</v>
      </c>
      <c r="M63" s="10">
        <v>86</v>
      </c>
      <c r="N63" s="10">
        <v>70</v>
      </c>
      <c r="O63" s="15">
        <v>-0.125</v>
      </c>
      <c r="P63" s="1">
        <v>-10</v>
      </c>
      <c r="Q63" s="15">
        <v>-0.18604651162790697</v>
      </c>
      <c r="R63" s="15">
        <f>SUM((AD63-V63)/V63)</f>
        <v>5.014124293785311E-2</v>
      </c>
      <c r="S63" s="16" t="s">
        <v>152</v>
      </c>
      <c r="T63" s="16" t="s">
        <v>155</v>
      </c>
      <c r="U63" s="1" t="s">
        <v>147</v>
      </c>
      <c r="V63" s="1">
        <v>1416</v>
      </c>
      <c r="W63" s="1">
        <v>1452</v>
      </c>
      <c r="X63" s="1">
        <v>1507</v>
      </c>
      <c r="Y63" s="1">
        <v>1579</v>
      </c>
      <c r="Z63" s="1">
        <v>1520</v>
      </c>
      <c r="AA63" s="1">
        <v>1524</v>
      </c>
      <c r="AB63" s="1">
        <v>1555</v>
      </c>
      <c r="AC63" s="14">
        <v>1478</v>
      </c>
      <c r="AD63" s="26">
        <v>1487</v>
      </c>
    </row>
    <row r="64" spans="1:34">
      <c r="A64" s="1">
        <v>63</v>
      </c>
      <c r="B64" s="3" t="s">
        <v>113</v>
      </c>
      <c r="C64" s="1" t="s">
        <v>227</v>
      </c>
      <c r="D64" s="2" t="s">
        <v>114</v>
      </c>
      <c r="E64" s="10">
        <v>192</v>
      </c>
      <c r="F64" s="10">
        <v>182</v>
      </c>
      <c r="G64" s="10">
        <v>187</v>
      </c>
      <c r="H64" s="10">
        <v>173</v>
      </c>
      <c r="I64" s="10">
        <v>156</v>
      </c>
      <c r="J64" s="10">
        <v>163</v>
      </c>
      <c r="K64" s="10">
        <v>155</v>
      </c>
      <c r="L64" s="11">
        <v>168</v>
      </c>
      <c r="M64" s="8">
        <v>170</v>
      </c>
      <c r="N64" s="10">
        <v>170</v>
      </c>
      <c r="O64" s="15">
        <v>-0.11458333333333333</v>
      </c>
      <c r="P64" s="1">
        <v>-22</v>
      </c>
      <c r="Q64" s="15">
        <v>0</v>
      </c>
      <c r="R64" s="15">
        <f>SUM((AD64-V64)/V64)</f>
        <v>-8.8255261371350979E-2</v>
      </c>
      <c r="S64" s="16" t="s">
        <v>152</v>
      </c>
      <c r="T64" s="16" t="s">
        <v>155</v>
      </c>
      <c r="U64" s="1" t="s">
        <v>147</v>
      </c>
      <c r="V64" s="1">
        <v>4419</v>
      </c>
      <c r="W64" s="1">
        <v>4349</v>
      </c>
      <c r="X64" s="1">
        <v>4253</v>
      </c>
      <c r="Y64" s="1">
        <v>4118</v>
      </c>
      <c r="Z64" s="1">
        <v>3947</v>
      </c>
      <c r="AA64" s="1">
        <v>3832</v>
      </c>
      <c r="AB64" s="1">
        <v>3906</v>
      </c>
      <c r="AC64" s="14">
        <v>3978</v>
      </c>
      <c r="AD64" s="26">
        <v>4029</v>
      </c>
    </row>
    <row r="65" spans="1:34">
      <c r="A65" s="1">
        <v>64</v>
      </c>
      <c r="B65" s="2" t="s">
        <v>78</v>
      </c>
      <c r="C65" s="1" t="s">
        <v>177</v>
      </c>
      <c r="D65" s="2" t="s">
        <v>81</v>
      </c>
      <c r="E65" s="10">
        <v>101</v>
      </c>
      <c r="F65" s="10">
        <v>125</v>
      </c>
      <c r="G65" s="10">
        <v>99</v>
      </c>
      <c r="H65" s="10">
        <v>107</v>
      </c>
      <c r="I65" s="10">
        <v>102</v>
      </c>
      <c r="J65" s="10">
        <v>130</v>
      </c>
      <c r="K65" s="10">
        <v>122</v>
      </c>
      <c r="L65" s="10">
        <v>114</v>
      </c>
      <c r="M65" s="10">
        <v>117</v>
      </c>
      <c r="N65" s="10">
        <v>90</v>
      </c>
      <c r="O65" s="15">
        <v>-0.10891089108910891</v>
      </c>
      <c r="P65" s="1">
        <v>-11</v>
      </c>
      <c r="Q65" s="15">
        <v>-0.23076923076923078</v>
      </c>
      <c r="R65" s="15">
        <f>SUM((AD65-V65)/V65)</f>
        <v>-0.14377682403433475</v>
      </c>
      <c r="S65" s="16" t="s">
        <v>152</v>
      </c>
      <c r="T65" s="16" t="s">
        <v>155</v>
      </c>
      <c r="U65" s="1" t="s">
        <v>147</v>
      </c>
      <c r="V65" s="1">
        <v>2330</v>
      </c>
      <c r="W65" s="1">
        <v>2376</v>
      </c>
      <c r="X65" s="1">
        <v>2347</v>
      </c>
      <c r="Y65" s="1">
        <v>2310</v>
      </c>
      <c r="Z65" s="1">
        <v>2184</v>
      </c>
      <c r="AA65" s="1">
        <v>2114</v>
      </c>
      <c r="AB65" s="1">
        <v>2078</v>
      </c>
      <c r="AC65" s="14">
        <v>2054</v>
      </c>
      <c r="AD65" s="26">
        <v>1995</v>
      </c>
    </row>
    <row r="66" spans="1:34">
      <c r="A66" s="1">
        <v>65</v>
      </c>
      <c r="B66" s="2" t="s">
        <v>98</v>
      </c>
      <c r="C66" s="1" t="s">
        <v>226</v>
      </c>
      <c r="D66" s="2" t="s">
        <v>101</v>
      </c>
      <c r="E66" s="10">
        <v>171</v>
      </c>
      <c r="F66" s="10">
        <v>149</v>
      </c>
      <c r="G66" s="10">
        <v>149</v>
      </c>
      <c r="H66" s="10">
        <v>145</v>
      </c>
      <c r="I66" s="10">
        <v>128</v>
      </c>
      <c r="J66" s="10">
        <v>150</v>
      </c>
      <c r="K66" s="10">
        <v>158</v>
      </c>
      <c r="L66" s="10">
        <v>147</v>
      </c>
      <c r="M66" s="10">
        <v>143</v>
      </c>
      <c r="N66" s="10">
        <v>153</v>
      </c>
      <c r="O66" s="15">
        <v>-0.10526315789473684</v>
      </c>
      <c r="P66" s="1">
        <v>-18</v>
      </c>
      <c r="Q66" s="15">
        <v>6.9930069930069935E-2</v>
      </c>
      <c r="R66" s="15">
        <f>SUM((AD66-V66)/V66)</f>
        <v>-0.11050583657587548</v>
      </c>
      <c r="S66" s="16" t="s">
        <v>152</v>
      </c>
      <c r="T66" s="16" t="s">
        <v>155</v>
      </c>
      <c r="U66" s="1" t="s">
        <v>147</v>
      </c>
      <c r="V66" s="1">
        <v>2570</v>
      </c>
      <c r="W66" s="1">
        <v>2441</v>
      </c>
      <c r="X66" s="1">
        <v>2516</v>
      </c>
      <c r="Y66" s="1">
        <v>2481</v>
      </c>
      <c r="Z66" s="1">
        <v>2398</v>
      </c>
      <c r="AA66" s="1">
        <v>2387</v>
      </c>
      <c r="AB66" s="1">
        <v>2429</v>
      </c>
      <c r="AC66" s="14">
        <v>2383</v>
      </c>
      <c r="AD66" s="26">
        <v>2286</v>
      </c>
    </row>
    <row r="67" spans="1:34">
      <c r="A67" s="1">
        <v>66</v>
      </c>
      <c r="B67" s="2" t="s">
        <v>66</v>
      </c>
      <c r="C67" s="1" t="s">
        <v>176</v>
      </c>
      <c r="D67" s="2" t="s">
        <v>68</v>
      </c>
      <c r="E67" s="11">
        <v>99</v>
      </c>
      <c r="F67" s="11">
        <v>103</v>
      </c>
      <c r="G67" s="11">
        <v>107</v>
      </c>
      <c r="H67" s="11">
        <v>105</v>
      </c>
      <c r="I67" s="11">
        <v>102</v>
      </c>
      <c r="J67" s="11">
        <v>100</v>
      </c>
      <c r="K67" s="11">
        <v>86</v>
      </c>
      <c r="L67" s="11">
        <v>88</v>
      </c>
      <c r="M67" s="11">
        <v>89</v>
      </c>
      <c r="N67" s="10">
        <v>89</v>
      </c>
      <c r="O67" s="15">
        <v>-0.10101010101010101</v>
      </c>
      <c r="P67" s="1">
        <v>-10</v>
      </c>
      <c r="Q67" s="15">
        <v>0</v>
      </c>
      <c r="R67" s="15">
        <f>SUM((AD67-V67)/V67)</f>
        <v>-1.5486725663716814E-2</v>
      </c>
      <c r="S67" s="16" t="s">
        <v>152</v>
      </c>
      <c r="T67" s="16" t="s">
        <v>155</v>
      </c>
      <c r="U67" s="1" t="s">
        <v>147</v>
      </c>
      <c r="V67" s="1">
        <v>1356</v>
      </c>
      <c r="W67" s="1">
        <v>1318</v>
      </c>
      <c r="X67" s="1">
        <v>1354</v>
      </c>
      <c r="Y67" s="1">
        <v>1386</v>
      </c>
      <c r="Z67" s="1">
        <v>1325</v>
      </c>
      <c r="AA67" s="1">
        <v>1339</v>
      </c>
      <c r="AB67" s="1">
        <v>1303</v>
      </c>
      <c r="AC67" s="14">
        <v>1312</v>
      </c>
      <c r="AD67" s="26">
        <v>1335</v>
      </c>
    </row>
    <row r="68" spans="1:34">
      <c r="A68" s="1">
        <v>67</v>
      </c>
      <c r="B68" s="2" t="s">
        <v>102</v>
      </c>
      <c r="C68" s="1" t="s">
        <v>175</v>
      </c>
      <c r="D68" s="2" t="s">
        <v>106</v>
      </c>
      <c r="E68" s="10">
        <v>173</v>
      </c>
      <c r="F68" s="10">
        <v>199</v>
      </c>
      <c r="G68" s="10">
        <v>184</v>
      </c>
      <c r="H68" s="10">
        <v>120</v>
      </c>
      <c r="I68" s="10">
        <v>174</v>
      </c>
      <c r="J68" s="10">
        <v>171</v>
      </c>
      <c r="K68" s="10">
        <v>159</v>
      </c>
      <c r="L68" s="10">
        <v>155</v>
      </c>
      <c r="M68" s="10">
        <v>148</v>
      </c>
      <c r="N68" s="10">
        <v>156</v>
      </c>
      <c r="O68" s="15">
        <v>-9.8265895953757232E-2</v>
      </c>
      <c r="P68" s="1">
        <v>-17</v>
      </c>
      <c r="Q68" s="15">
        <v>5.4054054054054057E-2</v>
      </c>
      <c r="R68" s="15">
        <f>SUM((AD68-V68)/V68)</f>
        <v>-1.1295180722891566E-2</v>
      </c>
      <c r="S68" s="16" t="s">
        <v>152</v>
      </c>
      <c r="T68" s="16" t="s">
        <v>155</v>
      </c>
      <c r="U68" s="1" t="s">
        <v>147</v>
      </c>
      <c r="V68" s="1">
        <v>2656</v>
      </c>
      <c r="W68" s="1">
        <v>2711</v>
      </c>
      <c r="X68" s="1">
        <v>2739</v>
      </c>
      <c r="Y68" s="1">
        <v>2789</v>
      </c>
      <c r="Z68" s="1">
        <v>2754</v>
      </c>
      <c r="AA68" s="1">
        <v>2773</v>
      </c>
      <c r="AB68" s="1">
        <v>2710</v>
      </c>
      <c r="AC68" s="14">
        <v>2697</v>
      </c>
      <c r="AD68" s="26">
        <v>2626</v>
      </c>
    </row>
    <row r="69" spans="1:34">
      <c r="A69" s="1">
        <v>68</v>
      </c>
      <c r="B69" s="2" t="s">
        <v>82</v>
      </c>
      <c r="C69" s="1" t="s">
        <v>174</v>
      </c>
      <c r="D69" s="2" t="s">
        <v>83</v>
      </c>
      <c r="E69" s="10">
        <v>143</v>
      </c>
      <c r="F69" s="10">
        <v>143</v>
      </c>
      <c r="G69" s="10">
        <v>125</v>
      </c>
      <c r="H69" s="10">
        <v>119</v>
      </c>
      <c r="I69" s="10">
        <v>109</v>
      </c>
      <c r="J69" s="10">
        <v>102</v>
      </c>
      <c r="K69" s="10">
        <v>94</v>
      </c>
      <c r="L69" s="11">
        <v>99</v>
      </c>
      <c r="M69" s="8">
        <v>121</v>
      </c>
      <c r="N69" s="10">
        <v>129</v>
      </c>
      <c r="O69" s="15">
        <v>-9.7902097902097904E-2</v>
      </c>
      <c r="P69" s="1">
        <v>-14</v>
      </c>
      <c r="Q69" s="15">
        <v>6.6115702479338845E-2</v>
      </c>
      <c r="R69" s="15">
        <f>SUM((AD69-V69)/V69)</f>
        <v>-9.8109810981098111E-2</v>
      </c>
      <c r="S69" s="16" t="s">
        <v>152</v>
      </c>
      <c r="T69" s="16" t="s">
        <v>155</v>
      </c>
      <c r="U69" s="1" t="s">
        <v>147</v>
      </c>
      <c r="V69" s="1">
        <v>2222</v>
      </c>
      <c r="W69" s="1">
        <v>2203</v>
      </c>
      <c r="X69" s="1">
        <v>2279</v>
      </c>
      <c r="Y69" s="1">
        <v>2251</v>
      </c>
      <c r="Z69" s="1">
        <v>2185</v>
      </c>
      <c r="AA69" s="1">
        <v>2135</v>
      </c>
      <c r="AB69" s="1">
        <v>2120</v>
      </c>
      <c r="AC69" s="14">
        <v>2053</v>
      </c>
      <c r="AD69" s="26">
        <v>2004</v>
      </c>
    </row>
    <row r="70" spans="1:34">
      <c r="A70" s="1">
        <v>69</v>
      </c>
      <c r="B70" s="2" t="s">
        <v>108</v>
      </c>
      <c r="C70" s="1" t="s">
        <v>173</v>
      </c>
      <c r="D70" s="2" t="s">
        <v>109</v>
      </c>
      <c r="E70" s="10">
        <v>89</v>
      </c>
      <c r="F70" s="10">
        <v>74</v>
      </c>
      <c r="G70" s="10">
        <v>87</v>
      </c>
      <c r="H70" s="10">
        <v>100</v>
      </c>
      <c r="I70" s="10">
        <v>102</v>
      </c>
      <c r="J70" s="10">
        <v>103</v>
      </c>
      <c r="K70" s="10">
        <v>101</v>
      </c>
      <c r="L70" s="10">
        <v>115</v>
      </c>
      <c r="M70" s="10">
        <v>95</v>
      </c>
      <c r="N70" s="10">
        <v>82</v>
      </c>
      <c r="O70" s="15">
        <v>-7.8651685393258425E-2</v>
      </c>
      <c r="P70" s="1">
        <v>-7</v>
      </c>
      <c r="Q70" s="15">
        <v>-0.1368421052631579</v>
      </c>
      <c r="R70" s="15">
        <f>SUM((AD70-V70)/V70)</f>
        <v>0.2041973908111174</v>
      </c>
      <c r="S70" s="16" t="s">
        <v>152</v>
      </c>
      <c r="T70" s="16" t="s">
        <v>155</v>
      </c>
      <c r="U70" s="1" t="s">
        <v>147</v>
      </c>
      <c r="V70" s="1">
        <v>1763</v>
      </c>
      <c r="W70" s="1">
        <v>1873</v>
      </c>
      <c r="X70" s="1">
        <v>1945</v>
      </c>
      <c r="Y70" s="1">
        <v>1985</v>
      </c>
      <c r="Z70" s="1">
        <v>2065</v>
      </c>
      <c r="AA70" s="1">
        <v>2120</v>
      </c>
      <c r="AB70" s="1">
        <v>2166</v>
      </c>
      <c r="AC70" s="14">
        <v>2215</v>
      </c>
      <c r="AD70" s="26">
        <v>2123</v>
      </c>
    </row>
    <row r="71" spans="1:34">
      <c r="A71" s="1">
        <v>70</v>
      </c>
      <c r="B71" s="2" t="s">
        <v>45</v>
      </c>
      <c r="C71" s="1" t="s">
        <v>228</v>
      </c>
      <c r="D71" s="2" t="s">
        <v>46</v>
      </c>
      <c r="E71" s="10">
        <v>135</v>
      </c>
      <c r="F71" s="10">
        <v>118</v>
      </c>
      <c r="G71" s="10">
        <v>129</v>
      </c>
      <c r="H71" s="10">
        <v>134</v>
      </c>
      <c r="I71" s="10">
        <v>144</v>
      </c>
      <c r="J71" s="10">
        <v>127</v>
      </c>
      <c r="K71" s="10">
        <v>106</v>
      </c>
      <c r="L71" s="10">
        <v>104</v>
      </c>
      <c r="M71" s="8">
        <v>96</v>
      </c>
      <c r="N71" s="10">
        <v>125</v>
      </c>
      <c r="O71" s="15">
        <v>-7.407407407407407E-2</v>
      </c>
      <c r="P71" s="1">
        <v>-10</v>
      </c>
      <c r="Q71" s="15">
        <v>0.30208333333333331</v>
      </c>
      <c r="R71" s="15">
        <f>SUM((AD71-V71)/V71)</f>
        <v>0.1634980988593156</v>
      </c>
      <c r="S71" s="16" t="s">
        <v>152</v>
      </c>
      <c r="T71" s="16" t="s">
        <v>155</v>
      </c>
      <c r="U71" s="1" t="s">
        <v>147</v>
      </c>
      <c r="V71" s="1">
        <v>1578</v>
      </c>
      <c r="W71" s="1">
        <v>1766</v>
      </c>
      <c r="X71" s="1">
        <v>1803</v>
      </c>
      <c r="Y71" s="1">
        <v>1874</v>
      </c>
      <c r="Z71" s="1">
        <v>1894</v>
      </c>
      <c r="AA71" s="1">
        <v>1927</v>
      </c>
      <c r="AB71" s="1">
        <v>1950</v>
      </c>
      <c r="AC71" s="14">
        <v>1912</v>
      </c>
      <c r="AD71" s="26">
        <v>1836</v>
      </c>
    </row>
    <row r="72" spans="1:34">
      <c r="A72" s="1">
        <v>71</v>
      </c>
      <c r="B72" s="2" t="s">
        <v>66</v>
      </c>
      <c r="C72" s="1" t="s">
        <v>172</v>
      </c>
      <c r="D72" s="2" t="s">
        <v>67</v>
      </c>
      <c r="E72" s="10">
        <v>168</v>
      </c>
      <c r="F72" s="10">
        <v>184</v>
      </c>
      <c r="G72" s="10">
        <v>186</v>
      </c>
      <c r="H72" s="10">
        <v>183</v>
      </c>
      <c r="I72" s="10">
        <v>164</v>
      </c>
      <c r="J72" s="10">
        <v>146</v>
      </c>
      <c r="K72" s="10">
        <v>159</v>
      </c>
      <c r="L72" s="10">
        <v>177</v>
      </c>
      <c r="M72" s="10">
        <v>152</v>
      </c>
      <c r="N72" s="10">
        <v>157</v>
      </c>
      <c r="O72" s="15">
        <v>-6.5476190476190479E-2</v>
      </c>
      <c r="P72" s="1">
        <v>-11</v>
      </c>
      <c r="Q72" s="15">
        <v>3.2894736842105261E-2</v>
      </c>
      <c r="R72" s="15">
        <f>SUM((AD72-V72)/V72)</f>
        <v>-3.3449825262106839E-2</v>
      </c>
      <c r="S72" s="16" t="s">
        <v>152</v>
      </c>
      <c r="T72" s="16" t="s">
        <v>155</v>
      </c>
      <c r="U72" s="1" t="s">
        <v>147</v>
      </c>
      <c r="V72" s="1">
        <v>2003</v>
      </c>
      <c r="W72" s="1">
        <v>1982</v>
      </c>
      <c r="X72" s="1">
        <v>2037</v>
      </c>
      <c r="Y72" s="1">
        <v>2018</v>
      </c>
      <c r="Z72" s="1">
        <v>2028</v>
      </c>
      <c r="AA72" s="1">
        <v>2006</v>
      </c>
      <c r="AB72" s="1">
        <v>2022</v>
      </c>
      <c r="AC72" s="14">
        <v>2039</v>
      </c>
      <c r="AD72" s="26">
        <v>1936</v>
      </c>
      <c r="AE72" s="1"/>
      <c r="AF72" s="1"/>
      <c r="AG72" s="1"/>
      <c r="AH72" s="1"/>
    </row>
    <row r="73" spans="1:34">
      <c r="A73" s="1">
        <v>72</v>
      </c>
      <c r="B73" s="2" t="s">
        <v>23</v>
      </c>
      <c r="C73" s="1" t="s">
        <v>171</v>
      </c>
      <c r="D73" s="2" t="s">
        <v>24</v>
      </c>
      <c r="E73" s="10">
        <v>121</v>
      </c>
      <c r="F73" s="10">
        <v>140</v>
      </c>
      <c r="G73" s="10">
        <v>135</v>
      </c>
      <c r="H73" s="10">
        <v>133</v>
      </c>
      <c r="I73" s="10">
        <v>120</v>
      </c>
      <c r="J73" s="10">
        <v>159</v>
      </c>
      <c r="K73" s="10">
        <v>138</v>
      </c>
      <c r="L73" s="10">
        <v>136</v>
      </c>
      <c r="M73" s="10">
        <v>118</v>
      </c>
      <c r="N73" s="10">
        <v>114</v>
      </c>
      <c r="O73" s="15">
        <v>-5.7851239669421489E-2</v>
      </c>
      <c r="P73" s="1">
        <v>-7</v>
      </c>
      <c r="Q73" s="15">
        <v>-3.3898305084745763E-2</v>
      </c>
      <c r="R73" s="15">
        <f>SUM((AD73-V73)/V73)</f>
        <v>6.6524747205960619E-2</v>
      </c>
      <c r="S73" s="16" t="s">
        <v>152</v>
      </c>
      <c r="T73" s="16" t="s">
        <v>155</v>
      </c>
      <c r="U73" s="1" t="s">
        <v>147</v>
      </c>
      <c r="V73" s="1">
        <v>1879</v>
      </c>
      <c r="W73" s="1">
        <v>1914</v>
      </c>
      <c r="X73" s="1">
        <v>1948</v>
      </c>
      <c r="Y73" s="1">
        <v>1969</v>
      </c>
      <c r="Z73" s="1">
        <v>1982</v>
      </c>
      <c r="AA73" s="1">
        <v>2026</v>
      </c>
      <c r="AB73" s="1">
        <v>2060</v>
      </c>
      <c r="AC73" s="14">
        <v>2073</v>
      </c>
      <c r="AD73" s="26">
        <v>2004</v>
      </c>
    </row>
    <row r="74" spans="1:34">
      <c r="A74" s="1">
        <v>73</v>
      </c>
      <c r="B74" s="5" t="s">
        <v>102</v>
      </c>
      <c r="C74" s="1" t="s">
        <v>170</v>
      </c>
      <c r="D74" s="5" t="s">
        <v>105</v>
      </c>
      <c r="E74" s="13">
        <v>144</v>
      </c>
      <c r="F74" s="13">
        <v>133</v>
      </c>
      <c r="G74" s="13">
        <v>126</v>
      </c>
      <c r="H74" s="13">
        <v>120</v>
      </c>
      <c r="I74" s="13">
        <v>120</v>
      </c>
      <c r="J74" s="13">
        <v>112</v>
      </c>
      <c r="K74" s="13">
        <v>105</v>
      </c>
      <c r="L74" s="13">
        <v>116</v>
      </c>
      <c r="M74" s="13">
        <v>113</v>
      </c>
      <c r="N74" s="13">
        <v>137</v>
      </c>
      <c r="O74" s="15">
        <v>-4.8611111111111112E-2</v>
      </c>
      <c r="P74" s="1">
        <v>-7</v>
      </c>
      <c r="Q74" s="15">
        <v>0.21238938053097345</v>
      </c>
      <c r="R74" s="15">
        <f>SUM((AD74-V74)/V74)</f>
        <v>-0.1177587844254511</v>
      </c>
      <c r="S74" s="16" t="s">
        <v>152</v>
      </c>
      <c r="T74" s="16" t="s">
        <v>155</v>
      </c>
      <c r="U74" s="1" t="s">
        <v>147</v>
      </c>
      <c r="V74" s="1">
        <v>2106</v>
      </c>
      <c r="W74" s="1">
        <v>2045</v>
      </c>
      <c r="X74" s="1">
        <v>1982</v>
      </c>
      <c r="Y74" s="1">
        <v>1997</v>
      </c>
      <c r="Z74" s="1">
        <v>1959</v>
      </c>
      <c r="AA74" s="1">
        <v>1891</v>
      </c>
      <c r="AB74" s="1">
        <v>1919</v>
      </c>
      <c r="AC74" s="14">
        <v>1873</v>
      </c>
      <c r="AD74" s="26">
        <v>1858</v>
      </c>
    </row>
    <row r="75" spans="1:34">
      <c r="A75" s="1">
        <v>74</v>
      </c>
      <c r="B75" s="17" t="s">
        <v>64</v>
      </c>
      <c r="C75" s="1" t="s">
        <v>224</v>
      </c>
      <c r="D75" s="17" t="s">
        <v>65</v>
      </c>
      <c r="E75" s="18">
        <v>169</v>
      </c>
      <c r="F75" s="18">
        <v>165</v>
      </c>
      <c r="G75" s="18">
        <v>169</v>
      </c>
      <c r="H75" s="18">
        <v>158</v>
      </c>
      <c r="I75" s="18">
        <v>181</v>
      </c>
      <c r="J75" s="18">
        <v>160</v>
      </c>
      <c r="K75" s="18">
        <v>147</v>
      </c>
      <c r="L75" s="18">
        <v>166</v>
      </c>
      <c r="M75" s="18">
        <v>166</v>
      </c>
      <c r="N75" s="18">
        <v>161</v>
      </c>
      <c r="O75" s="15">
        <v>-4.7337278106508875E-2</v>
      </c>
      <c r="P75" s="1">
        <v>-8</v>
      </c>
      <c r="Q75" s="15">
        <v>-3.0120481927710843E-2</v>
      </c>
      <c r="R75" s="15">
        <f>SUM((AD75-V75)/V75)</f>
        <v>-3.7967289719626166E-2</v>
      </c>
      <c r="S75" s="16" t="s">
        <v>152</v>
      </c>
      <c r="T75" s="16" t="s">
        <v>155</v>
      </c>
      <c r="U75" s="1" t="s">
        <v>160</v>
      </c>
      <c r="V75" s="19">
        <v>3424</v>
      </c>
      <c r="W75" s="19">
        <v>3420</v>
      </c>
      <c r="X75" s="19">
        <v>3456</v>
      </c>
      <c r="Y75" s="19">
        <v>3500</v>
      </c>
      <c r="Z75" s="19">
        <v>3545</v>
      </c>
      <c r="AA75" s="19">
        <v>3425</v>
      </c>
      <c r="AB75" s="19">
        <v>3423</v>
      </c>
      <c r="AC75" s="19">
        <v>3375</v>
      </c>
      <c r="AD75" s="26">
        <v>3294</v>
      </c>
      <c r="AE75" s="19"/>
      <c r="AF75" s="19"/>
      <c r="AG75" s="19"/>
      <c r="AH75" s="19"/>
    </row>
    <row r="76" spans="1:34">
      <c r="A76" s="1">
        <v>75</v>
      </c>
      <c r="B76" s="1" t="s">
        <v>129</v>
      </c>
      <c r="C76" s="1" t="s">
        <v>169</v>
      </c>
      <c r="D76" s="2" t="s">
        <v>130</v>
      </c>
      <c r="E76" s="9">
        <v>128</v>
      </c>
      <c r="F76" s="9">
        <v>125</v>
      </c>
      <c r="G76" s="9">
        <v>112</v>
      </c>
      <c r="H76" s="9">
        <v>113</v>
      </c>
      <c r="I76" s="9">
        <v>114</v>
      </c>
      <c r="J76" s="9">
        <v>124</v>
      </c>
      <c r="K76" s="9">
        <v>129</v>
      </c>
      <c r="L76" s="9">
        <v>130</v>
      </c>
      <c r="M76" s="9">
        <v>119</v>
      </c>
      <c r="N76" s="9">
        <v>122</v>
      </c>
      <c r="O76" s="15">
        <v>-4.6875E-2</v>
      </c>
      <c r="P76" s="1">
        <v>-6</v>
      </c>
      <c r="Q76" s="15">
        <v>2.5210084033613446E-2</v>
      </c>
      <c r="R76" s="15">
        <f>SUM((AD76-V76)/V76)</f>
        <v>0.1088646967340591</v>
      </c>
      <c r="S76" s="16" t="s">
        <v>152</v>
      </c>
      <c r="T76" s="16" t="s">
        <v>155</v>
      </c>
      <c r="U76" s="1" t="s">
        <v>147</v>
      </c>
      <c r="V76" s="1">
        <v>1286</v>
      </c>
      <c r="W76" s="1">
        <v>1309</v>
      </c>
      <c r="X76" s="1">
        <v>1402</v>
      </c>
      <c r="Y76" s="1">
        <v>1407</v>
      </c>
      <c r="Z76" s="1">
        <v>1409</v>
      </c>
      <c r="AA76" s="1">
        <v>1408</v>
      </c>
      <c r="AB76" s="1">
        <v>1407</v>
      </c>
      <c r="AC76" s="14">
        <v>1430</v>
      </c>
      <c r="AD76" s="26">
        <v>1426</v>
      </c>
    </row>
    <row r="77" spans="1:34">
      <c r="A77" s="1">
        <v>76</v>
      </c>
      <c r="B77" s="2" t="s">
        <v>102</v>
      </c>
      <c r="C77" s="1" t="s">
        <v>168</v>
      </c>
      <c r="D77" s="2" t="s">
        <v>107</v>
      </c>
      <c r="E77" s="10">
        <v>150</v>
      </c>
      <c r="F77" s="10">
        <v>140</v>
      </c>
      <c r="G77" s="10">
        <v>151</v>
      </c>
      <c r="H77" s="10">
        <v>152</v>
      </c>
      <c r="I77" s="10">
        <v>163</v>
      </c>
      <c r="J77" s="10">
        <v>160</v>
      </c>
      <c r="K77" s="10">
        <v>121</v>
      </c>
      <c r="L77" s="10">
        <v>155</v>
      </c>
      <c r="M77" s="10">
        <v>154</v>
      </c>
      <c r="N77" s="10">
        <v>151</v>
      </c>
      <c r="O77" s="15">
        <v>6.6666666666666671E-3</v>
      </c>
      <c r="P77" s="1">
        <v>1</v>
      </c>
      <c r="Q77" s="15">
        <v>-1.948051948051948E-2</v>
      </c>
      <c r="R77" s="15">
        <f>SUM((AD77-V77)/V77)</f>
        <v>-0.14148681055155876</v>
      </c>
      <c r="S77" s="16" t="s">
        <v>152</v>
      </c>
      <c r="T77" s="16" t="s">
        <v>155</v>
      </c>
      <c r="U77" s="1" t="s">
        <v>147</v>
      </c>
      <c r="V77" s="1">
        <v>2502</v>
      </c>
      <c r="W77" s="1">
        <v>2484</v>
      </c>
      <c r="X77" s="1">
        <v>2486</v>
      </c>
      <c r="Y77" s="1">
        <v>2492</v>
      </c>
      <c r="Z77" s="1">
        <v>2458</v>
      </c>
      <c r="AA77" s="1">
        <v>2385</v>
      </c>
      <c r="AB77" s="1">
        <v>2395</v>
      </c>
      <c r="AC77" s="14">
        <v>2295</v>
      </c>
      <c r="AD77" s="26">
        <v>2148</v>
      </c>
    </row>
    <row r="78" spans="1:34">
      <c r="A78" s="1">
        <v>77</v>
      </c>
      <c r="B78" s="2" t="s">
        <v>40</v>
      </c>
      <c r="C78" s="1" t="s">
        <v>167</v>
      </c>
      <c r="D78" s="2" t="s">
        <v>43</v>
      </c>
      <c r="E78" s="10">
        <v>179</v>
      </c>
      <c r="F78" s="10">
        <v>173</v>
      </c>
      <c r="G78" s="10">
        <v>211</v>
      </c>
      <c r="H78" s="10">
        <v>200</v>
      </c>
      <c r="I78" s="10">
        <v>175</v>
      </c>
      <c r="J78" s="10">
        <v>217</v>
      </c>
      <c r="K78" s="10">
        <v>215</v>
      </c>
      <c r="L78" s="10">
        <v>223</v>
      </c>
      <c r="M78" s="10">
        <v>219</v>
      </c>
      <c r="N78" s="10">
        <v>190</v>
      </c>
      <c r="O78" s="15">
        <v>6.1452513966480445E-2</v>
      </c>
      <c r="P78" s="1">
        <v>11</v>
      </c>
      <c r="Q78" s="15">
        <v>-0.13242009132420091</v>
      </c>
      <c r="R78" s="15">
        <f>SUM((AD78-V78)/V78)</f>
        <v>8.3061129258049468E-2</v>
      </c>
      <c r="S78" s="16" t="s">
        <v>152</v>
      </c>
      <c r="T78" s="16" t="s">
        <v>155</v>
      </c>
      <c r="U78" s="1" t="s">
        <v>147</v>
      </c>
      <c r="V78" s="1">
        <v>2143</v>
      </c>
      <c r="W78" s="1">
        <v>2206</v>
      </c>
      <c r="X78" s="1">
        <v>2301</v>
      </c>
      <c r="Y78" s="1">
        <v>2312</v>
      </c>
      <c r="Z78" s="1">
        <v>2272</v>
      </c>
      <c r="AA78" s="1">
        <v>2296</v>
      </c>
      <c r="AB78" s="1">
        <v>2313</v>
      </c>
      <c r="AC78" s="14">
        <v>2334</v>
      </c>
      <c r="AD78" s="26">
        <v>2321</v>
      </c>
    </row>
    <row r="79" spans="1:34">
      <c r="A79" s="1">
        <v>78</v>
      </c>
      <c r="B79" s="2" t="s">
        <v>28</v>
      </c>
      <c r="C79" s="1" t="s">
        <v>166</v>
      </c>
      <c r="D79" s="2" t="s">
        <v>31</v>
      </c>
      <c r="E79" s="10">
        <v>87</v>
      </c>
      <c r="F79" s="10">
        <v>90</v>
      </c>
      <c r="G79" s="10">
        <v>83</v>
      </c>
      <c r="H79" s="10">
        <v>101</v>
      </c>
      <c r="I79" s="10">
        <v>127</v>
      </c>
      <c r="J79" s="10">
        <v>103</v>
      </c>
      <c r="K79" s="10">
        <v>85</v>
      </c>
      <c r="L79" s="10">
        <v>106</v>
      </c>
      <c r="M79" s="10">
        <v>82</v>
      </c>
      <c r="N79" s="10">
        <v>93</v>
      </c>
      <c r="O79" s="15">
        <v>6.8965517241379309E-2</v>
      </c>
      <c r="P79" s="1">
        <v>6</v>
      </c>
      <c r="Q79" s="15">
        <v>0.13414634146341464</v>
      </c>
      <c r="R79" s="15">
        <f>SUM((AD79-V79)/V79)</f>
        <v>-3.9944903581267219E-2</v>
      </c>
      <c r="S79" s="16" t="s">
        <v>152</v>
      </c>
      <c r="T79" s="16" t="s">
        <v>155</v>
      </c>
      <c r="U79" s="1" t="s">
        <v>147</v>
      </c>
      <c r="V79" s="1">
        <v>2178</v>
      </c>
      <c r="W79" s="1">
        <v>2152</v>
      </c>
      <c r="X79" s="1">
        <v>2122</v>
      </c>
      <c r="Y79" s="1">
        <v>2057</v>
      </c>
      <c r="Z79" s="1">
        <v>2014</v>
      </c>
      <c r="AA79" s="1">
        <v>2003</v>
      </c>
      <c r="AB79" s="1">
        <v>1981</v>
      </c>
      <c r="AC79" s="14">
        <v>2146</v>
      </c>
      <c r="AD79" s="26">
        <v>2091</v>
      </c>
      <c r="AE79" s="1"/>
      <c r="AF79" s="1"/>
      <c r="AG79" s="1"/>
      <c r="AH79" s="1"/>
    </row>
    <row r="80" spans="1:34">
      <c r="A80" s="1">
        <v>79</v>
      </c>
      <c r="B80" s="27" t="s">
        <v>69</v>
      </c>
      <c r="C80" s="1" t="s">
        <v>243</v>
      </c>
      <c r="D80" s="27" t="s">
        <v>72</v>
      </c>
      <c r="E80" s="28">
        <v>162</v>
      </c>
      <c r="F80" s="28">
        <v>155</v>
      </c>
      <c r="G80" s="28">
        <v>171</v>
      </c>
      <c r="H80" s="28">
        <v>161</v>
      </c>
      <c r="I80" s="28">
        <v>149</v>
      </c>
      <c r="J80" s="28">
        <v>154</v>
      </c>
      <c r="K80" s="28">
        <v>175</v>
      </c>
      <c r="L80" s="28">
        <v>177</v>
      </c>
      <c r="M80" s="28">
        <v>0</v>
      </c>
      <c r="N80" s="28">
        <v>0</v>
      </c>
      <c r="O80" s="15">
        <v>9.2592592592592587E-2</v>
      </c>
      <c r="P80" s="1">
        <v>15</v>
      </c>
      <c r="Q80" s="15">
        <v>1.1428571428571429E-2</v>
      </c>
      <c r="R80" s="15">
        <f>SUM((AC80-V80)/V80)</f>
        <v>0.32448824867323728</v>
      </c>
      <c r="S80" s="16" t="s">
        <v>152</v>
      </c>
      <c r="T80" s="16" t="s">
        <v>154</v>
      </c>
      <c r="U80" s="1" t="s">
        <v>147</v>
      </c>
      <c r="V80" s="30">
        <v>1319</v>
      </c>
      <c r="W80" s="30">
        <v>1783</v>
      </c>
      <c r="X80" s="30">
        <v>1820</v>
      </c>
      <c r="Y80" s="30">
        <v>1779</v>
      </c>
      <c r="Z80" s="30">
        <v>1840</v>
      </c>
      <c r="AA80" s="30">
        <v>1787</v>
      </c>
      <c r="AB80" s="30">
        <v>1740</v>
      </c>
      <c r="AC80" s="30">
        <v>1747</v>
      </c>
      <c r="AD80" s="26" t="s">
        <v>147</v>
      </c>
      <c r="AE80" s="29"/>
      <c r="AF80" s="29"/>
      <c r="AG80" s="29"/>
      <c r="AH80" s="29"/>
    </row>
    <row r="81" spans="1:34">
      <c r="A81" s="1">
        <v>80</v>
      </c>
      <c r="B81" s="2" t="s">
        <v>96</v>
      </c>
      <c r="C81" s="1" t="s">
        <v>223</v>
      </c>
      <c r="D81" s="2" t="s">
        <v>97</v>
      </c>
      <c r="E81" s="10">
        <v>157</v>
      </c>
      <c r="F81" s="10">
        <v>170</v>
      </c>
      <c r="G81" s="10">
        <v>175</v>
      </c>
      <c r="H81" s="10">
        <v>172</v>
      </c>
      <c r="I81" s="10">
        <v>174</v>
      </c>
      <c r="J81" s="10">
        <v>197</v>
      </c>
      <c r="K81" s="10">
        <v>174</v>
      </c>
      <c r="L81" s="10">
        <v>181</v>
      </c>
      <c r="M81" s="10">
        <v>188</v>
      </c>
      <c r="N81" s="10">
        <v>173</v>
      </c>
      <c r="O81" s="15">
        <v>0.10191082802547771</v>
      </c>
      <c r="P81" s="1">
        <v>16</v>
      </c>
      <c r="Q81" s="15">
        <v>-7.9787234042553196E-2</v>
      </c>
      <c r="R81" s="15">
        <f>SUM((AD81-V81)/V81)</f>
        <v>7.0871261378413528E-2</v>
      </c>
      <c r="S81" s="16" t="s">
        <v>152</v>
      </c>
      <c r="T81" s="16" t="s">
        <v>155</v>
      </c>
      <c r="U81" s="1" t="s">
        <v>147</v>
      </c>
      <c r="V81" s="1">
        <v>3076</v>
      </c>
      <c r="W81" s="1">
        <v>3182</v>
      </c>
      <c r="X81" s="1">
        <v>3241</v>
      </c>
      <c r="Y81" s="1">
        <v>3275</v>
      </c>
      <c r="Z81" s="1">
        <v>3285</v>
      </c>
      <c r="AA81" s="1">
        <v>3255</v>
      </c>
      <c r="AB81" s="1">
        <v>3294</v>
      </c>
      <c r="AC81" s="14">
        <v>3309</v>
      </c>
      <c r="AD81" s="26">
        <v>3294</v>
      </c>
    </row>
    <row r="82" spans="1:34">
      <c r="A82" s="1">
        <v>81</v>
      </c>
      <c r="B82" s="3" t="s">
        <v>122</v>
      </c>
      <c r="C82" s="1" t="s">
        <v>165</v>
      </c>
      <c r="D82" s="2" t="s">
        <v>123</v>
      </c>
      <c r="E82" s="10">
        <v>164</v>
      </c>
      <c r="F82" s="10">
        <v>174</v>
      </c>
      <c r="G82" s="10">
        <v>156</v>
      </c>
      <c r="H82" s="10">
        <v>192</v>
      </c>
      <c r="I82" s="10">
        <v>192</v>
      </c>
      <c r="J82" s="10">
        <v>175</v>
      </c>
      <c r="K82" s="10">
        <v>166</v>
      </c>
      <c r="L82" s="10">
        <v>172</v>
      </c>
      <c r="M82" s="10">
        <v>186</v>
      </c>
      <c r="N82" s="10">
        <v>186</v>
      </c>
      <c r="O82" s="15">
        <v>0.13414634146341464</v>
      </c>
      <c r="P82" s="1">
        <v>22</v>
      </c>
      <c r="Q82" s="15">
        <v>0</v>
      </c>
      <c r="R82" s="15">
        <f>SUM((AD82-V82)/V82)</f>
        <v>0.1133034379671151</v>
      </c>
      <c r="S82" s="16" t="s">
        <v>152</v>
      </c>
      <c r="T82" s="16" t="s">
        <v>155</v>
      </c>
      <c r="U82" s="1" t="s">
        <v>147</v>
      </c>
      <c r="V82" s="1">
        <v>3345</v>
      </c>
      <c r="W82" s="1">
        <v>3416</v>
      </c>
      <c r="X82" s="1">
        <v>3452</v>
      </c>
      <c r="Y82" s="1">
        <v>3548</v>
      </c>
      <c r="Z82" s="1">
        <v>3693</v>
      </c>
      <c r="AA82" s="1">
        <v>3793</v>
      </c>
      <c r="AB82" s="1">
        <v>3798</v>
      </c>
      <c r="AC82" s="14">
        <v>3884</v>
      </c>
      <c r="AD82" s="26">
        <v>3724</v>
      </c>
    </row>
    <row r="83" spans="1:34">
      <c r="A83" s="1">
        <v>82</v>
      </c>
      <c r="B83" s="38" t="s">
        <v>69</v>
      </c>
      <c r="C83" s="1" t="s">
        <v>244</v>
      </c>
      <c r="D83" s="38" t="s">
        <v>73</v>
      </c>
      <c r="E83" s="39">
        <v>0</v>
      </c>
      <c r="F83" s="39">
        <v>105</v>
      </c>
      <c r="G83" s="39">
        <v>138</v>
      </c>
      <c r="H83" s="39">
        <v>152</v>
      </c>
      <c r="I83" s="39">
        <v>150</v>
      </c>
      <c r="J83" s="39">
        <v>144</v>
      </c>
      <c r="K83" s="39">
        <v>151</v>
      </c>
      <c r="L83" s="39">
        <v>151</v>
      </c>
      <c r="M83" s="39">
        <v>174</v>
      </c>
      <c r="N83" s="39">
        <v>169</v>
      </c>
      <c r="O83" s="23">
        <v>0.22463768115942029</v>
      </c>
      <c r="P83" s="19">
        <v>31</v>
      </c>
      <c r="Q83" s="23">
        <v>-2.8735632183908046E-2</v>
      </c>
      <c r="R83" s="15">
        <f>SUM((AD83-X83)/X83)</f>
        <v>0.46224961479198767</v>
      </c>
      <c r="S83" s="24" t="s">
        <v>153</v>
      </c>
      <c r="T83" s="16" t="s">
        <v>155</v>
      </c>
      <c r="U83" s="1" t="s">
        <v>147</v>
      </c>
      <c r="V83" s="30" t="s">
        <v>147</v>
      </c>
      <c r="W83" s="30">
        <v>940</v>
      </c>
      <c r="X83" s="30">
        <v>1298</v>
      </c>
      <c r="Y83" s="30">
        <v>1309</v>
      </c>
      <c r="Z83" s="30">
        <v>1339</v>
      </c>
      <c r="AA83" s="30">
        <v>1301</v>
      </c>
      <c r="AB83" s="30">
        <v>1304</v>
      </c>
      <c r="AC83" s="30">
        <v>1310</v>
      </c>
      <c r="AD83" s="26">
        <v>1898</v>
      </c>
      <c r="AE83" s="29"/>
      <c r="AF83" s="29"/>
      <c r="AG83" s="29"/>
      <c r="AH83" s="29"/>
    </row>
    <row r="84" spans="1:34">
      <c r="A84" s="1">
        <v>83</v>
      </c>
      <c r="B84" s="27" t="s">
        <v>69</v>
      </c>
      <c r="C84" s="1" t="s">
        <v>164</v>
      </c>
      <c r="D84" s="27" t="s">
        <v>71</v>
      </c>
      <c r="E84" s="28">
        <v>184</v>
      </c>
      <c r="F84" s="28">
        <v>202</v>
      </c>
      <c r="G84" s="28">
        <v>177</v>
      </c>
      <c r="H84" s="28">
        <v>219</v>
      </c>
      <c r="I84" s="28">
        <v>203</v>
      </c>
      <c r="J84" s="28">
        <v>196</v>
      </c>
      <c r="K84" s="28">
        <v>189</v>
      </c>
      <c r="L84" s="28">
        <v>219</v>
      </c>
      <c r="M84" s="28">
        <v>281</v>
      </c>
      <c r="N84" s="28">
        <v>237</v>
      </c>
      <c r="O84" s="15">
        <v>0.28804347826086957</v>
      </c>
      <c r="P84" s="1">
        <v>53</v>
      </c>
      <c r="Q84" s="15">
        <v>-0.15658362989323843</v>
      </c>
      <c r="R84" s="15">
        <f>SUM((AD84-V84)/V84)</f>
        <v>9.7478359051561908E-2</v>
      </c>
      <c r="S84" s="16" t="s">
        <v>152</v>
      </c>
      <c r="T84" s="16" t="s">
        <v>155</v>
      </c>
      <c r="U84" s="1" t="s">
        <v>147</v>
      </c>
      <c r="V84" s="30">
        <v>2657</v>
      </c>
      <c r="W84" s="30">
        <v>2295</v>
      </c>
      <c r="X84" s="30">
        <v>2271</v>
      </c>
      <c r="Y84" s="30">
        <v>2271</v>
      </c>
      <c r="Z84" s="30">
        <v>2220</v>
      </c>
      <c r="AA84" s="30">
        <v>2182</v>
      </c>
      <c r="AB84" s="30">
        <v>2182</v>
      </c>
      <c r="AC84" s="30">
        <v>2151</v>
      </c>
      <c r="AD84" s="26">
        <v>2916</v>
      </c>
      <c r="AE84" s="29"/>
      <c r="AF84" s="29"/>
      <c r="AG84" s="29"/>
      <c r="AH84" s="29"/>
    </row>
    <row r="85" spans="1:34">
      <c r="A85" s="1">
        <v>84</v>
      </c>
      <c r="B85" s="5" t="s">
        <v>50</v>
      </c>
      <c r="C85" s="1" t="s">
        <v>163</v>
      </c>
      <c r="D85" s="5" t="s">
        <v>51</v>
      </c>
      <c r="E85" s="13">
        <v>157</v>
      </c>
      <c r="F85" s="13">
        <v>141</v>
      </c>
      <c r="G85" s="13">
        <v>154</v>
      </c>
      <c r="H85" s="13">
        <v>159</v>
      </c>
      <c r="I85" s="13">
        <v>191</v>
      </c>
      <c r="J85" s="13">
        <v>186</v>
      </c>
      <c r="K85" s="13">
        <v>224</v>
      </c>
      <c r="L85" s="13">
        <v>220</v>
      </c>
      <c r="M85" s="13">
        <v>212</v>
      </c>
      <c r="N85" s="13">
        <v>203</v>
      </c>
      <c r="O85" s="15">
        <v>0.2929936305732484</v>
      </c>
      <c r="P85" s="1">
        <v>46</v>
      </c>
      <c r="Q85" s="15">
        <v>-4.2452830188679243E-2</v>
      </c>
      <c r="R85" s="15">
        <f>SUM((AD85-V85)/V85)</f>
        <v>0.54672173464119778</v>
      </c>
      <c r="S85" s="16" t="s">
        <v>152</v>
      </c>
      <c r="T85" s="16" t="s">
        <v>155</v>
      </c>
      <c r="U85" s="1" t="s">
        <v>147</v>
      </c>
      <c r="V85" s="1">
        <v>1937</v>
      </c>
      <c r="W85" s="1">
        <v>2075</v>
      </c>
      <c r="X85" s="1">
        <v>2301</v>
      </c>
      <c r="Y85" s="1">
        <v>2430</v>
      </c>
      <c r="Z85" s="1">
        <v>2509</v>
      </c>
      <c r="AA85" s="1">
        <v>2658</v>
      </c>
      <c r="AB85" s="1">
        <v>2773</v>
      </c>
      <c r="AC85" s="14">
        <v>2885</v>
      </c>
      <c r="AD85" s="26">
        <v>2996</v>
      </c>
      <c r="AE85" s="1"/>
      <c r="AF85" s="1"/>
      <c r="AG85" s="1"/>
      <c r="AH85" s="1"/>
    </row>
    <row r="86" spans="1:34">
      <c r="A86" s="1">
        <v>85</v>
      </c>
      <c r="B86" s="2" t="s">
        <v>11</v>
      </c>
      <c r="C86" s="1" t="s">
        <v>162</v>
      </c>
      <c r="D86" s="2" t="s">
        <v>13</v>
      </c>
      <c r="E86" s="10">
        <v>75</v>
      </c>
      <c r="F86" s="10">
        <v>84</v>
      </c>
      <c r="G86" s="10">
        <v>112</v>
      </c>
      <c r="H86" s="10">
        <v>90</v>
      </c>
      <c r="I86" s="10">
        <v>102</v>
      </c>
      <c r="J86" s="10">
        <v>95</v>
      </c>
      <c r="K86" s="10">
        <v>122</v>
      </c>
      <c r="L86" s="10">
        <v>121</v>
      </c>
      <c r="M86" s="10">
        <v>94</v>
      </c>
      <c r="N86" s="10">
        <v>110</v>
      </c>
      <c r="O86" s="15">
        <v>0.46666666666666667</v>
      </c>
      <c r="P86" s="1">
        <v>35</v>
      </c>
      <c r="Q86" s="15">
        <v>0.1702127659574468</v>
      </c>
      <c r="R86" s="15">
        <f>SUM((AD86-V86)/V86)</f>
        <v>0.83160322952710497</v>
      </c>
      <c r="S86" s="16" t="s">
        <v>152</v>
      </c>
      <c r="T86" s="16" t="s">
        <v>155</v>
      </c>
      <c r="U86" s="1" t="s">
        <v>147</v>
      </c>
      <c r="V86" s="1">
        <v>867</v>
      </c>
      <c r="W86" s="1">
        <v>1005</v>
      </c>
      <c r="X86" s="1">
        <v>1092</v>
      </c>
      <c r="Y86" s="1">
        <v>1147</v>
      </c>
      <c r="Z86" s="1">
        <v>1206</v>
      </c>
      <c r="AA86" s="1">
        <v>1294</v>
      </c>
      <c r="AB86" s="1">
        <v>1411</v>
      </c>
      <c r="AC86" s="14">
        <v>1509</v>
      </c>
      <c r="AD86" s="26">
        <v>1588</v>
      </c>
      <c r="AE86" s="1"/>
      <c r="AF86" s="1"/>
      <c r="AG86" s="1"/>
      <c r="AH86" s="1"/>
    </row>
    <row r="87" spans="1:34">
      <c r="A87" s="1">
        <v>86</v>
      </c>
      <c r="B87" s="2" t="s">
        <v>28</v>
      </c>
      <c r="C87" s="1" t="s">
        <v>161</v>
      </c>
      <c r="D87" s="2" t="s">
        <v>30</v>
      </c>
      <c r="E87" s="10">
        <v>90</v>
      </c>
      <c r="F87" s="10">
        <v>109</v>
      </c>
      <c r="G87" s="10">
        <v>81</v>
      </c>
      <c r="H87" s="10">
        <v>92</v>
      </c>
      <c r="I87" s="10">
        <v>71</v>
      </c>
      <c r="J87" s="10">
        <v>81</v>
      </c>
      <c r="K87" s="10">
        <v>89</v>
      </c>
      <c r="L87" s="10">
        <v>102</v>
      </c>
      <c r="M87" s="10">
        <v>88</v>
      </c>
      <c r="N87" s="10">
        <v>139</v>
      </c>
      <c r="O87" s="15">
        <v>0.5444444444444444</v>
      </c>
      <c r="P87" s="1">
        <v>49</v>
      </c>
      <c r="Q87" s="15">
        <v>0.57954545454545459</v>
      </c>
      <c r="R87" s="15">
        <f>SUM((AD87-V87)/V87)</f>
        <v>0.17023213472917614</v>
      </c>
      <c r="S87" s="16" t="s">
        <v>152</v>
      </c>
      <c r="T87" s="16" t="s">
        <v>155</v>
      </c>
      <c r="U87" s="1" t="s">
        <v>147</v>
      </c>
      <c r="V87" s="1">
        <v>2197</v>
      </c>
      <c r="W87" s="1">
        <v>2372</v>
      </c>
      <c r="X87" s="1">
        <v>2474</v>
      </c>
      <c r="Y87" s="1">
        <v>2469</v>
      </c>
      <c r="Z87" s="1">
        <v>2524</v>
      </c>
      <c r="AA87" s="1">
        <v>2521</v>
      </c>
      <c r="AB87" s="1">
        <v>2561</v>
      </c>
      <c r="AC87" s="14">
        <v>2671</v>
      </c>
      <c r="AD87" s="26">
        <v>2571</v>
      </c>
      <c r="AE87" s="1"/>
      <c r="AF87" s="1"/>
      <c r="AG87" s="1"/>
      <c r="AH87" s="1"/>
    </row>
    <row r="88" spans="1:34">
      <c r="A88" s="1">
        <v>87</v>
      </c>
      <c r="B88" s="2" t="s">
        <v>26</v>
      </c>
      <c r="C88" s="1" t="s">
        <v>225</v>
      </c>
      <c r="D88" s="2" t="s">
        <v>27</v>
      </c>
      <c r="E88" s="10">
        <v>80</v>
      </c>
      <c r="F88" s="10">
        <v>106</v>
      </c>
      <c r="G88" s="10">
        <v>101</v>
      </c>
      <c r="H88" s="10">
        <v>102</v>
      </c>
      <c r="I88" s="10">
        <v>57</v>
      </c>
      <c r="J88" s="10">
        <v>79</v>
      </c>
      <c r="K88" s="10">
        <v>115</v>
      </c>
      <c r="L88" s="10">
        <v>97</v>
      </c>
      <c r="M88" s="10">
        <v>106</v>
      </c>
      <c r="N88" s="10">
        <v>130</v>
      </c>
      <c r="O88" s="15">
        <v>0.625</v>
      </c>
      <c r="P88" s="1">
        <v>50</v>
      </c>
      <c r="Q88" s="15">
        <v>0.22641509433962265</v>
      </c>
      <c r="R88" s="15">
        <f>SUM((AD88-V88)/V88)</f>
        <v>0.34943977591036413</v>
      </c>
      <c r="S88" s="16" t="s">
        <v>152</v>
      </c>
      <c r="T88" s="16" t="s">
        <v>155</v>
      </c>
      <c r="U88" s="1" t="s">
        <v>147</v>
      </c>
      <c r="V88" s="1">
        <v>2856</v>
      </c>
      <c r="W88" s="1">
        <v>2899</v>
      </c>
      <c r="X88" s="1">
        <v>3129</v>
      </c>
      <c r="Y88" s="1">
        <v>3449</v>
      </c>
      <c r="Z88" s="1">
        <v>3510</v>
      </c>
      <c r="AA88" s="1">
        <v>3667</v>
      </c>
      <c r="AB88" s="1">
        <v>3875</v>
      </c>
      <c r="AC88" s="14">
        <v>3822</v>
      </c>
      <c r="AD88" s="26">
        <v>3854</v>
      </c>
    </row>
    <row r="89" spans="1:34" s="19" customFormat="1">
      <c r="A89" s="1"/>
      <c r="B89" s="20" t="s">
        <v>134</v>
      </c>
      <c r="C89" s="1"/>
      <c r="D89" s="20" t="s">
        <v>135</v>
      </c>
      <c r="E89" s="31">
        <v>13632</v>
      </c>
      <c r="F89" s="31">
        <v>13356</v>
      </c>
      <c r="G89" s="31">
        <v>13106</v>
      </c>
      <c r="H89" s="31">
        <v>13076</v>
      </c>
      <c r="I89" s="31">
        <v>12991</v>
      </c>
      <c r="J89" s="31">
        <v>12913</v>
      </c>
      <c r="K89" s="31">
        <v>12673</v>
      </c>
      <c r="L89" s="31">
        <v>12386</v>
      </c>
      <c r="M89" s="31">
        <v>11483</v>
      </c>
      <c r="N89" s="31">
        <v>11083</v>
      </c>
      <c r="O89" s="32">
        <v>-0.18698650234741784</v>
      </c>
      <c r="P89" s="33">
        <v>-2549</v>
      </c>
      <c r="Q89" s="32">
        <v>-3.4834102586432117E-2</v>
      </c>
      <c r="R89" s="1"/>
      <c r="S89" s="16"/>
      <c r="T89" s="16"/>
      <c r="U89" s="1"/>
      <c r="V89" s="34">
        <v>75803</v>
      </c>
      <c r="W89" s="34">
        <v>77867</v>
      </c>
      <c r="X89" s="34">
        <v>79828</v>
      </c>
      <c r="Y89" s="34">
        <v>80486</v>
      </c>
      <c r="Z89" s="34">
        <v>80104</v>
      </c>
      <c r="AA89" s="34">
        <v>79935</v>
      </c>
      <c r="AB89" s="34">
        <v>80400</v>
      </c>
      <c r="AC89" s="34">
        <v>80510</v>
      </c>
      <c r="AD89" s="34">
        <v>78939</v>
      </c>
      <c r="AE89" s="1"/>
      <c r="AF89" s="1"/>
      <c r="AG89" s="1"/>
      <c r="AH89" s="1"/>
    </row>
    <row r="90" spans="1:34">
      <c r="B90" s="35" t="s">
        <v>136</v>
      </c>
      <c r="D90" s="20"/>
      <c r="E90" s="20"/>
      <c r="F90" s="36">
        <v>-2.0246478873239437E-2</v>
      </c>
      <c r="G90" s="36">
        <v>-1.8718179095537586E-2</v>
      </c>
      <c r="H90" s="36">
        <v>-2.2890279261406988E-3</v>
      </c>
      <c r="I90" s="36">
        <v>-6.5004588559192415E-3</v>
      </c>
      <c r="J90" s="36">
        <v>-6.0041567238857674E-3</v>
      </c>
      <c r="K90" s="36">
        <v>-1.8585921164717727E-2</v>
      </c>
      <c r="L90" s="36">
        <v>-2.2646571451116548E-2</v>
      </c>
      <c r="M90" s="36">
        <v>-7.2904892620700795E-2</v>
      </c>
      <c r="N90" s="36">
        <v>-3.4834102586432117E-2</v>
      </c>
      <c r="V90" s="37"/>
      <c r="W90" s="37">
        <v>2.7228473807105261E-2</v>
      </c>
      <c r="X90" s="37">
        <v>2.5183967534385555E-2</v>
      </c>
      <c r="Y90" s="37">
        <v>8.2427218519817609E-3</v>
      </c>
      <c r="Z90" s="37">
        <v>-4.7461670352607907E-3</v>
      </c>
      <c r="AA90" s="37">
        <v>-2.1097573154898633E-3</v>
      </c>
      <c r="AB90" s="37">
        <v>5.8172264965284295E-3</v>
      </c>
      <c r="AC90" s="37">
        <v>1.3681592039800996E-3</v>
      </c>
      <c r="AD90" s="37">
        <v>-1.9513103962240715E-2</v>
      </c>
      <c r="AE90" s="1"/>
      <c r="AF90" s="1"/>
      <c r="AG90" s="1"/>
      <c r="AH90" s="1"/>
    </row>
  </sheetData>
  <sortState ref="A2:AH88">
    <sortCondition ref="O2:O8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A73" workbookViewId="0">
      <selection activeCell="E86" sqref="E86"/>
    </sheetView>
  </sheetViews>
  <sheetFormatPr baseColWidth="10" defaultRowHeight="14" x14ac:dyDescent="0"/>
  <cols>
    <col min="1" max="1" width="3.1640625" bestFit="1" customWidth="1"/>
    <col min="2" max="2" width="29.83203125" bestFit="1" customWidth="1"/>
    <col min="3" max="3" width="25" bestFit="1" customWidth="1"/>
    <col min="4" max="13" width="7.6640625" bestFit="1" customWidth="1"/>
    <col min="14" max="14" width="9.1640625" bestFit="1" customWidth="1"/>
    <col min="15" max="15" width="8.1640625" bestFit="1" customWidth="1"/>
    <col min="16" max="16" width="14.5" bestFit="1" customWidth="1"/>
    <col min="17" max="17" width="10.1640625" bestFit="1" customWidth="1"/>
    <col min="18" max="19" width="6.6640625" bestFit="1" customWidth="1"/>
    <col min="20" max="20" width="24.83203125" bestFit="1" customWidth="1"/>
  </cols>
  <sheetData>
    <row r="1" spans="1:20">
      <c r="A1" s="1" t="s">
        <v>245</v>
      </c>
      <c r="B1" s="6" t="s">
        <v>0</v>
      </c>
      <c r="C1" s="6" t="s">
        <v>1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5" t="s">
        <v>150</v>
      </c>
      <c r="O1" s="1" t="s">
        <v>151</v>
      </c>
      <c r="P1" s="15" t="s">
        <v>149</v>
      </c>
      <c r="Q1" s="15" t="s">
        <v>156</v>
      </c>
      <c r="R1" s="16" t="s">
        <v>157</v>
      </c>
      <c r="S1" s="16" t="s">
        <v>158</v>
      </c>
      <c r="T1" s="1" t="s">
        <v>159</v>
      </c>
    </row>
    <row r="2" spans="1:20">
      <c r="A2" s="1">
        <v>1</v>
      </c>
      <c r="B2" s="3" t="s">
        <v>124</v>
      </c>
      <c r="C2" s="2" t="s">
        <v>256</v>
      </c>
      <c r="D2" s="14">
        <v>153</v>
      </c>
      <c r="E2" s="14">
        <v>136</v>
      </c>
      <c r="F2" s="14">
        <v>133</v>
      </c>
      <c r="G2" s="14">
        <v>116</v>
      </c>
      <c r="H2" s="14">
        <v>122</v>
      </c>
      <c r="I2" s="14">
        <v>117</v>
      </c>
      <c r="J2" s="14">
        <v>126</v>
      </c>
      <c r="K2" s="14">
        <v>119</v>
      </c>
      <c r="L2" s="14">
        <v>66</v>
      </c>
      <c r="M2" s="14">
        <v>69</v>
      </c>
      <c r="N2" s="15">
        <v>-0.5490196078431373</v>
      </c>
      <c r="O2" s="1">
        <v>-84</v>
      </c>
      <c r="P2" s="15">
        <v>4.5454545454545456E-2</v>
      </c>
      <c r="Q2" s="15">
        <v>9.8425196850393699E-4</v>
      </c>
      <c r="R2" s="16" t="s">
        <v>152</v>
      </c>
      <c r="S2" s="16" t="s">
        <v>155</v>
      </c>
      <c r="T2" s="1" t="s">
        <v>147</v>
      </c>
    </row>
    <row r="3" spans="1:20">
      <c r="A3" s="1">
        <v>2</v>
      </c>
      <c r="B3" s="2" t="s">
        <v>52</v>
      </c>
      <c r="C3" s="2" t="s">
        <v>222</v>
      </c>
      <c r="D3" s="14">
        <v>247</v>
      </c>
      <c r="E3" s="14">
        <v>191</v>
      </c>
      <c r="F3" s="14">
        <v>179</v>
      </c>
      <c r="G3" s="14">
        <v>168</v>
      </c>
      <c r="H3" s="14">
        <v>166</v>
      </c>
      <c r="I3" s="14">
        <v>176</v>
      </c>
      <c r="J3" s="14">
        <v>180</v>
      </c>
      <c r="K3" s="14">
        <v>188</v>
      </c>
      <c r="L3" s="14">
        <v>188</v>
      </c>
      <c r="M3" s="14">
        <v>115</v>
      </c>
      <c r="N3" s="15">
        <v>-0.53441295546558709</v>
      </c>
      <c r="O3" s="1">
        <v>-132</v>
      </c>
      <c r="P3" s="15">
        <v>-0.38829787234042551</v>
      </c>
      <c r="Q3" s="15">
        <v>-0.33479834539813857</v>
      </c>
      <c r="R3" s="16" t="s">
        <v>152</v>
      </c>
      <c r="S3" s="16" t="s">
        <v>155</v>
      </c>
      <c r="T3" s="1" t="s">
        <v>147</v>
      </c>
    </row>
    <row r="4" spans="1:20">
      <c r="A4" s="1">
        <v>3</v>
      </c>
      <c r="B4" s="2" t="s">
        <v>15</v>
      </c>
      <c r="C4" s="2" t="s">
        <v>221</v>
      </c>
      <c r="D4" s="14">
        <v>175</v>
      </c>
      <c r="E4" s="14">
        <v>148</v>
      </c>
      <c r="F4" s="14">
        <v>144</v>
      </c>
      <c r="G4" s="14">
        <v>146</v>
      </c>
      <c r="H4" s="14">
        <v>139</v>
      </c>
      <c r="I4" s="14">
        <v>142</v>
      </c>
      <c r="J4" s="14">
        <v>118</v>
      </c>
      <c r="K4" s="14">
        <v>115</v>
      </c>
      <c r="L4" s="14">
        <v>112</v>
      </c>
      <c r="M4" s="14">
        <v>89</v>
      </c>
      <c r="N4" s="15">
        <v>-0.49142857142857144</v>
      </c>
      <c r="O4" s="1">
        <v>-86</v>
      </c>
      <c r="P4" s="15">
        <v>-0.20535714285714285</v>
      </c>
      <c r="Q4" s="15">
        <v>-0.1368483412322275</v>
      </c>
      <c r="R4" s="16" t="s">
        <v>152</v>
      </c>
      <c r="S4" s="16" t="s">
        <v>155</v>
      </c>
      <c r="T4" s="1" t="s">
        <v>147</v>
      </c>
    </row>
    <row r="5" spans="1:20">
      <c r="A5" s="1">
        <v>4</v>
      </c>
      <c r="B5" s="2" t="s">
        <v>15</v>
      </c>
      <c r="C5" s="2" t="s">
        <v>220</v>
      </c>
      <c r="D5" s="14">
        <v>137</v>
      </c>
      <c r="E5" s="14">
        <v>140</v>
      </c>
      <c r="F5" s="14">
        <v>131</v>
      </c>
      <c r="G5" s="14">
        <v>139</v>
      </c>
      <c r="H5" s="14">
        <v>154</v>
      </c>
      <c r="I5" s="14">
        <v>125</v>
      </c>
      <c r="J5" s="14">
        <v>123</v>
      </c>
      <c r="K5" s="14">
        <v>106</v>
      </c>
      <c r="L5" s="14">
        <v>94</v>
      </c>
      <c r="M5" s="14">
        <v>75</v>
      </c>
      <c r="N5" s="15">
        <v>-0.45255474452554745</v>
      </c>
      <c r="O5" s="1">
        <v>-62</v>
      </c>
      <c r="P5" s="15">
        <v>-0.20212765957446807</v>
      </c>
      <c r="Q5" s="15">
        <v>3.5522788203753354E-2</v>
      </c>
      <c r="R5" s="16" t="s">
        <v>152</v>
      </c>
      <c r="S5" s="16" t="s">
        <v>155</v>
      </c>
      <c r="T5" s="1" t="s">
        <v>147</v>
      </c>
    </row>
    <row r="6" spans="1:20">
      <c r="A6" s="1">
        <v>5</v>
      </c>
      <c r="B6" s="2" t="s">
        <v>15</v>
      </c>
      <c r="C6" s="2" t="s">
        <v>219</v>
      </c>
      <c r="D6" s="14">
        <v>191</v>
      </c>
      <c r="E6" s="14">
        <v>191</v>
      </c>
      <c r="F6" s="14">
        <v>181</v>
      </c>
      <c r="G6" s="14">
        <v>167</v>
      </c>
      <c r="H6" s="14">
        <v>179</v>
      </c>
      <c r="I6" s="14">
        <v>181</v>
      </c>
      <c r="J6" s="14">
        <v>149</v>
      </c>
      <c r="K6" s="14">
        <v>134</v>
      </c>
      <c r="L6" s="14">
        <v>130</v>
      </c>
      <c r="M6" s="14">
        <v>106</v>
      </c>
      <c r="N6" s="15">
        <v>-0.44502617801047123</v>
      </c>
      <c r="O6" s="1">
        <v>-85</v>
      </c>
      <c r="P6" s="15">
        <v>-0.18461538461538463</v>
      </c>
      <c r="Q6" s="15">
        <v>-0.23301459486663312</v>
      </c>
      <c r="R6" s="16" t="s">
        <v>152</v>
      </c>
      <c r="S6" s="16" t="s">
        <v>155</v>
      </c>
      <c r="T6" s="1" t="s">
        <v>147</v>
      </c>
    </row>
    <row r="7" spans="1:20">
      <c r="A7" s="1">
        <v>6</v>
      </c>
      <c r="B7" s="7" t="s">
        <v>126</v>
      </c>
      <c r="C7" s="5" t="s">
        <v>148</v>
      </c>
      <c r="D7" s="14">
        <v>257</v>
      </c>
      <c r="E7" s="14">
        <v>233</v>
      </c>
      <c r="F7" s="14">
        <v>228</v>
      </c>
      <c r="G7" s="14">
        <v>230</v>
      </c>
      <c r="H7" s="14">
        <v>203</v>
      </c>
      <c r="I7" s="14">
        <v>182</v>
      </c>
      <c r="J7" s="14">
        <v>187</v>
      </c>
      <c r="K7" s="14">
        <v>189</v>
      </c>
      <c r="L7" s="14">
        <v>163</v>
      </c>
      <c r="M7" s="14">
        <v>149</v>
      </c>
      <c r="N7" s="15">
        <v>-0.42023346303501946</v>
      </c>
      <c r="O7" s="1">
        <v>-108</v>
      </c>
      <c r="P7" s="15">
        <v>-8.5889570552147243E-2</v>
      </c>
      <c r="Q7" s="15">
        <v>-0.16256773655689871</v>
      </c>
      <c r="R7" s="16" t="s">
        <v>152</v>
      </c>
      <c r="S7" s="16" t="s">
        <v>155</v>
      </c>
      <c r="T7" s="1" t="s">
        <v>147</v>
      </c>
    </row>
    <row r="8" spans="1:20">
      <c r="A8" s="1">
        <v>7</v>
      </c>
      <c r="B8" s="2" t="s">
        <v>115</v>
      </c>
      <c r="C8" s="2" t="s">
        <v>218</v>
      </c>
      <c r="D8" s="14">
        <v>143</v>
      </c>
      <c r="E8" s="14">
        <v>140</v>
      </c>
      <c r="F8" s="14">
        <v>119</v>
      </c>
      <c r="G8" s="14">
        <v>114</v>
      </c>
      <c r="H8" s="14">
        <v>104</v>
      </c>
      <c r="I8" s="14">
        <v>89</v>
      </c>
      <c r="J8" s="14">
        <v>119</v>
      </c>
      <c r="K8" s="14">
        <v>94</v>
      </c>
      <c r="L8" s="14">
        <v>106</v>
      </c>
      <c r="M8" s="14">
        <v>83</v>
      </c>
      <c r="N8" s="15">
        <v>-0.41958041958041958</v>
      </c>
      <c r="O8" s="1">
        <v>-60</v>
      </c>
      <c r="P8" s="15">
        <v>-0.21698113207547171</v>
      </c>
      <c r="Q8" s="15">
        <v>9.3804284887087433E-2</v>
      </c>
      <c r="R8" s="16" t="s">
        <v>152</v>
      </c>
      <c r="S8" s="16" t="s">
        <v>155</v>
      </c>
      <c r="T8" s="1" t="s">
        <v>147</v>
      </c>
    </row>
    <row r="9" spans="1:20">
      <c r="A9" s="1">
        <v>8</v>
      </c>
      <c r="B9" s="2" t="s">
        <v>62</v>
      </c>
      <c r="C9" s="2" t="s">
        <v>217</v>
      </c>
      <c r="D9" s="14">
        <v>188</v>
      </c>
      <c r="E9" s="14">
        <v>133</v>
      </c>
      <c r="F9" s="14">
        <v>173</v>
      </c>
      <c r="G9" s="14">
        <v>191</v>
      </c>
      <c r="H9" s="14">
        <v>167</v>
      </c>
      <c r="I9" s="14">
        <v>160</v>
      </c>
      <c r="J9" s="14">
        <v>143</v>
      </c>
      <c r="K9" s="14">
        <v>146</v>
      </c>
      <c r="L9" s="14">
        <v>153</v>
      </c>
      <c r="M9" s="14">
        <v>117</v>
      </c>
      <c r="N9" s="15">
        <v>-0.37765957446808512</v>
      </c>
      <c r="O9" s="1">
        <v>-71</v>
      </c>
      <c r="P9" s="15">
        <v>-0.23529411764705882</v>
      </c>
      <c r="Q9" s="15">
        <v>-0.12363138686131386</v>
      </c>
      <c r="R9" s="16" t="s">
        <v>152</v>
      </c>
      <c r="S9" s="16" t="s">
        <v>155</v>
      </c>
      <c r="T9" s="1" t="s">
        <v>147</v>
      </c>
    </row>
    <row r="10" spans="1:20">
      <c r="A10" s="1">
        <v>9</v>
      </c>
      <c r="B10" s="2" t="s">
        <v>52</v>
      </c>
      <c r="C10" s="2" t="s">
        <v>216</v>
      </c>
      <c r="D10" s="14">
        <v>254</v>
      </c>
      <c r="E10" s="14">
        <v>241</v>
      </c>
      <c r="F10" s="14">
        <v>239</v>
      </c>
      <c r="G10" s="14">
        <v>243</v>
      </c>
      <c r="H10" s="14">
        <v>221</v>
      </c>
      <c r="I10" s="14">
        <v>227</v>
      </c>
      <c r="J10" s="14">
        <v>228</v>
      </c>
      <c r="K10" s="14">
        <v>194</v>
      </c>
      <c r="L10" s="14">
        <v>171</v>
      </c>
      <c r="M10" s="14">
        <v>162</v>
      </c>
      <c r="N10" s="15">
        <v>-0.36220472440944884</v>
      </c>
      <c r="O10" s="1">
        <v>-92</v>
      </c>
      <c r="P10" s="15">
        <v>-5.2631578947368418E-2</v>
      </c>
      <c r="Q10" s="15">
        <v>-0.20999786370433668</v>
      </c>
      <c r="R10" s="16" t="s">
        <v>152</v>
      </c>
      <c r="S10" s="16" t="s">
        <v>155</v>
      </c>
      <c r="T10" s="1" t="s">
        <v>147</v>
      </c>
    </row>
    <row r="11" spans="1:20">
      <c r="A11" s="1">
        <v>10</v>
      </c>
      <c r="B11" s="27" t="s">
        <v>69</v>
      </c>
      <c r="C11" s="27" t="s">
        <v>215</v>
      </c>
      <c r="D11" s="14">
        <v>240</v>
      </c>
      <c r="E11" s="14">
        <v>147</v>
      </c>
      <c r="F11" s="14">
        <v>152</v>
      </c>
      <c r="G11" s="14">
        <v>166</v>
      </c>
      <c r="H11" s="14">
        <v>154</v>
      </c>
      <c r="I11" s="14">
        <v>170</v>
      </c>
      <c r="J11" s="14">
        <v>171</v>
      </c>
      <c r="K11" s="14">
        <v>152</v>
      </c>
      <c r="L11" s="14">
        <v>154</v>
      </c>
      <c r="M11" s="14">
        <v>155</v>
      </c>
      <c r="N11" s="15">
        <v>-0.35416666666666669</v>
      </c>
      <c r="O11" s="1">
        <v>-85</v>
      </c>
      <c r="P11" s="15">
        <v>6.4935064935064939E-3</v>
      </c>
      <c r="Q11" s="15">
        <v>-0.3014896373056995</v>
      </c>
      <c r="R11" s="16" t="s">
        <v>152</v>
      </c>
      <c r="S11" s="16" t="s">
        <v>155</v>
      </c>
      <c r="T11" s="1" t="s">
        <v>147</v>
      </c>
    </row>
    <row r="12" spans="1:20">
      <c r="A12" s="1">
        <v>11</v>
      </c>
      <c r="B12" s="2" t="s">
        <v>34</v>
      </c>
      <c r="C12" s="2" t="s">
        <v>214</v>
      </c>
      <c r="D12" s="14">
        <v>228</v>
      </c>
      <c r="E12" s="14">
        <v>220</v>
      </c>
      <c r="F12" s="14">
        <v>203</v>
      </c>
      <c r="G12" s="14">
        <v>192</v>
      </c>
      <c r="H12" s="14">
        <v>183</v>
      </c>
      <c r="I12" s="14">
        <v>152</v>
      </c>
      <c r="J12" s="14">
        <v>178</v>
      </c>
      <c r="K12" s="14">
        <v>173</v>
      </c>
      <c r="L12" s="14">
        <v>157</v>
      </c>
      <c r="M12" s="14">
        <v>150</v>
      </c>
      <c r="N12" s="15">
        <v>-0.34210526315789475</v>
      </c>
      <c r="O12" s="1">
        <v>-78</v>
      </c>
      <c r="P12" s="15">
        <v>-4.4585987261146494E-2</v>
      </c>
      <c r="Q12" s="15">
        <v>5.2732871439568896E-2</v>
      </c>
      <c r="R12" s="16" t="s">
        <v>152</v>
      </c>
      <c r="S12" s="16" t="s">
        <v>155</v>
      </c>
      <c r="T12" s="1" t="s">
        <v>147</v>
      </c>
    </row>
    <row r="13" spans="1:20">
      <c r="A13" s="1">
        <v>12</v>
      </c>
      <c r="B13" s="3" t="s">
        <v>126</v>
      </c>
      <c r="C13" s="2" t="s">
        <v>213</v>
      </c>
      <c r="D13" s="14">
        <v>211</v>
      </c>
      <c r="E13" s="14">
        <v>204</v>
      </c>
      <c r="F13" s="14">
        <v>152</v>
      </c>
      <c r="G13" s="14">
        <v>193</v>
      </c>
      <c r="H13" s="14">
        <v>159</v>
      </c>
      <c r="I13" s="14">
        <v>174</v>
      </c>
      <c r="J13" s="14">
        <v>179</v>
      </c>
      <c r="K13" s="14">
        <v>190</v>
      </c>
      <c r="L13" s="14">
        <v>172</v>
      </c>
      <c r="M13" s="14">
        <v>139</v>
      </c>
      <c r="N13" s="15">
        <v>-0.34123222748815168</v>
      </c>
      <c r="O13" s="1">
        <v>-72</v>
      </c>
      <c r="P13" s="15">
        <v>-0.19186046511627908</v>
      </c>
      <c r="Q13" s="15">
        <v>-1.3151714419915453E-2</v>
      </c>
      <c r="R13" s="16" t="s">
        <v>152</v>
      </c>
      <c r="S13" s="16" t="s">
        <v>155</v>
      </c>
      <c r="T13" s="1" t="s">
        <v>147</v>
      </c>
    </row>
    <row r="14" spans="1:20">
      <c r="A14" s="1">
        <v>13</v>
      </c>
      <c r="B14" s="2" t="s">
        <v>98</v>
      </c>
      <c r="C14" s="2" t="s">
        <v>212</v>
      </c>
      <c r="D14" s="14">
        <v>214</v>
      </c>
      <c r="E14" s="14">
        <v>208</v>
      </c>
      <c r="F14" s="14">
        <v>193</v>
      </c>
      <c r="G14" s="14">
        <v>223</v>
      </c>
      <c r="H14" s="14">
        <v>219</v>
      </c>
      <c r="I14" s="14">
        <v>183</v>
      </c>
      <c r="J14" s="14">
        <v>183</v>
      </c>
      <c r="K14" s="14">
        <v>180</v>
      </c>
      <c r="L14" s="14">
        <v>147</v>
      </c>
      <c r="M14" s="14">
        <v>143</v>
      </c>
      <c r="N14" s="15">
        <v>-0.33177570093457942</v>
      </c>
      <c r="O14" s="1">
        <v>-71</v>
      </c>
      <c r="P14" s="15">
        <v>-2.7210884353741496E-2</v>
      </c>
      <c r="Q14" s="15">
        <v>-0.19834490122797652</v>
      </c>
      <c r="R14" s="16" t="s">
        <v>152</v>
      </c>
      <c r="S14" s="16" t="s">
        <v>155</v>
      </c>
      <c r="T14" s="1" t="s">
        <v>147</v>
      </c>
    </row>
    <row r="15" spans="1:20">
      <c r="A15" s="1">
        <v>14</v>
      </c>
      <c r="B15" s="2" t="s">
        <v>11</v>
      </c>
      <c r="C15" s="2" t="s">
        <v>240</v>
      </c>
      <c r="D15" s="14">
        <v>151</v>
      </c>
      <c r="E15" s="14">
        <v>125</v>
      </c>
      <c r="F15" s="14">
        <v>109</v>
      </c>
      <c r="G15" s="14">
        <v>140</v>
      </c>
      <c r="H15" s="14">
        <v>144</v>
      </c>
      <c r="I15" s="14">
        <v>133</v>
      </c>
      <c r="J15" s="14">
        <v>152</v>
      </c>
      <c r="K15" s="14">
        <v>114</v>
      </c>
      <c r="L15" s="14">
        <v>98</v>
      </c>
      <c r="M15" s="14">
        <v>101</v>
      </c>
      <c r="N15" s="15">
        <v>-0.33112582781456956</v>
      </c>
      <c r="O15" s="1">
        <v>-50</v>
      </c>
      <c r="P15" s="15">
        <v>3.0612244897959183E-2</v>
      </c>
      <c r="Q15" s="15">
        <v>-0.11840465309513917</v>
      </c>
      <c r="R15" s="16" t="s">
        <v>152</v>
      </c>
      <c r="S15" s="16" t="s">
        <v>155</v>
      </c>
      <c r="T15" s="1" t="s">
        <v>147</v>
      </c>
    </row>
    <row r="16" spans="1:20">
      <c r="A16" s="1">
        <v>15</v>
      </c>
      <c r="B16" s="5" t="s">
        <v>23</v>
      </c>
      <c r="C16" s="5" t="s">
        <v>211</v>
      </c>
      <c r="D16" s="14">
        <v>149</v>
      </c>
      <c r="E16" s="14">
        <v>157</v>
      </c>
      <c r="F16" s="14">
        <v>147</v>
      </c>
      <c r="G16" s="14">
        <v>129</v>
      </c>
      <c r="H16" s="14">
        <v>125</v>
      </c>
      <c r="I16" s="14">
        <v>143</v>
      </c>
      <c r="J16" s="14">
        <v>165</v>
      </c>
      <c r="K16" s="14">
        <v>128</v>
      </c>
      <c r="L16" s="14">
        <v>98</v>
      </c>
      <c r="M16" s="14">
        <v>102</v>
      </c>
      <c r="N16" s="15">
        <v>-0.31543624161073824</v>
      </c>
      <c r="O16" s="1">
        <v>-47</v>
      </c>
      <c r="P16" s="15">
        <v>4.0816326530612242E-2</v>
      </c>
      <c r="Q16" s="15">
        <v>-8.3050024283632826E-2</v>
      </c>
      <c r="R16" s="16" t="s">
        <v>152</v>
      </c>
      <c r="S16" s="16" t="s">
        <v>155</v>
      </c>
      <c r="T16" s="1" t="s">
        <v>147</v>
      </c>
    </row>
    <row r="17" spans="1:20">
      <c r="A17" s="1">
        <v>16</v>
      </c>
      <c r="B17" s="2" t="s">
        <v>89</v>
      </c>
      <c r="C17" s="2" t="s">
        <v>210</v>
      </c>
      <c r="D17" s="14">
        <v>124</v>
      </c>
      <c r="E17" s="14">
        <v>130</v>
      </c>
      <c r="F17" s="14">
        <v>125</v>
      </c>
      <c r="G17" s="14">
        <v>130</v>
      </c>
      <c r="H17" s="14">
        <v>89</v>
      </c>
      <c r="I17" s="14">
        <v>105</v>
      </c>
      <c r="J17" s="14">
        <v>106</v>
      </c>
      <c r="K17" s="14">
        <v>101</v>
      </c>
      <c r="L17" s="14">
        <v>75</v>
      </c>
      <c r="M17" s="14">
        <v>85</v>
      </c>
      <c r="N17" s="15">
        <v>-0.31451612903225806</v>
      </c>
      <c r="O17" s="1">
        <v>-39</v>
      </c>
      <c r="P17" s="15">
        <v>0.13333333333333333</v>
      </c>
      <c r="Q17" s="15">
        <v>-7.5976457998929908E-2</v>
      </c>
      <c r="R17" s="16" t="s">
        <v>152</v>
      </c>
      <c r="S17" s="16" t="s">
        <v>155</v>
      </c>
      <c r="T17" s="1" t="s">
        <v>147</v>
      </c>
    </row>
    <row r="18" spans="1:20">
      <c r="A18" s="1">
        <v>17</v>
      </c>
      <c r="B18" s="2" t="s">
        <v>102</v>
      </c>
      <c r="C18" s="2" t="s">
        <v>239</v>
      </c>
      <c r="D18" s="14">
        <v>194</v>
      </c>
      <c r="E18" s="14">
        <v>173</v>
      </c>
      <c r="F18" s="14">
        <v>198</v>
      </c>
      <c r="G18" s="14">
        <v>169</v>
      </c>
      <c r="H18" s="14">
        <v>169</v>
      </c>
      <c r="I18" s="14">
        <v>201</v>
      </c>
      <c r="J18" s="14">
        <v>150</v>
      </c>
      <c r="K18" s="14">
        <v>136</v>
      </c>
      <c r="L18" s="14">
        <v>146</v>
      </c>
      <c r="M18" s="14">
        <v>133</v>
      </c>
      <c r="N18" s="15">
        <v>-0.31443298969072164</v>
      </c>
      <c r="O18" s="1">
        <v>-61</v>
      </c>
      <c r="P18" s="15">
        <v>-8.9041095890410954E-2</v>
      </c>
      <c r="Q18" s="15">
        <v>-6.5066109951287407E-2</v>
      </c>
      <c r="R18" s="16" t="s">
        <v>152</v>
      </c>
      <c r="S18" s="16" t="s">
        <v>155</v>
      </c>
      <c r="T18" s="1" t="s">
        <v>147</v>
      </c>
    </row>
    <row r="19" spans="1:20">
      <c r="A19" s="1">
        <v>18</v>
      </c>
      <c r="B19" s="2" t="s">
        <v>47</v>
      </c>
      <c r="C19" s="2" t="s">
        <v>209</v>
      </c>
      <c r="D19" s="14">
        <v>156</v>
      </c>
      <c r="E19" s="14">
        <v>150</v>
      </c>
      <c r="F19" s="14">
        <v>121</v>
      </c>
      <c r="G19" s="14">
        <v>134</v>
      </c>
      <c r="H19" s="14">
        <v>144</v>
      </c>
      <c r="I19" s="14">
        <v>139</v>
      </c>
      <c r="J19" s="14">
        <v>143</v>
      </c>
      <c r="K19" s="14">
        <v>122</v>
      </c>
      <c r="L19" s="14">
        <v>118</v>
      </c>
      <c r="M19" s="14">
        <v>107</v>
      </c>
      <c r="N19" s="15">
        <v>-0.3141025641025641</v>
      </c>
      <c r="O19" s="1">
        <v>-49</v>
      </c>
      <c r="P19" s="15">
        <v>-9.3220338983050849E-2</v>
      </c>
      <c r="Q19" s="15">
        <v>2.7045769764216365E-2</v>
      </c>
      <c r="R19" s="16" t="s">
        <v>152</v>
      </c>
      <c r="S19" s="16" t="s">
        <v>155</v>
      </c>
      <c r="T19" s="1" t="s">
        <v>147</v>
      </c>
    </row>
    <row r="20" spans="1:20">
      <c r="A20" s="1">
        <v>19</v>
      </c>
      <c r="B20" s="2" t="s">
        <v>84</v>
      </c>
      <c r="C20" s="2" t="s">
        <v>208</v>
      </c>
      <c r="D20" s="14">
        <v>250</v>
      </c>
      <c r="E20" s="14">
        <v>264</v>
      </c>
      <c r="F20" s="14">
        <v>242</v>
      </c>
      <c r="G20" s="14">
        <v>255</v>
      </c>
      <c r="H20" s="14">
        <v>226</v>
      </c>
      <c r="I20" s="14">
        <v>206</v>
      </c>
      <c r="J20" s="14">
        <v>214</v>
      </c>
      <c r="K20" s="14">
        <v>196</v>
      </c>
      <c r="L20" s="14">
        <v>193</v>
      </c>
      <c r="M20" s="14">
        <v>173</v>
      </c>
      <c r="N20" s="15">
        <v>-0.308</v>
      </c>
      <c r="O20" s="1">
        <v>-77</v>
      </c>
      <c r="P20" s="15">
        <v>-0.10362694300518134</v>
      </c>
      <c r="Q20" s="15">
        <v>-6.0415978870914495E-2</v>
      </c>
      <c r="R20" s="16" t="s">
        <v>152</v>
      </c>
      <c r="S20" s="16" t="s">
        <v>155</v>
      </c>
      <c r="T20" s="1" t="s">
        <v>147</v>
      </c>
    </row>
    <row r="21" spans="1:20">
      <c r="A21" s="1">
        <v>20</v>
      </c>
      <c r="B21" s="2" t="s">
        <v>2</v>
      </c>
      <c r="C21" s="2" t="s">
        <v>231</v>
      </c>
      <c r="D21" s="14">
        <v>145</v>
      </c>
      <c r="E21" s="14">
        <v>142</v>
      </c>
      <c r="F21" s="14">
        <v>130</v>
      </c>
      <c r="G21" s="14">
        <v>152</v>
      </c>
      <c r="H21" s="14">
        <v>160</v>
      </c>
      <c r="I21" s="14">
        <v>153</v>
      </c>
      <c r="J21" s="14">
        <v>157</v>
      </c>
      <c r="K21" s="14">
        <v>136</v>
      </c>
      <c r="L21" s="14">
        <v>126</v>
      </c>
      <c r="M21" s="14">
        <v>101</v>
      </c>
      <c r="N21" s="15">
        <v>-0.30344827586206896</v>
      </c>
      <c r="O21" s="1">
        <v>-44</v>
      </c>
      <c r="P21" s="15">
        <v>-0.1984126984126984</v>
      </c>
      <c r="Q21" s="15">
        <v>-5.9040590405904057E-3</v>
      </c>
      <c r="R21" s="16" t="s">
        <v>152</v>
      </c>
      <c r="S21" s="16" t="s">
        <v>155</v>
      </c>
      <c r="T21" s="1" t="s">
        <v>147</v>
      </c>
    </row>
    <row r="22" spans="1:20">
      <c r="A22" s="1">
        <v>21</v>
      </c>
      <c r="B22" s="2" t="s">
        <v>20</v>
      </c>
      <c r="C22" s="2" t="s">
        <v>238</v>
      </c>
      <c r="D22" s="14">
        <v>220</v>
      </c>
      <c r="E22" s="14">
        <v>248</v>
      </c>
      <c r="F22" s="14">
        <v>188</v>
      </c>
      <c r="G22" s="14">
        <v>174</v>
      </c>
      <c r="H22" s="14">
        <v>197</v>
      </c>
      <c r="I22" s="14">
        <v>183</v>
      </c>
      <c r="J22" s="14">
        <v>184</v>
      </c>
      <c r="K22" s="14">
        <v>170</v>
      </c>
      <c r="L22" s="14">
        <v>160</v>
      </c>
      <c r="M22" s="14">
        <v>154</v>
      </c>
      <c r="N22" s="15">
        <v>-0.3</v>
      </c>
      <c r="O22" s="1">
        <v>-66</v>
      </c>
      <c r="P22" s="15">
        <v>-3.7499999999999999E-2</v>
      </c>
      <c r="Q22" s="15">
        <v>-0.15949367088607594</v>
      </c>
      <c r="R22" s="16" t="s">
        <v>152</v>
      </c>
      <c r="S22" s="16" t="s">
        <v>155</v>
      </c>
      <c r="T22" s="1" t="s">
        <v>147</v>
      </c>
    </row>
    <row r="23" spans="1:20">
      <c r="A23" s="1">
        <v>22</v>
      </c>
      <c r="B23" s="2" t="s">
        <v>40</v>
      </c>
      <c r="C23" s="2" t="s">
        <v>207</v>
      </c>
      <c r="D23" s="14">
        <v>142</v>
      </c>
      <c r="E23" s="14">
        <v>145</v>
      </c>
      <c r="F23" s="14">
        <v>130</v>
      </c>
      <c r="G23" s="14">
        <v>117</v>
      </c>
      <c r="H23" s="14">
        <v>98</v>
      </c>
      <c r="I23" s="14">
        <v>118</v>
      </c>
      <c r="J23" s="14">
        <v>123</v>
      </c>
      <c r="K23" s="14">
        <v>109</v>
      </c>
      <c r="L23" s="14">
        <v>103</v>
      </c>
      <c r="M23" s="14">
        <v>100</v>
      </c>
      <c r="N23" s="15">
        <v>-0.29577464788732394</v>
      </c>
      <c r="O23" s="1">
        <v>-42</v>
      </c>
      <c r="P23" s="15">
        <v>-2.9126213592233011E-2</v>
      </c>
      <c r="Q23" s="15">
        <v>-0.18156424581005587</v>
      </c>
      <c r="R23" s="16" t="s">
        <v>152</v>
      </c>
      <c r="S23" s="16" t="s">
        <v>155</v>
      </c>
      <c r="T23" s="1" t="s">
        <v>147</v>
      </c>
    </row>
    <row r="24" spans="1:20">
      <c r="A24" s="1">
        <v>23</v>
      </c>
      <c r="B24" s="2" t="s">
        <v>15</v>
      </c>
      <c r="C24" s="2" t="s">
        <v>230</v>
      </c>
      <c r="D24" s="14">
        <v>149</v>
      </c>
      <c r="E24" s="14">
        <v>146</v>
      </c>
      <c r="F24" s="14">
        <v>149</v>
      </c>
      <c r="G24" s="14">
        <v>132</v>
      </c>
      <c r="H24" s="14">
        <v>179</v>
      </c>
      <c r="I24" s="14">
        <v>137</v>
      </c>
      <c r="J24" s="14">
        <v>124</v>
      </c>
      <c r="K24" s="14">
        <v>118</v>
      </c>
      <c r="L24" s="14">
        <v>118</v>
      </c>
      <c r="M24" s="14">
        <v>105</v>
      </c>
      <c r="N24" s="15">
        <v>-0.29530201342281881</v>
      </c>
      <c r="O24" s="1">
        <v>-44</v>
      </c>
      <c r="P24" s="15">
        <v>-0.11016949152542373</v>
      </c>
      <c r="Q24" s="15">
        <v>-7.9744816586921854E-2</v>
      </c>
      <c r="R24" s="16" t="s">
        <v>152</v>
      </c>
      <c r="S24" s="16" t="s">
        <v>155</v>
      </c>
      <c r="T24" s="1" t="s">
        <v>147</v>
      </c>
    </row>
    <row r="25" spans="1:20">
      <c r="A25" s="1">
        <v>24</v>
      </c>
      <c r="B25" s="2" t="s">
        <v>102</v>
      </c>
      <c r="C25" s="2" t="s">
        <v>237</v>
      </c>
      <c r="D25" s="14">
        <v>173</v>
      </c>
      <c r="E25" s="14">
        <v>172</v>
      </c>
      <c r="F25" s="14">
        <v>168</v>
      </c>
      <c r="G25" s="14">
        <v>161</v>
      </c>
      <c r="H25" s="14">
        <v>157</v>
      </c>
      <c r="I25" s="14">
        <v>140</v>
      </c>
      <c r="J25" s="14">
        <v>146</v>
      </c>
      <c r="K25" s="14">
        <v>144</v>
      </c>
      <c r="L25" s="14">
        <v>113</v>
      </c>
      <c r="M25" s="14">
        <v>122</v>
      </c>
      <c r="N25" s="15">
        <v>-0.2947976878612717</v>
      </c>
      <c r="O25" s="1">
        <v>-51</v>
      </c>
      <c r="P25" s="15">
        <v>7.9646017699115043E-2</v>
      </c>
      <c r="Q25" s="15">
        <v>-7.73524720893142E-2</v>
      </c>
      <c r="R25" s="16" t="s">
        <v>152</v>
      </c>
      <c r="S25" s="16" t="s">
        <v>155</v>
      </c>
      <c r="T25" s="1" t="s">
        <v>147</v>
      </c>
    </row>
    <row r="26" spans="1:20">
      <c r="A26" s="1">
        <v>25</v>
      </c>
      <c r="B26" s="4" t="s">
        <v>129</v>
      </c>
      <c r="C26" s="5" t="s">
        <v>206</v>
      </c>
      <c r="D26" s="14">
        <v>170</v>
      </c>
      <c r="E26" s="14">
        <v>167</v>
      </c>
      <c r="F26" s="14">
        <v>157</v>
      </c>
      <c r="G26" s="14">
        <v>158</v>
      </c>
      <c r="H26" s="14">
        <v>155</v>
      </c>
      <c r="I26" s="14">
        <v>157</v>
      </c>
      <c r="J26" s="14">
        <v>138</v>
      </c>
      <c r="K26" s="14">
        <v>106</v>
      </c>
      <c r="L26" s="14">
        <v>97</v>
      </c>
      <c r="M26" s="14">
        <v>120</v>
      </c>
      <c r="N26" s="15">
        <v>-0.29411764705882354</v>
      </c>
      <c r="O26" s="1">
        <v>-50</v>
      </c>
      <c r="P26" s="15">
        <v>0.23711340206185566</v>
      </c>
      <c r="Q26" s="15">
        <v>-0.10721510451786918</v>
      </c>
      <c r="R26" s="16" t="s">
        <v>152</v>
      </c>
      <c r="S26" s="16" t="s">
        <v>155</v>
      </c>
      <c r="T26" s="1" t="s">
        <v>147</v>
      </c>
    </row>
    <row r="27" spans="1:20">
      <c r="A27" s="1">
        <v>26</v>
      </c>
      <c r="B27" s="2" t="s">
        <v>47</v>
      </c>
      <c r="C27" s="2" t="s">
        <v>241</v>
      </c>
      <c r="D27" s="14">
        <v>0</v>
      </c>
      <c r="E27" s="14">
        <v>0</v>
      </c>
      <c r="F27" s="14">
        <v>132</v>
      </c>
      <c r="G27" s="14">
        <v>117</v>
      </c>
      <c r="H27" s="14">
        <v>122</v>
      </c>
      <c r="I27" s="14">
        <v>115</v>
      </c>
      <c r="J27" s="14">
        <v>107</v>
      </c>
      <c r="K27" s="14">
        <v>90</v>
      </c>
      <c r="L27" s="14">
        <v>83</v>
      </c>
      <c r="M27" s="14">
        <v>94</v>
      </c>
      <c r="N27" s="15">
        <v>-0.2878787878787879</v>
      </c>
      <c r="O27" s="1">
        <v>-38</v>
      </c>
      <c r="P27" s="15">
        <v>0.13253012048192772</v>
      </c>
      <c r="Q27" s="15">
        <v>4.5051698670605614E-2</v>
      </c>
      <c r="R27" s="16" t="s">
        <v>153</v>
      </c>
      <c r="S27" s="16" t="s">
        <v>155</v>
      </c>
      <c r="T27" s="1" t="s">
        <v>147</v>
      </c>
    </row>
    <row r="28" spans="1:20">
      <c r="A28" s="1">
        <v>27</v>
      </c>
      <c r="B28" s="2" t="s">
        <v>115</v>
      </c>
      <c r="C28" s="2" t="s">
        <v>205</v>
      </c>
      <c r="D28" s="14">
        <v>228</v>
      </c>
      <c r="E28" s="14">
        <v>217</v>
      </c>
      <c r="F28" s="14">
        <v>184</v>
      </c>
      <c r="G28" s="14">
        <v>159</v>
      </c>
      <c r="H28" s="14">
        <v>177</v>
      </c>
      <c r="I28" s="14">
        <v>185</v>
      </c>
      <c r="J28" s="14">
        <v>179</v>
      </c>
      <c r="K28" s="14">
        <v>176</v>
      </c>
      <c r="L28" s="14">
        <v>146</v>
      </c>
      <c r="M28" s="14">
        <v>163</v>
      </c>
      <c r="N28" s="15">
        <v>-0.28508771929824561</v>
      </c>
      <c r="O28" s="1">
        <v>-65</v>
      </c>
      <c r="P28" s="15">
        <v>0.11643835616438356</v>
      </c>
      <c r="Q28" s="15">
        <v>-1.3356067064506962E-2</v>
      </c>
      <c r="R28" s="16" t="s">
        <v>152</v>
      </c>
      <c r="S28" s="16" t="s">
        <v>155</v>
      </c>
      <c r="T28" s="1" t="s">
        <v>147</v>
      </c>
    </row>
    <row r="29" spans="1:20">
      <c r="A29" s="1">
        <v>28</v>
      </c>
      <c r="B29" s="2" t="s">
        <v>78</v>
      </c>
      <c r="C29" s="2" t="s">
        <v>204</v>
      </c>
      <c r="D29" s="14">
        <v>213</v>
      </c>
      <c r="E29" s="14">
        <v>205</v>
      </c>
      <c r="F29" s="14">
        <v>201</v>
      </c>
      <c r="G29" s="14">
        <v>110</v>
      </c>
      <c r="H29" s="14">
        <v>175</v>
      </c>
      <c r="I29" s="14">
        <v>200</v>
      </c>
      <c r="J29" s="14">
        <v>166</v>
      </c>
      <c r="K29" s="14">
        <v>167</v>
      </c>
      <c r="L29" s="14">
        <v>166</v>
      </c>
      <c r="M29" s="14">
        <v>153</v>
      </c>
      <c r="N29" s="15">
        <v>-0.28169014084507044</v>
      </c>
      <c r="O29" s="1">
        <v>-60</v>
      </c>
      <c r="P29" s="15">
        <v>-7.8313253012048195E-2</v>
      </c>
      <c r="Q29" s="15">
        <v>-6.82964687621265E-2</v>
      </c>
      <c r="R29" s="16" t="s">
        <v>152</v>
      </c>
      <c r="S29" s="16" t="s">
        <v>155</v>
      </c>
      <c r="T29" s="1" t="s">
        <v>147</v>
      </c>
    </row>
    <row r="30" spans="1:20">
      <c r="A30" s="1">
        <v>29</v>
      </c>
      <c r="B30" s="2" t="s">
        <v>110</v>
      </c>
      <c r="C30" s="2" t="s">
        <v>203</v>
      </c>
      <c r="D30" s="14">
        <v>184</v>
      </c>
      <c r="E30" s="14">
        <v>177</v>
      </c>
      <c r="F30" s="14">
        <v>165</v>
      </c>
      <c r="G30" s="14">
        <v>186</v>
      </c>
      <c r="H30" s="14">
        <v>159</v>
      </c>
      <c r="I30" s="14">
        <v>148</v>
      </c>
      <c r="J30" s="14">
        <v>162</v>
      </c>
      <c r="K30" s="14">
        <v>165</v>
      </c>
      <c r="L30" s="14">
        <v>129</v>
      </c>
      <c r="M30" s="14">
        <v>133</v>
      </c>
      <c r="N30" s="15">
        <v>-0.27717391304347827</v>
      </c>
      <c r="O30" s="1">
        <v>-51</v>
      </c>
      <c r="P30" s="15">
        <v>3.1007751937984496E-2</v>
      </c>
      <c r="Q30" s="15">
        <v>-7.2029934518241343E-2</v>
      </c>
      <c r="R30" s="16" t="s">
        <v>152</v>
      </c>
      <c r="S30" s="16" t="s">
        <v>155</v>
      </c>
      <c r="T30" s="1" t="s">
        <v>147</v>
      </c>
    </row>
    <row r="31" spans="1:20">
      <c r="A31" s="1">
        <v>30</v>
      </c>
      <c r="B31" s="1" t="s">
        <v>129</v>
      </c>
      <c r="C31" s="2" t="s">
        <v>202</v>
      </c>
      <c r="D31" s="14">
        <v>124</v>
      </c>
      <c r="E31" s="14">
        <v>131</v>
      </c>
      <c r="F31" s="14">
        <v>128</v>
      </c>
      <c r="G31" s="14">
        <v>125</v>
      </c>
      <c r="H31" s="14">
        <v>107</v>
      </c>
      <c r="I31" s="14">
        <v>111</v>
      </c>
      <c r="J31" s="14">
        <v>108</v>
      </c>
      <c r="K31" s="14">
        <v>106</v>
      </c>
      <c r="L31" s="14">
        <v>92</v>
      </c>
      <c r="M31" s="14">
        <v>90</v>
      </c>
      <c r="N31" s="15">
        <v>-0.27419354838709675</v>
      </c>
      <c r="O31" s="1">
        <v>-34</v>
      </c>
      <c r="P31" s="15">
        <v>-2.1739130434782608E-2</v>
      </c>
      <c r="Q31" s="15">
        <v>-5.4982817869415807E-2</v>
      </c>
      <c r="R31" s="16" t="s">
        <v>152</v>
      </c>
      <c r="S31" s="16" t="s">
        <v>155</v>
      </c>
      <c r="T31" s="1" t="s">
        <v>147</v>
      </c>
    </row>
    <row r="32" spans="1:20">
      <c r="A32" s="1">
        <v>31</v>
      </c>
      <c r="B32" s="1" t="s">
        <v>129</v>
      </c>
      <c r="C32" s="2" t="s">
        <v>201</v>
      </c>
      <c r="D32" s="14">
        <v>137</v>
      </c>
      <c r="E32" s="14">
        <v>117</v>
      </c>
      <c r="F32" s="14">
        <v>99</v>
      </c>
      <c r="G32" s="14">
        <v>92</v>
      </c>
      <c r="H32" s="14">
        <v>98</v>
      </c>
      <c r="I32" s="14">
        <v>104</v>
      </c>
      <c r="J32" s="14">
        <v>89</v>
      </c>
      <c r="K32" s="14">
        <v>103</v>
      </c>
      <c r="L32" s="14">
        <v>81</v>
      </c>
      <c r="M32" s="14">
        <v>100</v>
      </c>
      <c r="N32" s="15">
        <v>-0.27007299270072993</v>
      </c>
      <c r="O32" s="1">
        <v>-37</v>
      </c>
      <c r="P32" s="15">
        <v>0.23456790123456789</v>
      </c>
      <c r="Q32" s="15">
        <v>-9.0090090090090086E-2</v>
      </c>
      <c r="R32" s="16" t="s">
        <v>152</v>
      </c>
      <c r="S32" s="16" t="s">
        <v>155</v>
      </c>
      <c r="T32" s="1" t="s">
        <v>147</v>
      </c>
    </row>
    <row r="33" spans="1:20">
      <c r="A33" s="1">
        <v>32</v>
      </c>
      <c r="B33" s="2" t="s">
        <v>84</v>
      </c>
      <c r="C33" s="2" t="s">
        <v>200</v>
      </c>
      <c r="D33" s="14">
        <v>235</v>
      </c>
      <c r="E33" s="14">
        <v>228</v>
      </c>
      <c r="F33" s="14">
        <v>200</v>
      </c>
      <c r="G33" s="14">
        <v>240</v>
      </c>
      <c r="H33" s="14">
        <v>223</v>
      </c>
      <c r="I33" s="14">
        <v>241</v>
      </c>
      <c r="J33" s="14">
        <v>213</v>
      </c>
      <c r="K33" s="14">
        <v>218</v>
      </c>
      <c r="L33" s="14">
        <v>200</v>
      </c>
      <c r="M33" s="14">
        <v>172</v>
      </c>
      <c r="N33" s="15">
        <v>-0.26808510638297872</v>
      </c>
      <c r="O33" s="1">
        <v>-63</v>
      </c>
      <c r="P33" s="15">
        <v>-0.14000000000000001</v>
      </c>
      <c r="Q33" s="15">
        <v>-0.12066752246469833</v>
      </c>
      <c r="R33" s="16" t="s">
        <v>152</v>
      </c>
      <c r="S33" s="16" t="s">
        <v>155</v>
      </c>
      <c r="T33" s="1" t="s">
        <v>147</v>
      </c>
    </row>
    <row r="34" spans="1:20">
      <c r="A34" s="1">
        <v>33</v>
      </c>
      <c r="B34" s="2" t="s">
        <v>28</v>
      </c>
      <c r="C34" s="2" t="s">
        <v>199</v>
      </c>
      <c r="D34" s="14">
        <v>101</v>
      </c>
      <c r="E34" s="14">
        <v>96</v>
      </c>
      <c r="F34" s="14">
        <v>87</v>
      </c>
      <c r="G34" s="14">
        <v>93</v>
      </c>
      <c r="H34" s="14">
        <v>91</v>
      </c>
      <c r="I34" s="14">
        <v>112</v>
      </c>
      <c r="J34" s="14">
        <v>114</v>
      </c>
      <c r="K34" s="14">
        <v>110</v>
      </c>
      <c r="L34" s="14">
        <v>88</v>
      </c>
      <c r="M34" s="14">
        <v>74</v>
      </c>
      <c r="N34" s="15">
        <v>-0.26732673267326734</v>
      </c>
      <c r="O34" s="1">
        <v>-27</v>
      </c>
      <c r="P34" s="15">
        <v>-0.15909090909090909</v>
      </c>
      <c r="Q34" s="15">
        <v>-0.12997811816192562</v>
      </c>
      <c r="R34" s="16" t="s">
        <v>152</v>
      </c>
      <c r="S34" s="16" t="s">
        <v>155</v>
      </c>
      <c r="T34" s="1" t="s">
        <v>147</v>
      </c>
    </row>
    <row r="35" spans="1:20">
      <c r="A35" s="1">
        <v>34</v>
      </c>
      <c r="B35" s="2" t="s">
        <v>89</v>
      </c>
      <c r="C35" s="2" t="s">
        <v>198</v>
      </c>
      <c r="D35" s="14">
        <v>151</v>
      </c>
      <c r="E35" s="14">
        <v>158</v>
      </c>
      <c r="F35" s="14">
        <v>142</v>
      </c>
      <c r="G35" s="14">
        <v>108</v>
      </c>
      <c r="H35" s="14">
        <v>139</v>
      </c>
      <c r="I35" s="14">
        <v>127</v>
      </c>
      <c r="J35" s="14">
        <v>134</v>
      </c>
      <c r="K35" s="14">
        <v>143</v>
      </c>
      <c r="L35" s="14">
        <v>142</v>
      </c>
      <c r="M35" s="14">
        <v>112</v>
      </c>
      <c r="N35" s="15">
        <v>-0.25827814569536423</v>
      </c>
      <c r="O35" s="1">
        <v>-39</v>
      </c>
      <c r="P35" s="15">
        <v>-0.21126760563380281</v>
      </c>
      <c r="Q35" s="15">
        <v>3.7176724137931036E-2</v>
      </c>
      <c r="R35" s="16" t="s">
        <v>152</v>
      </c>
      <c r="S35" s="16" t="s">
        <v>155</v>
      </c>
      <c r="T35" s="1" t="s">
        <v>147</v>
      </c>
    </row>
    <row r="36" spans="1:20">
      <c r="A36" s="1">
        <v>35</v>
      </c>
      <c r="B36" s="2" t="s">
        <v>40</v>
      </c>
      <c r="C36" s="2" t="s">
        <v>197</v>
      </c>
      <c r="D36" s="14">
        <v>189</v>
      </c>
      <c r="E36" s="14">
        <v>178</v>
      </c>
      <c r="F36" s="14">
        <v>148</v>
      </c>
      <c r="G36" s="14">
        <v>143</v>
      </c>
      <c r="H36" s="14">
        <v>171</v>
      </c>
      <c r="I36" s="14">
        <v>146</v>
      </c>
      <c r="J36" s="14">
        <v>148</v>
      </c>
      <c r="K36" s="14">
        <v>152</v>
      </c>
      <c r="L36" s="14">
        <v>133</v>
      </c>
      <c r="M36" s="14">
        <v>141</v>
      </c>
      <c r="N36" s="15">
        <v>-0.25396825396825395</v>
      </c>
      <c r="O36" s="1">
        <v>-48</v>
      </c>
      <c r="P36" s="15">
        <v>6.0150375939849621E-2</v>
      </c>
      <c r="Q36" s="15">
        <v>-0.12050078247261346</v>
      </c>
      <c r="R36" s="16" t="s">
        <v>152</v>
      </c>
      <c r="S36" s="16" t="s">
        <v>155</v>
      </c>
      <c r="T36" s="1" t="s">
        <v>147</v>
      </c>
    </row>
    <row r="37" spans="1:20">
      <c r="A37" s="1">
        <v>36</v>
      </c>
      <c r="B37" s="3" t="s">
        <v>118</v>
      </c>
      <c r="C37" s="2" t="s">
        <v>236</v>
      </c>
      <c r="D37" s="14">
        <v>211</v>
      </c>
      <c r="E37" s="14">
        <v>217</v>
      </c>
      <c r="F37" s="14">
        <v>213</v>
      </c>
      <c r="G37" s="14">
        <v>224</v>
      </c>
      <c r="H37" s="14">
        <v>216</v>
      </c>
      <c r="I37" s="14">
        <v>183</v>
      </c>
      <c r="J37" s="14">
        <v>200</v>
      </c>
      <c r="K37" s="14">
        <v>188</v>
      </c>
      <c r="L37" s="14">
        <v>171</v>
      </c>
      <c r="M37" s="14">
        <v>158</v>
      </c>
      <c r="N37" s="15">
        <v>-0.25118483412322273</v>
      </c>
      <c r="O37" s="1">
        <v>-53</v>
      </c>
      <c r="P37" s="15">
        <v>-7.6023391812865493E-2</v>
      </c>
      <c r="Q37" s="15">
        <v>1.0940919037199124E-2</v>
      </c>
      <c r="R37" s="16" t="s">
        <v>152</v>
      </c>
      <c r="S37" s="16" t="s">
        <v>155</v>
      </c>
      <c r="T37" s="1" t="s">
        <v>147</v>
      </c>
    </row>
    <row r="38" spans="1:20">
      <c r="A38" s="1">
        <v>37</v>
      </c>
      <c r="B38" s="2" t="s">
        <v>5</v>
      </c>
      <c r="C38" s="2" t="s">
        <v>196</v>
      </c>
      <c r="D38" s="14">
        <v>245</v>
      </c>
      <c r="E38" s="14">
        <v>202</v>
      </c>
      <c r="F38" s="14">
        <v>203</v>
      </c>
      <c r="G38" s="14">
        <v>215</v>
      </c>
      <c r="H38" s="14">
        <v>216</v>
      </c>
      <c r="I38" s="14">
        <v>218</v>
      </c>
      <c r="J38" s="14">
        <v>217</v>
      </c>
      <c r="K38" s="14">
        <v>166</v>
      </c>
      <c r="L38" s="14">
        <v>169</v>
      </c>
      <c r="M38" s="14">
        <v>185</v>
      </c>
      <c r="N38" s="15">
        <v>-0.24489795918367346</v>
      </c>
      <c r="O38" s="1">
        <v>-60</v>
      </c>
      <c r="P38" s="15">
        <v>9.4674556213017749E-2</v>
      </c>
      <c r="Q38" s="15">
        <v>1.3333333333333333E-3</v>
      </c>
      <c r="R38" s="16" t="s">
        <v>152</v>
      </c>
      <c r="S38" s="16" t="s">
        <v>155</v>
      </c>
      <c r="T38" s="1" t="s">
        <v>147</v>
      </c>
    </row>
    <row r="39" spans="1:20">
      <c r="A39" s="1">
        <v>38</v>
      </c>
      <c r="B39" s="2" t="s">
        <v>40</v>
      </c>
      <c r="C39" s="2" t="s">
        <v>195</v>
      </c>
      <c r="D39" s="14">
        <v>206</v>
      </c>
      <c r="E39" s="14">
        <v>216</v>
      </c>
      <c r="F39" s="14">
        <v>211</v>
      </c>
      <c r="G39" s="14">
        <v>178</v>
      </c>
      <c r="H39" s="14">
        <v>182</v>
      </c>
      <c r="I39" s="14">
        <v>201</v>
      </c>
      <c r="J39" s="14">
        <v>188</v>
      </c>
      <c r="K39" s="14">
        <v>175</v>
      </c>
      <c r="L39" s="14">
        <v>151</v>
      </c>
      <c r="M39" s="14">
        <v>156</v>
      </c>
      <c r="N39" s="15">
        <v>-0.24271844660194175</v>
      </c>
      <c r="O39" s="1">
        <v>-50</v>
      </c>
      <c r="P39" s="15">
        <v>3.3112582781456956E-2</v>
      </c>
      <c r="Q39" s="15">
        <v>-0.17383246849518161</v>
      </c>
      <c r="R39" s="16" t="s">
        <v>152</v>
      </c>
      <c r="S39" s="16" t="s">
        <v>155</v>
      </c>
      <c r="T39" s="1" t="s">
        <v>147</v>
      </c>
    </row>
    <row r="40" spans="1:20">
      <c r="A40" s="1">
        <v>39</v>
      </c>
      <c r="B40" s="2" t="s">
        <v>7</v>
      </c>
      <c r="C40" s="2" t="s">
        <v>194</v>
      </c>
      <c r="D40" s="14">
        <v>215</v>
      </c>
      <c r="E40" s="14">
        <v>184</v>
      </c>
      <c r="F40" s="14">
        <v>168</v>
      </c>
      <c r="G40" s="14">
        <v>167</v>
      </c>
      <c r="H40" s="14">
        <v>189</v>
      </c>
      <c r="I40" s="14">
        <v>186</v>
      </c>
      <c r="J40" s="14">
        <v>159</v>
      </c>
      <c r="K40" s="14">
        <v>170</v>
      </c>
      <c r="L40" s="14">
        <v>156</v>
      </c>
      <c r="M40" s="14">
        <v>163</v>
      </c>
      <c r="N40" s="15">
        <v>-0.24186046511627907</v>
      </c>
      <c r="O40" s="1">
        <v>-52</v>
      </c>
      <c r="P40" s="15">
        <v>4.4871794871794872E-2</v>
      </c>
      <c r="Q40" s="15">
        <v>3.2102728731942212E-2</v>
      </c>
      <c r="R40" s="16" t="s">
        <v>152</v>
      </c>
      <c r="S40" s="16" t="s">
        <v>155</v>
      </c>
      <c r="T40" s="1" t="s">
        <v>147</v>
      </c>
    </row>
    <row r="41" spans="1:20">
      <c r="A41" s="1">
        <v>40</v>
      </c>
      <c r="B41" s="2" t="s">
        <v>76</v>
      </c>
      <c r="C41" s="2" t="s">
        <v>235</v>
      </c>
      <c r="D41" s="14">
        <v>243</v>
      </c>
      <c r="E41" s="14">
        <v>252</v>
      </c>
      <c r="F41" s="14">
        <v>202</v>
      </c>
      <c r="G41" s="14">
        <v>223</v>
      </c>
      <c r="H41" s="14">
        <v>219</v>
      </c>
      <c r="I41" s="14">
        <v>219</v>
      </c>
      <c r="J41" s="14">
        <v>212</v>
      </c>
      <c r="K41" s="14">
        <v>192</v>
      </c>
      <c r="L41" s="14">
        <v>206</v>
      </c>
      <c r="M41" s="14">
        <v>186</v>
      </c>
      <c r="N41" s="15">
        <v>-0.23456790123456789</v>
      </c>
      <c r="O41" s="1">
        <v>-57</v>
      </c>
      <c r="P41" s="15">
        <v>-9.7087378640776698E-2</v>
      </c>
      <c r="Q41" s="15">
        <v>6.0751398880895285E-2</v>
      </c>
      <c r="R41" s="16" t="s">
        <v>152</v>
      </c>
      <c r="S41" s="16" t="s">
        <v>155</v>
      </c>
      <c r="T41" s="1" t="s">
        <v>147</v>
      </c>
    </row>
    <row r="42" spans="1:20">
      <c r="A42" s="1">
        <v>41</v>
      </c>
      <c r="B42" s="17" t="s">
        <v>87</v>
      </c>
      <c r="C42" s="17" t="s">
        <v>234</v>
      </c>
      <c r="D42" s="14">
        <v>231</v>
      </c>
      <c r="E42" s="14">
        <v>213</v>
      </c>
      <c r="F42" s="14">
        <v>195</v>
      </c>
      <c r="G42" s="14">
        <v>218</v>
      </c>
      <c r="H42" s="14">
        <v>214</v>
      </c>
      <c r="I42" s="14">
        <v>184</v>
      </c>
      <c r="J42" s="14">
        <v>191</v>
      </c>
      <c r="K42" s="14">
        <v>187</v>
      </c>
      <c r="L42" s="14">
        <v>169</v>
      </c>
      <c r="M42" s="14">
        <v>181</v>
      </c>
      <c r="N42" s="15">
        <v>-0.21645021645021645</v>
      </c>
      <c r="O42" s="1">
        <v>-50</v>
      </c>
      <c r="P42" s="15">
        <v>7.1005917159763315E-2</v>
      </c>
      <c r="Q42" s="15">
        <v>-0.321127439171284</v>
      </c>
      <c r="R42" s="16" t="s">
        <v>152</v>
      </c>
      <c r="S42" s="16" t="s">
        <v>155</v>
      </c>
      <c r="T42" s="1" t="s">
        <v>147</v>
      </c>
    </row>
    <row r="43" spans="1:20">
      <c r="A43" s="1">
        <v>42</v>
      </c>
      <c r="B43" s="2" t="s">
        <v>78</v>
      </c>
      <c r="C43" s="2" t="s">
        <v>193</v>
      </c>
      <c r="D43" s="14">
        <v>96</v>
      </c>
      <c r="E43" s="14">
        <v>127</v>
      </c>
      <c r="F43" s="14">
        <v>103</v>
      </c>
      <c r="G43" s="14">
        <v>77</v>
      </c>
      <c r="H43" s="14">
        <v>74</v>
      </c>
      <c r="I43" s="14">
        <v>76</v>
      </c>
      <c r="J43" s="14">
        <v>53</v>
      </c>
      <c r="K43" s="14">
        <v>92</v>
      </c>
      <c r="L43" s="14">
        <v>74</v>
      </c>
      <c r="M43" s="14">
        <v>76</v>
      </c>
      <c r="N43" s="15">
        <v>-0.20833333333333334</v>
      </c>
      <c r="O43" s="1">
        <v>-20</v>
      </c>
      <c r="P43" s="15">
        <v>2.7027027027027029E-2</v>
      </c>
      <c r="Q43" s="15">
        <v>-4.035178479048112E-2</v>
      </c>
      <c r="R43" s="16" t="s">
        <v>152</v>
      </c>
      <c r="S43" s="16" t="s">
        <v>155</v>
      </c>
      <c r="T43" s="1" t="s">
        <v>147</v>
      </c>
    </row>
    <row r="44" spans="1:20">
      <c r="A44" s="1">
        <v>43</v>
      </c>
      <c r="B44" s="2" t="s">
        <v>74</v>
      </c>
      <c r="C44" s="2" t="s">
        <v>192</v>
      </c>
      <c r="D44" s="14">
        <v>68</v>
      </c>
      <c r="E44" s="14">
        <v>61</v>
      </c>
      <c r="F44" s="14">
        <v>64</v>
      </c>
      <c r="G44" s="14">
        <v>66</v>
      </c>
      <c r="H44" s="14">
        <v>63</v>
      </c>
      <c r="I44" s="14">
        <v>56</v>
      </c>
      <c r="J44" s="14">
        <v>47</v>
      </c>
      <c r="K44" s="14">
        <v>51</v>
      </c>
      <c r="L44" s="14">
        <v>57</v>
      </c>
      <c r="M44" s="14">
        <v>54</v>
      </c>
      <c r="N44" s="15">
        <v>-0.20588235294117646</v>
      </c>
      <c r="O44" s="1">
        <v>-14</v>
      </c>
      <c r="P44" s="15">
        <v>-5.2631578947368418E-2</v>
      </c>
      <c r="Q44" s="15">
        <v>-9.7014925373134331E-2</v>
      </c>
      <c r="R44" s="16" t="s">
        <v>152</v>
      </c>
      <c r="S44" s="16" t="s">
        <v>155</v>
      </c>
      <c r="T44" s="1" t="s">
        <v>147</v>
      </c>
    </row>
    <row r="45" spans="1:20">
      <c r="A45" s="1">
        <v>44</v>
      </c>
      <c r="B45" s="2" t="s">
        <v>98</v>
      </c>
      <c r="C45" s="2" t="s">
        <v>233</v>
      </c>
      <c r="D45" s="14">
        <v>183</v>
      </c>
      <c r="E45" s="14">
        <v>174</v>
      </c>
      <c r="F45" s="14">
        <v>165</v>
      </c>
      <c r="G45" s="14">
        <v>159</v>
      </c>
      <c r="H45" s="14">
        <v>160</v>
      </c>
      <c r="I45" s="14">
        <v>168</v>
      </c>
      <c r="J45" s="14">
        <v>150</v>
      </c>
      <c r="K45" s="14">
        <v>155</v>
      </c>
      <c r="L45" s="14">
        <v>153</v>
      </c>
      <c r="M45" s="14">
        <v>146</v>
      </c>
      <c r="N45" s="15">
        <v>-0.20218579234972678</v>
      </c>
      <c r="O45" s="1">
        <v>-37</v>
      </c>
      <c r="P45" s="15">
        <v>-4.5751633986928102E-2</v>
      </c>
      <c r="Q45" s="15">
        <v>-0.17266744096012387</v>
      </c>
      <c r="R45" s="16" t="s">
        <v>152</v>
      </c>
      <c r="S45" s="16" t="s">
        <v>155</v>
      </c>
      <c r="T45" s="1" t="s">
        <v>147</v>
      </c>
    </row>
    <row r="46" spans="1:20">
      <c r="A46" s="1">
        <v>45</v>
      </c>
      <c r="B46" s="2" t="s">
        <v>120</v>
      </c>
      <c r="C46" s="2" t="s">
        <v>191</v>
      </c>
      <c r="D46" s="14">
        <v>122</v>
      </c>
      <c r="E46" s="14">
        <v>112</v>
      </c>
      <c r="F46" s="14">
        <v>117</v>
      </c>
      <c r="G46" s="14">
        <v>104</v>
      </c>
      <c r="H46" s="14">
        <v>113</v>
      </c>
      <c r="I46" s="14">
        <v>111</v>
      </c>
      <c r="J46" s="14">
        <v>118</v>
      </c>
      <c r="K46" s="14">
        <v>110</v>
      </c>
      <c r="L46" s="14">
        <v>120</v>
      </c>
      <c r="M46" s="14">
        <v>98</v>
      </c>
      <c r="N46" s="15">
        <v>-0.19672131147540983</v>
      </c>
      <c r="O46" s="1">
        <v>-24</v>
      </c>
      <c r="P46" s="15">
        <v>-0.18333333333333332</v>
      </c>
      <c r="Q46" s="15">
        <v>4.5665634674922601E-2</v>
      </c>
      <c r="R46" s="16" t="s">
        <v>152</v>
      </c>
      <c r="S46" s="16" t="s">
        <v>155</v>
      </c>
      <c r="T46" s="1" t="s">
        <v>147</v>
      </c>
    </row>
    <row r="47" spans="1:20">
      <c r="A47" s="1">
        <v>46</v>
      </c>
      <c r="B47" s="2" t="s">
        <v>89</v>
      </c>
      <c r="C47" s="2" t="s">
        <v>190</v>
      </c>
      <c r="D47" s="14">
        <v>130</v>
      </c>
      <c r="E47" s="14">
        <v>117</v>
      </c>
      <c r="F47" s="14">
        <v>110</v>
      </c>
      <c r="G47" s="14">
        <v>113</v>
      </c>
      <c r="H47" s="14">
        <v>106</v>
      </c>
      <c r="I47" s="14">
        <v>116</v>
      </c>
      <c r="J47" s="14">
        <v>120</v>
      </c>
      <c r="K47" s="14">
        <v>108</v>
      </c>
      <c r="L47" s="14">
        <v>102</v>
      </c>
      <c r="M47" s="14">
        <v>105</v>
      </c>
      <c r="N47" s="15">
        <v>-0.19230769230769232</v>
      </c>
      <c r="O47" s="1">
        <v>-25</v>
      </c>
      <c r="P47" s="15">
        <v>2.9411764705882353E-2</v>
      </c>
      <c r="Q47" s="15">
        <v>5.137786081270434E-3</v>
      </c>
      <c r="R47" s="16" t="s">
        <v>152</v>
      </c>
      <c r="S47" s="16" t="s">
        <v>155</v>
      </c>
      <c r="T47" s="1" t="s">
        <v>147</v>
      </c>
    </row>
    <row r="48" spans="1:20">
      <c r="A48" s="1">
        <v>47</v>
      </c>
      <c r="B48" s="2" t="s">
        <v>52</v>
      </c>
      <c r="C48" s="2" t="s">
        <v>242</v>
      </c>
      <c r="D48" s="14">
        <v>0</v>
      </c>
      <c r="E48" s="14">
        <v>0</v>
      </c>
      <c r="F48" s="14">
        <v>141</v>
      </c>
      <c r="G48" s="14">
        <v>173</v>
      </c>
      <c r="H48" s="14">
        <v>171</v>
      </c>
      <c r="I48" s="14">
        <v>180</v>
      </c>
      <c r="J48" s="14">
        <v>175</v>
      </c>
      <c r="K48" s="14">
        <v>181</v>
      </c>
      <c r="L48" s="14">
        <v>162</v>
      </c>
      <c r="M48" s="14">
        <v>114</v>
      </c>
      <c r="N48" s="15">
        <v>-0.19148936170212766</v>
      </c>
      <c r="O48" s="1">
        <v>-27</v>
      </c>
      <c r="P48" s="15">
        <v>-0.29629629629629628</v>
      </c>
      <c r="Q48" s="15">
        <v>0.51433121019108285</v>
      </c>
      <c r="R48" s="16" t="s">
        <v>153</v>
      </c>
      <c r="S48" s="16" t="s">
        <v>155</v>
      </c>
      <c r="T48" s="1" t="s">
        <v>147</v>
      </c>
    </row>
    <row r="49" spans="1:20">
      <c r="A49" s="1">
        <v>48</v>
      </c>
      <c r="B49" s="2" t="s">
        <v>110</v>
      </c>
      <c r="C49" s="2" t="s">
        <v>189</v>
      </c>
      <c r="D49" s="14">
        <v>140</v>
      </c>
      <c r="E49" s="14">
        <v>153</v>
      </c>
      <c r="F49" s="14">
        <v>175</v>
      </c>
      <c r="G49" s="14">
        <v>171</v>
      </c>
      <c r="H49" s="14">
        <v>170</v>
      </c>
      <c r="I49" s="14">
        <v>183</v>
      </c>
      <c r="J49" s="14">
        <v>180</v>
      </c>
      <c r="K49" s="14">
        <v>149</v>
      </c>
      <c r="L49" s="14">
        <v>134</v>
      </c>
      <c r="M49" s="14">
        <v>114</v>
      </c>
      <c r="N49" s="15">
        <v>-0.18571428571428572</v>
      </c>
      <c r="O49" s="1">
        <v>-26</v>
      </c>
      <c r="P49" s="15">
        <v>-0.14925373134328357</v>
      </c>
      <c r="Q49" s="15">
        <v>0.16331305568554047</v>
      </c>
      <c r="R49" s="16" t="s">
        <v>152</v>
      </c>
      <c r="S49" s="16" t="s">
        <v>155</v>
      </c>
      <c r="T49" s="1" t="s">
        <v>147</v>
      </c>
    </row>
    <row r="50" spans="1:20">
      <c r="A50" s="1">
        <v>49</v>
      </c>
      <c r="B50" s="2" t="s">
        <v>28</v>
      </c>
      <c r="C50" s="2" t="s">
        <v>188</v>
      </c>
      <c r="D50" s="14">
        <v>167</v>
      </c>
      <c r="E50" s="14">
        <v>178</v>
      </c>
      <c r="F50" s="14">
        <v>167</v>
      </c>
      <c r="G50" s="14">
        <v>167</v>
      </c>
      <c r="H50" s="14">
        <v>159</v>
      </c>
      <c r="I50" s="14">
        <v>171</v>
      </c>
      <c r="J50" s="14">
        <v>160</v>
      </c>
      <c r="K50" s="14">
        <v>157</v>
      </c>
      <c r="L50" s="14">
        <v>137</v>
      </c>
      <c r="M50" s="14">
        <v>136</v>
      </c>
      <c r="N50" s="15">
        <v>-0.18562874251497005</v>
      </c>
      <c r="O50" s="1">
        <v>-31</v>
      </c>
      <c r="P50" s="15">
        <v>-7.2992700729927005E-3</v>
      </c>
      <c r="Q50" s="15">
        <v>0.14880201765447668</v>
      </c>
      <c r="R50" s="16" t="s">
        <v>152</v>
      </c>
      <c r="S50" s="16" t="s">
        <v>155</v>
      </c>
      <c r="T50" s="1" t="s">
        <v>147</v>
      </c>
    </row>
    <row r="51" spans="1:20">
      <c r="A51" s="1">
        <v>50</v>
      </c>
      <c r="B51" s="2" t="s">
        <v>89</v>
      </c>
      <c r="C51" s="2" t="s">
        <v>232</v>
      </c>
      <c r="D51" s="14">
        <v>138</v>
      </c>
      <c r="E51" s="14">
        <v>143</v>
      </c>
      <c r="F51" s="14">
        <v>153</v>
      </c>
      <c r="G51" s="14">
        <v>185</v>
      </c>
      <c r="H51" s="14">
        <v>157</v>
      </c>
      <c r="I51" s="14">
        <v>142</v>
      </c>
      <c r="J51" s="14">
        <v>133</v>
      </c>
      <c r="K51" s="14">
        <v>124</v>
      </c>
      <c r="L51" s="14">
        <v>111</v>
      </c>
      <c r="M51" s="14">
        <v>113</v>
      </c>
      <c r="N51" s="15">
        <v>-0.18115942028985507</v>
      </c>
      <c r="O51" s="1">
        <v>-25</v>
      </c>
      <c r="P51" s="15">
        <v>1.8018018018018018E-2</v>
      </c>
      <c r="Q51" s="15">
        <v>-2.1074815595363539E-3</v>
      </c>
      <c r="R51" s="16" t="s">
        <v>152</v>
      </c>
      <c r="S51" s="16" t="s">
        <v>155</v>
      </c>
      <c r="T51" s="1" t="s">
        <v>147</v>
      </c>
    </row>
    <row r="52" spans="1:20">
      <c r="A52" s="1">
        <v>51</v>
      </c>
      <c r="B52" s="2" t="s">
        <v>58</v>
      </c>
      <c r="C52" s="2" t="s">
        <v>187</v>
      </c>
      <c r="D52" s="14">
        <v>152</v>
      </c>
      <c r="E52" s="14">
        <v>144</v>
      </c>
      <c r="F52" s="14">
        <v>127</v>
      </c>
      <c r="G52" s="14">
        <v>124</v>
      </c>
      <c r="H52" s="14">
        <v>114</v>
      </c>
      <c r="I52" s="14">
        <v>134</v>
      </c>
      <c r="J52" s="14">
        <v>130</v>
      </c>
      <c r="K52" s="14">
        <v>145</v>
      </c>
      <c r="L52" s="14">
        <v>140</v>
      </c>
      <c r="M52" s="14">
        <v>125</v>
      </c>
      <c r="N52" s="15">
        <v>-0.17763157894736842</v>
      </c>
      <c r="O52" s="1">
        <v>-27</v>
      </c>
      <c r="P52" s="15">
        <v>-0.10714285714285714</v>
      </c>
      <c r="Q52" s="15">
        <v>-4.40251572327044E-2</v>
      </c>
      <c r="R52" s="16" t="s">
        <v>152</v>
      </c>
      <c r="S52" s="16" t="s">
        <v>155</v>
      </c>
      <c r="T52" s="1" t="s">
        <v>147</v>
      </c>
    </row>
    <row r="53" spans="1:20">
      <c r="A53" s="1">
        <v>52</v>
      </c>
      <c r="B53" s="2" t="s">
        <v>38</v>
      </c>
      <c r="C53" s="2" t="s">
        <v>229</v>
      </c>
      <c r="D53" s="14">
        <v>179</v>
      </c>
      <c r="E53" s="14">
        <v>171</v>
      </c>
      <c r="F53" s="14">
        <v>146</v>
      </c>
      <c r="G53" s="14">
        <v>169</v>
      </c>
      <c r="H53" s="14">
        <v>175</v>
      </c>
      <c r="I53" s="14">
        <v>156</v>
      </c>
      <c r="J53" s="14">
        <v>160</v>
      </c>
      <c r="K53" s="14">
        <v>151</v>
      </c>
      <c r="L53" s="14">
        <v>129</v>
      </c>
      <c r="M53" s="14">
        <v>149</v>
      </c>
      <c r="N53" s="15">
        <v>-0.16759776536312848</v>
      </c>
      <c r="O53" s="1">
        <v>-30</v>
      </c>
      <c r="P53" s="15">
        <v>0.15503875968992248</v>
      </c>
      <c r="Q53" s="15">
        <v>-5.1572975760701394E-4</v>
      </c>
      <c r="R53" s="16" t="s">
        <v>152</v>
      </c>
      <c r="S53" s="16" t="s">
        <v>155</v>
      </c>
      <c r="T53" s="1" t="s">
        <v>147</v>
      </c>
    </row>
    <row r="54" spans="1:20">
      <c r="A54" s="1">
        <v>53</v>
      </c>
      <c r="B54" s="2" t="s">
        <v>2</v>
      </c>
      <c r="C54" s="2" t="s">
        <v>186</v>
      </c>
      <c r="D54" s="14">
        <v>151</v>
      </c>
      <c r="E54" s="14">
        <v>149</v>
      </c>
      <c r="F54" s="14">
        <v>136</v>
      </c>
      <c r="G54" s="14">
        <v>123</v>
      </c>
      <c r="H54" s="14">
        <v>131</v>
      </c>
      <c r="I54" s="14">
        <v>121</v>
      </c>
      <c r="J54" s="14">
        <v>115</v>
      </c>
      <c r="K54" s="14">
        <v>121</v>
      </c>
      <c r="L54" s="14">
        <v>125</v>
      </c>
      <c r="M54" s="14">
        <v>127</v>
      </c>
      <c r="N54" s="15">
        <v>-0.15894039735099338</v>
      </c>
      <c r="O54" s="1">
        <v>-24</v>
      </c>
      <c r="P54" s="15">
        <v>1.6E-2</v>
      </c>
      <c r="Q54" s="15">
        <v>-6.8376068376068383E-2</v>
      </c>
      <c r="R54" s="16" t="s">
        <v>152</v>
      </c>
      <c r="S54" s="16" t="s">
        <v>155</v>
      </c>
      <c r="T54" s="1" t="s">
        <v>147</v>
      </c>
    </row>
    <row r="55" spans="1:20">
      <c r="A55" s="1">
        <v>54</v>
      </c>
      <c r="B55" s="2" t="s">
        <v>89</v>
      </c>
      <c r="C55" s="2" t="s">
        <v>185</v>
      </c>
      <c r="D55" s="14">
        <v>117</v>
      </c>
      <c r="E55" s="14">
        <v>137</v>
      </c>
      <c r="F55" s="14">
        <v>142</v>
      </c>
      <c r="G55" s="14">
        <v>134</v>
      </c>
      <c r="H55" s="14">
        <v>141</v>
      </c>
      <c r="I55" s="14">
        <v>122</v>
      </c>
      <c r="J55" s="14">
        <v>121</v>
      </c>
      <c r="K55" s="14">
        <v>122</v>
      </c>
      <c r="L55" s="14">
        <v>90</v>
      </c>
      <c r="M55" s="14">
        <v>99</v>
      </c>
      <c r="N55" s="15">
        <v>-0.15384615384615385</v>
      </c>
      <c r="O55" s="1">
        <v>-18</v>
      </c>
      <c r="P55" s="15">
        <v>0.1</v>
      </c>
      <c r="Q55" s="15">
        <v>-4.004004004004004E-2</v>
      </c>
      <c r="R55" s="16" t="s">
        <v>152</v>
      </c>
      <c r="S55" s="16" t="s">
        <v>155</v>
      </c>
      <c r="T55" s="1" t="s">
        <v>147</v>
      </c>
    </row>
    <row r="56" spans="1:20">
      <c r="A56" s="1">
        <v>55</v>
      </c>
      <c r="B56" s="2" t="s">
        <v>20</v>
      </c>
      <c r="C56" s="2" t="s">
        <v>21</v>
      </c>
      <c r="D56" s="14">
        <v>156</v>
      </c>
      <c r="E56" s="14">
        <v>150</v>
      </c>
      <c r="F56" s="14">
        <v>171</v>
      </c>
      <c r="G56" s="14">
        <v>156</v>
      </c>
      <c r="H56" s="14">
        <v>167</v>
      </c>
      <c r="I56" s="14">
        <v>179</v>
      </c>
      <c r="J56" s="14">
        <v>152</v>
      </c>
      <c r="K56" s="14">
        <v>169</v>
      </c>
      <c r="L56" s="14">
        <v>163</v>
      </c>
      <c r="M56" s="14">
        <v>133</v>
      </c>
      <c r="N56" s="15">
        <v>-0.14743589743589744</v>
      </c>
      <c r="O56" s="1">
        <v>-23</v>
      </c>
      <c r="P56" s="15">
        <v>-0.18404907975460122</v>
      </c>
      <c r="Q56" s="15">
        <v>3.1805425631431246E-2</v>
      </c>
      <c r="R56" s="16" t="s">
        <v>152</v>
      </c>
      <c r="S56" s="16" t="s">
        <v>155</v>
      </c>
      <c r="T56" s="1" t="s">
        <v>147</v>
      </c>
    </row>
    <row r="57" spans="1:20">
      <c r="A57" s="1">
        <v>56</v>
      </c>
      <c r="B57" s="2" t="s">
        <v>89</v>
      </c>
      <c r="C57" s="2" t="s">
        <v>184</v>
      </c>
      <c r="D57" s="14">
        <v>150</v>
      </c>
      <c r="E57" s="14">
        <v>159</v>
      </c>
      <c r="F57" s="14">
        <v>160</v>
      </c>
      <c r="G57" s="14">
        <v>145</v>
      </c>
      <c r="H57" s="14">
        <v>125</v>
      </c>
      <c r="I57" s="14">
        <v>108</v>
      </c>
      <c r="J57" s="14">
        <v>109</v>
      </c>
      <c r="K57" s="14">
        <v>114</v>
      </c>
      <c r="L57" s="14">
        <v>124</v>
      </c>
      <c r="M57" s="14">
        <v>128</v>
      </c>
      <c r="N57" s="15">
        <v>-0.14666666666666667</v>
      </c>
      <c r="O57" s="1">
        <v>-22</v>
      </c>
      <c r="P57" s="15">
        <v>3.2258064516129031E-2</v>
      </c>
      <c r="Q57" s="15">
        <v>-6.8590350047303683E-2</v>
      </c>
      <c r="R57" s="16" t="s">
        <v>152</v>
      </c>
      <c r="S57" s="16" t="s">
        <v>155</v>
      </c>
      <c r="T57" s="1" t="s">
        <v>147</v>
      </c>
    </row>
    <row r="58" spans="1:20">
      <c r="A58" s="1">
        <v>57</v>
      </c>
      <c r="B58" s="2" t="s">
        <v>11</v>
      </c>
      <c r="C58" s="2" t="s">
        <v>183</v>
      </c>
      <c r="D58" s="14">
        <v>138</v>
      </c>
      <c r="E58" s="14">
        <v>129</v>
      </c>
      <c r="F58" s="14">
        <v>158</v>
      </c>
      <c r="G58" s="14">
        <v>135</v>
      </c>
      <c r="H58" s="14">
        <v>124</v>
      </c>
      <c r="I58" s="14">
        <v>129</v>
      </c>
      <c r="J58" s="14">
        <v>151</v>
      </c>
      <c r="K58" s="14">
        <v>127</v>
      </c>
      <c r="L58" s="14">
        <v>123</v>
      </c>
      <c r="M58" s="14">
        <v>118</v>
      </c>
      <c r="N58" s="15">
        <v>-0.14492753623188406</v>
      </c>
      <c r="O58" s="1">
        <v>-20</v>
      </c>
      <c r="P58" s="15">
        <v>-4.065040650406504E-2</v>
      </c>
      <c r="Q58" s="15">
        <v>2.3140495867768594E-2</v>
      </c>
      <c r="R58" s="16" t="s">
        <v>152</v>
      </c>
      <c r="S58" s="16" t="s">
        <v>155</v>
      </c>
      <c r="T58" s="1" t="s">
        <v>147</v>
      </c>
    </row>
    <row r="59" spans="1:20">
      <c r="A59" s="1">
        <v>58</v>
      </c>
      <c r="B59" s="2" t="s">
        <v>9</v>
      </c>
      <c r="C59" s="2" t="s">
        <v>182</v>
      </c>
      <c r="D59" s="14">
        <v>97</v>
      </c>
      <c r="E59" s="14">
        <v>94</v>
      </c>
      <c r="F59" s="14">
        <v>96</v>
      </c>
      <c r="G59" s="14">
        <v>95</v>
      </c>
      <c r="H59" s="14">
        <v>111</v>
      </c>
      <c r="I59" s="14">
        <v>92</v>
      </c>
      <c r="J59" s="14">
        <v>121</v>
      </c>
      <c r="K59" s="14">
        <v>84</v>
      </c>
      <c r="L59" s="14">
        <v>80</v>
      </c>
      <c r="M59" s="14">
        <v>83</v>
      </c>
      <c r="N59" s="15">
        <v>-0.14432989690721648</v>
      </c>
      <c r="O59" s="1">
        <v>-14</v>
      </c>
      <c r="P59" s="15">
        <v>3.7499999999999999E-2</v>
      </c>
      <c r="Q59" s="15">
        <v>5.6394763343403827E-2</v>
      </c>
      <c r="R59" s="16" t="s">
        <v>152</v>
      </c>
      <c r="S59" s="16" t="s">
        <v>155</v>
      </c>
      <c r="T59" s="1" t="s">
        <v>147</v>
      </c>
    </row>
    <row r="60" spans="1:20">
      <c r="A60" s="1">
        <v>59</v>
      </c>
      <c r="B60" s="2" t="s">
        <v>56</v>
      </c>
      <c r="C60" s="2" t="s">
        <v>181</v>
      </c>
      <c r="D60" s="14">
        <v>111</v>
      </c>
      <c r="E60" s="14">
        <v>98</v>
      </c>
      <c r="F60" s="14">
        <v>98</v>
      </c>
      <c r="G60" s="14">
        <v>95</v>
      </c>
      <c r="H60" s="14">
        <v>65</v>
      </c>
      <c r="I60" s="14">
        <v>102</v>
      </c>
      <c r="J60" s="14">
        <v>94</v>
      </c>
      <c r="K60" s="14">
        <v>83</v>
      </c>
      <c r="L60" s="14">
        <v>87</v>
      </c>
      <c r="M60" s="14">
        <v>96</v>
      </c>
      <c r="N60" s="15">
        <v>-0.13513513513513514</v>
      </c>
      <c r="O60" s="1">
        <v>-15</v>
      </c>
      <c r="P60" s="15">
        <v>0.10344827586206896</v>
      </c>
      <c r="Q60" s="15">
        <v>0.11083540115798181</v>
      </c>
      <c r="R60" s="16" t="s">
        <v>152</v>
      </c>
      <c r="S60" s="16" t="s">
        <v>155</v>
      </c>
      <c r="T60" s="1" t="s">
        <v>147</v>
      </c>
    </row>
    <row r="61" spans="1:20">
      <c r="A61" s="1">
        <v>60</v>
      </c>
      <c r="B61" s="2" t="s">
        <v>28</v>
      </c>
      <c r="C61" s="2" t="s">
        <v>180</v>
      </c>
      <c r="D61" s="14">
        <v>172</v>
      </c>
      <c r="E61" s="14">
        <v>184</v>
      </c>
      <c r="F61" s="14">
        <v>157</v>
      </c>
      <c r="G61" s="14">
        <v>151</v>
      </c>
      <c r="H61" s="14">
        <v>161</v>
      </c>
      <c r="I61" s="14">
        <v>179</v>
      </c>
      <c r="J61" s="14">
        <v>149</v>
      </c>
      <c r="K61" s="14">
        <v>160</v>
      </c>
      <c r="L61" s="14">
        <v>149</v>
      </c>
      <c r="M61" s="14">
        <v>149</v>
      </c>
      <c r="N61" s="15">
        <v>-0.13372093023255813</v>
      </c>
      <c r="O61" s="1">
        <v>-23</v>
      </c>
      <c r="P61" s="15">
        <v>0</v>
      </c>
      <c r="Q61" s="15">
        <v>-8.5871559633027519E-2</v>
      </c>
      <c r="R61" s="16" t="s">
        <v>152</v>
      </c>
      <c r="S61" s="16" t="s">
        <v>155</v>
      </c>
      <c r="T61" s="1" t="s">
        <v>147</v>
      </c>
    </row>
    <row r="62" spans="1:20">
      <c r="A62" s="1">
        <v>61</v>
      </c>
      <c r="B62" s="2" t="s">
        <v>60</v>
      </c>
      <c r="C62" s="2" t="s">
        <v>179</v>
      </c>
      <c r="D62" s="14">
        <v>193</v>
      </c>
      <c r="E62" s="14">
        <v>175</v>
      </c>
      <c r="F62" s="14">
        <v>144</v>
      </c>
      <c r="G62" s="14">
        <v>173</v>
      </c>
      <c r="H62" s="14">
        <v>194</v>
      </c>
      <c r="I62" s="14">
        <v>178</v>
      </c>
      <c r="J62" s="14">
        <v>185</v>
      </c>
      <c r="K62" s="14">
        <v>185</v>
      </c>
      <c r="L62" s="14">
        <v>166</v>
      </c>
      <c r="M62" s="14">
        <v>168</v>
      </c>
      <c r="N62" s="15">
        <v>-0.12953367875647667</v>
      </c>
      <c r="O62" s="1">
        <v>-25</v>
      </c>
      <c r="P62" s="15">
        <v>1.2048192771084338E-2</v>
      </c>
      <c r="Q62" s="15">
        <v>-6.3714902807775378E-2</v>
      </c>
      <c r="R62" s="16" t="s">
        <v>152</v>
      </c>
      <c r="S62" s="16" t="s">
        <v>155</v>
      </c>
      <c r="T62" s="1" t="s">
        <v>147</v>
      </c>
    </row>
    <row r="63" spans="1:20">
      <c r="A63" s="1">
        <v>62</v>
      </c>
      <c r="B63" s="2" t="s">
        <v>36</v>
      </c>
      <c r="C63" s="2" t="s">
        <v>178</v>
      </c>
      <c r="D63" s="14">
        <v>80</v>
      </c>
      <c r="E63" s="14">
        <v>70</v>
      </c>
      <c r="F63" s="14">
        <v>102</v>
      </c>
      <c r="G63" s="14">
        <v>122</v>
      </c>
      <c r="H63" s="14">
        <v>129</v>
      </c>
      <c r="I63" s="14">
        <v>103</v>
      </c>
      <c r="J63" s="14">
        <v>92</v>
      </c>
      <c r="K63" s="14">
        <v>91</v>
      </c>
      <c r="L63" s="14">
        <v>86</v>
      </c>
      <c r="M63" s="14">
        <v>70</v>
      </c>
      <c r="N63" s="15">
        <v>-0.125</v>
      </c>
      <c r="O63" s="1">
        <v>-10</v>
      </c>
      <c r="P63" s="15">
        <v>-0.18604651162790697</v>
      </c>
      <c r="Q63" s="15">
        <v>5.014124293785311E-2</v>
      </c>
      <c r="R63" s="16" t="s">
        <v>152</v>
      </c>
      <c r="S63" s="16" t="s">
        <v>155</v>
      </c>
      <c r="T63" s="1" t="s">
        <v>147</v>
      </c>
    </row>
    <row r="64" spans="1:20">
      <c r="A64" s="1">
        <v>63</v>
      </c>
      <c r="B64" s="3" t="s">
        <v>113</v>
      </c>
      <c r="C64" s="2" t="s">
        <v>227</v>
      </c>
      <c r="D64" s="14">
        <v>192</v>
      </c>
      <c r="E64" s="14">
        <v>182</v>
      </c>
      <c r="F64" s="14">
        <v>187</v>
      </c>
      <c r="G64" s="14">
        <v>173</v>
      </c>
      <c r="H64" s="14">
        <v>156</v>
      </c>
      <c r="I64" s="14">
        <v>163</v>
      </c>
      <c r="J64" s="14">
        <v>155</v>
      </c>
      <c r="K64" s="14">
        <v>168</v>
      </c>
      <c r="L64" s="14">
        <v>170</v>
      </c>
      <c r="M64" s="14">
        <v>170</v>
      </c>
      <c r="N64" s="15">
        <v>-0.11458333333333333</v>
      </c>
      <c r="O64" s="1">
        <v>-22</v>
      </c>
      <c r="P64" s="15">
        <v>0</v>
      </c>
      <c r="Q64" s="15">
        <v>-8.8255261371350979E-2</v>
      </c>
      <c r="R64" s="16" t="s">
        <v>152</v>
      </c>
      <c r="S64" s="16" t="s">
        <v>155</v>
      </c>
      <c r="T64" s="1" t="s">
        <v>147</v>
      </c>
    </row>
    <row r="65" spans="1:20">
      <c r="A65" s="1">
        <v>64</v>
      </c>
      <c r="B65" s="2" t="s">
        <v>78</v>
      </c>
      <c r="C65" s="2" t="s">
        <v>177</v>
      </c>
      <c r="D65" s="14">
        <v>101</v>
      </c>
      <c r="E65" s="14">
        <v>125</v>
      </c>
      <c r="F65" s="14">
        <v>99</v>
      </c>
      <c r="G65" s="14">
        <v>107</v>
      </c>
      <c r="H65" s="14">
        <v>102</v>
      </c>
      <c r="I65" s="14">
        <v>130</v>
      </c>
      <c r="J65" s="14">
        <v>122</v>
      </c>
      <c r="K65" s="14">
        <v>114</v>
      </c>
      <c r="L65" s="14">
        <v>117</v>
      </c>
      <c r="M65" s="14">
        <v>90</v>
      </c>
      <c r="N65" s="15">
        <v>-0.10891089108910891</v>
      </c>
      <c r="O65" s="1">
        <v>-11</v>
      </c>
      <c r="P65" s="15">
        <v>-0.23076923076923078</v>
      </c>
      <c r="Q65" s="15">
        <v>-0.14377682403433475</v>
      </c>
      <c r="R65" s="16" t="s">
        <v>152</v>
      </c>
      <c r="S65" s="16" t="s">
        <v>155</v>
      </c>
      <c r="T65" s="1" t="s">
        <v>147</v>
      </c>
    </row>
    <row r="66" spans="1:20">
      <c r="A66" s="1">
        <v>65</v>
      </c>
      <c r="B66" s="2" t="s">
        <v>98</v>
      </c>
      <c r="C66" s="2" t="s">
        <v>226</v>
      </c>
      <c r="D66" s="14">
        <v>171</v>
      </c>
      <c r="E66" s="14">
        <v>149</v>
      </c>
      <c r="F66" s="14">
        <v>149</v>
      </c>
      <c r="G66" s="14">
        <v>145</v>
      </c>
      <c r="H66" s="14">
        <v>128</v>
      </c>
      <c r="I66" s="14">
        <v>150</v>
      </c>
      <c r="J66" s="14">
        <v>158</v>
      </c>
      <c r="K66" s="14">
        <v>147</v>
      </c>
      <c r="L66" s="14">
        <v>143</v>
      </c>
      <c r="M66" s="14">
        <v>153</v>
      </c>
      <c r="N66" s="15">
        <v>-0.10526315789473684</v>
      </c>
      <c r="O66" s="1">
        <v>-18</v>
      </c>
      <c r="P66" s="15">
        <v>6.9930069930069935E-2</v>
      </c>
      <c r="Q66" s="15">
        <v>-0.11050583657587548</v>
      </c>
      <c r="R66" s="16" t="s">
        <v>152</v>
      </c>
      <c r="S66" s="16" t="s">
        <v>155</v>
      </c>
      <c r="T66" s="1" t="s">
        <v>147</v>
      </c>
    </row>
    <row r="67" spans="1:20">
      <c r="A67" s="1">
        <v>66</v>
      </c>
      <c r="B67" s="2" t="s">
        <v>66</v>
      </c>
      <c r="C67" s="2" t="s">
        <v>176</v>
      </c>
      <c r="D67" s="14">
        <v>99</v>
      </c>
      <c r="E67" s="14">
        <v>103</v>
      </c>
      <c r="F67" s="14">
        <v>107</v>
      </c>
      <c r="G67" s="14">
        <v>105</v>
      </c>
      <c r="H67" s="14">
        <v>102</v>
      </c>
      <c r="I67" s="14">
        <v>100</v>
      </c>
      <c r="J67" s="14">
        <v>86</v>
      </c>
      <c r="K67" s="14">
        <v>88</v>
      </c>
      <c r="L67" s="14">
        <v>89</v>
      </c>
      <c r="M67" s="14">
        <v>89</v>
      </c>
      <c r="N67" s="15">
        <v>-0.10101010101010101</v>
      </c>
      <c r="O67" s="1">
        <v>-10</v>
      </c>
      <c r="P67" s="15">
        <v>0</v>
      </c>
      <c r="Q67" s="15">
        <v>-1.5486725663716814E-2</v>
      </c>
      <c r="R67" s="16" t="s">
        <v>152</v>
      </c>
      <c r="S67" s="16" t="s">
        <v>155</v>
      </c>
      <c r="T67" s="1" t="s">
        <v>147</v>
      </c>
    </row>
    <row r="68" spans="1:20">
      <c r="A68" s="1">
        <v>67</v>
      </c>
      <c r="B68" s="2" t="s">
        <v>102</v>
      </c>
      <c r="C68" s="2" t="s">
        <v>175</v>
      </c>
      <c r="D68" s="14">
        <v>173</v>
      </c>
      <c r="E68" s="14">
        <v>199</v>
      </c>
      <c r="F68" s="14">
        <v>184</v>
      </c>
      <c r="G68" s="14">
        <v>120</v>
      </c>
      <c r="H68" s="14">
        <v>174</v>
      </c>
      <c r="I68" s="14">
        <v>171</v>
      </c>
      <c r="J68" s="14">
        <v>159</v>
      </c>
      <c r="K68" s="14">
        <v>155</v>
      </c>
      <c r="L68" s="14">
        <v>148</v>
      </c>
      <c r="M68" s="14">
        <v>156</v>
      </c>
      <c r="N68" s="15">
        <v>-9.8265895953757232E-2</v>
      </c>
      <c r="O68" s="1">
        <v>-17</v>
      </c>
      <c r="P68" s="15">
        <v>5.4054054054054057E-2</v>
      </c>
      <c r="Q68" s="15">
        <v>-1.1295180722891566E-2</v>
      </c>
      <c r="R68" s="16" t="s">
        <v>152</v>
      </c>
      <c r="S68" s="16" t="s">
        <v>155</v>
      </c>
      <c r="T68" s="1" t="s">
        <v>147</v>
      </c>
    </row>
    <row r="69" spans="1:20">
      <c r="A69" s="1">
        <v>68</v>
      </c>
      <c r="B69" s="2" t="s">
        <v>82</v>
      </c>
      <c r="C69" s="2" t="s">
        <v>174</v>
      </c>
      <c r="D69" s="14">
        <v>143</v>
      </c>
      <c r="E69" s="14">
        <v>143</v>
      </c>
      <c r="F69" s="14">
        <v>125</v>
      </c>
      <c r="G69" s="14">
        <v>119</v>
      </c>
      <c r="H69" s="14">
        <v>109</v>
      </c>
      <c r="I69" s="14">
        <v>102</v>
      </c>
      <c r="J69" s="14">
        <v>94</v>
      </c>
      <c r="K69" s="14">
        <v>99</v>
      </c>
      <c r="L69" s="14">
        <v>121</v>
      </c>
      <c r="M69" s="14">
        <v>129</v>
      </c>
      <c r="N69" s="15">
        <v>-9.7902097902097904E-2</v>
      </c>
      <c r="O69" s="1">
        <v>-14</v>
      </c>
      <c r="P69" s="15">
        <v>6.6115702479338845E-2</v>
      </c>
      <c r="Q69" s="15">
        <v>-9.8109810981098111E-2</v>
      </c>
      <c r="R69" s="16" t="s">
        <v>152</v>
      </c>
      <c r="S69" s="16" t="s">
        <v>155</v>
      </c>
      <c r="T69" s="1" t="s">
        <v>147</v>
      </c>
    </row>
    <row r="70" spans="1:20">
      <c r="A70" s="1">
        <v>69</v>
      </c>
      <c r="B70" s="2" t="s">
        <v>108</v>
      </c>
      <c r="C70" s="2" t="s">
        <v>173</v>
      </c>
      <c r="D70" s="14">
        <v>89</v>
      </c>
      <c r="E70" s="14">
        <v>74</v>
      </c>
      <c r="F70" s="14">
        <v>87</v>
      </c>
      <c r="G70" s="14">
        <v>100</v>
      </c>
      <c r="H70" s="14">
        <v>102</v>
      </c>
      <c r="I70" s="14">
        <v>103</v>
      </c>
      <c r="J70" s="14">
        <v>101</v>
      </c>
      <c r="K70" s="14">
        <v>115</v>
      </c>
      <c r="L70" s="14">
        <v>95</v>
      </c>
      <c r="M70" s="14">
        <v>82</v>
      </c>
      <c r="N70" s="15">
        <v>-7.8651685393258425E-2</v>
      </c>
      <c r="O70" s="1">
        <v>-7</v>
      </c>
      <c r="P70" s="15">
        <v>-0.1368421052631579</v>
      </c>
      <c r="Q70" s="15">
        <v>0.2041973908111174</v>
      </c>
      <c r="R70" s="16" t="s">
        <v>152</v>
      </c>
      <c r="S70" s="16" t="s">
        <v>155</v>
      </c>
      <c r="T70" s="1" t="s">
        <v>147</v>
      </c>
    </row>
    <row r="71" spans="1:20">
      <c r="A71" s="1">
        <v>70</v>
      </c>
      <c r="B71" s="2" t="s">
        <v>45</v>
      </c>
      <c r="C71" s="2" t="s">
        <v>228</v>
      </c>
      <c r="D71" s="14">
        <v>135</v>
      </c>
      <c r="E71" s="14">
        <v>118</v>
      </c>
      <c r="F71" s="14">
        <v>129</v>
      </c>
      <c r="G71" s="14">
        <v>134</v>
      </c>
      <c r="H71" s="14">
        <v>144</v>
      </c>
      <c r="I71" s="14">
        <v>127</v>
      </c>
      <c r="J71" s="14">
        <v>106</v>
      </c>
      <c r="K71" s="14">
        <v>104</v>
      </c>
      <c r="L71" s="14">
        <v>96</v>
      </c>
      <c r="M71" s="14">
        <v>125</v>
      </c>
      <c r="N71" s="15">
        <v>-7.407407407407407E-2</v>
      </c>
      <c r="O71" s="1">
        <v>-10</v>
      </c>
      <c r="P71" s="15">
        <v>0.30208333333333331</v>
      </c>
      <c r="Q71" s="15">
        <v>0.1634980988593156</v>
      </c>
      <c r="R71" s="16" t="s">
        <v>152</v>
      </c>
      <c r="S71" s="16" t="s">
        <v>155</v>
      </c>
      <c r="T71" s="1" t="s">
        <v>147</v>
      </c>
    </row>
    <row r="72" spans="1:20">
      <c r="A72" s="1">
        <v>71</v>
      </c>
      <c r="B72" s="2" t="s">
        <v>66</v>
      </c>
      <c r="C72" s="2" t="s">
        <v>172</v>
      </c>
      <c r="D72" s="14">
        <v>168</v>
      </c>
      <c r="E72" s="14">
        <v>184</v>
      </c>
      <c r="F72" s="14">
        <v>186</v>
      </c>
      <c r="G72" s="14">
        <v>183</v>
      </c>
      <c r="H72" s="14">
        <v>164</v>
      </c>
      <c r="I72" s="14">
        <v>146</v>
      </c>
      <c r="J72" s="14">
        <v>159</v>
      </c>
      <c r="K72" s="14">
        <v>177</v>
      </c>
      <c r="L72" s="14">
        <v>152</v>
      </c>
      <c r="M72" s="14">
        <v>157</v>
      </c>
      <c r="N72" s="15">
        <v>-6.5476190476190479E-2</v>
      </c>
      <c r="O72" s="1">
        <v>-11</v>
      </c>
      <c r="P72" s="15">
        <v>3.2894736842105261E-2</v>
      </c>
      <c r="Q72" s="15">
        <v>-3.3449825262106839E-2</v>
      </c>
      <c r="R72" s="16" t="s">
        <v>152</v>
      </c>
      <c r="S72" s="16" t="s">
        <v>155</v>
      </c>
      <c r="T72" s="1" t="s">
        <v>147</v>
      </c>
    </row>
    <row r="73" spans="1:20">
      <c r="A73" s="1">
        <v>72</v>
      </c>
      <c r="B73" s="2" t="s">
        <v>23</v>
      </c>
      <c r="C73" s="2" t="s">
        <v>171</v>
      </c>
      <c r="D73" s="14">
        <v>121</v>
      </c>
      <c r="E73" s="14">
        <v>140</v>
      </c>
      <c r="F73" s="14">
        <v>135</v>
      </c>
      <c r="G73" s="14">
        <v>133</v>
      </c>
      <c r="H73" s="14">
        <v>120</v>
      </c>
      <c r="I73" s="14">
        <v>159</v>
      </c>
      <c r="J73" s="14">
        <v>138</v>
      </c>
      <c r="K73" s="14">
        <v>136</v>
      </c>
      <c r="L73" s="14">
        <v>118</v>
      </c>
      <c r="M73" s="14">
        <v>114</v>
      </c>
      <c r="N73" s="15">
        <v>-5.7851239669421489E-2</v>
      </c>
      <c r="O73" s="1">
        <v>-7</v>
      </c>
      <c r="P73" s="15">
        <v>-3.3898305084745763E-2</v>
      </c>
      <c r="Q73" s="15">
        <v>6.6524747205960619E-2</v>
      </c>
      <c r="R73" s="16" t="s">
        <v>152</v>
      </c>
      <c r="S73" s="16" t="s">
        <v>155</v>
      </c>
      <c r="T73" s="1" t="s">
        <v>147</v>
      </c>
    </row>
    <row r="74" spans="1:20">
      <c r="A74" s="1">
        <v>73</v>
      </c>
      <c r="B74" s="2" t="s">
        <v>102</v>
      </c>
      <c r="C74" s="2" t="s">
        <v>170</v>
      </c>
      <c r="D74" s="14">
        <v>144</v>
      </c>
      <c r="E74" s="14">
        <v>133</v>
      </c>
      <c r="F74" s="14">
        <v>126</v>
      </c>
      <c r="G74" s="14">
        <v>120</v>
      </c>
      <c r="H74" s="14">
        <v>120</v>
      </c>
      <c r="I74" s="14">
        <v>112</v>
      </c>
      <c r="J74" s="14">
        <v>105</v>
      </c>
      <c r="K74" s="14">
        <v>116</v>
      </c>
      <c r="L74" s="14">
        <v>113</v>
      </c>
      <c r="M74" s="14">
        <v>137</v>
      </c>
      <c r="N74" s="15">
        <v>-4.8611111111111112E-2</v>
      </c>
      <c r="O74" s="1">
        <v>-7</v>
      </c>
      <c r="P74" s="15">
        <v>0.21238938053097345</v>
      </c>
      <c r="Q74" s="15">
        <v>-0.1177587844254511</v>
      </c>
      <c r="R74" s="16" t="s">
        <v>152</v>
      </c>
      <c r="S74" s="16" t="s">
        <v>155</v>
      </c>
      <c r="T74" s="1" t="s">
        <v>147</v>
      </c>
    </row>
    <row r="75" spans="1:20">
      <c r="A75" s="1">
        <v>74</v>
      </c>
      <c r="B75" s="17" t="s">
        <v>64</v>
      </c>
      <c r="C75" s="17" t="s">
        <v>224</v>
      </c>
      <c r="D75" s="14">
        <v>169</v>
      </c>
      <c r="E75" s="14">
        <v>165</v>
      </c>
      <c r="F75" s="14">
        <v>169</v>
      </c>
      <c r="G75" s="14">
        <v>158</v>
      </c>
      <c r="H75" s="14">
        <v>181</v>
      </c>
      <c r="I75" s="14">
        <v>160</v>
      </c>
      <c r="J75" s="14">
        <v>147</v>
      </c>
      <c r="K75" s="14">
        <v>166</v>
      </c>
      <c r="L75" s="14">
        <v>166</v>
      </c>
      <c r="M75" s="14">
        <v>161</v>
      </c>
      <c r="N75" s="15">
        <v>-4.7337278106508875E-2</v>
      </c>
      <c r="O75" s="1">
        <v>-8</v>
      </c>
      <c r="P75" s="15">
        <v>-3.0120481927710843E-2</v>
      </c>
      <c r="Q75" s="15">
        <v>-3.7967289719626166E-2</v>
      </c>
      <c r="R75" s="16" t="s">
        <v>152</v>
      </c>
      <c r="S75" s="16" t="s">
        <v>155</v>
      </c>
      <c r="T75" s="1" t="s">
        <v>160</v>
      </c>
    </row>
    <row r="76" spans="1:20">
      <c r="A76" s="1">
        <v>75</v>
      </c>
      <c r="B76" s="1" t="s">
        <v>129</v>
      </c>
      <c r="C76" s="2" t="s">
        <v>169</v>
      </c>
      <c r="D76" s="14">
        <v>128</v>
      </c>
      <c r="E76" s="14">
        <v>125</v>
      </c>
      <c r="F76" s="14">
        <v>112</v>
      </c>
      <c r="G76" s="14">
        <v>113</v>
      </c>
      <c r="H76" s="14">
        <v>114</v>
      </c>
      <c r="I76" s="14">
        <v>124</v>
      </c>
      <c r="J76" s="14">
        <v>129</v>
      </c>
      <c r="K76" s="14">
        <v>130</v>
      </c>
      <c r="L76" s="14">
        <v>119</v>
      </c>
      <c r="M76" s="14">
        <v>122</v>
      </c>
      <c r="N76" s="15">
        <v>-4.6875E-2</v>
      </c>
      <c r="O76" s="1">
        <v>-6</v>
      </c>
      <c r="P76" s="15">
        <v>2.5210084033613446E-2</v>
      </c>
      <c r="Q76" s="15">
        <v>0.1088646967340591</v>
      </c>
      <c r="R76" s="16" t="s">
        <v>152</v>
      </c>
      <c r="S76" s="16" t="s">
        <v>155</v>
      </c>
      <c r="T76" s="1" t="s">
        <v>147</v>
      </c>
    </row>
    <row r="77" spans="1:20">
      <c r="A77" s="1">
        <v>76</v>
      </c>
      <c r="B77" s="2" t="s">
        <v>102</v>
      </c>
      <c r="C77" s="2" t="s">
        <v>168</v>
      </c>
      <c r="D77" s="14">
        <v>150</v>
      </c>
      <c r="E77" s="14">
        <v>140</v>
      </c>
      <c r="F77" s="14">
        <v>151</v>
      </c>
      <c r="G77" s="14">
        <v>152</v>
      </c>
      <c r="H77" s="14">
        <v>163</v>
      </c>
      <c r="I77" s="14">
        <v>160</v>
      </c>
      <c r="J77" s="14">
        <v>121</v>
      </c>
      <c r="K77" s="14">
        <v>155</v>
      </c>
      <c r="L77" s="14">
        <v>154</v>
      </c>
      <c r="M77" s="14">
        <v>151</v>
      </c>
      <c r="N77" s="15">
        <v>6.6666666666666671E-3</v>
      </c>
      <c r="O77" s="1">
        <v>1</v>
      </c>
      <c r="P77" s="15">
        <v>-1.948051948051948E-2</v>
      </c>
      <c r="Q77" s="15">
        <v>-0.14148681055155876</v>
      </c>
      <c r="R77" s="16" t="s">
        <v>152</v>
      </c>
      <c r="S77" s="16" t="s">
        <v>155</v>
      </c>
      <c r="T77" s="1" t="s">
        <v>147</v>
      </c>
    </row>
    <row r="78" spans="1:20">
      <c r="A78" s="1">
        <v>77</v>
      </c>
      <c r="B78" s="2" t="s">
        <v>40</v>
      </c>
      <c r="C78" s="2" t="s">
        <v>167</v>
      </c>
      <c r="D78" s="14">
        <v>179</v>
      </c>
      <c r="E78" s="14">
        <v>173</v>
      </c>
      <c r="F78" s="14">
        <v>211</v>
      </c>
      <c r="G78" s="14">
        <v>200</v>
      </c>
      <c r="H78" s="14">
        <v>175</v>
      </c>
      <c r="I78" s="14">
        <v>217</v>
      </c>
      <c r="J78" s="14">
        <v>215</v>
      </c>
      <c r="K78" s="14">
        <v>223</v>
      </c>
      <c r="L78" s="14">
        <v>219</v>
      </c>
      <c r="M78" s="14">
        <v>190</v>
      </c>
      <c r="N78" s="15">
        <v>6.1452513966480445E-2</v>
      </c>
      <c r="O78" s="1">
        <v>11</v>
      </c>
      <c r="P78" s="15">
        <v>-0.13242009132420091</v>
      </c>
      <c r="Q78" s="15">
        <v>8.3061129258049468E-2</v>
      </c>
      <c r="R78" s="16" t="s">
        <v>152</v>
      </c>
      <c r="S78" s="16" t="s">
        <v>155</v>
      </c>
      <c r="T78" s="1" t="s">
        <v>147</v>
      </c>
    </row>
    <row r="79" spans="1:20">
      <c r="A79" s="1">
        <v>78</v>
      </c>
      <c r="B79" s="2" t="s">
        <v>28</v>
      </c>
      <c r="C79" s="2" t="s">
        <v>166</v>
      </c>
      <c r="D79" s="14">
        <v>87</v>
      </c>
      <c r="E79" s="14">
        <v>90</v>
      </c>
      <c r="F79" s="14">
        <v>83</v>
      </c>
      <c r="G79" s="14">
        <v>101</v>
      </c>
      <c r="H79" s="14">
        <v>127</v>
      </c>
      <c r="I79" s="14">
        <v>103</v>
      </c>
      <c r="J79" s="14">
        <v>85</v>
      </c>
      <c r="K79" s="14">
        <v>106</v>
      </c>
      <c r="L79" s="14">
        <v>82</v>
      </c>
      <c r="M79" s="14">
        <v>93</v>
      </c>
      <c r="N79" s="15">
        <v>6.8965517241379309E-2</v>
      </c>
      <c r="O79" s="1">
        <v>6</v>
      </c>
      <c r="P79" s="15">
        <v>0.13414634146341464</v>
      </c>
      <c r="Q79" s="15">
        <v>-3.9944903581267219E-2</v>
      </c>
      <c r="R79" s="16" t="s">
        <v>152</v>
      </c>
      <c r="S79" s="16" t="s">
        <v>155</v>
      </c>
      <c r="T79" s="1" t="s">
        <v>147</v>
      </c>
    </row>
    <row r="80" spans="1:20">
      <c r="A80" s="1">
        <v>79</v>
      </c>
      <c r="B80" s="27" t="s">
        <v>69</v>
      </c>
      <c r="C80" s="27" t="s">
        <v>243</v>
      </c>
      <c r="D80" s="14">
        <v>162</v>
      </c>
      <c r="E80" s="14">
        <v>155</v>
      </c>
      <c r="F80" s="14">
        <v>171</v>
      </c>
      <c r="G80" s="14">
        <v>161</v>
      </c>
      <c r="H80" s="14">
        <v>149</v>
      </c>
      <c r="I80" s="14">
        <v>154</v>
      </c>
      <c r="J80" s="14">
        <v>175</v>
      </c>
      <c r="K80" s="14">
        <v>177</v>
      </c>
      <c r="L80" s="14">
        <v>0</v>
      </c>
      <c r="M80" s="14">
        <v>0</v>
      </c>
      <c r="N80" s="15">
        <v>9.2592592592592587E-2</v>
      </c>
      <c r="O80" s="1">
        <v>15</v>
      </c>
      <c r="P80" s="15">
        <v>1.1428571428571429E-2</v>
      </c>
      <c r="Q80" s="15">
        <v>0.32448824867323728</v>
      </c>
      <c r="R80" s="16" t="s">
        <v>152</v>
      </c>
      <c r="S80" s="16" t="s">
        <v>154</v>
      </c>
      <c r="T80" s="1" t="s">
        <v>147</v>
      </c>
    </row>
    <row r="81" spans="1:20">
      <c r="A81" s="1">
        <v>80</v>
      </c>
      <c r="B81" s="2" t="s">
        <v>96</v>
      </c>
      <c r="C81" s="2" t="s">
        <v>223</v>
      </c>
      <c r="D81" s="14">
        <v>157</v>
      </c>
      <c r="E81" s="14">
        <v>170</v>
      </c>
      <c r="F81" s="14">
        <v>175</v>
      </c>
      <c r="G81" s="14">
        <v>172</v>
      </c>
      <c r="H81" s="14">
        <v>174</v>
      </c>
      <c r="I81" s="14">
        <v>197</v>
      </c>
      <c r="J81" s="14">
        <v>174</v>
      </c>
      <c r="K81" s="14">
        <v>181</v>
      </c>
      <c r="L81" s="14">
        <v>188</v>
      </c>
      <c r="M81" s="14">
        <v>173</v>
      </c>
      <c r="N81" s="15">
        <v>0.10191082802547771</v>
      </c>
      <c r="O81" s="1">
        <v>16</v>
      </c>
      <c r="P81" s="15">
        <v>-7.9787234042553196E-2</v>
      </c>
      <c r="Q81" s="15">
        <v>7.0871261378413528E-2</v>
      </c>
      <c r="R81" s="16" t="s">
        <v>152</v>
      </c>
      <c r="S81" s="16" t="s">
        <v>155</v>
      </c>
      <c r="T81" s="1" t="s">
        <v>147</v>
      </c>
    </row>
    <row r="82" spans="1:20">
      <c r="A82" s="1">
        <v>81</v>
      </c>
      <c r="B82" s="3" t="s">
        <v>122</v>
      </c>
      <c r="C82" s="2" t="s">
        <v>165</v>
      </c>
      <c r="D82" s="14">
        <v>164</v>
      </c>
      <c r="E82" s="14">
        <v>174</v>
      </c>
      <c r="F82" s="14">
        <v>156</v>
      </c>
      <c r="G82" s="14">
        <v>192</v>
      </c>
      <c r="H82" s="14">
        <v>192</v>
      </c>
      <c r="I82" s="14">
        <v>175</v>
      </c>
      <c r="J82" s="14">
        <v>166</v>
      </c>
      <c r="K82" s="14">
        <v>172</v>
      </c>
      <c r="L82" s="14">
        <v>186</v>
      </c>
      <c r="M82" s="14">
        <v>186</v>
      </c>
      <c r="N82" s="15">
        <v>0.13414634146341464</v>
      </c>
      <c r="O82" s="1">
        <v>22</v>
      </c>
      <c r="P82" s="15">
        <v>0</v>
      </c>
      <c r="Q82" s="15">
        <v>0.1133034379671151</v>
      </c>
      <c r="R82" s="16" t="s">
        <v>152</v>
      </c>
      <c r="S82" s="16" t="s">
        <v>155</v>
      </c>
      <c r="T82" s="1" t="s">
        <v>147</v>
      </c>
    </row>
    <row r="83" spans="1:20">
      <c r="A83" s="1">
        <v>82</v>
      </c>
      <c r="B83" s="38" t="s">
        <v>69</v>
      </c>
      <c r="C83" s="38" t="s">
        <v>244</v>
      </c>
      <c r="D83" s="14">
        <v>0</v>
      </c>
      <c r="E83" s="14">
        <v>105</v>
      </c>
      <c r="F83" s="14">
        <v>138</v>
      </c>
      <c r="G83" s="14">
        <v>152</v>
      </c>
      <c r="H83" s="14">
        <v>150</v>
      </c>
      <c r="I83" s="14">
        <v>144</v>
      </c>
      <c r="J83" s="14">
        <v>151</v>
      </c>
      <c r="K83" s="14">
        <v>151</v>
      </c>
      <c r="L83" s="14">
        <v>174</v>
      </c>
      <c r="M83" s="14">
        <v>169</v>
      </c>
      <c r="N83" s="15">
        <v>0.22463768115942029</v>
      </c>
      <c r="O83" s="1">
        <v>31</v>
      </c>
      <c r="P83" s="15">
        <v>-2.8735632183908046E-2</v>
      </c>
      <c r="Q83" s="15">
        <v>0.46224961479198767</v>
      </c>
      <c r="R83" s="16" t="s">
        <v>153</v>
      </c>
      <c r="S83" s="16" t="s">
        <v>155</v>
      </c>
      <c r="T83" s="1" t="s">
        <v>147</v>
      </c>
    </row>
    <row r="84" spans="1:20">
      <c r="A84" s="1">
        <v>83</v>
      </c>
      <c r="B84" s="27" t="s">
        <v>69</v>
      </c>
      <c r="C84" s="27" t="s">
        <v>164</v>
      </c>
      <c r="D84" s="14">
        <v>184</v>
      </c>
      <c r="E84" s="14">
        <v>202</v>
      </c>
      <c r="F84" s="14">
        <v>177</v>
      </c>
      <c r="G84" s="14">
        <v>219</v>
      </c>
      <c r="H84" s="14">
        <v>203</v>
      </c>
      <c r="I84" s="14">
        <v>196</v>
      </c>
      <c r="J84" s="14">
        <v>189</v>
      </c>
      <c r="K84" s="14">
        <v>219</v>
      </c>
      <c r="L84" s="14">
        <v>281</v>
      </c>
      <c r="M84" s="14">
        <v>237</v>
      </c>
      <c r="N84" s="15">
        <v>0.28804347826086957</v>
      </c>
      <c r="O84" s="1">
        <v>53</v>
      </c>
      <c r="P84" s="15">
        <v>-0.15658362989323843</v>
      </c>
      <c r="Q84" s="15">
        <v>9.7478359051561908E-2</v>
      </c>
      <c r="R84" s="16" t="s">
        <v>152</v>
      </c>
      <c r="S84" s="16" t="s">
        <v>155</v>
      </c>
      <c r="T84" s="1" t="s">
        <v>147</v>
      </c>
    </row>
    <row r="85" spans="1:20">
      <c r="A85" s="1">
        <v>84</v>
      </c>
      <c r="B85" s="5" t="s">
        <v>50</v>
      </c>
      <c r="C85" s="5" t="s">
        <v>163</v>
      </c>
      <c r="D85" s="14">
        <v>157</v>
      </c>
      <c r="E85" s="14">
        <v>141</v>
      </c>
      <c r="F85" s="14">
        <v>154</v>
      </c>
      <c r="G85" s="14">
        <v>159</v>
      </c>
      <c r="H85" s="14">
        <v>191</v>
      </c>
      <c r="I85" s="14">
        <v>186</v>
      </c>
      <c r="J85" s="14">
        <v>224</v>
      </c>
      <c r="K85" s="14">
        <v>220</v>
      </c>
      <c r="L85" s="14">
        <v>212</v>
      </c>
      <c r="M85" s="14">
        <v>203</v>
      </c>
      <c r="N85" s="15">
        <v>0.2929936305732484</v>
      </c>
      <c r="O85" s="1">
        <v>46</v>
      </c>
      <c r="P85" s="15">
        <v>-4.2452830188679243E-2</v>
      </c>
      <c r="Q85" s="15">
        <v>0.54672173464119778</v>
      </c>
      <c r="R85" s="16" t="s">
        <v>152</v>
      </c>
      <c r="S85" s="16" t="s">
        <v>155</v>
      </c>
      <c r="T85" s="1" t="s">
        <v>147</v>
      </c>
    </row>
    <row r="86" spans="1:20">
      <c r="A86" s="1">
        <v>85</v>
      </c>
      <c r="B86" s="2" t="s">
        <v>11</v>
      </c>
      <c r="C86" s="2" t="s">
        <v>162</v>
      </c>
      <c r="D86" s="14">
        <v>75</v>
      </c>
      <c r="E86" s="14">
        <v>84</v>
      </c>
      <c r="F86" s="14">
        <v>112</v>
      </c>
      <c r="G86" s="14">
        <v>90</v>
      </c>
      <c r="H86" s="14">
        <v>102</v>
      </c>
      <c r="I86" s="14">
        <v>95</v>
      </c>
      <c r="J86" s="14">
        <v>122</v>
      </c>
      <c r="K86" s="14">
        <v>121</v>
      </c>
      <c r="L86" s="14">
        <v>94</v>
      </c>
      <c r="M86" s="14">
        <v>110</v>
      </c>
      <c r="N86" s="15">
        <v>0.46666666666666667</v>
      </c>
      <c r="O86" s="1">
        <v>35</v>
      </c>
      <c r="P86" s="15">
        <v>0.1702127659574468</v>
      </c>
      <c r="Q86" s="15">
        <v>0.83160322952710497</v>
      </c>
      <c r="R86" s="16" t="s">
        <v>152</v>
      </c>
      <c r="S86" s="16" t="s">
        <v>155</v>
      </c>
      <c r="T86" s="1" t="s">
        <v>147</v>
      </c>
    </row>
    <row r="87" spans="1:20">
      <c r="A87" s="1">
        <v>86</v>
      </c>
      <c r="B87" s="2" t="s">
        <v>28</v>
      </c>
      <c r="C87" s="2" t="s">
        <v>161</v>
      </c>
      <c r="D87" s="14">
        <v>90</v>
      </c>
      <c r="E87" s="14">
        <v>109</v>
      </c>
      <c r="F87" s="14">
        <v>81</v>
      </c>
      <c r="G87" s="14">
        <v>92</v>
      </c>
      <c r="H87" s="14">
        <v>71</v>
      </c>
      <c r="I87" s="14">
        <v>81</v>
      </c>
      <c r="J87" s="14">
        <v>89</v>
      </c>
      <c r="K87" s="14">
        <v>102</v>
      </c>
      <c r="L87" s="14">
        <v>88</v>
      </c>
      <c r="M87" s="14">
        <v>139</v>
      </c>
      <c r="N87" s="15">
        <v>0.5444444444444444</v>
      </c>
      <c r="O87" s="1">
        <v>49</v>
      </c>
      <c r="P87" s="15">
        <v>0.57954545454545459</v>
      </c>
      <c r="Q87" s="15">
        <v>0.17023213472917614</v>
      </c>
      <c r="R87" s="16" t="s">
        <v>152</v>
      </c>
      <c r="S87" s="16" t="s">
        <v>155</v>
      </c>
      <c r="T87" s="1" t="s">
        <v>147</v>
      </c>
    </row>
    <row r="88" spans="1:20">
      <c r="A88" s="1">
        <v>87</v>
      </c>
      <c r="B88" s="2" t="s">
        <v>26</v>
      </c>
      <c r="C88" s="2" t="s">
        <v>225</v>
      </c>
      <c r="D88" s="14">
        <v>80</v>
      </c>
      <c r="E88" s="14">
        <v>106</v>
      </c>
      <c r="F88" s="14">
        <v>101</v>
      </c>
      <c r="G88" s="14">
        <v>102</v>
      </c>
      <c r="H88" s="14">
        <v>57</v>
      </c>
      <c r="I88" s="14">
        <v>79</v>
      </c>
      <c r="J88" s="14">
        <v>115</v>
      </c>
      <c r="K88" s="14">
        <v>97</v>
      </c>
      <c r="L88" s="14">
        <v>106</v>
      </c>
      <c r="M88" s="14">
        <v>130</v>
      </c>
      <c r="N88" s="15">
        <v>0.625</v>
      </c>
      <c r="O88" s="1">
        <v>50</v>
      </c>
      <c r="P88" s="15">
        <v>0.22641509433962265</v>
      </c>
      <c r="Q88" s="15">
        <v>0.34943977591036413</v>
      </c>
      <c r="R88" s="16" t="s">
        <v>152</v>
      </c>
      <c r="S88" s="16" t="s">
        <v>155</v>
      </c>
      <c r="T88" s="1" t="s">
        <v>147</v>
      </c>
    </row>
  </sheetData>
  <sortState ref="A2:T88">
    <sortCondition ref="N2:N8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FOOTBALL ALL PROGRAMS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Jake</dc:creator>
  <cp:lastModifiedBy>Tim</cp:lastModifiedBy>
  <dcterms:created xsi:type="dcterms:W3CDTF">2017-09-25T18:53:23Z</dcterms:created>
  <dcterms:modified xsi:type="dcterms:W3CDTF">2017-09-26T19:59:37Z</dcterms:modified>
</cp:coreProperties>
</file>