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21600" windowHeight="12300" firstSheet="3" activeTab="8"/>
  </bookViews>
  <sheets>
    <sheet name="ByZipCode" sheetId="5" r:id="rId1"/>
    <sheet name="Full" sheetId="6" r:id="rId2"/>
    <sheet name="Herald City-ABC" sheetId="8" r:id="rId3"/>
    <sheet name="Herald City-Pct" sheetId="9" r:id="rId4"/>
    <sheet name="Chicago" sheetId="10" r:id="rId5"/>
    <sheet name="2012 Disbursements" sheetId="12" r:id="rId6"/>
    <sheet name="Tim" sheetId="13" r:id="rId7"/>
    <sheet name="map" sheetId="14" r:id="rId8"/>
    <sheet name="sortable" sheetId="15" r:id="rId9"/>
  </sheets>
  <definedNames>
    <definedName name="_xlnm._FilterDatabase" localSheetId="0" hidden="1">ByZipCode!$A$1:$N$1559</definedName>
    <definedName name="_xlnm._FilterDatabase" localSheetId="1" hidden="1">Full!$A$1:$N$1548</definedName>
    <definedName name="_xlnm.Print_Area" localSheetId="0">ByZipCode!$B$1:$I$1559</definedName>
    <definedName name="_xlnm.Print_Titles" localSheetId="4">Chicago!$1:$1</definedName>
    <definedName name="_xlnm.Print_Titles" localSheetId="2">'Herald City-ABC'!$1:$1</definedName>
    <definedName name="_xlnm.Print_Titles" localSheetId="3">'Herald City-Pct'!$1:$1</definedName>
  </definedNames>
  <calcPr calcId="145621"/>
</workbook>
</file>

<file path=xl/calcChain.xml><?xml version="1.0" encoding="utf-8"?>
<calcChain xmlns="http://schemas.openxmlformats.org/spreadsheetml/2006/main">
  <c r="F118" i="9" l="1"/>
  <c r="H118" i="9" s="1"/>
  <c r="D118" i="9"/>
  <c r="L5" i="5"/>
  <c r="L6" i="5"/>
  <c r="L7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4" i="5"/>
  <c r="L4" i="6"/>
  <c r="N4" i="6" s="1"/>
  <c r="L5" i="6"/>
  <c r="N5" i="6" s="1"/>
  <c r="L6" i="6"/>
  <c r="L7" i="6"/>
  <c r="L8" i="6"/>
  <c r="N8" i="6" s="1"/>
  <c r="L9" i="6"/>
  <c r="L10" i="6"/>
  <c r="L11" i="6"/>
  <c r="L12" i="6"/>
  <c r="N12" i="6" s="1"/>
  <c r="L13" i="6"/>
  <c r="N13" i="6" s="1"/>
  <c r="L14" i="6"/>
  <c r="N14" i="6" s="1"/>
  <c r="L15" i="6"/>
  <c r="L16" i="6"/>
  <c r="N16" i="6" s="1"/>
  <c r="L17" i="6"/>
  <c r="L18" i="6"/>
  <c r="L19" i="6"/>
  <c r="L20" i="6"/>
  <c r="N20" i="6" s="1"/>
  <c r="L21" i="6"/>
  <c r="N21" i="6" s="1"/>
  <c r="L22" i="6"/>
  <c r="N22" i="6" s="1"/>
  <c r="L23" i="6"/>
  <c r="L24" i="6"/>
  <c r="N24" i="6" s="1"/>
  <c r="L25" i="6"/>
  <c r="L26" i="6"/>
  <c r="L27" i="6"/>
  <c r="L28" i="6"/>
  <c r="N28" i="6" s="1"/>
  <c r="L29" i="6"/>
  <c r="N29" i="6" s="1"/>
  <c r="L30" i="6"/>
  <c r="N30" i="6" s="1"/>
  <c r="L31" i="6"/>
  <c r="L32" i="6"/>
  <c r="N32" i="6" s="1"/>
  <c r="L33" i="6"/>
  <c r="L34" i="6"/>
  <c r="L35" i="6"/>
  <c r="L36" i="6"/>
  <c r="N36" i="6" s="1"/>
  <c r="L37" i="6"/>
  <c r="N37" i="6" s="1"/>
  <c r="L38" i="6"/>
  <c r="N38" i="6" s="1"/>
  <c r="L39" i="6"/>
  <c r="L40" i="6"/>
  <c r="N40" i="6" s="1"/>
  <c r="L41" i="6"/>
  <c r="L42" i="6"/>
  <c r="L43" i="6"/>
  <c r="L44" i="6"/>
  <c r="N44" i="6" s="1"/>
  <c r="L45" i="6"/>
  <c r="N45" i="6" s="1"/>
  <c r="L46" i="6"/>
  <c r="N46" i="6" s="1"/>
  <c r="L47" i="6"/>
  <c r="L48" i="6"/>
  <c r="N48" i="6" s="1"/>
  <c r="L49" i="6"/>
  <c r="L50" i="6"/>
  <c r="L51" i="6"/>
  <c r="L52" i="6"/>
  <c r="N52" i="6" s="1"/>
  <c r="L53" i="6"/>
  <c r="N53" i="6" s="1"/>
  <c r="L54" i="6"/>
  <c r="N54" i="6" s="1"/>
  <c r="L55" i="6"/>
  <c r="L56" i="6"/>
  <c r="N56" i="6" s="1"/>
  <c r="L57" i="6"/>
  <c r="L58" i="6"/>
  <c r="L59" i="6"/>
  <c r="L60" i="6"/>
  <c r="N60" i="6" s="1"/>
  <c r="L61" i="6"/>
  <c r="N61" i="6" s="1"/>
  <c r="L62" i="6"/>
  <c r="N62" i="6" s="1"/>
  <c r="L63" i="6"/>
  <c r="L64" i="6"/>
  <c r="N64" i="6" s="1"/>
  <c r="L65" i="6"/>
  <c r="L66" i="6"/>
  <c r="L67" i="6"/>
  <c r="L68" i="6"/>
  <c r="N68" i="6" s="1"/>
  <c r="L69" i="6"/>
  <c r="N69" i="6" s="1"/>
  <c r="L70" i="6"/>
  <c r="N70" i="6" s="1"/>
  <c r="L71" i="6"/>
  <c r="L72" i="6"/>
  <c r="N72" i="6" s="1"/>
  <c r="L73" i="6"/>
  <c r="L74" i="6"/>
  <c r="L75" i="6"/>
  <c r="L76" i="6"/>
  <c r="N76" i="6" s="1"/>
  <c r="L77" i="6"/>
  <c r="N77" i="6" s="1"/>
  <c r="L78" i="6"/>
  <c r="N78" i="6" s="1"/>
  <c r="L79" i="6"/>
  <c r="L80" i="6"/>
  <c r="N80" i="6" s="1"/>
  <c r="L81" i="6"/>
  <c r="L82" i="6"/>
  <c r="L83" i="6"/>
  <c r="L84" i="6"/>
  <c r="N84" i="6" s="1"/>
  <c r="L85" i="6"/>
  <c r="N85" i="6" s="1"/>
  <c r="L86" i="6"/>
  <c r="N86" i="6" s="1"/>
  <c r="L87" i="6"/>
  <c r="L88" i="6"/>
  <c r="N88" i="6" s="1"/>
  <c r="L89" i="6"/>
  <c r="L90" i="6"/>
  <c r="L91" i="6"/>
  <c r="L92" i="6"/>
  <c r="N92" i="6" s="1"/>
  <c r="L93" i="6"/>
  <c r="N93" i="6" s="1"/>
  <c r="L94" i="6"/>
  <c r="N94" i="6" s="1"/>
  <c r="L95" i="6"/>
  <c r="L96" i="6"/>
  <c r="N96" i="6" s="1"/>
  <c r="L97" i="6"/>
  <c r="L98" i="6"/>
  <c r="L99" i="6"/>
  <c r="L100" i="6"/>
  <c r="N100" i="6" s="1"/>
  <c r="L101" i="6"/>
  <c r="N101" i="6" s="1"/>
  <c r="L102" i="6"/>
  <c r="N102" i="6" s="1"/>
  <c r="L103" i="6"/>
  <c r="L104" i="6"/>
  <c r="N104" i="6" s="1"/>
  <c r="L105" i="6"/>
  <c r="L106" i="6"/>
  <c r="L107" i="6"/>
  <c r="L108" i="6"/>
  <c r="N108" i="6" s="1"/>
  <c r="L109" i="6"/>
  <c r="L110" i="6"/>
  <c r="N110" i="6" s="1"/>
  <c r="L111" i="6"/>
  <c r="L112" i="6"/>
  <c r="N112" i="6" s="1"/>
  <c r="L113" i="6"/>
  <c r="L114" i="6"/>
  <c r="L115" i="6"/>
  <c r="L116" i="6"/>
  <c r="N116" i="6" s="1"/>
  <c r="L117" i="6"/>
  <c r="N117" i="6" s="1"/>
  <c r="L118" i="6"/>
  <c r="N118" i="6" s="1"/>
  <c r="L119" i="6"/>
  <c r="L120" i="6"/>
  <c r="N120" i="6" s="1"/>
  <c r="L121" i="6"/>
  <c r="L122" i="6"/>
  <c r="L123" i="6"/>
  <c r="L124" i="6"/>
  <c r="N124" i="6" s="1"/>
  <c r="L125" i="6"/>
  <c r="N125" i="6" s="1"/>
  <c r="L126" i="6"/>
  <c r="N126" i="6" s="1"/>
  <c r="L127" i="6"/>
  <c r="L128" i="6"/>
  <c r="N128" i="6" s="1"/>
  <c r="L129" i="6"/>
  <c r="L130" i="6"/>
  <c r="L131" i="6"/>
  <c r="L132" i="6"/>
  <c r="N132" i="6" s="1"/>
  <c r="L133" i="6"/>
  <c r="L134" i="6"/>
  <c r="N134" i="6" s="1"/>
  <c r="L135" i="6"/>
  <c r="L136" i="6"/>
  <c r="N136" i="6" s="1"/>
  <c r="L137" i="6"/>
  <c r="L138" i="6"/>
  <c r="L139" i="6"/>
  <c r="L140" i="6"/>
  <c r="N140" i="6" s="1"/>
  <c r="L141" i="6"/>
  <c r="N141" i="6" s="1"/>
  <c r="L142" i="6"/>
  <c r="N142" i="6" s="1"/>
  <c r="L143" i="6"/>
  <c r="L144" i="6"/>
  <c r="N144" i="6" s="1"/>
  <c r="L145" i="6"/>
  <c r="L146" i="6"/>
  <c r="L147" i="6"/>
  <c r="L148" i="6"/>
  <c r="N148" i="6" s="1"/>
  <c r="L149" i="6"/>
  <c r="N149" i="6" s="1"/>
  <c r="L150" i="6"/>
  <c r="N150" i="6" s="1"/>
  <c r="L151" i="6"/>
  <c r="L152" i="6"/>
  <c r="N152" i="6" s="1"/>
  <c r="L153" i="6"/>
  <c r="L154" i="6"/>
  <c r="L155" i="6"/>
  <c r="L156" i="6"/>
  <c r="N156" i="6" s="1"/>
  <c r="L157" i="6"/>
  <c r="N157" i="6" s="1"/>
  <c r="L158" i="6"/>
  <c r="N158" i="6" s="1"/>
  <c r="L159" i="6"/>
  <c r="L160" i="6"/>
  <c r="N160" i="6" s="1"/>
  <c r="L161" i="6"/>
  <c r="L162" i="6"/>
  <c r="L163" i="6"/>
  <c r="L164" i="6"/>
  <c r="N164" i="6" s="1"/>
  <c r="L165" i="6"/>
  <c r="L166" i="6"/>
  <c r="N166" i="6" s="1"/>
  <c r="L167" i="6"/>
  <c r="L168" i="6"/>
  <c r="N168" i="6" s="1"/>
  <c r="L169" i="6"/>
  <c r="L170" i="6"/>
  <c r="L171" i="6"/>
  <c r="L172" i="6"/>
  <c r="N172" i="6" s="1"/>
  <c r="L173" i="6"/>
  <c r="N173" i="6" s="1"/>
  <c r="L174" i="6"/>
  <c r="N174" i="6" s="1"/>
  <c r="L175" i="6"/>
  <c r="L176" i="6"/>
  <c r="N176" i="6" s="1"/>
  <c r="L177" i="6"/>
  <c r="L178" i="6"/>
  <c r="L179" i="6"/>
  <c r="L180" i="6"/>
  <c r="N180" i="6" s="1"/>
  <c r="L181" i="6"/>
  <c r="N181" i="6" s="1"/>
  <c r="L182" i="6"/>
  <c r="N182" i="6" s="1"/>
  <c r="L183" i="6"/>
  <c r="L184" i="6"/>
  <c r="N184" i="6" s="1"/>
  <c r="L185" i="6"/>
  <c r="L186" i="6"/>
  <c r="L187" i="6"/>
  <c r="L188" i="6"/>
  <c r="N188" i="6" s="1"/>
  <c r="L189" i="6"/>
  <c r="N189" i="6" s="1"/>
  <c r="L190" i="6"/>
  <c r="N190" i="6" s="1"/>
  <c r="L191" i="6"/>
  <c r="L192" i="6"/>
  <c r="N192" i="6" s="1"/>
  <c r="L193" i="6"/>
  <c r="L194" i="6"/>
  <c r="L195" i="6"/>
  <c r="L196" i="6"/>
  <c r="N196" i="6" s="1"/>
  <c r="L197" i="6"/>
  <c r="N197" i="6" s="1"/>
  <c r="L198" i="6"/>
  <c r="N198" i="6" s="1"/>
  <c r="L199" i="6"/>
  <c r="L200" i="6"/>
  <c r="N200" i="6" s="1"/>
  <c r="L201" i="6"/>
  <c r="L202" i="6"/>
  <c r="L203" i="6"/>
  <c r="L204" i="6"/>
  <c r="N204" i="6" s="1"/>
  <c r="L205" i="6"/>
  <c r="L206" i="6"/>
  <c r="N206" i="6" s="1"/>
  <c r="L207" i="6"/>
  <c r="L208" i="6"/>
  <c r="N208" i="6" s="1"/>
  <c r="L209" i="6"/>
  <c r="L210" i="6"/>
  <c r="L211" i="6"/>
  <c r="L212" i="6"/>
  <c r="N212" i="6" s="1"/>
  <c r="L213" i="6"/>
  <c r="L214" i="6"/>
  <c r="N214" i="6" s="1"/>
  <c r="L215" i="6"/>
  <c r="L216" i="6"/>
  <c r="N216" i="6" s="1"/>
  <c r="L217" i="6"/>
  <c r="L218" i="6"/>
  <c r="L219" i="6"/>
  <c r="L220" i="6"/>
  <c r="N220" i="6" s="1"/>
  <c r="L221" i="6"/>
  <c r="N221" i="6" s="1"/>
  <c r="L222" i="6"/>
  <c r="N222" i="6" s="1"/>
  <c r="L223" i="6"/>
  <c r="L224" i="6"/>
  <c r="N224" i="6" s="1"/>
  <c r="L225" i="6"/>
  <c r="L226" i="6"/>
  <c r="L227" i="6"/>
  <c r="L228" i="6"/>
  <c r="N228" i="6" s="1"/>
  <c r="L229" i="6"/>
  <c r="N229" i="6" s="1"/>
  <c r="L230" i="6"/>
  <c r="N230" i="6" s="1"/>
  <c r="L231" i="6"/>
  <c r="L232" i="6"/>
  <c r="N232" i="6" s="1"/>
  <c r="L233" i="6"/>
  <c r="L234" i="6"/>
  <c r="L235" i="6"/>
  <c r="L236" i="6"/>
  <c r="N236" i="6" s="1"/>
  <c r="L237" i="6"/>
  <c r="N237" i="6" s="1"/>
  <c r="L238" i="6"/>
  <c r="N238" i="6" s="1"/>
  <c r="L239" i="6"/>
  <c r="L240" i="6"/>
  <c r="N240" i="6" s="1"/>
  <c r="L241" i="6"/>
  <c r="L242" i="6"/>
  <c r="L243" i="6"/>
  <c r="L244" i="6"/>
  <c r="N244" i="6" s="1"/>
  <c r="L245" i="6"/>
  <c r="N245" i="6" s="1"/>
  <c r="L246" i="6"/>
  <c r="N246" i="6" s="1"/>
  <c r="L247" i="6"/>
  <c r="L248" i="6"/>
  <c r="N248" i="6" s="1"/>
  <c r="L249" i="6"/>
  <c r="L250" i="6"/>
  <c r="L251" i="6"/>
  <c r="L252" i="6"/>
  <c r="N252" i="6" s="1"/>
  <c r="L253" i="6"/>
  <c r="N253" i="6" s="1"/>
  <c r="L254" i="6"/>
  <c r="N254" i="6" s="1"/>
  <c r="L255" i="6"/>
  <c r="L256" i="6"/>
  <c r="N256" i="6" s="1"/>
  <c r="L257" i="6"/>
  <c r="L258" i="6"/>
  <c r="L259" i="6"/>
  <c r="L260" i="6"/>
  <c r="L261" i="6"/>
  <c r="N261" i="6" s="1"/>
  <c r="L262" i="6"/>
  <c r="N262" i="6" s="1"/>
  <c r="L263" i="6"/>
  <c r="L264" i="6"/>
  <c r="L265" i="6"/>
  <c r="L266" i="6"/>
  <c r="L267" i="6"/>
  <c r="L268" i="6"/>
  <c r="L269" i="6"/>
  <c r="L270" i="6"/>
  <c r="N270" i="6" s="1"/>
  <c r="L271" i="6"/>
  <c r="L272" i="6"/>
  <c r="N272" i="6" s="1"/>
  <c r="L273" i="6"/>
  <c r="L274" i="6"/>
  <c r="L275" i="6"/>
  <c r="L276" i="6"/>
  <c r="N276" i="6" s="1"/>
  <c r="L277" i="6"/>
  <c r="N277" i="6" s="1"/>
  <c r="L278" i="6"/>
  <c r="N278" i="6" s="1"/>
  <c r="L279" i="6"/>
  <c r="L280" i="6"/>
  <c r="L281" i="6"/>
  <c r="L282" i="6"/>
  <c r="L283" i="6"/>
  <c r="L284" i="6"/>
  <c r="L285" i="6"/>
  <c r="N285" i="6" s="1"/>
  <c r="L286" i="6"/>
  <c r="N286" i="6" s="1"/>
  <c r="L287" i="6"/>
  <c r="L288" i="6"/>
  <c r="L289" i="6"/>
  <c r="L290" i="6"/>
  <c r="L291" i="6"/>
  <c r="L292" i="6"/>
  <c r="L293" i="6"/>
  <c r="N293" i="6" s="1"/>
  <c r="L294" i="6"/>
  <c r="N294" i="6" s="1"/>
  <c r="L295" i="6"/>
  <c r="L296" i="6"/>
  <c r="N296" i="6" s="1"/>
  <c r="L297" i="6"/>
  <c r="L298" i="6"/>
  <c r="L299" i="6"/>
  <c r="L300" i="6"/>
  <c r="N300" i="6" s="1"/>
  <c r="L301" i="6"/>
  <c r="L302" i="6"/>
  <c r="N302" i="6" s="1"/>
  <c r="L303" i="6"/>
  <c r="L304" i="6"/>
  <c r="N304" i="6" s="1"/>
  <c r="L305" i="6"/>
  <c r="L306" i="6"/>
  <c r="L307" i="6"/>
  <c r="L308" i="6"/>
  <c r="N308" i="6" s="1"/>
  <c r="L309" i="6"/>
  <c r="L310" i="6"/>
  <c r="N310" i="6" s="1"/>
  <c r="L311" i="6"/>
  <c r="L312" i="6"/>
  <c r="N312" i="6" s="1"/>
  <c r="L313" i="6"/>
  <c r="L314" i="6"/>
  <c r="L315" i="6"/>
  <c r="L316" i="6"/>
  <c r="N316" i="6" s="1"/>
  <c r="L317" i="6"/>
  <c r="N317" i="6" s="1"/>
  <c r="L318" i="6"/>
  <c r="N318" i="6" s="1"/>
  <c r="L319" i="6"/>
  <c r="L320" i="6"/>
  <c r="N320" i="6" s="1"/>
  <c r="L321" i="6"/>
  <c r="L322" i="6"/>
  <c r="L323" i="6"/>
  <c r="L324" i="6"/>
  <c r="N324" i="6" s="1"/>
  <c r="L325" i="6"/>
  <c r="L326" i="6"/>
  <c r="L327" i="6"/>
  <c r="L328" i="6"/>
  <c r="L329" i="6"/>
  <c r="L330" i="6"/>
  <c r="L331" i="6"/>
  <c r="L332" i="6"/>
  <c r="L333" i="6"/>
  <c r="N333" i="6" s="1"/>
  <c r="L334" i="6"/>
  <c r="L335" i="6"/>
  <c r="L336" i="6"/>
  <c r="L337" i="6"/>
  <c r="L338" i="6"/>
  <c r="L339" i="6"/>
  <c r="L340" i="6"/>
  <c r="L341" i="6"/>
  <c r="N341" i="6" s="1"/>
  <c r="L342" i="6"/>
  <c r="L343" i="6"/>
  <c r="L344" i="6"/>
  <c r="L345" i="6"/>
  <c r="L346" i="6"/>
  <c r="L347" i="6"/>
  <c r="L348" i="6"/>
  <c r="L349" i="6"/>
  <c r="N349" i="6" s="1"/>
  <c r="L350" i="6"/>
  <c r="L351" i="6"/>
  <c r="L352" i="6"/>
  <c r="L353" i="6"/>
  <c r="L354" i="6"/>
  <c r="L355" i="6"/>
  <c r="L356" i="6"/>
  <c r="L357" i="6"/>
  <c r="N357" i="6" s="1"/>
  <c r="L358" i="6"/>
  <c r="L359" i="6"/>
  <c r="L360" i="6"/>
  <c r="L361" i="6"/>
  <c r="L362" i="6"/>
  <c r="L363" i="6"/>
  <c r="L364" i="6"/>
  <c r="N364" i="6" s="1"/>
  <c r="L365" i="6"/>
  <c r="L366" i="6"/>
  <c r="L367" i="6"/>
  <c r="L368" i="6"/>
  <c r="L369" i="6"/>
  <c r="L370" i="6"/>
  <c r="L371" i="6"/>
  <c r="L372" i="6"/>
  <c r="N372" i="6" s="1"/>
  <c r="L373" i="6"/>
  <c r="N373" i="6" s="1"/>
  <c r="L374" i="6"/>
  <c r="L375" i="6"/>
  <c r="L376" i="6"/>
  <c r="L377" i="6"/>
  <c r="L378" i="6"/>
  <c r="L379" i="6"/>
  <c r="L380" i="6"/>
  <c r="L381" i="6"/>
  <c r="N381" i="6" s="1"/>
  <c r="L382" i="6"/>
  <c r="L383" i="6"/>
  <c r="L384" i="6"/>
  <c r="L385" i="6"/>
  <c r="L386" i="6"/>
  <c r="L387" i="6"/>
  <c r="L388" i="6"/>
  <c r="L389" i="6"/>
  <c r="N389" i="6" s="1"/>
  <c r="L390" i="6"/>
  <c r="L391" i="6"/>
  <c r="L392" i="6"/>
  <c r="L393" i="6"/>
  <c r="L394" i="6"/>
  <c r="L395" i="6"/>
  <c r="L396" i="6"/>
  <c r="L397" i="6"/>
  <c r="N397" i="6" s="1"/>
  <c r="L398" i="6"/>
  <c r="L399" i="6"/>
  <c r="L400" i="6"/>
  <c r="L401" i="6"/>
  <c r="L402" i="6"/>
  <c r="L403" i="6"/>
  <c r="L404" i="6"/>
  <c r="L405" i="6"/>
  <c r="N405" i="6" s="1"/>
  <c r="L406" i="6"/>
  <c r="L407" i="6"/>
  <c r="L408" i="6"/>
  <c r="L409" i="6"/>
  <c r="L410" i="6"/>
  <c r="L411" i="6"/>
  <c r="L412" i="6"/>
  <c r="L413" i="6"/>
  <c r="N413" i="6" s="1"/>
  <c r="L414" i="6"/>
  <c r="L415" i="6"/>
  <c r="L416" i="6"/>
  <c r="L417" i="6"/>
  <c r="L418" i="6"/>
  <c r="L419" i="6"/>
  <c r="L420" i="6"/>
  <c r="L421" i="6"/>
  <c r="N421" i="6" s="1"/>
  <c r="L422" i="6"/>
  <c r="L423" i="6"/>
  <c r="L424" i="6"/>
  <c r="L425" i="6"/>
  <c r="L426" i="6"/>
  <c r="L427" i="6"/>
  <c r="L428" i="6"/>
  <c r="L429" i="6"/>
  <c r="N429" i="6" s="1"/>
  <c r="L430" i="6"/>
  <c r="N430" i="6" s="1"/>
  <c r="L431" i="6"/>
  <c r="L432" i="6"/>
  <c r="L433" i="6"/>
  <c r="L434" i="6"/>
  <c r="L435" i="6"/>
  <c r="L436" i="6"/>
  <c r="L437" i="6"/>
  <c r="N437" i="6" s="1"/>
  <c r="L438" i="6"/>
  <c r="N438" i="6" s="1"/>
  <c r="L439" i="6"/>
  <c r="L440" i="6"/>
  <c r="L441" i="6"/>
  <c r="L442" i="6"/>
  <c r="L443" i="6"/>
  <c r="L444" i="6"/>
  <c r="L445" i="6"/>
  <c r="N445" i="6" s="1"/>
  <c r="L446" i="6"/>
  <c r="N446" i="6" s="1"/>
  <c r="L447" i="6"/>
  <c r="L448" i="6"/>
  <c r="L449" i="6"/>
  <c r="L450" i="6"/>
  <c r="L451" i="6"/>
  <c r="L452" i="6"/>
  <c r="L453" i="6"/>
  <c r="N453" i="6" s="1"/>
  <c r="L454" i="6"/>
  <c r="N454" i="6" s="1"/>
  <c r="L455" i="6"/>
  <c r="L456" i="6"/>
  <c r="L457" i="6"/>
  <c r="L458" i="6"/>
  <c r="L459" i="6"/>
  <c r="L460" i="6"/>
  <c r="L461" i="6"/>
  <c r="N461" i="6" s="1"/>
  <c r="L462" i="6"/>
  <c r="N462" i="6" s="1"/>
  <c r="L463" i="6"/>
  <c r="L464" i="6"/>
  <c r="L465" i="6"/>
  <c r="L466" i="6"/>
  <c r="L467" i="6"/>
  <c r="L468" i="6"/>
  <c r="L469" i="6"/>
  <c r="N469" i="6" s="1"/>
  <c r="L470" i="6"/>
  <c r="N470" i="6" s="1"/>
  <c r="L471" i="6"/>
  <c r="L472" i="6"/>
  <c r="L473" i="6"/>
  <c r="L474" i="6"/>
  <c r="L475" i="6"/>
  <c r="L476" i="6"/>
  <c r="L477" i="6"/>
  <c r="N477" i="6" s="1"/>
  <c r="L478" i="6"/>
  <c r="N478" i="6" s="1"/>
  <c r="L479" i="6"/>
  <c r="L480" i="6"/>
  <c r="L481" i="6"/>
  <c r="L482" i="6"/>
  <c r="L483" i="6"/>
  <c r="L484" i="6"/>
  <c r="L485" i="6"/>
  <c r="N485" i="6" s="1"/>
  <c r="L486" i="6"/>
  <c r="N486" i="6" s="1"/>
  <c r="L487" i="6"/>
  <c r="L488" i="6"/>
  <c r="L489" i="6"/>
  <c r="L490" i="6"/>
  <c r="L491" i="6"/>
  <c r="L492" i="6"/>
  <c r="L493" i="6"/>
  <c r="N493" i="6" s="1"/>
  <c r="L494" i="6"/>
  <c r="N494" i="6" s="1"/>
  <c r="L495" i="6"/>
  <c r="L496" i="6"/>
  <c r="L497" i="6"/>
  <c r="L498" i="6"/>
  <c r="L499" i="6"/>
  <c r="L500" i="6"/>
  <c r="L501" i="6"/>
  <c r="N501" i="6" s="1"/>
  <c r="L502" i="6"/>
  <c r="N502" i="6" s="1"/>
  <c r="L503" i="6"/>
  <c r="L504" i="6"/>
  <c r="L505" i="6"/>
  <c r="L506" i="6"/>
  <c r="L507" i="6"/>
  <c r="L508" i="6"/>
  <c r="L509" i="6"/>
  <c r="N509" i="6" s="1"/>
  <c r="L510" i="6"/>
  <c r="N510" i="6" s="1"/>
  <c r="L511" i="6"/>
  <c r="L512" i="6"/>
  <c r="L513" i="6"/>
  <c r="L514" i="6"/>
  <c r="L515" i="6"/>
  <c r="L516" i="6"/>
  <c r="L517" i="6"/>
  <c r="N517" i="6" s="1"/>
  <c r="L518" i="6"/>
  <c r="N518" i="6" s="1"/>
  <c r="L519" i="6"/>
  <c r="L520" i="6"/>
  <c r="L521" i="6"/>
  <c r="L522" i="6"/>
  <c r="L523" i="6"/>
  <c r="L524" i="6"/>
  <c r="L525" i="6"/>
  <c r="N525" i="6" s="1"/>
  <c r="L526" i="6"/>
  <c r="N526" i="6" s="1"/>
  <c r="L527" i="6"/>
  <c r="L528" i="6"/>
  <c r="L529" i="6"/>
  <c r="L530" i="6"/>
  <c r="L531" i="6"/>
  <c r="L532" i="6"/>
  <c r="L533" i="6"/>
  <c r="N533" i="6" s="1"/>
  <c r="L534" i="6"/>
  <c r="N534" i="6" s="1"/>
  <c r="L535" i="6"/>
  <c r="L536" i="6"/>
  <c r="L537" i="6"/>
  <c r="L538" i="6"/>
  <c r="L539" i="6"/>
  <c r="L540" i="6"/>
  <c r="L541" i="6"/>
  <c r="N541" i="6" s="1"/>
  <c r="L542" i="6"/>
  <c r="N542" i="6" s="1"/>
  <c r="L543" i="6"/>
  <c r="L544" i="6"/>
  <c r="L545" i="6"/>
  <c r="L546" i="6"/>
  <c r="L547" i="6"/>
  <c r="L548" i="6"/>
  <c r="L549" i="6"/>
  <c r="N549" i="6" s="1"/>
  <c r="L550" i="6"/>
  <c r="N550" i="6" s="1"/>
  <c r="L551" i="6"/>
  <c r="L552" i="6"/>
  <c r="L553" i="6"/>
  <c r="L554" i="6"/>
  <c r="L555" i="6"/>
  <c r="L556" i="6"/>
  <c r="L557" i="6"/>
  <c r="N557" i="6" s="1"/>
  <c r="L558" i="6"/>
  <c r="N558" i="6" s="1"/>
  <c r="L559" i="6"/>
  <c r="L560" i="6"/>
  <c r="L561" i="6"/>
  <c r="L562" i="6"/>
  <c r="L563" i="6"/>
  <c r="L564" i="6"/>
  <c r="L565" i="6"/>
  <c r="N565" i="6" s="1"/>
  <c r="L566" i="6"/>
  <c r="N566" i="6" s="1"/>
  <c r="L567" i="6"/>
  <c r="L568" i="6"/>
  <c r="L569" i="6"/>
  <c r="L570" i="6"/>
  <c r="L571" i="6"/>
  <c r="L572" i="6"/>
  <c r="L573" i="6"/>
  <c r="N573" i="6" s="1"/>
  <c r="L574" i="6"/>
  <c r="N574" i="6" s="1"/>
  <c r="L575" i="6"/>
  <c r="L576" i="6"/>
  <c r="L577" i="6"/>
  <c r="L578" i="6"/>
  <c r="L579" i="6"/>
  <c r="L580" i="6"/>
  <c r="L581" i="6"/>
  <c r="N581" i="6" s="1"/>
  <c r="L582" i="6"/>
  <c r="N582" i="6" s="1"/>
  <c r="L583" i="6"/>
  <c r="L584" i="6"/>
  <c r="L585" i="6"/>
  <c r="L586" i="6"/>
  <c r="L587" i="6"/>
  <c r="L588" i="6"/>
  <c r="L589" i="6"/>
  <c r="N589" i="6" s="1"/>
  <c r="L590" i="6"/>
  <c r="N590" i="6" s="1"/>
  <c r="L591" i="6"/>
  <c r="L592" i="6"/>
  <c r="L593" i="6"/>
  <c r="L594" i="6"/>
  <c r="L595" i="6"/>
  <c r="L596" i="6"/>
  <c r="L597" i="6"/>
  <c r="N597" i="6" s="1"/>
  <c r="L598" i="6"/>
  <c r="N598" i="6" s="1"/>
  <c r="L599" i="6"/>
  <c r="L600" i="6"/>
  <c r="L601" i="6"/>
  <c r="L602" i="6"/>
  <c r="L603" i="6"/>
  <c r="L604" i="6"/>
  <c r="L605" i="6"/>
  <c r="N605" i="6" s="1"/>
  <c r="L606" i="6"/>
  <c r="N606" i="6" s="1"/>
  <c r="L607" i="6"/>
  <c r="L608" i="6"/>
  <c r="L609" i="6"/>
  <c r="L610" i="6"/>
  <c r="L611" i="6"/>
  <c r="L612" i="6"/>
  <c r="L613" i="6"/>
  <c r="N613" i="6" s="1"/>
  <c r="L614" i="6"/>
  <c r="N614" i="6" s="1"/>
  <c r="L615" i="6"/>
  <c r="L616" i="6"/>
  <c r="L617" i="6"/>
  <c r="L618" i="6"/>
  <c r="L619" i="6"/>
  <c r="L620" i="6"/>
  <c r="L621" i="6"/>
  <c r="N621" i="6" s="1"/>
  <c r="L622" i="6"/>
  <c r="N622" i="6" s="1"/>
  <c r="L623" i="6"/>
  <c r="L624" i="6"/>
  <c r="L625" i="6"/>
  <c r="L626" i="6"/>
  <c r="L627" i="6"/>
  <c r="L628" i="6"/>
  <c r="L629" i="6"/>
  <c r="N629" i="6" s="1"/>
  <c r="L630" i="6"/>
  <c r="N630" i="6" s="1"/>
  <c r="L631" i="6"/>
  <c r="L632" i="6"/>
  <c r="L633" i="6"/>
  <c r="L634" i="6"/>
  <c r="L635" i="6"/>
  <c r="L636" i="6"/>
  <c r="L637" i="6"/>
  <c r="N637" i="6" s="1"/>
  <c r="L638" i="6"/>
  <c r="N638" i="6" s="1"/>
  <c r="L639" i="6"/>
  <c r="L640" i="6"/>
  <c r="L641" i="6"/>
  <c r="L642" i="6"/>
  <c r="L643" i="6"/>
  <c r="L644" i="6"/>
  <c r="L645" i="6"/>
  <c r="N645" i="6" s="1"/>
  <c r="L646" i="6"/>
  <c r="N646" i="6" s="1"/>
  <c r="L647" i="6"/>
  <c r="L648" i="6"/>
  <c r="L649" i="6"/>
  <c r="L650" i="6"/>
  <c r="L651" i="6"/>
  <c r="L652" i="6"/>
  <c r="L653" i="6"/>
  <c r="N653" i="6" s="1"/>
  <c r="L654" i="6"/>
  <c r="N654" i="6" s="1"/>
  <c r="L655" i="6"/>
  <c r="L656" i="6"/>
  <c r="L657" i="6"/>
  <c r="L658" i="6"/>
  <c r="L659" i="6"/>
  <c r="L660" i="6"/>
  <c r="L661" i="6"/>
  <c r="N661" i="6" s="1"/>
  <c r="L662" i="6"/>
  <c r="N662" i="6" s="1"/>
  <c r="L663" i="6"/>
  <c r="L664" i="6"/>
  <c r="L665" i="6"/>
  <c r="L666" i="6"/>
  <c r="L667" i="6"/>
  <c r="L668" i="6"/>
  <c r="L669" i="6"/>
  <c r="N669" i="6" s="1"/>
  <c r="L670" i="6"/>
  <c r="N670" i="6" s="1"/>
  <c r="L671" i="6"/>
  <c r="L672" i="6"/>
  <c r="L673" i="6"/>
  <c r="L674" i="6"/>
  <c r="L675" i="6"/>
  <c r="L676" i="6"/>
  <c r="L677" i="6"/>
  <c r="N677" i="6" s="1"/>
  <c r="L678" i="6"/>
  <c r="N678" i="6" s="1"/>
  <c r="L679" i="6"/>
  <c r="L680" i="6"/>
  <c r="L681" i="6"/>
  <c r="L682" i="6"/>
  <c r="L683" i="6"/>
  <c r="L684" i="6"/>
  <c r="L685" i="6"/>
  <c r="N685" i="6" s="1"/>
  <c r="L686" i="6"/>
  <c r="N686" i="6" s="1"/>
  <c r="L687" i="6"/>
  <c r="L688" i="6"/>
  <c r="L689" i="6"/>
  <c r="L690" i="6"/>
  <c r="L691" i="6"/>
  <c r="L692" i="6"/>
  <c r="L693" i="6"/>
  <c r="N693" i="6" s="1"/>
  <c r="L694" i="6"/>
  <c r="N694" i="6" s="1"/>
  <c r="L695" i="6"/>
  <c r="L696" i="6"/>
  <c r="L697" i="6"/>
  <c r="L698" i="6"/>
  <c r="L699" i="6"/>
  <c r="L700" i="6"/>
  <c r="L701" i="6"/>
  <c r="N701" i="6" s="1"/>
  <c r="L702" i="6"/>
  <c r="N702" i="6" s="1"/>
  <c r="L703" i="6"/>
  <c r="L704" i="6"/>
  <c r="L705" i="6"/>
  <c r="L706" i="6"/>
  <c r="L707" i="6"/>
  <c r="L708" i="6"/>
  <c r="L709" i="6"/>
  <c r="N709" i="6" s="1"/>
  <c r="L710" i="6"/>
  <c r="N710" i="6" s="1"/>
  <c r="L711" i="6"/>
  <c r="L712" i="6"/>
  <c r="L713" i="6"/>
  <c r="L714" i="6"/>
  <c r="L715" i="6"/>
  <c r="L716" i="6"/>
  <c r="L717" i="6"/>
  <c r="N717" i="6" s="1"/>
  <c r="L718" i="6"/>
  <c r="L719" i="6"/>
  <c r="L720" i="6"/>
  <c r="L721" i="6"/>
  <c r="L722" i="6"/>
  <c r="L723" i="6"/>
  <c r="L724" i="6"/>
  <c r="L725" i="6"/>
  <c r="N725" i="6" s="1"/>
  <c r="L726" i="6"/>
  <c r="N726" i="6" s="1"/>
  <c r="L727" i="6"/>
  <c r="L728" i="6"/>
  <c r="L729" i="6"/>
  <c r="L730" i="6"/>
  <c r="L731" i="6"/>
  <c r="L732" i="6"/>
  <c r="N732" i="6" s="1"/>
  <c r="L733" i="6"/>
  <c r="N733" i="6" s="1"/>
  <c r="L734" i="6"/>
  <c r="L735" i="6"/>
  <c r="L736" i="6"/>
  <c r="L737" i="6"/>
  <c r="L738" i="6"/>
  <c r="L739" i="6"/>
  <c r="L740" i="6"/>
  <c r="N740" i="6" s="1"/>
  <c r="L741" i="6"/>
  <c r="N741" i="6" s="1"/>
  <c r="L742" i="6"/>
  <c r="N742" i="6" s="1"/>
  <c r="L743" i="6"/>
  <c r="L744" i="6"/>
  <c r="L745" i="6"/>
  <c r="L746" i="6"/>
  <c r="L747" i="6"/>
  <c r="L748" i="6"/>
  <c r="L749" i="6"/>
  <c r="N749" i="6" s="1"/>
  <c r="L750" i="6"/>
  <c r="L751" i="6"/>
  <c r="L752" i="6"/>
  <c r="L753" i="6"/>
  <c r="L754" i="6"/>
  <c r="L755" i="6"/>
  <c r="L756" i="6"/>
  <c r="L757" i="6"/>
  <c r="N757" i="6" s="1"/>
  <c r="L758" i="6"/>
  <c r="N758" i="6" s="1"/>
  <c r="L759" i="6"/>
  <c r="L760" i="6"/>
  <c r="L761" i="6"/>
  <c r="L762" i="6"/>
  <c r="L763" i="6"/>
  <c r="L764" i="6"/>
  <c r="L765" i="6"/>
  <c r="N765" i="6" s="1"/>
  <c r="L766" i="6"/>
  <c r="L767" i="6"/>
  <c r="L768" i="6"/>
  <c r="L769" i="6"/>
  <c r="L770" i="6"/>
  <c r="L771" i="6"/>
  <c r="L772" i="6"/>
  <c r="L773" i="6"/>
  <c r="N773" i="6" s="1"/>
  <c r="L774" i="6"/>
  <c r="N774" i="6" s="1"/>
  <c r="L775" i="6"/>
  <c r="L776" i="6"/>
  <c r="L777" i="6"/>
  <c r="L778" i="6"/>
  <c r="L779" i="6"/>
  <c r="L780" i="6"/>
  <c r="L781" i="6"/>
  <c r="N781" i="6" s="1"/>
  <c r="L782" i="6"/>
  <c r="L783" i="6"/>
  <c r="L784" i="6"/>
  <c r="L785" i="6"/>
  <c r="L786" i="6"/>
  <c r="L787" i="6"/>
  <c r="L788" i="6"/>
  <c r="L789" i="6"/>
  <c r="N789" i="6" s="1"/>
  <c r="L790" i="6"/>
  <c r="N790" i="6" s="1"/>
  <c r="L791" i="6"/>
  <c r="L792" i="6"/>
  <c r="L793" i="6"/>
  <c r="L794" i="6"/>
  <c r="L795" i="6"/>
  <c r="L796" i="6"/>
  <c r="L797" i="6"/>
  <c r="N797" i="6" s="1"/>
  <c r="L798" i="6"/>
  <c r="L799" i="6"/>
  <c r="L800" i="6"/>
  <c r="L801" i="6"/>
  <c r="L802" i="6"/>
  <c r="L803" i="6"/>
  <c r="L804" i="6"/>
  <c r="L805" i="6"/>
  <c r="N805" i="6" s="1"/>
  <c r="L806" i="6"/>
  <c r="N806" i="6" s="1"/>
  <c r="L807" i="6"/>
  <c r="L808" i="6"/>
  <c r="L809" i="6"/>
  <c r="L810" i="6"/>
  <c r="L811" i="6"/>
  <c r="L812" i="6"/>
  <c r="L813" i="6"/>
  <c r="N813" i="6" s="1"/>
  <c r="L814" i="6"/>
  <c r="L815" i="6"/>
  <c r="L816" i="6"/>
  <c r="L817" i="6"/>
  <c r="L818" i="6"/>
  <c r="L819" i="6"/>
  <c r="L820" i="6"/>
  <c r="L821" i="6"/>
  <c r="N821" i="6" s="1"/>
  <c r="L822" i="6"/>
  <c r="N822" i="6" s="1"/>
  <c r="L823" i="6"/>
  <c r="L824" i="6"/>
  <c r="L825" i="6"/>
  <c r="L826" i="6"/>
  <c r="L827" i="6"/>
  <c r="L828" i="6"/>
  <c r="L829" i="6"/>
  <c r="N829" i="6" s="1"/>
  <c r="L830" i="6"/>
  <c r="L831" i="6"/>
  <c r="L832" i="6"/>
  <c r="L833" i="6"/>
  <c r="L834" i="6"/>
  <c r="L835" i="6"/>
  <c r="L836" i="6"/>
  <c r="L837" i="6"/>
  <c r="N837" i="6" s="1"/>
  <c r="L838" i="6"/>
  <c r="N838" i="6" s="1"/>
  <c r="L839" i="6"/>
  <c r="L840" i="6"/>
  <c r="L841" i="6"/>
  <c r="L842" i="6"/>
  <c r="L843" i="6"/>
  <c r="L844" i="6"/>
  <c r="L845" i="6"/>
  <c r="N845" i="6" s="1"/>
  <c r="L846" i="6"/>
  <c r="L847" i="6"/>
  <c r="L848" i="6"/>
  <c r="L849" i="6"/>
  <c r="L850" i="6"/>
  <c r="L851" i="6"/>
  <c r="L852" i="6"/>
  <c r="L853" i="6"/>
  <c r="N853" i="6" s="1"/>
  <c r="L854" i="6"/>
  <c r="N854" i="6" s="1"/>
  <c r="L855" i="6"/>
  <c r="L856" i="6"/>
  <c r="L857" i="6"/>
  <c r="L858" i="6"/>
  <c r="L859" i="6"/>
  <c r="L860" i="6"/>
  <c r="L861" i="6"/>
  <c r="N861" i="6" s="1"/>
  <c r="L862" i="6"/>
  <c r="L863" i="6"/>
  <c r="L864" i="6"/>
  <c r="L865" i="6"/>
  <c r="L866" i="6"/>
  <c r="L867" i="6"/>
  <c r="L868" i="6"/>
  <c r="L869" i="6"/>
  <c r="N869" i="6" s="1"/>
  <c r="L870" i="6"/>
  <c r="N870" i="6" s="1"/>
  <c r="L871" i="6"/>
  <c r="L872" i="6"/>
  <c r="L873" i="6"/>
  <c r="L874" i="6"/>
  <c r="L875" i="6"/>
  <c r="L876" i="6"/>
  <c r="L877" i="6"/>
  <c r="N877" i="6" s="1"/>
  <c r="L878" i="6"/>
  <c r="L879" i="6"/>
  <c r="L880" i="6"/>
  <c r="L881" i="6"/>
  <c r="L882" i="6"/>
  <c r="L883" i="6"/>
  <c r="L884" i="6"/>
  <c r="L885" i="6"/>
  <c r="N885" i="6" s="1"/>
  <c r="L886" i="6"/>
  <c r="N886" i="6" s="1"/>
  <c r="L887" i="6"/>
  <c r="L888" i="6"/>
  <c r="L889" i="6"/>
  <c r="L890" i="6"/>
  <c r="L891" i="6"/>
  <c r="L892" i="6"/>
  <c r="L893" i="6"/>
  <c r="N893" i="6" s="1"/>
  <c r="L894" i="6"/>
  <c r="L895" i="6"/>
  <c r="L896" i="6"/>
  <c r="L897" i="6"/>
  <c r="L898" i="6"/>
  <c r="L899" i="6"/>
  <c r="L900" i="6"/>
  <c r="L901" i="6"/>
  <c r="N901" i="6" s="1"/>
  <c r="L902" i="6"/>
  <c r="N902" i="6" s="1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N1432" i="6" s="1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N1448" i="6" s="1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N1464" i="6" s="1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N1480" i="6" s="1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N1496" i="6" s="1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N1512" i="6" s="1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3" i="6"/>
  <c r="I3" i="10"/>
  <c r="I4" i="10"/>
  <c r="I5" i="10"/>
  <c r="I11" i="10"/>
  <c r="I12" i="10"/>
  <c r="I13" i="10"/>
  <c r="I15" i="10"/>
  <c r="I19" i="10"/>
  <c r="I20" i="10"/>
  <c r="I21" i="10"/>
  <c r="I27" i="10"/>
  <c r="I28" i="10"/>
  <c r="I29" i="10"/>
  <c r="I31" i="10"/>
  <c r="I35" i="10"/>
  <c r="I36" i="10"/>
  <c r="I37" i="10"/>
  <c r="I43" i="10"/>
  <c r="I44" i="10"/>
  <c r="I45" i="10"/>
  <c r="I47" i="10"/>
  <c r="I51" i="10"/>
  <c r="I52" i="10"/>
  <c r="I53" i="10"/>
  <c r="G3" i="10"/>
  <c r="G4" i="10"/>
  <c r="G5" i="10"/>
  <c r="G6" i="10"/>
  <c r="I6" i="10" s="1"/>
  <c r="G7" i="10"/>
  <c r="I7" i="10" s="1"/>
  <c r="G8" i="10"/>
  <c r="I8" i="10" s="1"/>
  <c r="G9" i="10"/>
  <c r="I9" i="10" s="1"/>
  <c r="G10" i="10"/>
  <c r="I10" i="10" s="1"/>
  <c r="G11" i="10"/>
  <c r="G12" i="10"/>
  <c r="G13" i="10"/>
  <c r="G14" i="10"/>
  <c r="I14" i="10" s="1"/>
  <c r="G15" i="10"/>
  <c r="G16" i="10"/>
  <c r="I16" i="10" s="1"/>
  <c r="G17" i="10"/>
  <c r="I17" i="10" s="1"/>
  <c r="G18" i="10"/>
  <c r="I18" i="10" s="1"/>
  <c r="G19" i="10"/>
  <c r="G20" i="10"/>
  <c r="G21" i="10"/>
  <c r="G22" i="10"/>
  <c r="I22" i="10" s="1"/>
  <c r="G23" i="10"/>
  <c r="I23" i="10" s="1"/>
  <c r="G24" i="10"/>
  <c r="I24" i="10" s="1"/>
  <c r="G25" i="10"/>
  <c r="I25" i="10" s="1"/>
  <c r="G26" i="10"/>
  <c r="I26" i="10" s="1"/>
  <c r="G27" i="10"/>
  <c r="G28" i="10"/>
  <c r="G29" i="10"/>
  <c r="G30" i="10"/>
  <c r="I30" i="10" s="1"/>
  <c r="G31" i="10"/>
  <c r="G32" i="10"/>
  <c r="I32" i="10" s="1"/>
  <c r="G33" i="10"/>
  <c r="I33" i="10" s="1"/>
  <c r="G34" i="10"/>
  <c r="I34" i="10" s="1"/>
  <c r="G35" i="10"/>
  <c r="G36" i="10"/>
  <c r="G37" i="10"/>
  <c r="G38" i="10"/>
  <c r="I38" i="10" s="1"/>
  <c r="G39" i="10"/>
  <c r="I39" i="10" s="1"/>
  <c r="G40" i="10"/>
  <c r="I40" i="10" s="1"/>
  <c r="G41" i="10"/>
  <c r="I41" i="10" s="1"/>
  <c r="G42" i="10"/>
  <c r="I42" i="10" s="1"/>
  <c r="G43" i="10"/>
  <c r="G44" i="10"/>
  <c r="G45" i="10"/>
  <c r="G46" i="10"/>
  <c r="I46" i="10" s="1"/>
  <c r="G47" i="10"/>
  <c r="G48" i="10"/>
  <c r="I48" i="10" s="1"/>
  <c r="G49" i="10"/>
  <c r="I49" i="10" s="1"/>
  <c r="G50" i="10"/>
  <c r="I50" i="10" s="1"/>
  <c r="G51" i="10"/>
  <c r="G52" i="10"/>
  <c r="G53" i="10"/>
  <c r="G54" i="10"/>
  <c r="I54" i="10" s="1"/>
  <c r="G55" i="10"/>
  <c r="I55" i="10" s="1"/>
  <c r="G56" i="10"/>
  <c r="I56" i="10" s="1"/>
  <c r="G57" i="10"/>
  <c r="I57" i="10" s="1"/>
  <c r="G2" i="10"/>
  <c r="I2" i="10" s="1"/>
  <c r="I3" i="8"/>
  <c r="I9" i="8"/>
  <c r="I13" i="8"/>
  <c r="I17" i="8"/>
  <c r="I25" i="8"/>
  <c r="I26" i="8"/>
  <c r="I33" i="8"/>
  <c r="I41" i="8"/>
  <c r="I45" i="8"/>
  <c r="I49" i="8"/>
  <c r="I57" i="8"/>
  <c r="I58" i="8"/>
  <c r="I61" i="8"/>
  <c r="I65" i="8"/>
  <c r="I66" i="8"/>
  <c r="I67" i="8"/>
  <c r="I73" i="8"/>
  <c r="I77" i="8"/>
  <c r="I81" i="8"/>
  <c r="I89" i="8"/>
  <c r="I90" i="8"/>
  <c r="I97" i="8"/>
  <c r="I105" i="8"/>
  <c r="I109" i="8"/>
  <c r="I113" i="8"/>
  <c r="G3" i="9"/>
  <c r="I3" i="9" s="1"/>
  <c r="G4" i="9"/>
  <c r="I4" i="9" s="1"/>
  <c r="G5" i="9"/>
  <c r="I5" i="9" s="1"/>
  <c r="G6" i="9"/>
  <c r="I6" i="9" s="1"/>
  <c r="G7" i="9"/>
  <c r="I7" i="9" s="1"/>
  <c r="G8" i="9"/>
  <c r="I8" i="9" s="1"/>
  <c r="G9" i="9"/>
  <c r="I9" i="9" s="1"/>
  <c r="G10" i="9"/>
  <c r="I10" i="9" s="1"/>
  <c r="G11" i="9"/>
  <c r="I11" i="9" s="1"/>
  <c r="G12" i="9"/>
  <c r="I12" i="9" s="1"/>
  <c r="G13" i="9"/>
  <c r="I13" i="9" s="1"/>
  <c r="G14" i="9"/>
  <c r="I14" i="9" s="1"/>
  <c r="G15" i="9"/>
  <c r="I15" i="9" s="1"/>
  <c r="G16" i="9"/>
  <c r="I16" i="9" s="1"/>
  <c r="G17" i="9"/>
  <c r="I17" i="9" s="1"/>
  <c r="G18" i="9"/>
  <c r="I18" i="9" s="1"/>
  <c r="G19" i="9"/>
  <c r="I19" i="9" s="1"/>
  <c r="G20" i="9"/>
  <c r="I20" i="9" s="1"/>
  <c r="G21" i="9"/>
  <c r="I21" i="9" s="1"/>
  <c r="G22" i="9"/>
  <c r="I22" i="9" s="1"/>
  <c r="G23" i="9"/>
  <c r="I23" i="9" s="1"/>
  <c r="G24" i="9"/>
  <c r="I24" i="9" s="1"/>
  <c r="G25" i="9"/>
  <c r="I25" i="9" s="1"/>
  <c r="G26" i="9"/>
  <c r="I26" i="9" s="1"/>
  <c r="G27" i="9"/>
  <c r="I27" i="9" s="1"/>
  <c r="G28" i="9"/>
  <c r="I28" i="9" s="1"/>
  <c r="G29" i="9"/>
  <c r="I29" i="9" s="1"/>
  <c r="G30" i="9"/>
  <c r="I30" i="9" s="1"/>
  <c r="G31" i="9"/>
  <c r="I31" i="9" s="1"/>
  <c r="G32" i="9"/>
  <c r="I32" i="9" s="1"/>
  <c r="G33" i="9"/>
  <c r="I33" i="9" s="1"/>
  <c r="G34" i="9"/>
  <c r="I34" i="9" s="1"/>
  <c r="G35" i="9"/>
  <c r="I35" i="9" s="1"/>
  <c r="G36" i="9"/>
  <c r="I36" i="9" s="1"/>
  <c r="G37" i="9"/>
  <c r="I37" i="9" s="1"/>
  <c r="G38" i="9"/>
  <c r="I38" i="9" s="1"/>
  <c r="G39" i="9"/>
  <c r="I39" i="9" s="1"/>
  <c r="G40" i="9"/>
  <c r="I40" i="9" s="1"/>
  <c r="G41" i="9"/>
  <c r="I41" i="9" s="1"/>
  <c r="G42" i="9"/>
  <c r="I42" i="9" s="1"/>
  <c r="G43" i="9"/>
  <c r="I43" i="9" s="1"/>
  <c r="G44" i="9"/>
  <c r="I44" i="9" s="1"/>
  <c r="G45" i="9"/>
  <c r="I45" i="9" s="1"/>
  <c r="G46" i="9"/>
  <c r="I46" i="9" s="1"/>
  <c r="G47" i="9"/>
  <c r="I47" i="9" s="1"/>
  <c r="G48" i="9"/>
  <c r="I48" i="9" s="1"/>
  <c r="G49" i="9"/>
  <c r="I49" i="9" s="1"/>
  <c r="G50" i="9"/>
  <c r="I50" i="9" s="1"/>
  <c r="G51" i="9"/>
  <c r="I51" i="9" s="1"/>
  <c r="G52" i="9"/>
  <c r="I52" i="9" s="1"/>
  <c r="G53" i="9"/>
  <c r="I53" i="9" s="1"/>
  <c r="G54" i="9"/>
  <c r="I54" i="9" s="1"/>
  <c r="G55" i="9"/>
  <c r="I55" i="9" s="1"/>
  <c r="G56" i="9"/>
  <c r="I56" i="9" s="1"/>
  <c r="G57" i="9"/>
  <c r="I57" i="9" s="1"/>
  <c r="G58" i="9"/>
  <c r="I58" i="9" s="1"/>
  <c r="G59" i="9"/>
  <c r="I59" i="9" s="1"/>
  <c r="G60" i="9"/>
  <c r="I60" i="9" s="1"/>
  <c r="G61" i="9"/>
  <c r="I61" i="9" s="1"/>
  <c r="G62" i="9"/>
  <c r="I62" i="9" s="1"/>
  <c r="G63" i="9"/>
  <c r="I63" i="9" s="1"/>
  <c r="G64" i="9"/>
  <c r="I64" i="9" s="1"/>
  <c r="G65" i="9"/>
  <c r="I65" i="9" s="1"/>
  <c r="G66" i="9"/>
  <c r="I66" i="9" s="1"/>
  <c r="G67" i="9"/>
  <c r="I67" i="9" s="1"/>
  <c r="G68" i="9"/>
  <c r="I68" i="9" s="1"/>
  <c r="G69" i="9"/>
  <c r="I69" i="9" s="1"/>
  <c r="G70" i="9"/>
  <c r="I70" i="9" s="1"/>
  <c r="G71" i="9"/>
  <c r="I71" i="9" s="1"/>
  <c r="G72" i="9"/>
  <c r="I72" i="9" s="1"/>
  <c r="G73" i="9"/>
  <c r="I73" i="9" s="1"/>
  <c r="G74" i="9"/>
  <c r="I74" i="9" s="1"/>
  <c r="G75" i="9"/>
  <c r="I75" i="9" s="1"/>
  <c r="G76" i="9"/>
  <c r="I76" i="9" s="1"/>
  <c r="G77" i="9"/>
  <c r="I77" i="9" s="1"/>
  <c r="G78" i="9"/>
  <c r="I78" i="9" s="1"/>
  <c r="G79" i="9"/>
  <c r="I79" i="9" s="1"/>
  <c r="G80" i="9"/>
  <c r="I80" i="9" s="1"/>
  <c r="G81" i="9"/>
  <c r="I81" i="9" s="1"/>
  <c r="G82" i="9"/>
  <c r="I82" i="9" s="1"/>
  <c r="G83" i="9"/>
  <c r="I83" i="9" s="1"/>
  <c r="G84" i="9"/>
  <c r="I84" i="9" s="1"/>
  <c r="G85" i="9"/>
  <c r="I85" i="9" s="1"/>
  <c r="G86" i="9"/>
  <c r="I86" i="9" s="1"/>
  <c r="G87" i="9"/>
  <c r="I87" i="9" s="1"/>
  <c r="G88" i="9"/>
  <c r="I88" i="9" s="1"/>
  <c r="G89" i="9"/>
  <c r="I89" i="9" s="1"/>
  <c r="G90" i="9"/>
  <c r="I90" i="9" s="1"/>
  <c r="G91" i="9"/>
  <c r="I91" i="9" s="1"/>
  <c r="G92" i="9"/>
  <c r="I92" i="9" s="1"/>
  <c r="G93" i="9"/>
  <c r="I93" i="9" s="1"/>
  <c r="G94" i="9"/>
  <c r="I94" i="9" s="1"/>
  <c r="G95" i="9"/>
  <c r="I95" i="9" s="1"/>
  <c r="G96" i="9"/>
  <c r="I96" i="9" s="1"/>
  <c r="G97" i="9"/>
  <c r="I97" i="9" s="1"/>
  <c r="G98" i="9"/>
  <c r="I98" i="9" s="1"/>
  <c r="G99" i="9"/>
  <c r="I99" i="9" s="1"/>
  <c r="G100" i="9"/>
  <c r="I100" i="9" s="1"/>
  <c r="G101" i="9"/>
  <c r="I101" i="9" s="1"/>
  <c r="G102" i="9"/>
  <c r="I102" i="9" s="1"/>
  <c r="G103" i="9"/>
  <c r="I103" i="9" s="1"/>
  <c r="G104" i="9"/>
  <c r="I104" i="9" s="1"/>
  <c r="G105" i="9"/>
  <c r="I105" i="9" s="1"/>
  <c r="G106" i="9"/>
  <c r="I106" i="9" s="1"/>
  <c r="G107" i="9"/>
  <c r="I107" i="9" s="1"/>
  <c r="G108" i="9"/>
  <c r="I108" i="9" s="1"/>
  <c r="G109" i="9"/>
  <c r="I109" i="9" s="1"/>
  <c r="G110" i="9"/>
  <c r="I110" i="9" s="1"/>
  <c r="G111" i="9"/>
  <c r="I111" i="9" s="1"/>
  <c r="G112" i="9"/>
  <c r="I112" i="9" s="1"/>
  <c r="G113" i="9"/>
  <c r="I113" i="9" s="1"/>
  <c r="G114" i="9"/>
  <c r="I114" i="9" s="1"/>
  <c r="G115" i="9"/>
  <c r="I115" i="9" s="1"/>
  <c r="G116" i="9"/>
  <c r="I116" i="9" s="1"/>
  <c r="G117" i="9"/>
  <c r="I117" i="9" s="1"/>
  <c r="G2" i="9"/>
  <c r="G3" i="8"/>
  <c r="G4" i="8"/>
  <c r="I4" i="8" s="1"/>
  <c r="G5" i="8"/>
  <c r="I5" i="8" s="1"/>
  <c r="G6" i="8"/>
  <c r="I6" i="8" s="1"/>
  <c r="G7" i="8"/>
  <c r="I7" i="8" s="1"/>
  <c r="G8" i="8"/>
  <c r="I8" i="8" s="1"/>
  <c r="G9" i="8"/>
  <c r="G10" i="8"/>
  <c r="I10" i="8" s="1"/>
  <c r="G11" i="8"/>
  <c r="I11" i="8" s="1"/>
  <c r="G12" i="8"/>
  <c r="I12" i="8" s="1"/>
  <c r="G13" i="8"/>
  <c r="G14" i="8"/>
  <c r="I14" i="8" s="1"/>
  <c r="G15" i="8"/>
  <c r="I15" i="8" s="1"/>
  <c r="G16" i="8"/>
  <c r="I16" i="8" s="1"/>
  <c r="G17" i="8"/>
  <c r="G18" i="8"/>
  <c r="I18" i="8" s="1"/>
  <c r="G19" i="8"/>
  <c r="I19" i="8" s="1"/>
  <c r="G20" i="8"/>
  <c r="I20" i="8" s="1"/>
  <c r="G21" i="8"/>
  <c r="I21" i="8" s="1"/>
  <c r="G22" i="8"/>
  <c r="I22" i="8" s="1"/>
  <c r="G23" i="8"/>
  <c r="I23" i="8" s="1"/>
  <c r="G24" i="8"/>
  <c r="I24" i="8" s="1"/>
  <c r="G25" i="8"/>
  <c r="G26" i="8"/>
  <c r="G27" i="8"/>
  <c r="I27" i="8" s="1"/>
  <c r="G28" i="8"/>
  <c r="I28" i="8" s="1"/>
  <c r="G29" i="8"/>
  <c r="I29" i="8" s="1"/>
  <c r="G30" i="8"/>
  <c r="I30" i="8" s="1"/>
  <c r="G31" i="8"/>
  <c r="I31" i="8" s="1"/>
  <c r="G32" i="8"/>
  <c r="I32" i="8" s="1"/>
  <c r="G33" i="8"/>
  <c r="G34" i="8"/>
  <c r="I34" i="8" s="1"/>
  <c r="G35" i="8"/>
  <c r="I35" i="8" s="1"/>
  <c r="G36" i="8"/>
  <c r="I36" i="8" s="1"/>
  <c r="G37" i="8"/>
  <c r="I37" i="8" s="1"/>
  <c r="G38" i="8"/>
  <c r="I38" i="8" s="1"/>
  <c r="G39" i="8"/>
  <c r="I39" i="8" s="1"/>
  <c r="G40" i="8"/>
  <c r="I40" i="8" s="1"/>
  <c r="G41" i="8"/>
  <c r="G42" i="8"/>
  <c r="I42" i="8" s="1"/>
  <c r="G43" i="8"/>
  <c r="I43" i="8" s="1"/>
  <c r="G44" i="8"/>
  <c r="I44" i="8" s="1"/>
  <c r="G45" i="8"/>
  <c r="G46" i="8"/>
  <c r="I46" i="8" s="1"/>
  <c r="G47" i="8"/>
  <c r="I47" i="8" s="1"/>
  <c r="G48" i="8"/>
  <c r="I48" i="8" s="1"/>
  <c r="G49" i="8"/>
  <c r="G50" i="8"/>
  <c r="I50" i="8" s="1"/>
  <c r="G51" i="8"/>
  <c r="I51" i="8" s="1"/>
  <c r="G52" i="8"/>
  <c r="I52" i="8" s="1"/>
  <c r="G53" i="8"/>
  <c r="I53" i="8" s="1"/>
  <c r="G54" i="8"/>
  <c r="I54" i="8" s="1"/>
  <c r="G55" i="8"/>
  <c r="I55" i="8" s="1"/>
  <c r="G56" i="8"/>
  <c r="I56" i="8" s="1"/>
  <c r="G57" i="8"/>
  <c r="G58" i="8"/>
  <c r="G59" i="8"/>
  <c r="I59" i="8" s="1"/>
  <c r="G60" i="8"/>
  <c r="I60" i="8" s="1"/>
  <c r="G61" i="8"/>
  <c r="G62" i="8"/>
  <c r="I62" i="8" s="1"/>
  <c r="G63" i="8"/>
  <c r="I63" i="8" s="1"/>
  <c r="G64" i="8"/>
  <c r="I64" i="8" s="1"/>
  <c r="G65" i="8"/>
  <c r="G66" i="8"/>
  <c r="G67" i="8"/>
  <c r="G68" i="8"/>
  <c r="I68" i="8" s="1"/>
  <c r="G69" i="8"/>
  <c r="G70" i="8"/>
  <c r="I70" i="8" s="1"/>
  <c r="G71" i="8"/>
  <c r="I71" i="8" s="1"/>
  <c r="G72" i="8"/>
  <c r="I72" i="8" s="1"/>
  <c r="G73" i="8"/>
  <c r="G74" i="8"/>
  <c r="I74" i="8" s="1"/>
  <c r="G75" i="8"/>
  <c r="I75" i="8" s="1"/>
  <c r="G76" i="8"/>
  <c r="I76" i="8" s="1"/>
  <c r="G77" i="8"/>
  <c r="G78" i="8"/>
  <c r="I78" i="8" s="1"/>
  <c r="G79" i="8"/>
  <c r="I79" i="8" s="1"/>
  <c r="G80" i="8"/>
  <c r="I80" i="8" s="1"/>
  <c r="G81" i="8"/>
  <c r="G82" i="8"/>
  <c r="I82" i="8" s="1"/>
  <c r="G83" i="8"/>
  <c r="I83" i="8" s="1"/>
  <c r="G84" i="8"/>
  <c r="I84" i="8" s="1"/>
  <c r="G85" i="8"/>
  <c r="I85" i="8" s="1"/>
  <c r="G86" i="8"/>
  <c r="I86" i="8" s="1"/>
  <c r="G87" i="8"/>
  <c r="I87" i="8" s="1"/>
  <c r="G88" i="8"/>
  <c r="I88" i="8" s="1"/>
  <c r="G89" i="8"/>
  <c r="G90" i="8"/>
  <c r="G91" i="8"/>
  <c r="I91" i="8" s="1"/>
  <c r="G92" i="8"/>
  <c r="I92" i="8" s="1"/>
  <c r="G93" i="8"/>
  <c r="I93" i="8" s="1"/>
  <c r="G94" i="8"/>
  <c r="I94" i="8" s="1"/>
  <c r="G95" i="8"/>
  <c r="I95" i="8" s="1"/>
  <c r="G96" i="8"/>
  <c r="I96" i="8" s="1"/>
  <c r="G97" i="8"/>
  <c r="G98" i="8"/>
  <c r="I98" i="8" s="1"/>
  <c r="G99" i="8"/>
  <c r="I99" i="8" s="1"/>
  <c r="G100" i="8"/>
  <c r="I100" i="8" s="1"/>
  <c r="G101" i="8"/>
  <c r="I101" i="8" s="1"/>
  <c r="G102" i="8"/>
  <c r="I102" i="8" s="1"/>
  <c r="G103" i="8"/>
  <c r="I103" i="8" s="1"/>
  <c r="G104" i="8"/>
  <c r="I104" i="8" s="1"/>
  <c r="G105" i="8"/>
  <c r="G106" i="8"/>
  <c r="I106" i="8" s="1"/>
  <c r="G107" i="8"/>
  <c r="I107" i="8" s="1"/>
  <c r="G108" i="8"/>
  <c r="I108" i="8" s="1"/>
  <c r="G109" i="8"/>
  <c r="G110" i="8"/>
  <c r="I110" i="8" s="1"/>
  <c r="G111" i="8"/>
  <c r="I111" i="8" s="1"/>
  <c r="G112" i="8"/>
  <c r="I112" i="8" s="1"/>
  <c r="G113" i="8"/>
  <c r="G114" i="8"/>
  <c r="I114" i="8" s="1"/>
  <c r="G115" i="8"/>
  <c r="I115" i="8" s="1"/>
  <c r="G116" i="8"/>
  <c r="I116" i="8" s="1"/>
  <c r="G117" i="8"/>
  <c r="I117" i="8" s="1"/>
  <c r="G2" i="8"/>
  <c r="I2" i="8" s="1"/>
  <c r="B14" i="12"/>
  <c r="D118" i="8"/>
  <c r="M12" i="6"/>
  <c r="N3" i="6"/>
  <c r="M3" i="6"/>
  <c r="M4" i="6"/>
  <c r="M5" i="6"/>
  <c r="N6" i="6"/>
  <c r="M6" i="6"/>
  <c r="N7" i="6"/>
  <c r="M7" i="6"/>
  <c r="M8" i="6"/>
  <c r="M9" i="6"/>
  <c r="N9" i="6"/>
  <c r="N10" i="6"/>
  <c r="M10" i="6"/>
  <c r="N11" i="6"/>
  <c r="M11" i="6"/>
  <c r="M13" i="6"/>
  <c r="M14" i="6"/>
  <c r="N15" i="6"/>
  <c r="M15" i="6"/>
  <c r="M16" i="6"/>
  <c r="M17" i="6"/>
  <c r="N17" i="6"/>
  <c r="N18" i="6"/>
  <c r="M18" i="6"/>
  <c r="N19" i="6"/>
  <c r="M19" i="6"/>
  <c r="M20" i="6"/>
  <c r="M21" i="6"/>
  <c r="M22" i="6"/>
  <c r="N23" i="6"/>
  <c r="M23" i="6"/>
  <c r="M24" i="6"/>
  <c r="M25" i="6"/>
  <c r="N25" i="6"/>
  <c r="N26" i="6"/>
  <c r="M26" i="6"/>
  <c r="N27" i="6"/>
  <c r="M27" i="6"/>
  <c r="M28" i="6"/>
  <c r="M29" i="6"/>
  <c r="M30" i="6"/>
  <c r="N31" i="6"/>
  <c r="M31" i="6"/>
  <c r="M32" i="6"/>
  <c r="M33" i="6"/>
  <c r="N33" i="6"/>
  <c r="N34" i="6"/>
  <c r="M34" i="6"/>
  <c r="N35" i="6"/>
  <c r="M35" i="6"/>
  <c r="M36" i="6"/>
  <c r="M37" i="6"/>
  <c r="M38" i="6"/>
  <c r="N39" i="6"/>
  <c r="M39" i="6"/>
  <c r="M40" i="6"/>
  <c r="M41" i="6"/>
  <c r="N41" i="6"/>
  <c r="N42" i="6"/>
  <c r="M42" i="6"/>
  <c r="N43" i="6"/>
  <c r="M43" i="6"/>
  <c r="M44" i="6"/>
  <c r="M45" i="6"/>
  <c r="M46" i="6"/>
  <c r="N47" i="6"/>
  <c r="M47" i="6"/>
  <c r="M48" i="6"/>
  <c r="M49" i="6"/>
  <c r="N49" i="6"/>
  <c r="N50" i="6"/>
  <c r="M50" i="6"/>
  <c r="N51" i="6"/>
  <c r="M51" i="6"/>
  <c r="M52" i="6"/>
  <c r="M53" i="6"/>
  <c r="M54" i="6"/>
  <c r="N55" i="6"/>
  <c r="M55" i="6"/>
  <c r="M56" i="6"/>
  <c r="M57" i="6"/>
  <c r="N57" i="6"/>
  <c r="N58" i="6"/>
  <c r="M58" i="6"/>
  <c r="N59" i="6"/>
  <c r="M59" i="6"/>
  <c r="M60" i="6"/>
  <c r="M61" i="6"/>
  <c r="M62" i="6"/>
  <c r="N63" i="6"/>
  <c r="M63" i="6"/>
  <c r="M64" i="6"/>
  <c r="M65" i="6"/>
  <c r="N65" i="6"/>
  <c r="N66" i="6"/>
  <c r="M66" i="6"/>
  <c r="N67" i="6"/>
  <c r="M67" i="6"/>
  <c r="M68" i="6"/>
  <c r="M69" i="6"/>
  <c r="M70" i="6"/>
  <c r="N71" i="6"/>
  <c r="M71" i="6"/>
  <c r="M72" i="6"/>
  <c r="M73" i="6"/>
  <c r="N73" i="6"/>
  <c r="N74" i="6"/>
  <c r="M74" i="6"/>
  <c r="N75" i="6"/>
  <c r="M75" i="6"/>
  <c r="M76" i="6"/>
  <c r="M77" i="6"/>
  <c r="M78" i="6"/>
  <c r="N79" i="6"/>
  <c r="M79" i="6"/>
  <c r="M80" i="6"/>
  <c r="M81" i="6"/>
  <c r="N81" i="6"/>
  <c r="N82" i="6"/>
  <c r="M82" i="6"/>
  <c r="N83" i="6"/>
  <c r="M83" i="6"/>
  <c r="M84" i="6"/>
  <c r="M85" i="6"/>
  <c r="M86" i="6"/>
  <c r="M87" i="6"/>
  <c r="N87" i="6"/>
  <c r="M88" i="6"/>
  <c r="N89" i="6"/>
  <c r="M89" i="6"/>
  <c r="N90" i="6"/>
  <c r="M90" i="6"/>
  <c r="M91" i="6"/>
  <c r="N91" i="6"/>
  <c r="M92" i="6"/>
  <c r="M93" i="6"/>
  <c r="M94" i="6"/>
  <c r="M95" i="6"/>
  <c r="N95" i="6"/>
  <c r="M96" i="6"/>
  <c r="N97" i="6"/>
  <c r="M97" i="6"/>
  <c r="N98" i="6"/>
  <c r="M98" i="6"/>
  <c r="M99" i="6"/>
  <c r="N99" i="6"/>
  <c r="M100" i="6"/>
  <c r="M101" i="6"/>
  <c r="M102" i="6"/>
  <c r="M103" i="6"/>
  <c r="N103" i="6"/>
  <c r="M104" i="6"/>
  <c r="N105" i="6"/>
  <c r="M105" i="6"/>
  <c r="N106" i="6"/>
  <c r="M106" i="6"/>
  <c r="M107" i="6"/>
  <c r="N107" i="6"/>
  <c r="M108" i="6"/>
  <c r="N109" i="6"/>
  <c r="M109" i="6"/>
  <c r="M110" i="6"/>
  <c r="M111" i="6"/>
  <c r="N111" i="6"/>
  <c r="M112" i="6"/>
  <c r="N113" i="6"/>
  <c r="M113" i="6"/>
  <c r="N114" i="6"/>
  <c r="M114" i="6"/>
  <c r="M115" i="6"/>
  <c r="N115" i="6"/>
  <c r="M116" i="6"/>
  <c r="M117" i="6"/>
  <c r="M118" i="6"/>
  <c r="M119" i="6"/>
  <c r="N119" i="6"/>
  <c r="M120" i="6"/>
  <c r="N121" i="6"/>
  <c r="M121" i="6"/>
  <c r="N122" i="6"/>
  <c r="M122" i="6"/>
  <c r="M123" i="6"/>
  <c r="N123" i="6"/>
  <c r="M124" i="6"/>
  <c r="M125" i="6"/>
  <c r="M126" i="6"/>
  <c r="M127" i="6"/>
  <c r="N127" i="6"/>
  <c r="M128" i="6"/>
  <c r="N129" i="6"/>
  <c r="M129" i="6"/>
  <c r="N130" i="6"/>
  <c r="M130" i="6"/>
  <c r="M131" i="6"/>
  <c r="N131" i="6"/>
  <c r="M132" i="6"/>
  <c r="N133" i="6"/>
  <c r="M133" i="6"/>
  <c r="M134" i="6"/>
  <c r="M135" i="6"/>
  <c r="N135" i="6"/>
  <c r="M136" i="6"/>
  <c r="N137" i="6"/>
  <c r="M137" i="6"/>
  <c r="N138" i="6"/>
  <c r="M138" i="6"/>
  <c r="M139" i="6"/>
  <c r="N139" i="6"/>
  <c r="M140" i="6"/>
  <c r="M141" i="6"/>
  <c r="M142" i="6"/>
  <c r="M143" i="6"/>
  <c r="N143" i="6"/>
  <c r="M144" i="6"/>
  <c r="N145" i="6"/>
  <c r="M145" i="6"/>
  <c r="N146" i="6"/>
  <c r="M146" i="6"/>
  <c r="M147" i="6"/>
  <c r="N147" i="6"/>
  <c r="M148" i="6"/>
  <c r="M149" i="6"/>
  <c r="M150" i="6"/>
  <c r="M151" i="6"/>
  <c r="N151" i="6"/>
  <c r="M152" i="6"/>
  <c r="N153" i="6"/>
  <c r="M153" i="6"/>
  <c r="N154" i="6"/>
  <c r="M154" i="6"/>
  <c r="M155" i="6"/>
  <c r="N155" i="6"/>
  <c r="M156" i="6"/>
  <c r="M157" i="6"/>
  <c r="M158" i="6"/>
  <c r="M159" i="6"/>
  <c r="N159" i="6"/>
  <c r="M160" i="6"/>
  <c r="N161" i="6"/>
  <c r="M161" i="6"/>
  <c r="N162" i="6"/>
  <c r="M162" i="6"/>
  <c r="M163" i="6"/>
  <c r="N163" i="6"/>
  <c r="M164" i="6"/>
  <c r="N165" i="6"/>
  <c r="M165" i="6"/>
  <c r="M166" i="6"/>
  <c r="M167" i="6"/>
  <c r="N167" i="6"/>
  <c r="M168" i="6"/>
  <c r="N169" i="6"/>
  <c r="M169" i="6"/>
  <c r="N170" i="6"/>
  <c r="M170" i="6"/>
  <c r="M171" i="6"/>
  <c r="N171" i="6"/>
  <c r="M172" i="6"/>
  <c r="M173" i="6"/>
  <c r="M174" i="6"/>
  <c r="M175" i="6"/>
  <c r="N175" i="6"/>
  <c r="M176" i="6"/>
  <c r="N177" i="6"/>
  <c r="M177" i="6"/>
  <c r="N178" i="6"/>
  <c r="M178" i="6"/>
  <c r="M179" i="6"/>
  <c r="N179" i="6"/>
  <c r="M180" i="6"/>
  <c r="M181" i="6"/>
  <c r="M182" i="6"/>
  <c r="M183" i="6"/>
  <c r="N183" i="6"/>
  <c r="M184" i="6"/>
  <c r="N185" i="6"/>
  <c r="M185" i="6"/>
  <c r="N186" i="6"/>
  <c r="M186" i="6"/>
  <c r="M187" i="6"/>
  <c r="N187" i="6"/>
  <c r="M188" i="6"/>
  <c r="M189" i="6"/>
  <c r="M190" i="6"/>
  <c r="M191" i="6"/>
  <c r="N191" i="6"/>
  <c r="M192" i="6"/>
  <c r="N193" i="6"/>
  <c r="M193" i="6"/>
  <c r="N194" i="6"/>
  <c r="M194" i="6"/>
  <c r="M195" i="6"/>
  <c r="N195" i="6"/>
  <c r="M196" i="6"/>
  <c r="M197" i="6"/>
  <c r="M198" i="6"/>
  <c r="M199" i="6"/>
  <c r="N199" i="6"/>
  <c r="M200" i="6"/>
  <c r="N201" i="6"/>
  <c r="M201" i="6"/>
  <c r="N202" i="6"/>
  <c r="M202" i="6"/>
  <c r="M203" i="6"/>
  <c r="N203" i="6"/>
  <c r="M204" i="6"/>
  <c r="N205" i="6"/>
  <c r="M205" i="6"/>
  <c r="M206" i="6"/>
  <c r="M207" i="6"/>
  <c r="N207" i="6"/>
  <c r="M208" i="6"/>
  <c r="N209" i="6"/>
  <c r="M209" i="6"/>
  <c r="N210" i="6"/>
  <c r="M210" i="6"/>
  <c r="M211" i="6"/>
  <c r="N211" i="6"/>
  <c r="M212" i="6"/>
  <c r="N213" i="6"/>
  <c r="M213" i="6"/>
  <c r="M214" i="6"/>
  <c r="M215" i="6"/>
  <c r="N215" i="6"/>
  <c r="M216" i="6"/>
  <c r="N217" i="6"/>
  <c r="M217" i="6"/>
  <c r="N218" i="6"/>
  <c r="M218" i="6"/>
  <c r="M219" i="6"/>
  <c r="N219" i="6"/>
  <c r="M220" i="6"/>
  <c r="M221" i="6"/>
  <c r="M222" i="6"/>
  <c r="M223" i="6"/>
  <c r="N223" i="6"/>
  <c r="M224" i="6"/>
  <c r="N225" i="6"/>
  <c r="M225" i="6"/>
  <c r="N226" i="6"/>
  <c r="M226" i="6"/>
  <c r="M227" i="6"/>
  <c r="N227" i="6"/>
  <c r="M228" i="6"/>
  <c r="M229" i="6"/>
  <c r="M230" i="6"/>
  <c r="M231" i="6"/>
  <c r="N231" i="6"/>
  <c r="M232" i="6"/>
  <c r="N233" i="6"/>
  <c r="M233" i="6"/>
  <c r="N234" i="6"/>
  <c r="M234" i="6"/>
  <c r="M235" i="6"/>
  <c r="N235" i="6"/>
  <c r="M236" i="6"/>
  <c r="M237" i="6"/>
  <c r="M238" i="6"/>
  <c r="M239" i="6"/>
  <c r="N239" i="6"/>
  <c r="M240" i="6"/>
  <c r="N241" i="6"/>
  <c r="M241" i="6"/>
  <c r="N242" i="6"/>
  <c r="M242" i="6"/>
  <c r="M243" i="6"/>
  <c r="N243" i="6"/>
  <c r="M244" i="6"/>
  <c r="M245" i="6"/>
  <c r="M246" i="6"/>
  <c r="M247" i="6"/>
  <c r="N247" i="6"/>
  <c r="M248" i="6"/>
  <c r="N249" i="6"/>
  <c r="M249" i="6"/>
  <c r="N250" i="6"/>
  <c r="M250" i="6"/>
  <c r="M251" i="6"/>
  <c r="N251" i="6"/>
  <c r="M252" i="6"/>
  <c r="M253" i="6"/>
  <c r="M254" i="6"/>
  <c r="M255" i="6"/>
  <c r="N255" i="6"/>
  <c r="M256" i="6"/>
  <c r="N257" i="6"/>
  <c r="M257" i="6"/>
  <c r="N258" i="6"/>
  <c r="M258" i="6"/>
  <c r="M259" i="6"/>
  <c r="N259" i="6"/>
  <c r="M260" i="6"/>
  <c r="N260" i="6"/>
  <c r="M261" i="6"/>
  <c r="M262" i="6"/>
  <c r="M263" i="6"/>
  <c r="N263" i="6"/>
  <c r="M264" i="6"/>
  <c r="N264" i="6"/>
  <c r="N265" i="6"/>
  <c r="M265" i="6"/>
  <c r="N266" i="6"/>
  <c r="M266" i="6"/>
  <c r="M267" i="6"/>
  <c r="N267" i="6"/>
  <c r="M268" i="6"/>
  <c r="N268" i="6"/>
  <c r="N269" i="6"/>
  <c r="M269" i="6"/>
  <c r="M270" i="6"/>
  <c r="M271" i="6"/>
  <c r="N271" i="6"/>
  <c r="M272" i="6"/>
  <c r="N273" i="6"/>
  <c r="M273" i="6"/>
  <c r="N274" i="6"/>
  <c r="M274" i="6"/>
  <c r="M275" i="6"/>
  <c r="N275" i="6"/>
  <c r="M276" i="6"/>
  <c r="M277" i="6"/>
  <c r="M278" i="6"/>
  <c r="M279" i="6"/>
  <c r="N279" i="6"/>
  <c r="M280" i="6"/>
  <c r="N280" i="6"/>
  <c r="N281" i="6"/>
  <c r="M281" i="6"/>
  <c r="N282" i="6"/>
  <c r="M282" i="6"/>
  <c r="M283" i="6"/>
  <c r="N283" i="6"/>
  <c r="M284" i="6"/>
  <c r="N284" i="6"/>
  <c r="M285" i="6"/>
  <c r="M286" i="6"/>
  <c r="M287" i="6"/>
  <c r="N287" i="6"/>
  <c r="M288" i="6"/>
  <c r="N288" i="6"/>
  <c r="N289" i="6"/>
  <c r="M289" i="6"/>
  <c r="N290" i="6"/>
  <c r="M290" i="6"/>
  <c r="M291" i="6"/>
  <c r="N291" i="6"/>
  <c r="M292" i="6"/>
  <c r="N292" i="6"/>
  <c r="M293" i="6"/>
  <c r="M294" i="6"/>
  <c r="M295" i="6"/>
  <c r="N295" i="6"/>
  <c r="M296" i="6"/>
  <c r="N297" i="6"/>
  <c r="M297" i="6"/>
  <c r="N298" i="6"/>
  <c r="M298" i="6"/>
  <c r="M299" i="6"/>
  <c r="N299" i="6"/>
  <c r="M300" i="6"/>
  <c r="N301" i="6"/>
  <c r="M301" i="6"/>
  <c r="M302" i="6"/>
  <c r="M303" i="6"/>
  <c r="N303" i="6"/>
  <c r="M304" i="6"/>
  <c r="N305" i="6"/>
  <c r="M305" i="6"/>
  <c r="N306" i="6"/>
  <c r="M306" i="6"/>
  <c r="M307" i="6"/>
  <c r="N307" i="6"/>
  <c r="M308" i="6"/>
  <c r="N309" i="6"/>
  <c r="M309" i="6"/>
  <c r="M310" i="6"/>
  <c r="M311" i="6"/>
  <c r="N311" i="6"/>
  <c r="M312" i="6"/>
  <c r="N313" i="6"/>
  <c r="M313" i="6"/>
  <c r="N314" i="6"/>
  <c r="M314" i="6"/>
  <c r="M315" i="6"/>
  <c r="N315" i="6"/>
  <c r="M316" i="6"/>
  <c r="M317" i="6"/>
  <c r="M318" i="6"/>
  <c r="M319" i="6"/>
  <c r="N319" i="6"/>
  <c r="M320" i="6"/>
  <c r="N321" i="6"/>
  <c r="M321" i="6"/>
  <c r="N322" i="6"/>
  <c r="M322" i="6"/>
  <c r="M323" i="6"/>
  <c r="N323" i="6"/>
  <c r="M324" i="6"/>
  <c r="K325" i="6"/>
  <c r="N326" i="6"/>
  <c r="M326" i="6"/>
  <c r="N327" i="6"/>
  <c r="M327" i="6"/>
  <c r="M328" i="6"/>
  <c r="N328" i="6"/>
  <c r="M329" i="6"/>
  <c r="N329" i="6"/>
  <c r="N330" i="6"/>
  <c r="M330" i="6"/>
  <c r="N331" i="6"/>
  <c r="M331" i="6"/>
  <c r="M332" i="6"/>
  <c r="N332" i="6"/>
  <c r="M333" i="6"/>
  <c r="N334" i="6"/>
  <c r="M334" i="6"/>
  <c r="M335" i="6"/>
  <c r="N335" i="6"/>
  <c r="M336" i="6"/>
  <c r="N336" i="6"/>
  <c r="N337" i="6"/>
  <c r="M337" i="6"/>
  <c r="N338" i="6"/>
  <c r="M338" i="6"/>
  <c r="M339" i="6"/>
  <c r="N339" i="6"/>
  <c r="M340" i="6"/>
  <c r="N340" i="6"/>
  <c r="M341" i="6"/>
  <c r="N342" i="6"/>
  <c r="M342" i="6"/>
  <c r="N343" i="6"/>
  <c r="M343" i="6"/>
  <c r="M344" i="6"/>
  <c r="N344" i="6"/>
  <c r="M345" i="6"/>
  <c r="N345" i="6"/>
  <c r="N346" i="6"/>
  <c r="M346" i="6"/>
  <c r="N347" i="6"/>
  <c r="M347" i="6"/>
  <c r="M348" i="6"/>
  <c r="N348" i="6"/>
  <c r="M349" i="6"/>
  <c r="N350" i="6"/>
  <c r="M350" i="6"/>
  <c r="M351" i="6"/>
  <c r="N351" i="6"/>
  <c r="M352" i="6"/>
  <c r="N352" i="6"/>
  <c r="N353" i="6"/>
  <c r="M353" i="6"/>
  <c r="N354" i="6"/>
  <c r="M354" i="6"/>
  <c r="M355" i="6"/>
  <c r="N355" i="6"/>
  <c r="M356" i="6"/>
  <c r="N356" i="6"/>
  <c r="M357" i="6"/>
  <c r="N358" i="6"/>
  <c r="M358" i="6"/>
  <c r="M359" i="6"/>
  <c r="N359" i="6"/>
  <c r="M360" i="6"/>
  <c r="N360" i="6"/>
  <c r="N361" i="6"/>
  <c r="M361" i="6"/>
  <c r="N362" i="6"/>
  <c r="M362" i="6"/>
  <c r="N363" i="6"/>
  <c r="M363" i="6"/>
  <c r="M364" i="6"/>
  <c r="M365" i="6"/>
  <c r="N365" i="6"/>
  <c r="N366" i="6"/>
  <c r="M366" i="6"/>
  <c r="M367" i="6"/>
  <c r="N367" i="6"/>
  <c r="M368" i="6"/>
  <c r="N368" i="6"/>
  <c r="N369" i="6"/>
  <c r="M369" i="6"/>
  <c r="N370" i="6"/>
  <c r="M370" i="6"/>
  <c r="M371" i="6"/>
  <c r="N371" i="6"/>
  <c r="M372" i="6"/>
  <c r="M373" i="6"/>
  <c r="N374" i="6"/>
  <c r="M374" i="6"/>
  <c r="M375" i="6"/>
  <c r="N375" i="6"/>
  <c r="M376" i="6"/>
  <c r="N376" i="6"/>
  <c r="N377" i="6"/>
  <c r="M377" i="6"/>
  <c r="N378" i="6"/>
  <c r="M378" i="6"/>
  <c r="N379" i="6"/>
  <c r="M379" i="6"/>
  <c r="M380" i="6"/>
  <c r="N380" i="6"/>
  <c r="M381" i="6"/>
  <c r="N382" i="6"/>
  <c r="M382" i="6"/>
  <c r="N383" i="6"/>
  <c r="M383" i="6"/>
  <c r="M384" i="6"/>
  <c r="N384" i="6"/>
  <c r="M385" i="6"/>
  <c r="N385" i="6"/>
  <c r="N386" i="6"/>
  <c r="M386" i="6"/>
  <c r="M387" i="6"/>
  <c r="N387" i="6"/>
  <c r="M388" i="6"/>
  <c r="N388" i="6"/>
  <c r="M389" i="6"/>
  <c r="N390" i="6"/>
  <c r="M390" i="6"/>
  <c r="M391" i="6"/>
  <c r="N391" i="6"/>
  <c r="M392" i="6"/>
  <c r="N392" i="6"/>
  <c r="N393" i="6"/>
  <c r="M393" i="6"/>
  <c r="N394" i="6"/>
  <c r="M394" i="6"/>
  <c r="N395" i="6"/>
  <c r="M395" i="6"/>
  <c r="M396" i="6"/>
  <c r="N396" i="6"/>
  <c r="M397" i="6"/>
  <c r="N398" i="6"/>
  <c r="M398" i="6"/>
  <c r="N399" i="6"/>
  <c r="M399" i="6"/>
  <c r="M400" i="6"/>
  <c r="N400" i="6"/>
  <c r="M401" i="6"/>
  <c r="N401" i="6"/>
  <c r="N402" i="6"/>
  <c r="M402" i="6"/>
  <c r="M403" i="6"/>
  <c r="N403" i="6"/>
  <c r="M404" i="6"/>
  <c r="N404" i="6"/>
  <c r="M405" i="6"/>
  <c r="N406" i="6"/>
  <c r="M406" i="6"/>
  <c r="M407" i="6"/>
  <c r="N407" i="6"/>
  <c r="M408" i="6"/>
  <c r="N408" i="6"/>
  <c r="N409" i="6"/>
  <c r="M409" i="6"/>
  <c r="N410" i="6"/>
  <c r="M410" i="6"/>
  <c r="N411" i="6"/>
  <c r="M411" i="6"/>
  <c r="M412" i="6"/>
  <c r="N412" i="6"/>
  <c r="M413" i="6"/>
  <c r="N414" i="6"/>
  <c r="M414" i="6"/>
  <c r="N415" i="6"/>
  <c r="M415" i="6"/>
  <c r="M416" i="6"/>
  <c r="N416" i="6"/>
  <c r="M417" i="6"/>
  <c r="N417" i="6"/>
  <c r="N418" i="6"/>
  <c r="M418" i="6"/>
  <c r="M419" i="6"/>
  <c r="N419" i="6"/>
  <c r="M420" i="6"/>
  <c r="N420" i="6"/>
  <c r="M421" i="6"/>
  <c r="N422" i="6"/>
  <c r="M422" i="6"/>
  <c r="M423" i="6"/>
  <c r="N423" i="6"/>
  <c r="N424" i="6"/>
  <c r="M424" i="6"/>
  <c r="N425" i="6"/>
  <c r="M425" i="6"/>
  <c r="M426" i="6"/>
  <c r="N426" i="6"/>
  <c r="M427" i="6"/>
  <c r="N427" i="6"/>
  <c r="N428" i="6"/>
  <c r="M428" i="6"/>
  <c r="M429" i="6"/>
  <c r="M430" i="6"/>
  <c r="M431" i="6"/>
  <c r="N431" i="6"/>
  <c r="N432" i="6"/>
  <c r="M432" i="6"/>
  <c r="N433" i="6"/>
  <c r="M433" i="6"/>
  <c r="M434" i="6"/>
  <c r="N434" i="6"/>
  <c r="M435" i="6"/>
  <c r="N435" i="6"/>
  <c r="N436" i="6"/>
  <c r="M436" i="6"/>
  <c r="M437" i="6"/>
  <c r="M438" i="6"/>
  <c r="M439" i="6"/>
  <c r="N439" i="6"/>
  <c r="N440" i="6"/>
  <c r="M440" i="6"/>
  <c r="N441" i="6"/>
  <c r="M441" i="6"/>
  <c r="M442" i="6"/>
  <c r="N442" i="6"/>
  <c r="M443" i="6"/>
  <c r="N443" i="6"/>
  <c r="N444" i="6"/>
  <c r="M444" i="6"/>
  <c r="M445" i="6"/>
  <c r="M446" i="6"/>
  <c r="M447" i="6"/>
  <c r="N447" i="6"/>
  <c r="N448" i="6"/>
  <c r="M448" i="6"/>
  <c r="N449" i="6"/>
  <c r="M449" i="6"/>
  <c r="M450" i="6"/>
  <c r="N450" i="6"/>
  <c r="M451" i="6"/>
  <c r="N451" i="6"/>
  <c r="N452" i="6"/>
  <c r="M452" i="6"/>
  <c r="M453" i="6"/>
  <c r="M454" i="6"/>
  <c r="M455" i="6"/>
  <c r="N455" i="6"/>
  <c r="N456" i="6"/>
  <c r="M456" i="6"/>
  <c r="N457" i="6"/>
  <c r="M457" i="6"/>
  <c r="M458" i="6"/>
  <c r="N458" i="6"/>
  <c r="M459" i="6"/>
  <c r="N459" i="6"/>
  <c r="N460" i="6"/>
  <c r="M460" i="6"/>
  <c r="M461" i="6"/>
  <c r="M462" i="6"/>
  <c r="M463" i="6"/>
  <c r="N463" i="6"/>
  <c r="N464" i="6"/>
  <c r="M464" i="6"/>
  <c r="N465" i="6"/>
  <c r="M465" i="6"/>
  <c r="M466" i="6"/>
  <c r="N466" i="6"/>
  <c r="M467" i="6"/>
  <c r="N467" i="6"/>
  <c r="N468" i="6"/>
  <c r="M468" i="6"/>
  <c r="M469" i="6"/>
  <c r="M470" i="6"/>
  <c r="M471" i="6"/>
  <c r="N471" i="6"/>
  <c r="N472" i="6"/>
  <c r="M472" i="6"/>
  <c r="N473" i="6"/>
  <c r="M473" i="6"/>
  <c r="M474" i="6"/>
  <c r="N474" i="6"/>
  <c r="M475" i="6"/>
  <c r="N475" i="6"/>
  <c r="N476" i="6"/>
  <c r="M476" i="6"/>
  <c r="M477" i="6"/>
  <c r="M478" i="6"/>
  <c r="M479" i="6"/>
  <c r="N479" i="6"/>
  <c r="N480" i="6"/>
  <c r="M480" i="6"/>
  <c r="N481" i="6"/>
  <c r="M481" i="6"/>
  <c r="M482" i="6"/>
  <c r="N482" i="6"/>
  <c r="M483" i="6"/>
  <c r="N483" i="6"/>
  <c r="N484" i="6"/>
  <c r="M484" i="6"/>
  <c r="M485" i="6"/>
  <c r="M486" i="6"/>
  <c r="M487" i="6"/>
  <c r="N487" i="6"/>
  <c r="N488" i="6"/>
  <c r="M488" i="6"/>
  <c r="N489" i="6"/>
  <c r="M489" i="6"/>
  <c r="M490" i="6"/>
  <c r="N490" i="6"/>
  <c r="M491" i="6"/>
  <c r="N491" i="6"/>
  <c r="N492" i="6"/>
  <c r="M492" i="6"/>
  <c r="M493" i="6"/>
  <c r="M494" i="6"/>
  <c r="M495" i="6"/>
  <c r="N495" i="6"/>
  <c r="N496" i="6"/>
  <c r="M496" i="6"/>
  <c r="N497" i="6"/>
  <c r="M497" i="6"/>
  <c r="M498" i="6"/>
  <c r="N498" i="6"/>
  <c r="M499" i="6"/>
  <c r="N499" i="6"/>
  <c r="N500" i="6"/>
  <c r="M500" i="6"/>
  <c r="M501" i="6"/>
  <c r="M502" i="6"/>
  <c r="M503" i="6"/>
  <c r="N503" i="6"/>
  <c r="N504" i="6"/>
  <c r="M504" i="6"/>
  <c r="N505" i="6"/>
  <c r="M505" i="6"/>
  <c r="M506" i="6"/>
  <c r="N506" i="6"/>
  <c r="M507" i="6"/>
  <c r="N507" i="6"/>
  <c r="N508" i="6"/>
  <c r="M508" i="6"/>
  <c r="M509" i="6"/>
  <c r="M510" i="6"/>
  <c r="M511" i="6"/>
  <c r="N511" i="6"/>
  <c r="N512" i="6"/>
  <c r="M512" i="6"/>
  <c r="N513" i="6"/>
  <c r="M513" i="6"/>
  <c r="M514" i="6"/>
  <c r="N514" i="6"/>
  <c r="M515" i="6"/>
  <c r="N515" i="6"/>
  <c r="N516" i="6"/>
  <c r="M516" i="6"/>
  <c r="M517" i="6"/>
  <c r="M518" i="6"/>
  <c r="M519" i="6"/>
  <c r="N519" i="6"/>
  <c r="N520" i="6"/>
  <c r="M520" i="6"/>
  <c r="N521" i="6"/>
  <c r="M521" i="6"/>
  <c r="M522" i="6"/>
  <c r="N522" i="6"/>
  <c r="M523" i="6"/>
  <c r="N523" i="6"/>
  <c r="N524" i="6"/>
  <c r="M524" i="6"/>
  <c r="M525" i="6"/>
  <c r="M526" i="6"/>
  <c r="M527" i="6"/>
  <c r="N527" i="6"/>
  <c r="N528" i="6"/>
  <c r="M528" i="6"/>
  <c r="N529" i="6"/>
  <c r="M529" i="6"/>
  <c r="M530" i="6"/>
  <c r="N530" i="6"/>
  <c r="M531" i="6"/>
  <c r="N531" i="6"/>
  <c r="N532" i="6"/>
  <c r="M532" i="6"/>
  <c r="M533" i="6"/>
  <c r="M534" i="6"/>
  <c r="M535" i="6"/>
  <c r="N535" i="6"/>
  <c r="N536" i="6"/>
  <c r="M536" i="6"/>
  <c r="N537" i="6"/>
  <c r="M537" i="6"/>
  <c r="M538" i="6"/>
  <c r="N538" i="6"/>
  <c r="M539" i="6"/>
  <c r="N539" i="6"/>
  <c r="N540" i="6"/>
  <c r="M540" i="6"/>
  <c r="M541" i="6"/>
  <c r="M542" i="6"/>
  <c r="M543" i="6"/>
  <c r="N543" i="6"/>
  <c r="N544" i="6"/>
  <c r="M544" i="6"/>
  <c r="N545" i="6"/>
  <c r="M545" i="6"/>
  <c r="M546" i="6"/>
  <c r="N546" i="6"/>
  <c r="M547" i="6"/>
  <c r="N547" i="6"/>
  <c r="N548" i="6"/>
  <c r="M548" i="6"/>
  <c r="M549" i="6"/>
  <c r="M550" i="6"/>
  <c r="M551" i="6"/>
  <c r="N551" i="6"/>
  <c r="N552" i="6"/>
  <c r="M552" i="6"/>
  <c r="N553" i="6"/>
  <c r="M553" i="6"/>
  <c r="M554" i="6"/>
  <c r="N554" i="6"/>
  <c r="M555" i="6"/>
  <c r="N555" i="6"/>
  <c r="N556" i="6"/>
  <c r="M556" i="6"/>
  <c r="M557" i="6"/>
  <c r="M558" i="6"/>
  <c r="M559" i="6"/>
  <c r="N559" i="6"/>
  <c r="N560" i="6"/>
  <c r="M560" i="6"/>
  <c r="N561" i="6"/>
  <c r="M561" i="6"/>
  <c r="M562" i="6"/>
  <c r="N562" i="6"/>
  <c r="M563" i="6"/>
  <c r="N563" i="6"/>
  <c r="N564" i="6"/>
  <c r="M564" i="6"/>
  <c r="M565" i="6"/>
  <c r="M566" i="6"/>
  <c r="M567" i="6"/>
  <c r="N567" i="6"/>
  <c r="N568" i="6"/>
  <c r="M568" i="6"/>
  <c r="N569" i="6"/>
  <c r="M569" i="6"/>
  <c r="M570" i="6"/>
  <c r="N570" i="6"/>
  <c r="M571" i="6"/>
  <c r="N571" i="6"/>
  <c r="N572" i="6"/>
  <c r="M572" i="6"/>
  <c r="M573" i="6"/>
  <c r="M574" i="6"/>
  <c r="M575" i="6"/>
  <c r="N575" i="6"/>
  <c r="N576" i="6"/>
  <c r="M576" i="6"/>
  <c r="N577" i="6"/>
  <c r="M577" i="6"/>
  <c r="M578" i="6"/>
  <c r="N578" i="6"/>
  <c r="M579" i="6"/>
  <c r="N579" i="6"/>
  <c r="N580" i="6"/>
  <c r="M580" i="6"/>
  <c r="M581" i="6"/>
  <c r="M582" i="6"/>
  <c r="M583" i="6"/>
  <c r="N583" i="6"/>
  <c r="N584" i="6"/>
  <c r="M584" i="6"/>
  <c r="N585" i="6"/>
  <c r="M585" i="6"/>
  <c r="M586" i="6"/>
  <c r="N586" i="6"/>
  <c r="M587" i="6"/>
  <c r="N587" i="6"/>
  <c r="N588" i="6"/>
  <c r="M588" i="6"/>
  <c r="M589" i="6"/>
  <c r="M590" i="6"/>
  <c r="M591" i="6"/>
  <c r="N591" i="6"/>
  <c r="N592" i="6"/>
  <c r="M592" i="6"/>
  <c r="N593" i="6"/>
  <c r="M593" i="6"/>
  <c r="M594" i="6"/>
  <c r="N594" i="6"/>
  <c r="M595" i="6"/>
  <c r="N595" i="6"/>
  <c r="N596" i="6"/>
  <c r="M596" i="6"/>
  <c r="M597" i="6"/>
  <c r="M598" i="6"/>
  <c r="M599" i="6"/>
  <c r="N599" i="6"/>
  <c r="N600" i="6"/>
  <c r="M600" i="6"/>
  <c r="N601" i="6"/>
  <c r="M601" i="6"/>
  <c r="M602" i="6"/>
  <c r="N602" i="6"/>
  <c r="M603" i="6"/>
  <c r="N603" i="6"/>
  <c r="N604" i="6"/>
  <c r="M604" i="6"/>
  <c r="M605" i="6"/>
  <c r="M606" i="6"/>
  <c r="M607" i="6"/>
  <c r="N607" i="6"/>
  <c r="N608" i="6"/>
  <c r="M608" i="6"/>
  <c r="N609" i="6"/>
  <c r="M609" i="6"/>
  <c r="M610" i="6"/>
  <c r="N610" i="6"/>
  <c r="M611" i="6"/>
  <c r="N611" i="6"/>
  <c r="N612" i="6"/>
  <c r="M612" i="6"/>
  <c r="M613" i="6"/>
  <c r="M614" i="6"/>
  <c r="M615" i="6"/>
  <c r="N615" i="6"/>
  <c r="N616" i="6"/>
  <c r="M616" i="6"/>
  <c r="N617" i="6"/>
  <c r="M617" i="6"/>
  <c r="M618" i="6"/>
  <c r="N618" i="6"/>
  <c r="M619" i="6"/>
  <c r="N619" i="6"/>
  <c r="N620" i="6"/>
  <c r="M620" i="6"/>
  <c r="M621" i="6"/>
  <c r="M622" i="6"/>
  <c r="M623" i="6"/>
  <c r="N623" i="6"/>
  <c r="N624" i="6"/>
  <c r="M624" i="6"/>
  <c r="N625" i="6"/>
  <c r="M625" i="6"/>
  <c r="M626" i="6"/>
  <c r="N626" i="6"/>
  <c r="M627" i="6"/>
  <c r="N627" i="6"/>
  <c r="N628" i="6"/>
  <c r="M628" i="6"/>
  <c r="M629" i="6"/>
  <c r="M630" i="6"/>
  <c r="M631" i="6"/>
  <c r="N631" i="6"/>
  <c r="N632" i="6"/>
  <c r="M632" i="6"/>
  <c r="N633" i="6"/>
  <c r="M633" i="6"/>
  <c r="M634" i="6"/>
  <c r="N634" i="6"/>
  <c r="M635" i="6"/>
  <c r="N635" i="6"/>
  <c r="N636" i="6"/>
  <c r="M636" i="6"/>
  <c r="M637" i="6"/>
  <c r="M638" i="6"/>
  <c r="M639" i="6"/>
  <c r="N639" i="6"/>
  <c r="N640" i="6"/>
  <c r="M640" i="6"/>
  <c r="N641" i="6"/>
  <c r="M641" i="6"/>
  <c r="M642" i="6"/>
  <c r="N642" i="6"/>
  <c r="M643" i="6"/>
  <c r="N643" i="6"/>
  <c r="N644" i="6"/>
  <c r="M644" i="6"/>
  <c r="M645" i="6"/>
  <c r="M646" i="6"/>
  <c r="M647" i="6"/>
  <c r="N647" i="6"/>
  <c r="N648" i="6"/>
  <c r="M648" i="6"/>
  <c r="N649" i="6"/>
  <c r="M649" i="6"/>
  <c r="M650" i="6"/>
  <c r="N650" i="6"/>
  <c r="M651" i="6"/>
  <c r="N651" i="6"/>
  <c r="N652" i="6"/>
  <c r="M652" i="6"/>
  <c r="M653" i="6"/>
  <c r="M654" i="6"/>
  <c r="M655" i="6"/>
  <c r="N655" i="6"/>
  <c r="N656" i="6"/>
  <c r="M656" i="6"/>
  <c r="N657" i="6"/>
  <c r="M657" i="6"/>
  <c r="M658" i="6"/>
  <c r="N658" i="6"/>
  <c r="M659" i="6"/>
  <c r="N659" i="6"/>
  <c r="N660" i="6"/>
  <c r="M660" i="6"/>
  <c r="M661" i="6"/>
  <c r="M662" i="6"/>
  <c r="M663" i="6"/>
  <c r="N663" i="6"/>
  <c r="N664" i="6"/>
  <c r="M664" i="6"/>
  <c r="N665" i="6"/>
  <c r="M665" i="6"/>
  <c r="M666" i="6"/>
  <c r="N666" i="6"/>
  <c r="M667" i="6"/>
  <c r="N667" i="6"/>
  <c r="N668" i="6"/>
  <c r="M668" i="6"/>
  <c r="M669" i="6"/>
  <c r="M670" i="6"/>
  <c r="M671" i="6"/>
  <c r="N671" i="6"/>
  <c r="N672" i="6"/>
  <c r="M672" i="6"/>
  <c r="N673" i="6"/>
  <c r="M673" i="6"/>
  <c r="M674" i="6"/>
  <c r="N674" i="6"/>
  <c r="M675" i="6"/>
  <c r="N675" i="6"/>
  <c r="N676" i="6"/>
  <c r="M676" i="6"/>
  <c r="M677" i="6"/>
  <c r="M678" i="6"/>
  <c r="M679" i="6"/>
  <c r="N679" i="6"/>
  <c r="N680" i="6"/>
  <c r="M680" i="6"/>
  <c r="N681" i="6"/>
  <c r="M681" i="6"/>
  <c r="M682" i="6"/>
  <c r="N682" i="6"/>
  <c r="M683" i="6"/>
  <c r="N683" i="6"/>
  <c r="N684" i="6"/>
  <c r="M684" i="6"/>
  <c r="M685" i="6"/>
  <c r="M686" i="6"/>
  <c r="M687" i="6"/>
  <c r="N687" i="6"/>
  <c r="N688" i="6"/>
  <c r="M688" i="6"/>
  <c r="N689" i="6"/>
  <c r="M689" i="6"/>
  <c r="M690" i="6"/>
  <c r="N690" i="6"/>
  <c r="M691" i="6"/>
  <c r="N691" i="6"/>
  <c r="N692" i="6"/>
  <c r="M692" i="6"/>
  <c r="M693" i="6"/>
  <c r="M694" i="6"/>
  <c r="M695" i="6"/>
  <c r="N695" i="6"/>
  <c r="N696" i="6"/>
  <c r="M696" i="6"/>
  <c r="N697" i="6"/>
  <c r="M697" i="6"/>
  <c r="M698" i="6"/>
  <c r="N698" i="6"/>
  <c r="M699" i="6"/>
  <c r="N699" i="6"/>
  <c r="N700" i="6"/>
  <c r="M700" i="6"/>
  <c r="M701" i="6"/>
  <c r="M702" i="6"/>
  <c r="M703" i="6"/>
  <c r="N703" i="6"/>
  <c r="N704" i="6"/>
  <c r="M704" i="6"/>
  <c r="N705" i="6"/>
  <c r="M705" i="6"/>
  <c r="M706" i="6"/>
  <c r="N706" i="6"/>
  <c r="M707" i="6"/>
  <c r="N707" i="6"/>
  <c r="N708" i="6"/>
  <c r="M708" i="6"/>
  <c r="M709" i="6"/>
  <c r="M710" i="6"/>
  <c r="M711" i="6"/>
  <c r="N711" i="6"/>
  <c r="N712" i="6"/>
  <c r="M712" i="6"/>
  <c r="N713" i="6"/>
  <c r="M713" i="6"/>
  <c r="M714" i="6"/>
  <c r="N714" i="6"/>
  <c r="M715" i="6"/>
  <c r="N715" i="6"/>
  <c r="N716" i="6"/>
  <c r="M716" i="6"/>
  <c r="M717" i="6"/>
  <c r="N718" i="6"/>
  <c r="M718" i="6"/>
  <c r="M719" i="6"/>
  <c r="N719" i="6"/>
  <c r="M720" i="6"/>
  <c r="N720" i="6"/>
  <c r="N721" i="6"/>
  <c r="M721" i="6"/>
  <c r="N722" i="6"/>
  <c r="M722" i="6"/>
  <c r="M723" i="6"/>
  <c r="N723" i="6"/>
  <c r="M724" i="6"/>
  <c r="N724" i="6"/>
  <c r="M725" i="6"/>
  <c r="M726" i="6"/>
  <c r="M727" i="6"/>
  <c r="N727" i="6"/>
  <c r="N728" i="6"/>
  <c r="M728" i="6"/>
  <c r="N729" i="6"/>
  <c r="M729" i="6"/>
  <c r="M730" i="6"/>
  <c r="N730" i="6"/>
  <c r="M731" i="6"/>
  <c r="N731" i="6"/>
  <c r="M732" i="6"/>
  <c r="M733" i="6"/>
  <c r="N734" i="6"/>
  <c r="M734" i="6"/>
  <c r="M735" i="6"/>
  <c r="N735" i="6"/>
  <c r="M736" i="6"/>
  <c r="N736" i="6"/>
  <c r="N737" i="6"/>
  <c r="M737" i="6"/>
  <c r="N738" i="6"/>
  <c r="M738" i="6"/>
  <c r="M739" i="6"/>
  <c r="N739" i="6"/>
  <c r="M740" i="6"/>
  <c r="M741" i="6"/>
  <c r="M742" i="6"/>
  <c r="M743" i="6"/>
  <c r="N743" i="6"/>
  <c r="N744" i="6"/>
  <c r="M744" i="6"/>
  <c r="N745" i="6"/>
  <c r="M745" i="6"/>
  <c r="M746" i="6"/>
  <c r="N746" i="6"/>
  <c r="M747" i="6"/>
  <c r="N747" i="6"/>
  <c r="N748" i="6"/>
  <c r="M748" i="6"/>
  <c r="M749" i="6"/>
  <c r="N750" i="6"/>
  <c r="M750" i="6"/>
  <c r="M751" i="6"/>
  <c r="N751" i="6"/>
  <c r="M752" i="6"/>
  <c r="N752" i="6"/>
  <c r="N753" i="6"/>
  <c r="M753" i="6"/>
  <c r="N754" i="6"/>
  <c r="M754" i="6"/>
  <c r="M755" i="6"/>
  <c r="N755" i="6"/>
  <c r="M756" i="6"/>
  <c r="N756" i="6"/>
  <c r="M757" i="6"/>
  <c r="M758" i="6"/>
  <c r="M759" i="6"/>
  <c r="N759" i="6"/>
  <c r="N760" i="6"/>
  <c r="M760" i="6"/>
  <c r="N761" i="6"/>
  <c r="M761" i="6"/>
  <c r="M762" i="6"/>
  <c r="N762" i="6"/>
  <c r="M763" i="6"/>
  <c r="N763" i="6"/>
  <c r="N764" i="6"/>
  <c r="M764" i="6"/>
  <c r="M765" i="6"/>
  <c r="N766" i="6"/>
  <c r="M766" i="6"/>
  <c r="M767" i="6"/>
  <c r="N767" i="6"/>
  <c r="M768" i="6"/>
  <c r="N768" i="6"/>
  <c r="N769" i="6"/>
  <c r="M769" i="6"/>
  <c r="N770" i="6"/>
  <c r="M770" i="6"/>
  <c r="M771" i="6"/>
  <c r="N771" i="6"/>
  <c r="M772" i="6"/>
  <c r="N772" i="6"/>
  <c r="M773" i="6"/>
  <c r="M774" i="6"/>
  <c r="M775" i="6"/>
  <c r="N775" i="6"/>
  <c r="N776" i="6"/>
  <c r="M776" i="6"/>
  <c r="N777" i="6"/>
  <c r="M777" i="6"/>
  <c r="M778" i="6"/>
  <c r="N778" i="6"/>
  <c r="M779" i="6"/>
  <c r="N779" i="6"/>
  <c r="N780" i="6"/>
  <c r="M780" i="6"/>
  <c r="M781" i="6"/>
  <c r="N782" i="6"/>
  <c r="M782" i="6"/>
  <c r="M783" i="6"/>
  <c r="N783" i="6"/>
  <c r="M784" i="6"/>
  <c r="N784" i="6"/>
  <c r="N785" i="6"/>
  <c r="M785" i="6"/>
  <c r="N786" i="6"/>
  <c r="M786" i="6"/>
  <c r="M787" i="6"/>
  <c r="N787" i="6"/>
  <c r="M788" i="6"/>
  <c r="N788" i="6"/>
  <c r="M789" i="6"/>
  <c r="M790" i="6"/>
  <c r="M791" i="6"/>
  <c r="N791" i="6"/>
  <c r="N792" i="6"/>
  <c r="M792" i="6"/>
  <c r="N793" i="6"/>
  <c r="M793" i="6"/>
  <c r="M794" i="6"/>
  <c r="N794" i="6"/>
  <c r="M795" i="6"/>
  <c r="N795" i="6"/>
  <c r="N796" i="6"/>
  <c r="M796" i="6"/>
  <c r="M797" i="6"/>
  <c r="N798" i="6"/>
  <c r="M798" i="6"/>
  <c r="M799" i="6"/>
  <c r="N799" i="6"/>
  <c r="M800" i="6"/>
  <c r="N800" i="6"/>
  <c r="N801" i="6"/>
  <c r="M801" i="6"/>
  <c r="N802" i="6"/>
  <c r="M802" i="6"/>
  <c r="M803" i="6"/>
  <c r="N803" i="6"/>
  <c r="M804" i="6"/>
  <c r="N804" i="6"/>
  <c r="M805" i="6"/>
  <c r="M806" i="6"/>
  <c r="M807" i="6"/>
  <c r="N807" i="6"/>
  <c r="N808" i="6"/>
  <c r="M808" i="6"/>
  <c r="N809" i="6"/>
  <c r="M809" i="6"/>
  <c r="M810" i="6"/>
  <c r="N810" i="6"/>
  <c r="M811" i="6"/>
  <c r="N811" i="6"/>
  <c r="N812" i="6"/>
  <c r="M812" i="6"/>
  <c r="M813" i="6"/>
  <c r="N814" i="6"/>
  <c r="M814" i="6"/>
  <c r="M815" i="6"/>
  <c r="N815" i="6"/>
  <c r="M816" i="6"/>
  <c r="N816" i="6"/>
  <c r="N817" i="6"/>
  <c r="M817" i="6"/>
  <c r="N818" i="6"/>
  <c r="M818" i="6"/>
  <c r="M819" i="6"/>
  <c r="N819" i="6"/>
  <c r="M820" i="6"/>
  <c r="N820" i="6"/>
  <c r="M821" i="6"/>
  <c r="M822" i="6"/>
  <c r="M823" i="6"/>
  <c r="N823" i="6"/>
  <c r="N824" i="6"/>
  <c r="M824" i="6"/>
  <c r="N825" i="6"/>
  <c r="M825" i="6"/>
  <c r="M826" i="6"/>
  <c r="N826" i="6"/>
  <c r="M827" i="6"/>
  <c r="N827" i="6"/>
  <c r="N828" i="6"/>
  <c r="M828" i="6"/>
  <c r="M829" i="6"/>
  <c r="N830" i="6"/>
  <c r="M830" i="6"/>
  <c r="M831" i="6"/>
  <c r="N831" i="6"/>
  <c r="M832" i="6"/>
  <c r="N832" i="6"/>
  <c r="N833" i="6"/>
  <c r="M833" i="6"/>
  <c r="N834" i="6"/>
  <c r="M834" i="6"/>
  <c r="M835" i="6"/>
  <c r="N835" i="6"/>
  <c r="M836" i="6"/>
  <c r="N836" i="6"/>
  <c r="M837" i="6"/>
  <c r="M838" i="6"/>
  <c r="M839" i="6"/>
  <c r="N839" i="6"/>
  <c r="N840" i="6"/>
  <c r="M840" i="6"/>
  <c r="N841" i="6"/>
  <c r="M841" i="6"/>
  <c r="M842" i="6"/>
  <c r="N842" i="6"/>
  <c r="M843" i="6"/>
  <c r="N843" i="6"/>
  <c r="N844" i="6"/>
  <c r="M844" i="6"/>
  <c r="M845" i="6"/>
  <c r="N846" i="6"/>
  <c r="M846" i="6"/>
  <c r="M847" i="6"/>
  <c r="N847" i="6"/>
  <c r="M848" i="6"/>
  <c r="N848" i="6"/>
  <c r="N849" i="6"/>
  <c r="M849" i="6"/>
  <c r="N850" i="6"/>
  <c r="M850" i="6"/>
  <c r="M851" i="6"/>
  <c r="N851" i="6"/>
  <c r="M852" i="6"/>
  <c r="N852" i="6"/>
  <c r="M853" i="6"/>
  <c r="M854" i="6"/>
  <c r="M855" i="6"/>
  <c r="N855" i="6"/>
  <c r="N856" i="6"/>
  <c r="M856" i="6"/>
  <c r="N857" i="6"/>
  <c r="M857" i="6"/>
  <c r="M858" i="6"/>
  <c r="N858" i="6"/>
  <c r="M859" i="6"/>
  <c r="N859" i="6"/>
  <c r="N860" i="6"/>
  <c r="M860" i="6"/>
  <c r="M861" i="6"/>
  <c r="N862" i="6"/>
  <c r="M862" i="6"/>
  <c r="M863" i="6"/>
  <c r="N863" i="6"/>
  <c r="M864" i="6"/>
  <c r="N864" i="6"/>
  <c r="N865" i="6"/>
  <c r="M865" i="6"/>
  <c r="N866" i="6"/>
  <c r="M866" i="6"/>
  <c r="M867" i="6"/>
  <c r="N867" i="6"/>
  <c r="M868" i="6"/>
  <c r="N868" i="6"/>
  <c r="M869" i="6"/>
  <c r="M870" i="6"/>
  <c r="M871" i="6"/>
  <c r="N871" i="6"/>
  <c r="N872" i="6"/>
  <c r="M872" i="6"/>
  <c r="N873" i="6"/>
  <c r="M873" i="6"/>
  <c r="M874" i="6"/>
  <c r="N874" i="6"/>
  <c r="M875" i="6"/>
  <c r="N875" i="6"/>
  <c r="N876" i="6"/>
  <c r="M876" i="6"/>
  <c r="M877" i="6"/>
  <c r="N878" i="6"/>
  <c r="M878" i="6"/>
  <c r="M879" i="6"/>
  <c r="N879" i="6"/>
  <c r="M880" i="6"/>
  <c r="N880" i="6"/>
  <c r="N881" i="6"/>
  <c r="M881" i="6"/>
  <c r="N882" i="6"/>
  <c r="M882" i="6"/>
  <c r="M883" i="6"/>
  <c r="N883" i="6"/>
  <c r="M884" i="6"/>
  <c r="N884" i="6"/>
  <c r="M885" i="6"/>
  <c r="M886" i="6"/>
  <c r="M887" i="6"/>
  <c r="N887" i="6"/>
  <c r="N888" i="6"/>
  <c r="M888" i="6"/>
  <c r="N889" i="6"/>
  <c r="M889" i="6"/>
  <c r="M890" i="6"/>
  <c r="N890" i="6"/>
  <c r="M891" i="6"/>
  <c r="N891" i="6"/>
  <c r="N892" i="6"/>
  <c r="M892" i="6"/>
  <c r="M893" i="6"/>
  <c r="N894" i="6"/>
  <c r="M894" i="6"/>
  <c r="M895" i="6"/>
  <c r="N895" i="6"/>
  <c r="M896" i="6"/>
  <c r="N896" i="6"/>
  <c r="N897" i="6"/>
  <c r="M897" i="6"/>
  <c r="N898" i="6"/>
  <c r="M898" i="6"/>
  <c r="M899" i="6"/>
  <c r="N899" i="6"/>
  <c r="M900" i="6"/>
  <c r="N900" i="6"/>
  <c r="M901" i="6"/>
  <c r="M902" i="6"/>
  <c r="M903" i="6"/>
  <c r="N903" i="6"/>
  <c r="N904" i="6"/>
  <c r="M904" i="6"/>
  <c r="N905" i="6"/>
  <c r="M905" i="6"/>
  <c r="M906" i="6"/>
  <c r="N906" i="6"/>
  <c r="M907" i="6"/>
  <c r="N907" i="6"/>
  <c r="N908" i="6"/>
  <c r="M908" i="6"/>
  <c r="N909" i="6"/>
  <c r="M909" i="6"/>
  <c r="N910" i="6"/>
  <c r="M910" i="6"/>
  <c r="M911" i="6"/>
  <c r="N911" i="6"/>
  <c r="M912" i="6"/>
  <c r="N912" i="6"/>
  <c r="N913" i="6"/>
  <c r="M913" i="6"/>
  <c r="N914" i="6"/>
  <c r="M914" i="6"/>
  <c r="M915" i="6"/>
  <c r="N915" i="6"/>
  <c r="M916" i="6"/>
  <c r="N916" i="6"/>
  <c r="N917" i="6"/>
  <c r="M917" i="6"/>
  <c r="M918" i="6"/>
  <c r="N918" i="6"/>
  <c r="M919" i="6"/>
  <c r="N919" i="6"/>
  <c r="N920" i="6"/>
  <c r="M920" i="6"/>
  <c r="N921" i="6"/>
  <c r="M921" i="6"/>
  <c r="M922" i="6"/>
  <c r="N922" i="6"/>
  <c r="M923" i="6"/>
  <c r="N923" i="6"/>
  <c r="N924" i="6"/>
  <c r="M924" i="6"/>
  <c r="N925" i="6"/>
  <c r="M925" i="6"/>
  <c r="N926" i="6"/>
  <c r="M926" i="6"/>
  <c r="M927" i="6"/>
  <c r="N927" i="6"/>
  <c r="M928" i="6"/>
  <c r="N928" i="6"/>
  <c r="N929" i="6"/>
  <c r="M929" i="6"/>
  <c r="N930" i="6"/>
  <c r="M930" i="6"/>
  <c r="M931" i="6"/>
  <c r="N931" i="6"/>
  <c r="M932" i="6"/>
  <c r="N932" i="6"/>
  <c r="N933" i="6"/>
  <c r="M933" i="6"/>
  <c r="M934" i="6"/>
  <c r="N934" i="6"/>
  <c r="M935" i="6"/>
  <c r="N935" i="6"/>
  <c r="N936" i="6"/>
  <c r="M936" i="6"/>
  <c r="N937" i="6"/>
  <c r="M937" i="6"/>
  <c r="M938" i="6"/>
  <c r="N938" i="6"/>
  <c r="M939" i="6"/>
  <c r="N939" i="6"/>
  <c r="N940" i="6"/>
  <c r="M940" i="6"/>
  <c r="N941" i="6"/>
  <c r="M941" i="6"/>
  <c r="N942" i="6"/>
  <c r="M942" i="6"/>
  <c r="M943" i="6"/>
  <c r="N943" i="6"/>
  <c r="M944" i="6"/>
  <c r="N944" i="6"/>
  <c r="N945" i="6"/>
  <c r="M945" i="6"/>
  <c r="N946" i="6"/>
  <c r="M946" i="6"/>
  <c r="M947" i="6"/>
  <c r="N947" i="6"/>
  <c r="M948" i="6"/>
  <c r="N948" i="6"/>
  <c r="N949" i="6"/>
  <c r="M949" i="6"/>
  <c r="M950" i="6"/>
  <c r="N950" i="6"/>
  <c r="M951" i="6"/>
  <c r="N951" i="6"/>
  <c r="N952" i="6"/>
  <c r="M952" i="6"/>
  <c r="N953" i="6"/>
  <c r="M953" i="6"/>
  <c r="M954" i="6"/>
  <c r="N954" i="6"/>
  <c r="M955" i="6"/>
  <c r="N955" i="6"/>
  <c r="N956" i="6"/>
  <c r="M956" i="6"/>
  <c r="N957" i="6"/>
  <c r="M957" i="6"/>
  <c r="N958" i="6"/>
  <c r="M958" i="6"/>
  <c r="M959" i="6"/>
  <c r="N959" i="6"/>
  <c r="M960" i="6"/>
  <c r="N960" i="6"/>
  <c r="N961" i="6"/>
  <c r="M961" i="6"/>
  <c r="N962" i="6"/>
  <c r="M962" i="6"/>
  <c r="M963" i="6"/>
  <c r="N963" i="6"/>
  <c r="M964" i="6"/>
  <c r="N964" i="6"/>
  <c r="N965" i="6"/>
  <c r="M965" i="6"/>
  <c r="N966" i="6"/>
  <c r="M966" i="6"/>
  <c r="M967" i="6"/>
  <c r="N967" i="6"/>
  <c r="M968" i="6"/>
  <c r="N968" i="6"/>
  <c r="N969" i="6"/>
  <c r="M969" i="6"/>
  <c r="N970" i="6"/>
  <c r="M970" i="6"/>
  <c r="M971" i="6"/>
  <c r="N971" i="6"/>
  <c r="M972" i="6"/>
  <c r="N972" i="6"/>
  <c r="N973" i="6"/>
  <c r="M973" i="6"/>
  <c r="N974" i="6"/>
  <c r="M974" i="6"/>
  <c r="M975" i="6"/>
  <c r="N975" i="6"/>
  <c r="M976" i="6"/>
  <c r="N976" i="6"/>
  <c r="N977" i="6"/>
  <c r="M977" i="6"/>
  <c r="N978" i="6"/>
  <c r="M978" i="6"/>
  <c r="M979" i="6"/>
  <c r="N979" i="6"/>
  <c r="M980" i="6"/>
  <c r="N980" i="6"/>
  <c r="N981" i="6"/>
  <c r="M981" i="6"/>
  <c r="N982" i="6"/>
  <c r="M982" i="6"/>
  <c r="M983" i="6"/>
  <c r="N983" i="6"/>
  <c r="M984" i="6"/>
  <c r="N984" i="6"/>
  <c r="N985" i="6"/>
  <c r="M985" i="6"/>
  <c r="N986" i="6"/>
  <c r="M986" i="6"/>
  <c r="M987" i="6"/>
  <c r="N987" i="6"/>
  <c r="M988" i="6"/>
  <c r="N988" i="6"/>
  <c r="N989" i="6"/>
  <c r="M989" i="6"/>
  <c r="N990" i="6"/>
  <c r="M990" i="6"/>
  <c r="M991" i="6"/>
  <c r="N991" i="6"/>
  <c r="M992" i="6"/>
  <c r="N992" i="6"/>
  <c r="N993" i="6"/>
  <c r="M993" i="6"/>
  <c r="N994" i="6"/>
  <c r="M994" i="6"/>
  <c r="M995" i="6"/>
  <c r="N995" i="6"/>
  <c r="M996" i="6"/>
  <c r="N996" i="6"/>
  <c r="N997" i="6"/>
  <c r="M997" i="6"/>
  <c r="N998" i="6"/>
  <c r="M998" i="6"/>
  <c r="M999" i="6"/>
  <c r="N999" i="6"/>
  <c r="M1000" i="6"/>
  <c r="N1000" i="6"/>
  <c r="N1001" i="6"/>
  <c r="M1001" i="6"/>
  <c r="N1002" i="6"/>
  <c r="M1002" i="6"/>
  <c r="M1003" i="6"/>
  <c r="N1003" i="6"/>
  <c r="M1004" i="6"/>
  <c r="N1004" i="6"/>
  <c r="N1005" i="6"/>
  <c r="M1005" i="6"/>
  <c r="N1006" i="6"/>
  <c r="M1006" i="6"/>
  <c r="M1007" i="6"/>
  <c r="N1007" i="6"/>
  <c r="M1008" i="6"/>
  <c r="N1008" i="6"/>
  <c r="N1009" i="6"/>
  <c r="M1009" i="6"/>
  <c r="N1010" i="6"/>
  <c r="M1010" i="6"/>
  <c r="M1011" i="6"/>
  <c r="N1011" i="6"/>
  <c r="M1012" i="6"/>
  <c r="N1012" i="6"/>
  <c r="N1013" i="6"/>
  <c r="M1013" i="6"/>
  <c r="N1014" i="6"/>
  <c r="M1014" i="6"/>
  <c r="M1015" i="6"/>
  <c r="N1015" i="6"/>
  <c r="M1016" i="6"/>
  <c r="N1016" i="6"/>
  <c r="N1017" i="6"/>
  <c r="M1017" i="6"/>
  <c r="N1018" i="6"/>
  <c r="M1018" i="6"/>
  <c r="M1019" i="6"/>
  <c r="N1019" i="6"/>
  <c r="M1020" i="6"/>
  <c r="N1020" i="6"/>
  <c r="N1021" i="6"/>
  <c r="M1021" i="6"/>
  <c r="N1022" i="6"/>
  <c r="M1022" i="6"/>
  <c r="M1023" i="6"/>
  <c r="N1023" i="6"/>
  <c r="M1024" i="6"/>
  <c r="N1024" i="6"/>
  <c r="N1025" i="6"/>
  <c r="M1025" i="6"/>
  <c r="N1026" i="6"/>
  <c r="M1026" i="6"/>
  <c r="M1027" i="6"/>
  <c r="N1027" i="6"/>
  <c r="M1028" i="6"/>
  <c r="N1028" i="6"/>
  <c r="N1029" i="6"/>
  <c r="M1029" i="6"/>
  <c r="N1030" i="6"/>
  <c r="M1030" i="6"/>
  <c r="M1031" i="6"/>
  <c r="N1031" i="6"/>
  <c r="M1032" i="6"/>
  <c r="N1032" i="6"/>
  <c r="N1033" i="6"/>
  <c r="M1033" i="6"/>
  <c r="N1034" i="6"/>
  <c r="M1034" i="6"/>
  <c r="M1035" i="6"/>
  <c r="N1035" i="6"/>
  <c r="M1036" i="6"/>
  <c r="N1036" i="6"/>
  <c r="N1037" i="6"/>
  <c r="M1037" i="6"/>
  <c r="N1038" i="6"/>
  <c r="M1038" i="6"/>
  <c r="M1039" i="6"/>
  <c r="N1039" i="6"/>
  <c r="M1040" i="6"/>
  <c r="N1040" i="6"/>
  <c r="N1041" i="6"/>
  <c r="M1041" i="6"/>
  <c r="N1042" i="6"/>
  <c r="M1042" i="6"/>
  <c r="M1043" i="6"/>
  <c r="N1043" i="6"/>
  <c r="M1044" i="6"/>
  <c r="N1044" i="6"/>
  <c r="N1045" i="6"/>
  <c r="M1045" i="6"/>
  <c r="N1046" i="6"/>
  <c r="M1046" i="6"/>
  <c r="M1047" i="6"/>
  <c r="N1047" i="6"/>
  <c r="M1048" i="6"/>
  <c r="N1048" i="6"/>
  <c r="N1049" i="6"/>
  <c r="M1049" i="6"/>
  <c r="N1050" i="6"/>
  <c r="M1050" i="6"/>
  <c r="M1051" i="6"/>
  <c r="N1051" i="6"/>
  <c r="M1052" i="6"/>
  <c r="N1052" i="6"/>
  <c r="N1053" i="6"/>
  <c r="M1053" i="6"/>
  <c r="N1054" i="6"/>
  <c r="M1054" i="6"/>
  <c r="M1055" i="6"/>
  <c r="N1055" i="6"/>
  <c r="M1056" i="6"/>
  <c r="N1056" i="6"/>
  <c r="N1057" i="6"/>
  <c r="M1057" i="6"/>
  <c r="N1058" i="6"/>
  <c r="M1058" i="6"/>
  <c r="M1059" i="6"/>
  <c r="N1059" i="6"/>
  <c r="M1060" i="6"/>
  <c r="N1060" i="6"/>
  <c r="N1061" i="6"/>
  <c r="M1061" i="6"/>
  <c r="N1062" i="6"/>
  <c r="M1062" i="6"/>
  <c r="M1063" i="6"/>
  <c r="N1063" i="6"/>
  <c r="M1064" i="6"/>
  <c r="N1064" i="6"/>
  <c r="N1065" i="6"/>
  <c r="M1065" i="6"/>
  <c r="N1066" i="6"/>
  <c r="M1066" i="6"/>
  <c r="M1067" i="6"/>
  <c r="N1067" i="6"/>
  <c r="M1068" i="6"/>
  <c r="N1068" i="6"/>
  <c r="N1069" i="6"/>
  <c r="M1069" i="6"/>
  <c r="N1070" i="6"/>
  <c r="M1070" i="6"/>
  <c r="M1071" i="6"/>
  <c r="N1071" i="6"/>
  <c r="M1072" i="6"/>
  <c r="N1072" i="6"/>
  <c r="N1073" i="6"/>
  <c r="M1073" i="6"/>
  <c r="N1074" i="6"/>
  <c r="M1074" i="6"/>
  <c r="M1075" i="6"/>
  <c r="N1075" i="6"/>
  <c r="M1076" i="6"/>
  <c r="N1076" i="6"/>
  <c r="N1077" i="6"/>
  <c r="M1077" i="6"/>
  <c r="N1078" i="6"/>
  <c r="M1078" i="6"/>
  <c r="M1079" i="6"/>
  <c r="N1079" i="6"/>
  <c r="M1080" i="6"/>
  <c r="N1080" i="6"/>
  <c r="N1081" i="6"/>
  <c r="M1081" i="6"/>
  <c r="N1082" i="6"/>
  <c r="M1082" i="6"/>
  <c r="M1083" i="6"/>
  <c r="N1083" i="6"/>
  <c r="M1084" i="6"/>
  <c r="N1084" i="6"/>
  <c r="N1085" i="6"/>
  <c r="M1085" i="6"/>
  <c r="N1086" i="6"/>
  <c r="M1086" i="6"/>
  <c r="M1087" i="6"/>
  <c r="N1087" i="6"/>
  <c r="M1088" i="6"/>
  <c r="N1088" i="6"/>
  <c r="N1089" i="6"/>
  <c r="M1089" i="6"/>
  <c r="N1090" i="6"/>
  <c r="M1090" i="6"/>
  <c r="M1091" i="6"/>
  <c r="N1091" i="6"/>
  <c r="M1092" i="6"/>
  <c r="N1092" i="6"/>
  <c r="N1093" i="6"/>
  <c r="M1093" i="6"/>
  <c r="N1094" i="6"/>
  <c r="M1094" i="6"/>
  <c r="M1095" i="6"/>
  <c r="N1095" i="6"/>
  <c r="M1096" i="6"/>
  <c r="N1096" i="6"/>
  <c r="N1097" i="6"/>
  <c r="M1097" i="6"/>
  <c r="N1098" i="6"/>
  <c r="M1098" i="6"/>
  <c r="M1099" i="6"/>
  <c r="N1099" i="6"/>
  <c r="M1100" i="6"/>
  <c r="N1100" i="6"/>
  <c r="N1101" i="6"/>
  <c r="M1101" i="6"/>
  <c r="N1102" i="6"/>
  <c r="M1102" i="6"/>
  <c r="M1103" i="6"/>
  <c r="N1103" i="6"/>
  <c r="M1104" i="6"/>
  <c r="N1104" i="6"/>
  <c r="N1105" i="6"/>
  <c r="M1105" i="6"/>
  <c r="N1106" i="6"/>
  <c r="M1106" i="6"/>
  <c r="M1107" i="6"/>
  <c r="N1107" i="6"/>
  <c r="M1108" i="6"/>
  <c r="N1108" i="6"/>
  <c r="N1109" i="6"/>
  <c r="M1109" i="6"/>
  <c r="N1110" i="6"/>
  <c r="M1110" i="6"/>
  <c r="M1111" i="6"/>
  <c r="N1111" i="6"/>
  <c r="M1112" i="6"/>
  <c r="N1112" i="6"/>
  <c r="N1113" i="6"/>
  <c r="M1113" i="6"/>
  <c r="N1114" i="6"/>
  <c r="M1114" i="6"/>
  <c r="M1115" i="6"/>
  <c r="N1115" i="6"/>
  <c r="M1116" i="6"/>
  <c r="N1116" i="6"/>
  <c r="N1117" i="6"/>
  <c r="M1117" i="6"/>
  <c r="N1118" i="6"/>
  <c r="M1118" i="6"/>
  <c r="M1119" i="6"/>
  <c r="N1119" i="6"/>
  <c r="M1120" i="6"/>
  <c r="N1120" i="6"/>
  <c r="N1121" i="6"/>
  <c r="M1121" i="6"/>
  <c r="N1122" i="6"/>
  <c r="M1122" i="6"/>
  <c r="M1123" i="6"/>
  <c r="N1123" i="6"/>
  <c r="M1124" i="6"/>
  <c r="N1124" i="6"/>
  <c r="N1125" i="6"/>
  <c r="M1125" i="6"/>
  <c r="N1126" i="6"/>
  <c r="M1126" i="6"/>
  <c r="M1127" i="6"/>
  <c r="N1127" i="6"/>
  <c r="M1128" i="6"/>
  <c r="N1128" i="6"/>
  <c r="N1129" i="6"/>
  <c r="M1129" i="6"/>
  <c r="N1130" i="6"/>
  <c r="M1130" i="6"/>
  <c r="M1131" i="6"/>
  <c r="N1131" i="6"/>
  <c r="M1132" i="6"/>
  <c r="N1132" i="6"/>
  <c r="N1133" i="6"/>
  <c r="M1133" i="6"/>
  <c r="N1134" i="6"/>
  <c r="M1134" i="6"/>
  <c r="M1135" i="6"/>
  <c r="N1135" i="6"/>
  <c r="M1136" i="6"/>
  <c r="N1136" i="6"/>
  <c r="N1137" i="6"/>
  <c r="M1137" i="6"/>
  <c r="N1138" i="6"/>
  <c r="M1138" i="6"/>
  <c r="M1139" i="6"/>
  <c r="N1139" i="6"/>
  <c r="M1140" i="6"/>
  <c r="N1140" i="6"/>
  <c r="N1141" i="6"/>
  <c r="M1141" i="6"/>
  <c r="N1142" i="6"/>
  <c r="M1142" i="6"/>
  <c r="M1143" i="6"/>
  <c r="N1143" i="6"/>
  <c r="M1144" i="6"/>
  <c r="N1144" i="6"/>
  <c r="N1145" i="6"/>
  <c r="M1145" i="6"/>
  <c r="N1146" i="6"/>
  <c r="M1146" i="6"/>
  <c r="M1147" i="6"/>
  <c r="N1147" i="6"/>
  <c r="M1148" i="6"/>
  <c r="N1148" i="6"/>
  <c r="N1149" i="6"/>
  <c r="M1149" i="6"/>
  <c r="N1150" i="6"/>
  <c r="M1150" i="6"/>
  <c r="M1151" i="6"/>
  <c r="N1151" i="6"/>
  <c r="M1152" i="6"/>
  <c r="N1152" i="6"/>
  <c r="N1153" i="6"/>
  <c r="M1153" i="6"/>
  <c r="N1154" i="6"/>
  <c r="M1154" i="6"/>
  <c r="M1155" i="6"/>
  <c r="N1155" i="6"/>
  <c r="M1156" i="6"/>
  <c r="N1156" i="6"/>
  <c r="N1157" i="6"/>
  <c r="M1157" i="6"/>
  <c r="N1158" i="6"/>
  <c r="M1158" i="6"/>
  <c r="M1159" i="6"/>
  <c r="N1159" i="6"/>
  <c r="M1160" i="6"/>
  <c r="N1160" i="6"/>
  <c r="N1161" i="6"/>
  <c r="M1161" i="6"/>
  <c r="N1162" i="6"/>
  <c r="M1162" i="6"/>
  <c r="M1163" i="6"/>
  <c r="N1163" i="6"/>
  <c r="M1164" i="6"/>
  <c r="N1164" i="6"/>
  <c r="N1165" i="6"/>
  <c r="M1165" i="6"/>
  <c r="N1166" i="6"/>
  <c r="M1166" i="6"/>
  <c r="M1167" i="6"/>
  <c r="N1167" i="6"/>
  <c r="M1168" i="6"/>
  <c r="N1168" i="6"/>
  <c r="N1169" i="6"/>
  <c r="M1169" i="6"/>
  <c r="M1170" i="6"/>
  <c r="N1170" i="6"/>
  <c r="M1171" i="6"/>
  <c r="N1171" i="6"/>
  <c r="N1172" i="6"/>
  <c r="M1172" i="6"/>
  <c r="N1173" i="6"/>
  <c r="M1173" i="6"/>
  <c r="M1174" i="6"/>
  <c r="N1174" i="6"/>
  <c r="M1175" i="6"/>
  <c r="N1175" i="6"/>
  <c r="N1176" i="6"/>
  <c r="M1176" i="6"/>
  <c r="N1177" i="6"/>
  <c r="M1177" i="6"/>
  <c r="N1178" i="6"/>
  <c r="M1178" i="6"/>
  <c r="M1179" i="6"/>
  <c r="N1179" i="6"/>
  <c r="M1180" i="6"/>
  <c r="N1180" i="6"/>
  <c r="N1181" i="6"/>
  <c r="M1181" i="6"/>
  <c r="N1182" i="6"/>
  <c r="M1182" i="6"/>
  <c r="M1183" i="6"/>
  <c r="N1183" i="6"/>
  <c r="M1184" i="6"/>
  <c r="N1184" i="6"/>
  <c r="N1185" i="6"/>
  <c r="M1185" i="6"/>
  <c r="M1186" i="6"/>
  <c r="N1186" i="6"/>
  <c r="M1187" i="6"/>
  <c r="N1187" i="6"/>
  <c r="N1188" i="6"/>
  <c r="M1188" i="6"/>
  <c r="N1189" i="6"/>
  <c r="M1189" i="6"/>
  <c r="M1190" i="6"/>
  <c r="N1190" i="6"/>
  <c r="M1191" i="6"/>
  <c r="N1191" i="6"/>
  <c r="N1192" i="6"/>
  <c r="M1192" i="6"/>
  <c r="N1193" i="6"/>
  <c r="M1193" i="6"/>
  <c r="N1194" i="6"/>
  <c r="M1194" i="6"/>
  <c r="M1195" i="6"/>
  <c r="N1195" i="6"/>
  <c r="M1196" i="6"/>
  <c r="N1196" i="6"/>
  <c r="N1197" i="6"/>
  <c r="M1197" i="6"/>
  <c r="N1198" i="6"/>
  <c r="M1198" i="6"/>
  <c r="M1199" i="6"/>
  <c r="N1199" i="6"/>
  <c r="M1200" i="6"/>
  <c r="N1200" i="6"/>
  <c r="N1201" i="6"/>
  <c r="M1201" i="6"/>
  <c r="M1202" i="6"/>
  <c r="N1202" i="6"/>
  <c r="M1203" i="6"/>
  <c r="N1203" i="6"/>
  <c r="N1204" i="6"/>
  <c r="M1204" i="6"/>
  <c r="N1205" i="6"/>
  <c r="M1205" i="6"/>
  <c r="M1206" i="6"/>
  <c r="N1206" i="6"/>
  <c r="M1207" i="6"/>
  <c r="N1207" i="6"/>
  <c r="N1208" i="6"/>
  <c r="M1208" i="6"/>
  <c r="N1209" i="6"/>
  <c r="M1209" i="6"/>
  <c r="N1210" i="6"/>
  <c r="M1210" i="6"/>
  <c r="M1211" i="6"/>
  <c r="N1211" i="6"/>
  <c r="M1212" i="6"/>
  <c r="N1212" i="6"/>
  <c r="N1213" i="6"/>
  <c r="M1213" i="6"/>
  <c r="N1214" i="6"/>
  <c r="M1214" i="6"/>
  <c r="M1215" i="6"/>
  <c r="N1215" i="6"/>
  <c r="M1216" i="6"/>
  <c r="N1216" i="6"/>
  <c r="N1217" i="6"/>
  <c r="M1217" i="6"/>
  <c r="M1218" i="6"/>
  <c r="N1218" i="6"/>
  <c r="M1219" i="6"/>
  <c r="N1219" i="6"/>
  <c r="N1220" i="6"/>
  <c r="M1220" i="6"/>
  <c r="N1221" i="6"/>
  <c r="M1221" i="6"/>
  <c r="M1222" i="6"/>
  <c r="N1222" i="6"/>
  <c r="M1223" i="6"/>
  <c r="N1223" i="6"/>
  <c r="N1224" i="6"/>
  <c r="M1224" i="6"/>
  <c r="N1225" i="6"/>
  <c r="M1225" i="6"/>
  <c r="N1226" i="6"/>
  <c r="M1226" i="6"/>
  <c r="M1227" i="6"/>
  <c r="N1227" i="6"/>
  <c r="M1228" i="6"/>
  <c r="N1228" i="6"/>
  <c r="N1229" i="6"/>
  <c r="M1229" i="6"/>
  <c r="N1230" i="6"/>
  <c r="M1230" i="6"/>
  <c r="M1231" i="6"/>
  <c r="N1231" i="6"/>
  <c r="M1232" i="6"/>
  <c r="N1232" i="6"/>
  <c r="N1233" i="6"/>
  <c r="M1233" i="6"/>
  <c r="M1234" i="6"/>
  <c r="N1234" i="6"/>
  <c r="M1235" i="6"/>
  <c r="N1235" i="6"/>
  <c r="N1236" i="6"/>
  <c r="M1236" i="6"/>
  <c r="N1237" i="6"/>
  <c r="M1237" i="6"/>
  <c r="M1238" i="6"/>
  <c r="N1238" i="6"/>
  <c r="M1239" i="6"/>
  <c r="N1239" i="6"/>
  <c r="N1240" i="6"/>
  <c r="M1240" i="6"/>
  <c r="N1241" i="6"/>
  <c r="M1241" i="6"/>
  <c r="N1242" i="6"/>
  <c r="M1242" i="6"/>
  <c r="M1243" i="6"/>
  <c r="N1243" i="6"/>
  <c r="M1244" i="6"/>
  <c r="N1244" i="6"/>
  <c r="N1245" i="6"/>
  <c r="M1245" i="6"/>
  <c r="N1246" i="6"/>
  <c r="M1246" i="6"/>
  <c r="M1247" i="6"/>
  <c r="N1247" i="6"/>
  <c r="M1248" i="6"/>
  <c r="N1248" i="6"/>
  <c r="N1249" i="6"/>
  <c r="M1249" i="6"/>
  <c r="M1250" i="6"/>
  <c r="N1250" i="6"/>
  <c r="M1251" i="6"/>
  <c r="N1251" i="6"/>
  <c r="N1252" i="6"/>
  <c r="M1252" i="6"/>
  <c r="N1253" i="6"/>
  <c r="M1253" i="6"/>
  <c r="M1254" i="6"/>
  <c r="N1254" i="6"/>
  <c r="M1255" i="6"/>
  <c r="N1255" i="6"/>
  <c r="N1256" i="6"/>
  <c r="M1256" i="6"/>
  <c r="N1257" i="6"/>
  <c r="M1257" i="6"/>
  <c r="N1258" i="6"/>
  <c r="M1258" i="6"/>
  <c r="M1259" i="6"/>
  <c r="N1259" i="6"/>
  <c r="M1260" i="6"/>
  <c r="N1260" i="6"/>
  <c r="N1261" i="6"/>
  <c r="M1261" i="6"/>
  <c r="N1262" i="6"/>
  <c r="M1262" i="6"/>
  <c r="M1263" i="6"/>
  <c r="N1263" i="6"/>
  <c r="M1264" i="6"/>
  <c r="N1264" i="6"/>
  <c r="N1265" i="6"/>
  <c r="M1265" i="6"/>
  <c r="M1266" i="6"/>
  <c r="N1266" i="6"/>
  <c r="M1267" i="6"/>
  <c r="N1267" i="6"/>
  <c r="N1268" i="6"/>
  <c r="M1268" i="6"/>
  <c r="N1269" i="6"/>
  <c r="M1269" i="6"/>
  <c r="M1270" i="6"/>
  <c r="N1270" i="6"/>
  <c r="M1271" i="6"/>
  <c r="N1271" i="6"/>
  <c r="N1272" i="6"/>
  <c r="M1272" i="6"/>
  <c r="N1273" i="6"/>
  <c r="M1273" i="6"/>
  <c r="N1274" i="6"/>
  <c r="M1274" i="6"/>
  <c r="M1275" i="6"/>
  <c r="N1275" i="6"/>
  <c r="M1276" i="6"/>
  <c r="N1276" i="6"/>
  <c r="N1277" i="6"/>
  <c r="M1277" i="6"/>
  <c r="N1278" i="6"/>
  <c r="M1278" i="6"/>
  <c r="M1279" i="6"/>
  <c r="N1279" i="6"/>
  <c r="M1280" i="6"/>
  <c r="N1280" i="6"/>
  <c r="N1281" i="6"/>
  <c r="M1281" i="6"/>
  <c r="M1282" i="6"/>
  <c r="N1282" i="6"/>
  <c r="M1283" i="6"/>
  <c r="N1283" i="6"/>
  <c r="N1284" i="6"/>
  <c r="M1284" i="6"/>
  <c r="N1285" i="6"/>
  <c r="M1285" i="6"/>
  <c r="M1286" i="6"/>
  <c r="N1286" i="6"/>
  <c r="M1287" i="6"/>
  <c r="N1287" i="6"/>
  <c r="N1288" i="6"/>
  <c r="M1288" i="6"/>
  <c r="N1289" i="6"/>
  <c r="M1289" i="6"/>
  <c r="N1290" i="6"/>
  <c r="M1290" i="6"/>
  <c r="M1291" i="6"/>
  <c r="N1291" i="6"/>
  <c r="M1292" i="6"/>
  <c r="N1292" i="6"/>
  <c r="N1293" i="6"/>
  <c r="M1293" i="6"/>
  <c r="N1294" i="6"/>
  <c r="M1294" i="6"/>
  <c r="M1295" i="6"/>
  <c r="N1295" i="6"/>
  <c r="M1296" i="6"/>
  <c r="N1296" i="6"/>
  <c r="N1297" i="6"/>
  <c r="M1297" i="6"/>
  <c r="M1298" i="6"/>
  <c r="N1298" i="6"/>
  <c r="M1299" i="6"/>
  <c r="N1299" i="6"/>
  <c r="N1300" i="6"/>
  <c r="M1300" i="6"/>
  <c r="N1301" i="6"/>
  <c r="M1301" i="6"/>
  <c r="M1302" i="6"/>
  <c r="N1302" i="6"/>
  <c r="M1303" i="6"/>
  <c r="N1303" i="6"/>
  <c r="N1304" i="6"/>
  <c r="M1304" i="6"/>
  <c r="N1305" i="6"/>
  <c r="M1305" i="6"/>
  <c r="N1306" i="6"/>
  <c r="M1306" i="6"/>
  <c r="M1307" i="6"/>
  <c r="N1307" i="6"/>
  <c r="M1308" i="6"/>
  <c r="N1308" i="6"/>
  <c r="N1309" i="6"/>
  <c r="M1309" i="6"/>
  <c r="N1310" i="6"/>
  <c r="M1310" i="6"/>
  <c r="M1311" i="6"/>
  <c r="N1311" i="6"/>
  <c r="M1312" i="6"/>
  <c r="N1312" i="6"/>
  <c r="N1313" i="6"/>
  <c r="M1313" i="6"/>
  <c r="M1314" i="6"/>
  <c r="N1314" i="6"/>
  <c r="M1315" i="6"/>
  <c r="N1315" i="6"/>
  <c r="N1316" i="6"/>
  <c r="M1316" i="6"/>
  <c r="N1317" i="6"/>
  <c r="M1317" i="6"/>
  <c r="M1318" i="6"/>
  <c r="N1318" i="6"/>
  <c r="M1319" i="6"/>
  <c r="N1319" i="6"/>
  <c r="N1320" i="6"/>
  <c r="M1320" i="6"/>
  <c r="N1321" i="6"/>
  <c r="M1321" i="6"/>
  <c r="N1322" i="6"/>
  <c r="M1322" i="6"/>
  <c r="M1323" i="6"/>
  <c r="N1323" i="6"/>
  <c r="M1324" i="6"/>
  <c r="N1324" i="6"/>
  <c r="N1325" i="6"/>
  <c r="M1325" i="6"/>
  <c r="N1326" i="6"/>
  <c r="M1326" i="6"/>
  <c r="M1327" i="6"/>
  <c r="N1327" i="6"/>
  <c r="M1328" i="6"/>
  <c r="N1328" i="6"/>
  <c r="N1329" i="6"/>
  <c r="M1329" i="6"/>
  <c r="M1330" i="6"/>
  <c r="N1330" i="6"/>
  <c r="M1331" i="6"/>
  <c r="N1331" i="6"/>
  <c r="N1332" i="6"/>
  <c r="M1332" i="6"/>
  <c r="N1333" i="6"/>
  <c r="M1333" i="6"/>
  <c r="M1334" i="6"/>
  <c r="N1334" i="6"/>
  <c r="M1335" i="6"/>
  <c r="N1335" i="6"/>
  <c r="N1336" i="6"/>
  <c r="M1336" i="6"/>
  <c r="N1337" i="6"/>
  <c r="M1337" i="6"/>
  <c r="N1338" i="6"/>
  <c r="M1338" i="6"/>
  <c r="M1339" i="6"/>
  <c r="N1339" i="6"/>
  <c r="M1340" i="6"/>
  <c r="N1340" i="6"/>
  <c r="N1341" i="6"/>
  <c r="M1341" i="6"/>
  <c r="N1342" i="6"/>
  <c r="M1342" i="6"/>
  <c r="M1343" i="6"/>
  <c r="N1343" i="6"/>
  <c r="M1344" i="6"/>
  <c r="N1344" i="6"/>
  <c r="N1345" i="6"/>
  <c r="M1345" i="6"/>
  <c r="M1346" i="6"/>
  <c r="N1346" i="6"/>
  <c r="M1347" i="6"/>
  <c r="N1347" i="6"/>
  <c r="N1348" i="6"/>
  <c r="M1348" i="6"/>
  <c r="N1349" i="6"/>
  <c r="M1349" i="6"/>
  <c r="M1350" i="6"/>
  <c r="N1350" i="6"/>
  <c r="M1351" i="6"/>
  <c r="N1351" i="6"/>
  <c r="N1352" i="6"/>
  <c r="M1352" i="6"/>
  <c r="N1353" i="6"/>
  <c r="M1353" i="6"/>
  <c r="N1354" i="6"/>
  <c r="M1354" i="6"/>
  <c r="M1355" i="6"/>
  <c r="N1355" i="6"/>
  <c r="M1356" i="6"/>
  <c r="N1356" i="6"/>
  <c r="N1357" i="6"/>
  <c r="M1357" i="6"/>
  <c r="N1358" i="6"/>
  <c r="M1358" i="6"/>
  <c r="M1359" i="6"/>
  <c r="N1359" i="6"/>
  <c r="M1360" i="6"/>
  <c r="N1360" i="6"/>
  <c r="N1361" i="6"/>
  <c r="M1361" i="6"/>
  <c r="M1362" i="6"/>
  <c r="N1362" i="6"/>
  <c r="M1363" i="6"/>
  <c r="N1363" i="6"/>
  <c r="N1364" i="6"/>
  <c r="M1364" i="6"/>
  <c r="N1365" i="6"/>
  <c r="M1365" i="6"/>
  <c r="M1366" i="6"/>
  <c r="N1366" i="6"/>
  <c r="M1367" i="6"/>
  <c r="N1367" i="6"/>
  <c r="N1368" i="6"/>
  <c r="M1368" i="6"/>
  <c r="N1369" i="6"/>
  <c r="M1369" i="6"/>
  <c r="N1370" i="6"/>
  <c r="M1370" i="6"/>
  <c r="M1371" i="6"/>
  <c r="N1371" i="6"/>
  <c r="M1372" i="6"/>
  <c r="N1372" i="6"/>
  <c r="N1373" i="6"/>
  <c r="M1373" i="6"/>
  <c r="N1374" i="6"/>
  <c r="M1374" i="6"/>
  <c r="M1375" i="6"/>
  <c r="N1375" i="6"/>
  <c r="M1376" i="6"/>
  <c r="N1376" i="6"/>
  <c r="N1377" i="6"/>
  <c r="M1377" i="6"/>
  <c r="M1378" i="6"/>
  <c r="N1378" i="6"/>
  <c r="M1379" i="6"/>
  <c r="N1379" i="6"/>
  <c r="N1380" i="6"/>
  <c r="M1380" i="6"/>
  <c r="N1381" i="6"/>
  <c r="M1381" i="6"/>
  <c r="M1382" i="6"/>
  <c r="N1382" i="6"/>
  <c r="M1383" i="6"/>
  <c r="N1383" i="6"/>
  <c r="N1384" i="6"/>
  <c r="M1384" i="6"/>
  <c r="N1385" i="6"/>
  <c r="M1385" i="6"/>
  <c r="N1386" i="6"/>
  <c r="M1386" i="6"/>
  <c r="M1387" i="6"/>
  <c r="N1387" i="6"/>
  <c r="M1388" i="6"/>
  <c r="N1388" i="6"/>
  <c r="N1389" i="6"/>
  <c r="M1389" i="6"/>
  <c r="N1390" i="6"/>
  <c r="M1390" i="6"/>
  <c r="M1391" i="6"/>
  <c r="N1391" i="6"/>
  <c r="M1392" i="6"/>
  <c r="N1392" i="6"/>
  <c r="N1393" i="6"/>
  <c r="M1393" i="6"/>
  <c r="M1394" i="6"/>
  <c r="N1394" i="6"/>
  <c r="M1395" i="6"/>
  <c r="N1395" i="6"/>
  <c r="N1396" i="6"/>
  <c r="M1396" i="6"/>
  <c r="N1397" i="6"/>
  <c r="M1397" i="6"/>
  <c r="M1398" i="6"/>
  <c r="N1398" i="6"/>
  <c r="M1399" i="6"/>
  <c r="N1399" i="6"/>
  <c r="N1400" i="6"/>
  <c r="M1400" i="6"/>
  <c r="N1401" i="6"/>
  <c r="M1401" i="6"/>
  <c r="N1402" i="6"/>
  <c r="M1402" i="6"/>
  <c r="M1403" i="6"/>
  <c r="N1403" i="6"/>
  <c r="M1404" i="6"/>
  <c r="N1404" i="6"/>
  <c r="N1405" i="6"/>
  <c r="M1405" i="6"/>
  <c r="N1406" i="6"/>
  <c r="M1406" i="6"/>
  <c r="M1407" i="6"/>
  <c r="N1407" i="6"/>
  <c r="M1408" i="6"/>
  <c r="N1408" i="6"/>
  <c r="N1409" i="6"/>
  <c r="M1409" i="6"/>
  <c r="M1410" i="6"/>
  <c r="N1410" i="6"/>
  <c r="M1411" i="6"/>
  <c r="N1411" i="6"/>
  <c r="N1412" i="6"/>
  <c r="M1412" i="6"/>
  <c r="N1413" i="6"/>
  <c r="M1413" i="6"/>
  <c r="M1414" i="6"/>
  <c r="N1414" i="6"/>
  <c r="M1415" i="6"/>
  <c r="N1415" i="6"/>
  <c r="N1416" i="6"/>
  <c r="M1416" i="6"/>
  <c r="N1417" i="6"/>
  <c r="M1417" i="6"/>
  <c r="N1418" i="6"/>
  <c r="M1418" i="6"/>
  <c r="M1419" i="6"/>
  <c r="N1419" i="6"/>
  <c r="M1420" i="6"/>
  <c r="N1420" i="6"/>
  <c r="N1421" i="6"/>
  <c r="M1421" i="6"/>
  <c r="N1422" i="6"/>
  <c r="M1422" i="6"/>
  <c r="M1423" i="6"/>
  <c r="N1423" i="6"/>
  <c r="M1424" i="6"/>
  <c r="N1424" i="6"/>
  <c r="N1425" i="6"/>
  <c r="M1425" i="6"/>
  <c r="M1426" i="6"/>
  <c r="N1426" i="6"/>
  <c r="M1427" i="6"/>
  <c r="N1427" i="6"/>
  <c r="N1428" i="6"/>
  <c r="M1428" i="6"/>
  <c r="N1429" i="6"/>
  <c r="M1429" i="6"/>
  <c r="M1430" i="6"/>
  <c r="N1430" i="6"/>
  <c r="M1431" i="6"/>
  <c r="N1431" i="6"/>
  <c r="M1432" i="6"/>
  <c r="N1433" i="6"/>
  <c r="M1433" i="6"/>
  <c r="N1434" i="6"/>
  <c r="M1434" i="6"/>
  <c r="M1435" i="6"/>
  <c r="N1435" i="6"/>
  <c r="M1436" i="6"/>
  <c r="N1436" i="6"/>
  <c r="N1437" i="6"/>
  <c r="M1437" i="6"/>
  <c r="N1438" i="6"/>
  <c r="M1438" i="6"/>
  <c r="M1439" i="6"/>
  <c r="N1439" i="6"/>
  <c r="M1440" i="6"/>
  <c r="N1440" i="6"/>
  <c r="N1441" i="6"/>
  <c r="M1441" i="6"/>
  <c r="M1442" i="6"/>
  <c r="N1442" i="6"/>
  <c r="M1443" i="6"/>
  <c r="N1443" i="6"/>
  <c r="N1444" i="6"/>
  <c r="M1444" i="6"/>
  <c r="N1445" i="6"/>
  <c r="M1445" i="6"/>
  <c r="M1446" i="6"/>
  <c r="N1446" i="6"/>
  <c r="M1447" i="6"/>
  <c r="N1447" i="6"/>
  <c r="M1448" i="6"/>
  <c r="N1449" i="6"/>
  <c r="M1449" i="6"/>
  <c r="N1450" i="6"/>
  <c r="M1450" i="6"/>
  <c r="M1451" i="6"/>
  <c r="N1451" i="6"/>
  <c r="M1452" i="6"/>
  <c r="N1452" i="6"/>
  <c r="N1453" i="6"/>
  <c r="M1453" i="6"/>
  <c r="N1454" i="6"/>
  <c r="M1454" i="6"/>
  <c r="M1455" i="6"/>
  <c r="N1455" i="6"/>
  <c r="M1456" i="6"/>
  <c r="N1456" i="6"/>
  <c r="N1457" i="6"/>
  <c r="M1457" i="6"/>
  <c r="M1458" i="6"/>
  <c r="N1458" i="6"/>
  <c r="M1459" i="6"/>
  <c r="N1459" i="6"/>
  <c r="N1460" i="6"/>
  <c r="M1460" i="6"/>
  <c r="N1461" i="6"/>
  <c r="M1461" i="6"/>
  <c r="M1462" i="6"/>
  <c r="N1462" i="6"/>
  <c r="M1463" i="6"/>
  <c r="N1463" i="6"/>
  <c r="M1464" i="6"/>
  <c r="N1465" i="6"/>
  <c r="M1465" i="6"/>
  <c r="N1466" i="6"/>
  <c r="M1466" i="6"/>
  <c r="M1467" i="6"/>
  <c r="N1467" i="6"/>
  <c r="M1468" i="6"/>
  <c r="N1468" i="6"/>
  <c r="N1469" i="6"/>
  <c r="M1469" i="6"/>
  <c r="N1470" i="6"/>
  <c r="M1470" i="6"/>
  <c r="M1471" i="6"/>
  <c r="N1471" i="6"/>
  <c r="M1472" i="6"/>
  <c r="N1472" i="6"/>
  <c r="N1473" i="6"/>
  <c r="M1473" i="6"/>
  <c r="M1474" i="6"/>
  <c r="N1474" i="6"/>
  <c r="M1475" i="6"/>
  <c r="N1475" i="6"/>
  <c r="N1476" i="6"/>
  <c r="M1476" i="6"/>
  <c r="N1477" i="6"/>
  <c r="M1477" i="6"/>
  <c r="M1478" i="6"/>
  <c r="N1478" i="6"/>
  <c r="M1479" i="6"/>
  <c r="N1479" i="6"/>
  <c r="M1480" i="6"/>
  <c r="N1481" i="6"/>
  <c r="M1481" i="6"/>
  <c r="N1482" i="6"/>
  <c r="M1482" i="6"/>
  <c r="M1483" i="6"/>
  <c r="N1483" i="6"/>
  <c r="M1484" i="6"/>
  <c r="N1484" i="6"/>
  <c r="N1485" i="6"/>
  <c r="M1485" i="6"/>
  <c r="N1486" i="6"/>
  <c r="M1486" i="6"/>
  <c r="M1487" i="6"/>
  <c r="N1487" i="6"/>
  <c r="M1488" i="6"/>
  <c r="N1488" i="6"/>
  <c r="N1489" i="6"/>
  <c r="M1489" i="6"/>
  <c r="M1490" i="6"/>
  <c r="N1490" i="6"/>
  <c r="M1491" i="6"/>
  <c r="N1491" i="6"/>
  <c r="N1492" i="6"/>
  <c r="M1492" i="6"/>
  <c r="N1493" i="6"/>
  <c r="M1493" i="6"/>
  <c r="M1494" i="6"/>
  <c r="N1494" i="6"/>
  <c r="M1495" i="6"/>
  <c r="N1495" i="6"/>
  <c r="M1496" i="6"/>
  <c r="N1497" i="6"/>
  <c r="M1497" i="6"/>
  <c r="N1498" i="6"/>
  <c r="M1498" i="6"/>
  <c r="M1499" i="6"/>
  <c r="N1499" i="6"/>
  <c r="M1500" i="6"/>
  <c r="N1500" i="6"/>
  <c r="N1501" i="6"/>
  <c r="M1501" i="6"/>
  <c r="N1502" i="6"/>
  <c r="M1502" i="6"/>
  <c r="M1503" i="6"/>
  <c r="N1503" i="6"/>
  <c r="M1504" i="6"/>
  <c r="N1504" i="6"/>
  <c r="N1505" i="6"/>
  <c r="M1505" i="6"/>
  <c r="M1506" i="6"/>
  <c r="N1506" i="6"/>
  <c r="M1507" i="6"/>
  <c r="N1507" i="6"/>
  <c r="N1508" i="6"/>
  <c r="M1508" i="6"/>
  <c r="N1509" i="6"/>
  <c r="M1509" i="6"/>
  <c r="M1510" i="6"/>
  <c r="N1510" i="6"/>
  <c r="M1511" i="6"/>
  <c r="N1511" i="6"/>
  <c r="M1512" i="6"/>
  <c r="N1513" i="6"/>
  <c r="M1513" i="6"/>
  <c r="N1514" i="6"/>
  <c r="M1514" i="6"/>
  <c r="M1515" i="6"/>
  <c r="N1515" i="6"/>
  <c r="M1516" i="6"/>
  <c r="N1516" i="6"/>
  <c r="N1517" i="6"/>
  <c r="M1517" i="6"/>
  <c r="N1518" i="6"/>
  <c r="M1518" i="6"/>
  <c r="M1519" i="6"/>
  <c r="N1519" i="6"/>
  <c r="M1520" i="6"/>
  <c r="N1520" i="6"/>
  <c r="N1521" i="6"/>
  <c r="M1521" i="6"/>
  <c r="N1522" i="6"/>
  <c r="M1522" i="6"/>
  <c r="M1523" i="6"/>
  <c r="N1523" i="6"/>
  <c r="M1524" i="6"/>
  <c r="N1524" i="6"/>
  <c r="N1525" i="6"/>
  <c r="M1525" i="6"/>
  <c r="N1526" i="6"/>
  <c r="M1526" i="6"/>
  <c r="M1527" i="6"/>
  <c r="N1527" i="6"/>
  <c r="M1528" i="6"/>
  <c r="N1528" i="6"/>
  <c r="N1529" i="6"/>
  <c r="M1529" i="6"/>
  <c r="N1530" i="6"/>
  <c r="M1530" i="6"/>
  <c r="M1531" i="6"/>
  <c r="N1531" i="6"/>
  <c r="M1532" i="6"/>
  <c r="N1532" i="6"/>
  <c r="N1533" i="6"/>
  <c r="M1533" i="6"/>
  <c r="N1534" i="6"/>
  <c r="M1534" i="6"/>
  <c r="M1535" i="6"/>
  <c r="N1535" i="6"/>
  <c r="M1536" i="6"/>
  <c r="N1536" i="6"/>
  <c r="N1537" i="6"/>
  <c r="M1537" i="6"/>
  <c r="N1538" i="6"/>
  <c r="M1538" i="6"/>
  <c r="M1539" i="6"/>
  <c r="N1539" i="6"/>
  <c r="M1540" i="6"/>
  <c r="N1540" i="6"/>
  <c r="N1541" i="6"/>
  <c r="M1541" i="6"/>
  <c r="N1542" i="6"/>
  <c r="M1542" i="6"/>
  <c r="M1543" i="6"/>
  <c r="N1543" i="6"/>
  <c r="M1544" i="6"/>
  <c r="N1544" i="6"/>
  <c r="N1545" i="6"/>
  <c r="M1545" i="6"/>
  <c r="N1546" i="6"/>
  <c r="M1546" i="6"/>
  <c r="I2" i="9" l="1"/>
  <c r="G118" i="9"/>
  <c r="I118" i="9" s="1"/>
  <c r="G118" i="8"/>
  <c r="I118" i="8" s="1"/>
  <c r="I69" i="8"/>
  <c r="M325" i="6"/>
  <c r="N325" i="6"/>
  <c r="D63" i="10"/>
  <c r="C65" i="10"/>
  <c r="F65" i="10"/>
  <c r="I65" i="10" s="1"/>
  <c r="F60" i="10" s="1"/>
  <c r="G60" i="10" s="1"/>
  <c r="I60" i="10" s="1"/>
  <c r="K327" i="5"/>
  <c r="L327" i="5" s="1"/>
  <c r="H60" i="10" l="1"/>
  <c r="F59" i="10"/>
  <c r="G59" i="10" s="1"/>
  <c r="I59" i="10" s="1"/>
  <c r="F62" i="10"/>
  <c r="G62" i="10" s="1"/>
  <c r="I62" i="10" s="1"/>
  <c r="F61" i="10"/>
  <c r="G61" i="10" s="1"/>
  <c r="I61" i="10" s="1"/>
  <c r="F58" i="10"/>
  <c r="K8" i="5"/>
  <c r="E8" i="5"/>
  <c r="D8" i="5"/>
  <c r="C8" i="5"/>
  <c r="F6" i="5"/>
  <c r="M5" i="5"/>
  <c r="M6" i="5"/>
  <c r="M7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1502" i="5"/>
  <c r="M1503" i="5"/>
  <c r="M1504" i="5"/>
  <c r="M1505" i="5"/>
  <c r="M1506" i="5"/>
  <c r="M1507" i="5"/>
  <c r="M1508" i="5"/>
  <c r="M1509" i="5"/>
  <c r="M1510" i="5"/>
  <c r="M1511" i="5"/>
  <c r="M1512" i="5"/>
  <c r="M1513" i="5"/>
  <c r="M1514" i="5"/>
  <c r="M1515" i="5"/>
  <c r="M1516" i="5"/>
  <c r="M1517" i="5"/>
  <c r="M1518" i="5"/>
  <c r="M1519" i="5"/>
  <c r="M1520" i="5"/>
  <c r="M1521" i="5"/>
  <c r="M1522" i="5"/>
  <c r="M1523" i="5"/>
  <c r="M1524" i="5"/>
  <c r="M1525" i="5"/>
  <c r="M1526" i="5"/>
  <c r="M1527" i="5"/>
  <c r="M1528" i="5"/>
  <c r="M1529" i="5"/>
  <c r="M1530" i="5"/>
  <c r="M1531" i="5"/>
  <c r="M1532" i="5"/>
  <c r="M1533" i="5"/>
  <c r="M1534" i="5"/>
  <c r="M1535" i="5"/>
  <c r="M1536" i="5"/>
  <c r="M1537" i="5"/>
  <c r="M1538" i="5"/>
  <c r="M1539" i="5"/>
  <c r="M1540" i="5"/>
  <c r="M1541" i="5"/>
  <c r="M1542" i="5"/>
  <c r="M1543" i="5"/>
  <c r="M1544" i="5"/>
  <c r="M1545" i="5"/>
  <c r="M1546" i="5"/>
  <c r="M1547" i="5"/>
  <c r="M1548" i="5"/>
  <c r="N5" i="5"/>
  <c r="N6" i="5"/>
  <c r="N7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1342" i="5"/>
  <c r="N1343" i="5"/>
  <c r="N1344" i="5"/>
  <c r="N1345" i="5"/>
  <c r="N1346" i="5"/>
  <c r="N1347" i="5"/>
  <c r="N1348" i="5"/>
  <c r="N1349" i="5"/>
  <c r="N1350" i="5"/>
  <c r="N1351" i="5"/>
  <c r="N1352" i="5"/>
  <c r="N1353" i="5"/>
  <c r="N1354" i="5"/>
  <c r="N1355" i="5"/>
  <c r="N1356" i="5"/>
  <c r="N1357" i="5"/>
  <c r="N1358" i="5"/>
  <c r="N1359" i="5"/>
  <c r="N1360" i="5"/>
  <c r="N1361" i="5"/>
  <c r="N1362" i="5"/>
  <c r="N1363" i="5"/>
  <c r="N1364" i="5"/>
  <c r="N1365" i="5"/>
  <c r="N1366" i="5"/>
  <c r="N1367" i="5"/>
  <c r="N1368" i="5"/>
  <c r="N1369" i="5"/>
  <c r="N1370" i="5"/>
  <c r="N1371" i="5"/>
  <c r="N1372" i="5"/>
  <c r="N1373" i="5"/>
  <c r="N1374" i="5"/>
  <c r="N1375" i="5"/>
  <c r="N1376" i="5"/>
  <c r="N1377" i="5"/>
  <c r="N1378" i="5"/>
  <c r="N1379" i="5"/>
  <c r="N1380" i="5"/>
  <c r="N1381" i="5"/>
  <c r="N1382" i="5"/>
  <c r="N1383" i="5"/>
  <c r="N1384" i="5"/>
  <c r="N1385" i="5"/>
  <c r="N1386" i="5"/>
  <c r="N1387" i="5"/>
  <c r="N1388" i="5"/>
  <c r="N1389" i="5"/>
  <c r="N1390" i="5"/>
  <c r="N1391" i="5"/>
  <c r="N1392" i="5"/>
  <c r="N1393" i="5"/>
  <c r="N1394" i="5"/>
  <c r="N1395" i="5"/>
  <c r="N1396" i="5"/>
  <c r="N1397" i="5"/>
  <c r="N1398" i="5"/>
  <c r="N1399" i="5"/>
  <c r="N1400" i="5"/>
  <c r="N1401" i="5"/>
  <c r="N1402" i="5"/>
  <c r="N1403" i="5"/>
  <c r="N1404" i="5"/>
  <c r="N1405" i="5"/>
  <c r="N1406" i="5"/>
  <c r="N1407" i="5"/>
  <c r="N1408" i="5"/>
  <c r="N1409" i="5"/>
  <c r="N1410" i="5"/>
  <c r="N1411" i="5"/>
  <c r="N1412" i="5"/>
  <c r="N1413" i="5"/>
  <c r="N1414" i="5"/>
  <c r="N1415" i="5"/>
  <c r="N1416" i="5"/>
  <c r="N1417" i="5"/>
  <c r="N1418" i="5"/>
  <c r="N1419" i="5"/>
  <c r="N1420" i="5"/>
  <c r="N1421" i="5"/>
  <c r="N1422" i="5"/>
  <c r="N1423" i="5"/>
  <c r="N1424" i="5"/>
  <c r="N1425" i="5"/>
  <c r="N1426" i="5"/>
  <c r="N1427" i="5"/>
  <c r="N1428" i="5"/>
  <c r="N1429" i="5"/>
  <c r="N1430" i="5"/>
  <c r="N1431" i="5"/>
  <c r="N1432" i="5"/>
  <c r="N1433" i="5"/>
  <c r="N1434" i="5"/>
  <c r="N1435" i="5"/>
  <c r="N1436" i="5"/>
  <c r="N1437" i="5"/>
  <c r="N1438" i="5"/>
  <c r="N1439" i="5"/>
  <c r="N1440" i="5"/>
  <c r="N1441" i="5"/>
  <c r="N1442" i="5"/>
  <c r="N1443" i="5"/>
  <c r="N1444" i="5"/>
  <c r="N1445" i="5"/>
  <c r="N1446" i="5"/>
  <c r="N1447" i="5"/>
  <c r="N1448" i="5"/>
  <c r="N1449" i="5"/>
  <c r="N1450" i="5"/>
  <c r="N1451" i="5"/>
  <c r="N1452" i="5"/>
  <c r="N1453" i="5"/>
  <c r="N1454" i="5"/>
  <c r="N1455" i="5"/>
  <c r="N1456" i="5"/>
  <c r="N1457" i="5"/>
  <c r="N1458" i="5"/>
  <c r="N1459" i="5"/>
  <c r="N1460" i="5"/>
  <c r="N1461" i="5"/>
  <c r="N1462" i="5"/>
  <c r="N1463" i="5"/>
  <c r="N1464" i="5"/>
  <c r="N1465" i="5"/>
  <c r="N1466" i="5"/>
  <c r="N1467" i="5"/>
  <c r="N1468" i="5"/>
  <c r="N1469" i="5"/>
  <c r="N1470" i="5"/>
  <c r="N1471" i="5"/>
  <c r="N1472" i="5"/>
  <c r="N1473" i="5"/>
  <c r="N1474" i="5"/>
  <c r="N1475" i="5"/>
  <c r="N1476" i="5"/>
  <c r="N1477" i="5"/>
  <c r="N1478" i="5"/>
  <c r="N1479" i="5"/>
  <c r="N1480" i="5"/>
  <c r="N1481" i="5"/>
  <c r="N1482" i="5"/>
  <c r="N1483" i="5"/>
  <c r="N1484" i="5"/>
  <c r="N1485" i="5"/>
  <c r="N1486" i="5"/>
  <c r="N1487" i="5"/>
  <c r="N1488" i="5"/>
  <c r="N1489" i="5"/>
  <c r="N1490" i="5"/>
  <c r="N1491" i="5"/>
  <c r="N1492" i="5"/>
  <c r="N1493" i="5"/>
  <c r="N1494" i="5"/>
  <c r="N1495" i="5"/>
  <c r="N1496" i="5"/>
  <c r="N1497" i="5"/>
  <c r="N1498" i="5"/>
  <c r="N1499" i="5"/>
  <c r="N1500" i="5"/>
  <c r="N1501" i="5"/>
  <c r="N1502" i="5"/>
  <c r="N1503" i="5"/>
  <c r="N1504" i="5"/>
  <c r="N1505" i="5"/>
  <c r="N1506" i="5"/>
  <c r="N1507" i="5"/>
  <c r="N1508" i="5"/>
  <c r="N1509" i="5"/>
  <c r="N1510" i="5"/>
  <c r="N1511" i="5"/>
  <c r="N1512" i="5"/>
  <c r="N1513" i="5"/>
  <c r="N1514" i="5"/>
  <c r="N1515" i="5"/>
  <c r="N1516" i="5"/>
  <c r="N1517" i="5"/>
  <c r="N1518" i="5"/>
  <c r="N1519" i="5"/>
  <c r="N1520" i="5"/>
  <c r="N1521" i="5"/>
  <c r="N1522" i="5"/>
  <c r="N1523" i="5"/>
  <c r="N1524" i="5"/>
  <c r="N1525" i="5"/>
  <c r="N1526" i="5"/>
  <c r="N1527" i="5"/>
  <c r="N1528" i="5"/>
  <c r="N1529" i="5"/>
  <c r="N1530" i="5"/>
  <c r="N1531" i="5"/>
  <c r="N1532" i="5"/>
  <c r="N1533" i="5"/>
  <c r="N1534" i="5"/>
  <c r="N1535" i="5"/>
  <c r="N1536" i="5"/>
  <c r="N1537" i="5"/>
  <c r="N1538" i="5"/>
  <c r="N1539" i="5"/>
  <c r="N1540" i="5"/>
  <c r="N1541" i="5"/>
  <c r="N1542" i="5"/>
  <c r="N1543" i="5"/>
  <c r="N1544" i="5"/>
  <c r="N1545" i="5"/>
  <c r="N1546" i="5"/>
  <c r="N1547" i="5"/>
  <c r="N1548" i="5"/>
  <c r="M4" i="5"/>
  <c r="N4" i="5"/>
  <c r="N8" i="5" l="1"/>
  <c r="L8" i="5"/>
  <c r="F63" i="10"/>
  <c r="H63" i="10" s="1"/>
  <c r="G58" i="10"/>
  <c r="I58" i="10" s="1"/>
  <c r="H62" i="10"/>
  <c r="H59" i="10"/>
  <c r="H58" i="10"/>
  <c r="H61" i="10"/>
  <c r="M8" i="5"/>
  <c r="G63" i="10" l="1"/>
  <c r="I63" i="10" s="1"/>
</calcChain>
</file>

<file path=xl/sharedStrings.xml><?xml version="1.0" encoding="utf-8"?>
<sst xmlns="http://schemas.openxmlformats.org/spreadsheetml/2006/main" count="2114" uniqueCount="565">
  <si>
    <t>Returns</t>
  </si>
  <si>
    <t>Total Tax</t>
  </si>
  <si>
    <t>Illinois Totals</t>
  </si>
  <si>
    <t>Non-Illinois Totals*</t>
  </si>
  <si>
    <t>Totals</t>
  </si>
  <si>
    <t>*Returns with Non-Illinois Zip Codes (Non-Residents) or Invalid Illinois Zip Codes</t>
  </si>
  <si>
    <t>Data Source: 2012</t>
  </si>
  <si>
    <t>Property Tax</t>
  </si>
  <si>
    <t>Income Tax Credit Amounts</t>
  </si>
  <si>
    <t>ZIP Code</t>
  </si>
  <si>
    <t>Education</t>
  </si>
  <si>
    <t>Earned Income</t>
  </si>
  <si>
    <t>**</t>
  </si>
  <si>
    <t>Confidential Totals</t>
  </si>
  <si>
    <t>**CONFIDENTIALITY REPORT RESTRICTION: No details published when 20 or less returns.</t>
  </si>
  <si>
    <t>Report ID: TDWR-IITEOY-026</t>
  </si>
  <si>
    <t>Report Date: 3/3/2014 9:50:32 AM</t>
  </si>
  <si>
    <t>Adjusted Gross Income</t>
  </si>
  <si>
    <t>City</t>
  </si>
  <si>
    <t>Addison</t>
  </si>
  <si>
    <t>ZIP Pop.</t>
  </si>
  <si>
    <t>Algonquin</t>
  </si>
  <si>
    <t>Arlington Heights</t>
  </si>
  <si>
    <t>Antioch</t>
  </si>
  <si>
    <t>Returned</t>
  </si>
  <si>
    <t>Per person</t>
  </si>
  <si>
    <t>Pct</t>
  </si>
  <si>
    <t>Barrington</t>
  </si>
  <si>
    <t>*</t>
  </si>
  <si>
    <t>Bartlett</t>
  </si>
  <si>
    <t>Batavia</t>
  </si>
  <si>
    <t>Bensenville</t>
  </si>
  <si>
    <t>Bloomingdale</t>
  </si>
  <si>
    <t>Buffalo Grove</t>
  </si>
  <si>
    <t>Carol Stream</t>
  </si>
  <si>
    <t>Carpentersville</t>
  </si>
  <si>
    <t>Cary</t>
  </si>
  <si>
    <t>Des Plaines</t>
  </si>
  <si>
    <t>Elburn</t>
  </si>
  <si>
    <t>Elk Grove Village</t>
  </si>
  <si>
    <t>Elgin</t>
  </si>
  <si>
    <t>Fox Lake</t>
  </si>
  <si>
    <t>Fox River Grove</t>
  </si>
  <si>
    <t>Geneva</t>
  </si>
  <si>
    <t>Gilberts</t>
  </si>
  <si>
    <t>Glen Ellyn</t>
  </si>
  <si>
    <t>Glendale Heights</t>
  </si>
  <si>
    <t>Grayslake</t>
  </si>
  <si>
    <t>Gurnee</t>
  </si>
  <si>
    <t>Hampshire</t>
  </si>
  <si>
    <t>Hanover Park</t>
  </si>
  <si>
    <t>Hoffman Estates</t>
  </si>
  <si>
    <t>Huntley</t>
  </si>
  <si>
    <t>Island Lake</t>
  </si>
  <si>
    <t>Itasca</t>
  </si>
  <si>
    <t>Lake in the Hills</t>
  </si>
  <si>
    <t>Lake Zurich</t>
  </si>
  <si>
    <t>Lake Villa</t>
  </si>
  <si>
    <t>Libertyville</t>
  </si>
  <si>
    <t>Lincolnshire</t>
  </si>
  <si>
    <t>Lisle</t>
  </si>
  <si>
    <t>Lombard</t>
  </si>
  <si>
    <t>Maple Park</t>
  </si>
  <si>
    <t>Medinah</t>
  </si>
  <si>
    <t>Mount Prospect</t>
  </si>
  <si>
    <t>Mundelein</t>
  </si>
  <si>
    <t>North Aurora</t>
  </si>
  <si>
    <t>Naperville</t>
  </si>
  <si>
    <t>Oak Brook</t>
  </si>
  <si>
    <t>Palatine</t>
  </si>
  <si>
    <t>Prospect Heights</t>
  </si>
  <si>
    <t>Rolling Meadows</t>
  </si>
  <si>
    <t>Roselle</t>
  </si>
  <si>
    <t>Round Lake</t>
  </si>
  <si>
    <t>Schaumburg</t>
  </si>
  <si>
    <t>South Elgin</t>
  </si>
  <si>
    <t>St. Charles</t>
  </si>
  <si>
    <t>Streamwood</t>
  </si>
  <si>
    <t>Sugar Grove</t>
  </si>
  <si>
    <t>Vernon Hills</t>
  </si>
  <si>
    <t>Villa Park</t>
  </si>
  <si>
    <t>Warrenville</t>
  </si>
  <si>
    <t>Wasco</t>
  </si>
  <si>
    <t>Wauconda</t>
  </si>
  <si>
    <t>Wayne</t>
  </si>
  <si>
    <t>West Chicago</t>
  </si>
  <si>
    <t>Wheaton</t>
  </si>
  <si>
    <t>Wheeling</t>
  </si>
  <si>
    <t>Winfield</t>
  </si>
  <si>
    <t>Wood Dale</t>
  </si>
  <si>
    <t>Aurora</t>
  </si>
  <si>
    <t>East Dundee</t>
  </si>
  <si>
    <t>Libertyville, Green Oaks</t>
  </si>
  <si>
    <t>Palatine, Inverness</t>
  </si>
  <si>
    <t>McHenry, Lakemoor</t>
  </si>
  <si>
    <t>Lake Villa, Lindenhurst</t>
  </si>
  <si>
    <t>Lake Zurich, Hawthorn Woods, Kildeer, Long Grove</t>
  </si>
  <si>
    <t>Villa Park, Oakbrook Terrace</t>
  </si>
  <si>
    <t>Des Plaines, Rosemont</t>
  </si>
  <si>
    <t>Grayslake, Hainesville, Third Lake</t>
  </si>
  <si>
    <t>Barrington, Barrington Hills, Deer Park, Lake Barrington, North Barrington, Port Barrington, South Barrington, Tower Lakes</t>
  </si>
  <si>
    <t>Round Lake, Round Lake Beach, Round Lake Heights, Round Lake Park, Volo</t>
  </si>
  <si>
    <t>East Dundee, Sleepy Hollow, West Dundee</t>
  </si>
  <si>
    <t>Chicago</t>
  </si>
  <si>
    <t>ZIP</t>
  </si>
  <si>
    <t>Taxes</t>
  </si>
  <si>
    <t>ZIP Pop</t>
  </si>
  <si>
    <t xml:space="preserve">Returned </t>
  </si>
  <si>
    <t>Per Person</t>
  </si>
  <si>
    <t>Crystal Lake</t>
  </si>
  <si>
    <t>Deerfield</t>
  </si>
  <si>
    <t>Highland Park</t>
  </si>
  <si>
    <t>Park Ridge</t>
  </si>
  <si>
    <t>Waukegan</t>
  </si>
  <si>
    <t>Downers Grove</t>
  </si>
  <si>
    <t>Elmhurst</t>
  </si>
  <si>
    <t>Woodridge</t>
  </si>
  <si>
    <t>Tax per person</t>
  </si>
  <si>
    <t>Return Pct.</t>
  </si>
  <si>
    <t>Month</t>
  </si>
  <si>
    <t>Amount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</si>
  <si>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</si>
  <si>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</si>
  <si>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</si>
  <si>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</si>
  <si>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</si>
  <si>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</si>
  <si>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</si>
  <si>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</si>
  <si>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</si>
  <si>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</si>
  <si>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</si>
  <si>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</si>
  <si>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</si>
  <si>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TOTAL</t>
  </si>
  <si>
    <t>Cities</t>
  </si>
  <si>
    <t xml:space="preserve">Pct. Of Returned Taxes to Paid </t>
  </si>
  <si>
    <t>*Note: Taxes returned figure estimated based on surrounding population averages.</t>
  </si>
  <si>
    <t>2012 Total IncomeTaxes Paid</t>
  </si>
  <si>
    <t>2012 Income Taxes Returned to Local Govt.</t>
  </si>
  <si>
    <t>Source: Analysis of Illinois Department of Revenue and U.S. Census Bureau data</t>
  </si>
  <si>
    <t>Zip</t>
  </si>
  <si>
    <t>zipLabel</t>
  </si>
  <si>
    <t>60101</t>
  </si>
  <si>
    <t>60102</t>
  </si>
  <si>
    <t>60002</t>
  </si>
  <si>
    <t>60004</t>
  </si>
  <si>
    <t>60005</t>
  </si>
  <si>
    <t>60006*</t>
  </si>
  <si>
    <t>60502</t>
  </si>
  <si>
    <t>60503</t>
  </si>
  <si>
    <t>60504</t>
  </si>
  <si>
    <t>60505</t>
  </si>
  <si>
    <t>60506</t>
  </si>
  <si>
    <t>60507*</t>
  </si>
  <si>
    <t>60598</t>
  </si>
  <si>
    <t>60011*</t>
  </si>
  <si>
    <t>60010</t>
  </si>
  <si>
    <t>60103</t>
  </si>
  <si>
    <t>60510</t>
  </si>
  <si>
    <t>60106</t>
  </si>
  <si>
    <t>60108</t>
  </si>
  <si>
    <t>60109*</t>
  </si>
  <si>
    <t>60089</t>
  </si>
  <si>
    <t>60188</t>
  </si>
  <si>
    <t>60110</t>
  </si>
  <si>
    <t>60013</t>
  </si>
  <si>
    <t>60012</t>
  </si>
  <si>
    <t>60014</t>
  </si>
  <si>
    <t>60039*</t>
  </si>
  <si>
    <t>60015</t>
  </si>
  <si>
    <t>60016</t>
  </si>
  <si>
    <t>60017*</t>
  </si>
  <si>
    <t>60018</t>
  </si>
  <si>
    <t>60515</t>
  </si>
  <si>
    <t>60516</t>
  </si>
  <si>
    <t>60118</t>
  </si>
  <si>
    <t>60119</t>
  </si>
  <si>
    <t>60120</t>
  </si>
  <si>
    <t>60121*</t>
  </si>
  <si>
    <t>60123</t>
  </si>
  <si>
    <t>60124</t>
  </si>
  <si>
    <t>60007</t>
  </si>
  <si>
    <t>60009*</t>
  </si>
  <si>
    <t>60126</t>
  </si>
  <si>
    <t>60020</t>
  </si>
  <si>
    <t>60021</t>
  </si>
  <si>
    <t>60134</t>
  </si>
  <si>
    <t>60136</t>
  </si>
  <si>
    <t>60137</t>
  </si>
  <si>
    <t>60138*</t>
  </si>
  <si>
    <t>60139</t>
  </si>
  <si>
    <t>60030</t>
  </si>
  <si>
    <t>60031</t>
  </si>
  <si>
    <t>60140</t>
  </si>
  <si>
    <t>60133</t>
  </si>
  <si>
    <t>60035</t>
  </si>
  <si>
    <t>60169</t>
  </si>
  <si>
    <t>60192</t>
  </si>
  <si>
    <t>60142</t>
  </si>
  <si>
    <t>60042</t>
  </si>
  <si>
    <t>60143</t>
  </si>
  <si>
    <t>60156</t>
  </si>
  <si>
    <t>60046</t>
  </si>
  <si>
    <t>60047</t>
  </si>
  <si>
    <t>60048</t>
  </si>
  <si>
    <t>60069</t>
  </si>
  <si>
    <t>60532</t>
  </si>
  <si>
    <t>60148</t>
  </si>
  <si>
    <t>60151</t>
  </si>
  <si>
    <t>60051</t>
  </si>
  <si>
    <t>60157</t>
  </si>
  <si>
    <t>60056</t>
  </si>
  <si>
    <t>60060</t>
  </si>
  <si>
    <t>60540</t>
  </si>
  <si>
    <t>60563</t>
  </si>
  <si>
    <t>60564</t>
  </si>
  <si>
    <t>60565</t>
  </si>
  <si>
    <t>60566*</t>
  </si>
  <si>
    <t>60567*</t>
  </si>
  <si>
    <t>60542</t>
  </si>
  <si>
    <t>60523</t>
  </si>
  <si>
    <t>60074</t>
  </si>
  <si>
    <t>60078*</t>
  </si>
  <si>
    <t>60095</t>
  </si>
  <si>
    <t>60067</t>
  </si>
  <si>
    <t>60068</t>
  </si>
  <si>
    <t>60070</t>
  </si>
  <si>
    <t>60008</t>
  </si>
  <si>
    <t>60172</t>
  </si>
  <si>
    <t>60073</t>
  </si>
  <si>
    <t>60159*</t>
  </si>
  <si>
    <t>60168*</t>
  </si>
  <si>
    <t>60173</t>
  </si>
  <si>
    <t>60193</t>
  </si>
  <si>
    <t>60194</t>
  </si>
  <si>
    <t>60195</t>
  </si>
  <si>
    <t>60177</t>
  </si>
  <si>
    <t>60174</t>
  </si>
  <si>
    <t>60175</t>
  </si>
  <si>
    <t>60107</t>
  </si>
  <si>
    <t>60554</t>
  </si>
  <si>
    <t>60061</t>
  </si>
  <si>
    <t>60181</t>
  </si>
  <si>
    <t>60555</t>
  </si>
  <si>
    <t>60183*</t>
  </si>
  <si>
    <t>60084</t>
  </si>
  <si>
    <t>60079*</t>
  </si>
  <si>
    <t>60085</t>
  </si>
  <si>
    <t>60087</t>
  </si>
  <si>
    <t>60184</t>
  </si>
  <si>
    <t>60185</t>
  </si>
  <si>
    <t>60186*</t>
  </si>
  <si>
    <t>60187</t>
  </si>
  <si>
    <t>60189</t>
  </si>
  <si>
    <t>60090</t>
  </si>
  <si>
    <t>60190</t>
  </si>
  <si>
    <t>60191</t>
  </si>
  <si>
    <t>60517</t>
  </si>
  <si>
    <t>pctReturn</t>
  </si>
  <si>
    <t>9.9%</t>
  </si>
  <si>
    <t>5.8%</t>
  </si>
  <si>
    <t>7.0%</t>
  </si>
  <si>
    <t>4.6%</t>
  </si>
  <si>
    <t>5.0%</t>
  </si>
  <si>
    <t>4.4%</t>
  </si>
  <si>
    <t>6.6%</t>
  </si>
  <si>
    <t>7.6%</t>
  </si>
  <si>
    <t>25.4%</t>
  </si>
  <si>
    <t>11.7%</t>
  </si>
  <si>
    <t>16.9%</t>
  </si>
  <si>
    <t>1.8%</t>
  </si>
  <si>
    <t>1.7%</t>
  </si>
  <si>
    <t>5.6%</t>
  </si>
  <si>
    <t>5.1%</t>
  </si>
  <si>
    <t>10.7%</t>
  </si>
  <si>
    <t>5.7%</t>
  </si>
  <si>
    <t>6.1%</t>
  </si>
  <si>
    <t>4.5%</t>
  </si>
  <si>
    <t>7.1%</t>
  </si>
  <si>
    <t>11.5%</t>
  </si>
  <si>
    <t>5.4%</t>
  </si>
  <si>
    <t>3.9%</t>
  </si>
  <si>
    <t>6.3%</t>
  </si>
  <si>
    <t>6.0%</t>
  </si>
  <si>
    <t>2.2%</t>
  </si>
  <si>
    <t>8.4%</t>
  </si>
  <si>
    <t>8.3%</t>
  </si>
  <si>
    <t>8.1%</t>
  </si>
  <si>
    <t>3.8%</t>
  </si>
  <si>
    <t>5.3%</t>
  </si>
  <si>
    <t>12.4%</t>
  </si>
  <si>
    <t>11.1%</t>
  </si>
  <si>
    <t>10.8%</t>
  </si>
  <si>
    <t>4.0%</t>
  </si>
  <si>
    <t>9.0%</t>
  </si>
  <si>
    <t>3.6%</t>
  </si>
  <si>
    <t>3.4%</t>
  </si>
  <si>
    <t>6.5%</t>
  </si>
  <si>
    <t>11.3%</t>
  </si>
  <si>
    <t>1.5%</t>
  </si>
  <si>
    <t>7.8%</t>
  </si>
  <si>
    <t>8.0%</t>
  </si>
  <si>
    <t>6.9%</t>
  </si>
  <si>
    <t>2.6%</t>
  </si>
  <si>
    <t>2.9%</t>
  </si>
  <si>
    <t>6.8%</t>
  </si>
  <si>
    <t>7.2%</t>
  </si>
  <si>
    <t>3.1%</t>
  </si>
  <si>
    <t>4.8%</t>
  </si>
  <si>
    <t>3.5%</t>
  </si>
  <si>
    <t>1.3%</t>
  </si>
  <si>
    <t>8.2%</t>
  </si>
  <si>
    <t>7.7%</t>
  </si>
  <si>
    <t>10.4%</t>
  </si>
  <si>
    <t>5.9%</t>
  </si>
  <si>
    <t>3.3%</t>
  </si>
  <si>
    <t>8.6%</t>
  </si>
  <si>
    <t>4.7%</t>
  </si>
  <si>
    <t>6.4%</t>
  </si>
  <si>
    <t>7.4%</t>
  </si>
  <si>
    <t>16.8%</t>
  </si>
  <si>
    <t>17.9%</t>
  </si>
  <si>
    <t>2.4%</t>
  </si>
  <si>
    <t>pctNum</t>
  </si>
  <si>
    <t>$34,866,480</t>
  </si>
  <si>
    <t>$49,037,647</t>
  </si>
  <si>
    <t>$30,638,358</t>
  </si>
  <si>
    <t>$96,289,961</t>
  </si>
  <si>
    <t>$51,936,624</t>
  </si>
  <si>
    <t>$324,898</t>
  </si>
  <si>
    <t>$43,344,770</t>
  </si>
  <si>
    <t>$22,181,348</t>
  </si>
  <si>
    <t>$43,701,510</t>
  </si>
  <si>
    <t>$26,447,159</t>
  </si>
  <si>
    <t>$39,740,621</t>
  </si>
  <si>
    <t>$752,783</t>
  </si>
  <si>
    <t>$327,132</t>
  </si>
  <si>
    <t>$1,823,836</t>
  </si>
  <si>
    <t>$233,913,399</t>
  </si>
  <si>
    <t>$65,810,063</t>
  </si>
  <si>
    <t>$50,244,429</t>
  </si>
  <si>
    <t>$16,727,360</t>
  </si>
  <si>
    <t>$34,834,967</t>
  </si>
  <si>
    <t>$950,241</t>
  </si>
  <si>
    <t>$80,979,133</t>
  </si>
  <si>
    <t>$53,133,739</t>
  </si>
  <si>
    <t>$29,417,336</t>
  </si>
  <si>
    <t>$43,815,546</t>
  </si>
  <si>
    <t>$25,196,019</t>
  </si>
  <si>
    <t>$67,796,950</t>
  </si>
  <si>
    <t>$790,526</t>
  </si>
  <si>
    <t>$106,209,111</t>
  </si>
  <si>
    <t>$62,556,376</t>
  </si>
  <si>
    <t>$357,962</t>
  </si>
  <si>
    <t>$32,812,607</t>
  </si>
  <si>
    <t>$63,707,400</t>
  </si>
  <si>
    <t>$49,551,524</t>
  </si>
  <si>
    <t>$25,923,851</t>
  </si>
  <si>
    <t>$17,051,868</t>
  </si>
  <si>
    <t>$36,155,219</t>
  </si>
  <si>
    <t>$813,413</t>
  </si>
  <si>
    <t>$38,660,561</t>
  </si>
  <si>
    <t>$32,806,442</t>
  </si>
  <si>
    <t>$47,051,751</t>
  </si>
  <si>
    <t>$276,591</t>
  </si>
  <si>
    <t>$102,458,629</t>
  </si>
  <si>
    <t>$9,581,810</t>
  </si>
  <si>
    <t>$8,507,956</t>
  </si>
  <si>
    <t>$69,218,944</t>
  </si>
  <si>
    <t>$10,918,626</t>
  </si>
  <si>
    <t>$98,437,327</t>
  </si>
  <si>
    <t>$524,611</t>
  </si>
  <si>
    <t>$28,330,738</t>
  </si>
  <si>
    <t>$55,106,809</t>
  </si>
  <si>
    <t>$61,422,677</t>
  </si>
  <si>
    <t>$19,456,112</t>
  </si>
  <si>
    <t>$29,492,542</t>
  </si>
  <si>
    <t>$171,413,894</t>
  </si>
  <si>
    <t>$35,224,759</t>
  </si>
  <si>
    <t>$28,929,333</t>
  </si>
  <si>
    <t>$29,756,840</t>
  </si>
  <si>
    <t>$9,397,124</t>
  </si>
  <si>
    <t>$17,234,326</t>
  </si>
  <si>
    <t>$37,135,423</t>
  </si>
  <si>
    <t>$51,307,554</t>
  </si>
  <si>
    <t>$139,410,396</t>
  </si>
  <si>
    <t>$97,073,811</t>
  </si>
  <si>
    <t>$25,518,129</t>
  </si>
  <si>
    <t>$47,393,107</t>
  </si>
  <si>
    <t>$66,222,306</t>
  </si>
  <si>
    <t>$5,036,292</t>
  </si>
  <si>
    <t>$30,653,235</t>
  </si>
  <si>
    <t>$5,194,937</t>
  </si>
  <si>
    <t>$68,755,326</t>
  </si>
  <si>
    <t>$53,815,864</t>
  </si>
  <si>
    <t>$120,506,184</t>
  </si>
  <si>
    <t>$65,781,684</t>
  </si>
  <si>
    <t>$104,629,678</t>
  </si>
  <si>
    <t>$91,976,305</t>
  </si>
  <si>
    <t>$201,464</t>
  </si>
  <si>
    <t>$950,123</t>
  </si>
  <si>
    <t>$23,701,973</t>
  </si>
  <si>
    <t>$67,667,456</t>
  </si>
  <si>
    <t>$41,868,344</t>
  </si>
  <si>
    <t>$539,723</t>
  </si>
  <si>
    <t>$59,578</t>
  </si>
  <si>
    <t>$94,834,540</t>
  </si>
  <si>
    <t>$107,727,201</t>
  </si>
  <si>
    <t>$21,650,512</t>
  </si>
  <si>
    <t>$25,479,418</t>
  </si>
  <si>
    <t>$34,305,927</t>
  </si>
  <si>
    <t>$50,679,265</t>
  </si>
  <si>
    <t>$271,160</t>
  </si>
  <si>
    <t>$252,321</t>
  </si>
  <si>
    <t>$23,600,484</t>
  </si>
  <si>
    <t>$52,734,395</t>
  </si>
  <si>
    <t>$24,099,937</t>
  </si>
  <si>
    <t>$7,129,679</t>
  </si>
  <si>
    <t>$29,026,972</t>
  </si>
  <si>
    <t>$59,162,129</t>
  </si>
  <si>
    <t>$68,642,137</t>
  </si>
  <si>
    <t>$40,976,094</t>
  </si>
  <si>
    <t>$22,260,962</t>
  </si>
  <si>
    <t>$50,482,168</t>
  </si>
  <si>
    <t>$33,240,948</t>
  </si>
  <si>
    <t>$18,702,274</t>
  </si>
  <si>
    <t>$167,063</t>
  </si>
  <si>
    <t>$23,146,387</t>
  </si>
  <si>
    <t>$441,208</t>
  </si>
  <si>
    <t>$35,186,131</t>
  </si>
  <si>
    <t>$19,187,675</t>
  </si>
  <si>
    <t>$11,910,725</t>
  </si>
  <si>
    <t>$38,103,275</t>
  </si>
  <si>
    <t>$1,258,125</t>
  </si>
  <si>
    <t>$56,092,347</t>
  </si>
  <si>
    <t>$73,881,134</t>
  </si>
  <si>
    <t>$39,560,315</t>
  </si>
  <si>
    <t>$21,117,847</t>
  </si>
  <si>
    <t>$16,477,790</t>
  </si>
  <si>
    <t>$43,651,466</t>
  </si>
  <si>
    <t>$3,436,604.15</t>
  </si>
  <si>
    <t>$2,828,155.05</t>
  </si>
  <si>
    <t>$2,134,667.15</t>
  </si>
  <si>
    <t>$4,443,628.70</t>
  </si>
  <si>
    <t>$2,574,707.80</t>
  </si>
  <si>
    <t>$18,975.60</t>
  </si>
  <si>
    <t>$1,921,543.05</t>
  </si>
  <si>
    <t>$1,468,588.45</t>
  </si>
  <si>
    <t>$3,331,184.15</t>
  </si>
  <si>
    <t>$6,726,938.05</t>
  </si>
  <si>
    <t>$4,657,192.05</t>
  </si>
  <si>
    <t>$127,118.95</t>
  </si>
  <si>
    <t>$32,437.72</t>
  </si>
  <si>
    <t>$33,734.40</t>
  </si>
  <si>
    <t>$3,873,745.75</t>
  </si>
  <si>
    <t>$3,683,374.80</t>
  </si>
  <si>
    <t>$2,538,601.45</t>
  </si>
  <si>
    <t>$1,784,145.65</t>
  </si>
  <si>
    <t>$1,997,269.75</t>
  </si>
  <si>
    <t>$57,981.00</t>
  </si>
  <si>
    <t>$3,648,674.05</t>
  </si>
  <si>
    <t>$3,747,329.60</t>
  </si>
  <si>
    <t>$3,387,232.45</t>
  </si>
  <si>
    <t>$2,360,705.20</t>
  </si>
  <si>
    <t>$976,892.00</t>
  </si>
  <si>
    <t>$4,265,117.50</t>
  </si>
  <si>
    <t>$47,614.70</t>
  </si>
  <si>
    <t>$2,354,380.00</t>
  </si>
  <si>
    <t>$5,243,766.50</t>
  </si>
  <si>
    <t>$29,781.15</t>
  </si>
  <si>
    <t>$2,644,197.15</t>
  </si>
  <si>
    <t>$2,416,138.55</t>
  </si>
  <si>
    <t>$2,618,281.40</t>
  </si>
  <si>
    <t>$1,392,510.35</t>
  </si>
  <si>
    <t>$911,092.35</t>
  </si>
  <si>
    <t>$4,476,396.75</t>
  </si>
  <si>
    <t>$90,221.95</t>
  </si>
  <si>
    <t>$4,164,529.25</t>
  </si>
  <si>
    <t>$1,663,439.75</t>
  </si>
  <si>
    <t>$2,971,087.00</t>
  </si>
  <si>
    <t>$18,360.65</t>
  </si>
  <si>
    <t>$4,073,692.35</t>
  </si>
  <si>
    <t>$863,126.25</t>
  </si>
  <si>
    <t>$487,128.25</t>
  </si>
  <si>
    <t>$2,509,435.25</t>
  </si>
  <si>
    <t>$616,092.05</t>
  </si>
  <si>
    <t>$3,321,169.25</t>
  </si>
  <si>
    <t>$23,455.95</t>
  </si>
  <si>
    <t>$3,020,370.85</t>
  </si>
  <si>
    <t>$3,167,519.60</t>
  </si>
  <si>
    <t>$3,333,643.95</t>
  </si>
  <si>
    <t>$1,259,856.85</t>
  </si>
  <si>
    <t>$3,347,348.55</t>
  </si>
  <si>
    <t>$2,614,679.55</t>
  </si>
  <si>
    <t>$2,973,458.95</t>
  </si>
  <si>
    <t>$1,435,732.55</t>
  </si>
  <si>
    <t>$2,323,368.95</t>
  </si>
  <si>
    <t>$750,853.95</t>
  </si>
  <si>
    <t>$910,126.00</t>
  </si>
  <si>
    <t>$2,546,507.95</t>
  </si>
  <si>
    <t>$3,084,501.35</t>
  </si>
  <si>
    <t>$3,660,621.65</t>
  </si>
  <si>
    <t>$2,555,995.75</t>
  </si>
  <si>
    <t>$736,534.40</t>
  </si>
  <si>
    <t>$2,377,748.10</t>
  </si>
  <si>
    <t>$4,521,463.80</t>
  </si>
  <si>
    <t>$356,758.85</t>
  </si>
  <si>
    <t>$2,213,117.20</t>
  </si>
  <si>
    <t>$209,083.00</t>
  </si>
  <si>
    <t>$4,850,989.15</t>
  </si>
  <si>
    <t>$3,267,053.65</t>
  </si>
  <si>
    <t>$3,769,643.50</t>
  </si>
  <si>
    <t>$3,155,747.70</t>
  </si>
  <si>
    <t>$3,629,259.20</t>
  </si>
  <si>
    <t>$3,560,033.40</t>
  </si>
  <si>
    <t>$10,717.70</t>
  </si>
  <si>
    <t>$68,610.85</t>
  </si>
  <si>
    <t>$1,502,147.15</t>
  </si>
  <si>
    <t>$868,836.50</t>
  </si>
  <si>
    <t>$3,424,832.25</t>
  </si>
  <si>
    <t>$36,984.85</t>
  </si>
  <si>
    <t>$4,568.20</t>
  </si>
  <si>
    <t>$3,389,692.25</t>
  </si>
  <si>
    <t>$3,292,178.75</t>
  </si>
  <si>
    <t>$1,405,687.85</t>
  </si>
  <si>
    <t>$1,995,688.45</t>
  </si>
  <si>
    <t>$2,155,575.45</t>
  </si>
  <si>
    <t>$5,271,175.70</t>
  </si>
  <si>
    <t>$14,670.95</t>
  </si>
  <si>
    <t>$20,644.75</t>
  </si>
  <si>
    <t>$1,073,263.45</t>
  </si>
  <si>
    <t>$3,442,665.80</t>
  </si>
  <si>
    <t>$1,737,409.45</t>
  </si>
  <si>
    <t>$418,956.65</t>
  </si>
  <si>
    <t>$1,990,593.15</t>
  </si>
  <si>
    <t>$2,701,563.20</t>
  </si>
  <si>
    <t>$2,245,797.40</t>
  </si>
  <si>
    <t>$3,507,586.95</t>
  </si>
  <si>
    <t>$1,036,278.60</t>
  </si>
  <si>
    <t>$2,261,961.80</t>
  </si>
  <si>
    <t>$2,533,242.60</t>
  </si>
  <si>
    <t>$1,189,313.30</t>
  </si>
  <si>
    <t>$12,299.00</t>
  </si>
  <si>
    <t>$1,473,332.35</t>
  </si>
  <si>
    <t>$73,969.70</t>
  </si>
  <si>
    <t>$6,300,074.90</t>
  </si>
  <si>
    <t>$2,370,017.30</t>
  </si>
  <si>
    <t>$215,056.80</t>
  </si>
  <si>
    <t>$3,208,896.95</t>
  </si>
  <si>
    <t>$29,869.00</t>
  </si>
  <si>
    <t>$2,549,055.60</t>
  </si>
  <si>
    <t>$2,676,965.20</t>
  </si>
  <si>
    <t>$3,306,059.05</t>
  </si>
  <si>
    <t>$936,744.55</t>
  </si>
  <si>
    <t>$1,257,133.50</t>
  </si>
  <si>
    <t>$2,814,538.30</t>
  </si>
  <si>
    <t>paidNum2012</t>
  </si>
  <si>
    <t>paid2012</t>
  </si>
  <si>
    <t>returnNum2012</t>
  </si>
  <si>
    <t>return2012</t>
  </si>
  <si>
    <t>Ingleside</t>
  </si>
  <si>
    <t>60041</t>
  </si>
  <si>
    <t>$812,612.50</t>
  </si>
  <si>
    <t>$9,685,431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</si>
</sst>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.00"/>
    <numFmt numFmtId="167" formatCode="&quot;$&quot;#,##0"/>
    <numFmt numFmtId="168" formatCode="0.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FFFF"/>
      <name val="Times New Roman"/>
      <family val="1"/>
    </font>
    <font>
      <u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u val="singleAccounting"/>
      <sz val="12"/>
      <color theme="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3" fontId="1" fillId="0" borderId="0" xfId="0" applyNumberFormat="1" applyFont="1"/>
    <xf numFmtId="6" fontId="1" fillId="0" borderId="0" xfId="0" applyNumberFormat="1" applyFont="1"/>
    <xf numFmtId="3" fontId="3" fillId="0" borderId="0" xfId="0" applyNumberFormat="1" applyFont="1"/>
    <xf numFmtId="6" fontId="3" fillId="0" borderId="0" xfId="0" applyNumberFormat="1" applyFont="1"/>
    <xf numFmtId="0" fontId="3" fillId="0" borderId="0" xfId="0" applyFont="1"/>
    <xf numFmtId="3" fontId="2" fillId="2" borderId="0" xfId="0" applyNumberFormat="1" applyFont="1" applyFill="1" applyAlignment="1"/>
    <xf numFmtId="6" fontId="2" fillId="2" borderId="0" xfId="0" applyNumberFormat="1" applyFont="1" applyFill="1" applyAlignme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4" fontId="1" fillId="0" borderId="0" xfId="2" applyFont="1"/>
    <xf numFmtId="164" fontId="1" fillId="0" borderId="0" xfId="1" applyNumberFormat="1" applyFont="1"/>
    <xf numFmtId="165" fontId="1" fillId="0" borderId="0" xfId="3" applyNumberFormat="1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5" fillId="0" borderId="0" xfId="1" applyNumberFormat="1" applyFont="1" applyAlignment="1">
      <alignment horizontal="center"/>
    </xf>
    <xf numFmtId="165" fontId="5" fillId="0" borderId="0" xfId="3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/>
    <xf numFmtId="0" fontId="5" fillId="0" borderId="0" xfId="0" applyFont="1" applyAlignment="1"/>
    <xf numFmtId="164" fontId="5" fillId="0" borderId="0" xfId="1" applyNumberFormat="1" applyFont="1"/>
    <xf numFmtId="44" fontId="5" fillId="0" borderId="0" xfId="2" applyFont="1"/>
    <xf numFmtId="165" fontId="5" fillId="0" borderId="0" xfId="3" applyNumberFormat="1" applyFont="1"/>
    <xf numFmtId="0" fontId="7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3" fontId="5" fillId="0" borderId="0" xfId="0" applyNumberFormat="1" applyFont="1" applyAlignment="1">
      <alignment wrapText="1"/>
    </xf>
    <xf numFmtId="164" fontId="5" fillId="0" borderId="0" xfId="1" applyNumberFormat="1" applyFont="1" applyAlignment="1">
      <alignment wrapText="1"/>
    </xf>
    <xf numFmtId="44" fontId="5" fillId="0" borderId="0" xfId="2" applyFont="1" applyAlignment="1">
      <alignment wrapText="1"/>
    </xf>
    <xf numFmtId="165" fontId="5" fillId="0" borderId="0" xfId="3" applyNumberFormat="1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/>
    <xf numFmtId="44" fontId="7" fillId="0" borderId="0" xfId="0" applyNumberFormat="1" applyFont="1"/>
    <xf numFmtId="164" fontId="0" fillId="0" borderId="0" xfId="0" applyNumberFormat="1"/>
    <xf numFmtId="44" fontId="0" fillId="0" borderId="0" xfId="2" applyFont="1"/>
    <xf numFmtId="0" fontId="5" fillId="0" borderId="1" xfId="0" applyFont="1" applyBorder="1" applyAlignment="1">
      <alignment horizontal="center"/>
    </xf>
    <xf numFmtId="44" fontId="5" fillId="0" borderId="1" xfId="2" applyFont="1" applyBorder="1" applyAlignment="1">
      <alignment horizontal="center"/>
    </xf>
    <xf numFmtId="166" fontId="5" fillId="0" borderId="0" xfId="2" applyNumberFormat="1" applyFont="1"/>
    <xf numFmtId="44" fontId="5" fillId="0" borderId="0" xfId="0" applyNumberFormat="1" applyFont="1"/>
    <xf numFmtId="164" fontId="5" fillId="0" borderId="0" xfId="0" applyNumberFormat="1" applyFont="1"/>
    <xf numFmtId="43" fontId="5" fillId="0" borderId="0" xfId="0" applyNumberFormat="1" applyFont="1"/>
    <xf numFmtId="164" fontId="1" fillId="0" borderId="0" xfId="0" applyNumberFormat="1" applyFont="1"/>
    <xf numFmtId="166" fontId="5" fillId="0" borderId="0" xfId="0" applyNumberFormat="1" applyFont="1"/>
    <xf numFmtId="166" fontId="7" fillId="0" borderId="0" xfId="0" applyNumberFormat="1" applyFont="1"/>
    <xf numFmtId="167" fontId="6" fillId="0" borderId="0" xfId="0" applyNumberFormat="1" applyFont="1" applyAlignment="1">
      <alignment horizontal="center"/>
    </xf>
    <xf numFmtId="167" fontId="5" fillId="0" borderId="0" xfId="0" applyNumberFormat="1" applyFont="1"/>
    <xf numFmtId="167" fontId="5" fillId="0" borderId="0" xfId="0" applyNumberFormat="1" applyFont="1" applyAlignment="1">
      <alignment wrapText="1"/>
    </xf>
    <xf numFmtId="167" fontId="7" fillId="0" borderId="0" xfId="0" applyNumberFormat="1" applyFont="1"/>
    <xf numFmtId="166" fontId="5" fillId="0" borderId="0" xfId="2" applyNumberFormat="1" applyFont="1" applyAlignment="1">
      <alignment horizontal="center"/>
    </xf>
    <xf numFmtId="166" fontId="5" fillId="0" borderId="0" xfId="2" applyNumberFormat="1" applyFont="1" applyAlignment="1">
      <alignment wrapText="1"/>
    </xf>
    <xf numFmtId="164" fontId="7" fillId="0" borderId="0" xfId="1" applyNumberFormat="1" applyFont="1"/>
    <xf numFmtId="164" fontId="8" fillId="0" borderId="0" xfId="1" applyNumberFormat="1" applyFont="1" applyAlignment="1">
      <alignment horizontal="center"/>
    </xf>
    <xf numFmtId="166" fontId="8" fillId="0" borderId="0" xfId="2" applyNumberFormat="1" applyFont="1" applyAlignment="1">
      <alignment horizontal="center"/>
    </xf>
    <xf numFmtId="165" fontId="8" fillId="0" borderId="0" xfId="3" applyNumberFormat="1" applyFont="1" applyAlignment="1">
      <alignment horizontal="center"/>
    </xf>
    <xf numFmtId="0" fontId="5" fillId="0" borderId="0" xfId="0" applyFont="1" applyAlignment="1">
      <alignment horizontal="center" vertical="top" wrapText="1"/>
    </xf>
    <xf numFmtId="167" fontId="5" fillId="0" borderId="0" xfId="0" applyNumberFormat="1" applyFont="1" applyAlignment="1">
      <alignment vertical="top" wrapText="1"/>
    </xf>
    <xf numFmtId="166" fontId="5" fillId="0" borderId="0" xfId="2" applyNumberFormat="1" applyFont="1" applyAlignment="1">
      <alignment vertical="top"/>
    </xf>
    <xf numFmtId="165" fontId="5" fillId="0" borderId="0" xfId="3" applyNumberFormat="1" applyFont="1" applyAlignment="1">
      <alignment vertical="top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wrapText="1"/>
    </xf>
    <xf numFmtId="167" fontId="5" fillId="0" borderId="1" xfId="0" applyNumberFormat="1" applyFont="1" applyBorder="1" applyAlignment="1">
      <alignment horizontal="center" wrapText="1"/>
    </xf>
    <xf numFmtId="166" fontId="5" fillId="0" borderId="1" xfId="2" applyNumberFormat="1" applyFont="1" applyBorder="1" applyAlignment="1">
      <alignment horizontal="center" wrapText="1"/>
    </xf>
    <xf numFmtId="165" fontId="5" fillId="0" borderId="1" xfId="3" applyNumberFormat="1" applyFont="1" applyBorder="1" applyAlignment="1">
      <alignment horizontal="center" wrapText="1"/>
    </xf>
    <xf numFmtId="49" fontId="9" fillId="0" borderId="1" xfId="0" applyNumberFormat="1" applyFont="1" applyBorder="1" applyAlignment="1">
      <alignment vertical="top"/>
    </xf>
    <xf numFmtId="49" fontId="9" fillId="0" borderId="0" xfId="0" applyNumberFormat="1" applyFont="1" applyAlignment="1">
      <alignment vertical="top"/>
    </xf>
    <xf numFmtId="3" fontId="9" fillId="0" borderId="1" xfId="0" applyNumberFormat="1" applyFont="1" applyBorder="1" applyAlignment="1">
      <alignment vertical="top"/>
    </xf>
    <xf numFmtId="3" fontId="9" fillId="0" borderId="0" xfId="0" applyNumberFormat="1" applyFont="1" applyAlignment="1">
      <alignment vertical="top"/>
    </xf>
    <xf numFmtId="4" fontId="9" fillId="0" borderId="0" xfId="2" applyNumberFormat="1" applyFont="1" applyAlignment="1">
      <alignment vertical="top"/>
    </xf>
    <xf numFmtId="49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4" fontId="9" fillId="0" borderId="1" xfId="2" applyNumberFormat="1" applyFont="1" applyBorder="1" applyAlignment="1">
      <alignment vertical="top" wrapText="1"/>
    </xf>
    <xf numFmtId="49" fontId="9" fillId="0" borderId="0" xfId="2" applyNumberFormat="1" applyFont="1" applyBorder="1" applyAlignment="1">
      <alignment vertical="top" wrapText="1"/>
    </xf>
    <xf numFmtId="168" fontId="9" fillId="0" borderId="0" xfId="0" applyNumberFormat="1" applyFont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49" fontId="9" fillId="0" borderId="0" xfId="2" applyNumberFormat="1" applyFont="1" applyAlignment="1">
      <alignment vertical="top"/>
    </xf>
    <xf numFmtId="168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vertical="top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9"/>
  <sheetViews>
    <sheetView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L4" sqref="L4:L1548"/>
    </sheetView>
  </sheetViews>
  <sheetFormatPr defaultRowHeight="12.75" x14ac:dyDescent="0.2"/>
  <cols>
    <col min="1" max="1" width="3.7109375" style="15" customWidth="1"/>
    <col min="2" max="2" width="12.28515625" style="1" customWidth="1"/>
    <col min="3" max="3" width="7.85546875" style="1" bestFit="1" customWidth="1"/>
    <col min="4" max="4" width="19.5703125" style="1" hidden="1" customWidth="1"/>
    <col min="5" max="5" width="14.140625" style="1" customWidth="1"/>
    <col min="6" max="6" width="14.140625" style="1" hidden="1" customWidth="1"/>
    <col min="7" max="7" width="12.7109375" style="1" hidden="1" customWidth="1"/>
    <col min="8" max="8" width="10.140625" style="1" hidden="1" customWidth="1"/>
    <col min="9" max="9" width="13.5703125" style="1" hidden="1" customWidth="1"/>
    <col min="10" max="10" width="16.7109375" style="1" bestFit="1" customWidth="1"/>
    <col min="11" max="11" width="9.140625" style="18"/>
    <col min="12" max="12" width="12" style="17" bestFit="1" customWidth="1"/>
    <col min="13" max="13" width="10.28515625" style="17" bestFit="1" customWidth="1"/>
    <col min="14" max="14" width="9.140625" style="19"/>
    <col min="15" max="16384" width="9.140625" style="1"/>
  </cols>
  <sheetData>
    <row r="1" spans="1:16" x14ac:dyDescent="0.2">
      <c r="G1" s="88" t="s">
        <v>8</v>
      </c>
      <c r="H1" s="88"/>
      <c r="I1" s="88"/>
    </row>
    <row r="2" spans="1:16" x14ac:dyDescent="0.2">
      <c r="B2" s="12" t="s">
        <v>9</v>
      </c>
      <c r="C2" s="9" t="s">
        <v>0</v>
      </c>
      <c r="D2" s="9" t="s">
        <v>17</v>
      </c>
      <c r="E2" s="9" t="s">
        <v>1</v>
      </c>
      <c r="F2" s="9"/>
      <c r="G2" s="9" t="s">
        <v>7</v>
      </c>
      <c r="H2" s="9" t="s">
        <v>10</v>
      </c>
      <c r="I2" s="9" t="s">
        <v>11</v>
      </c>
      <c r="J2" s="12" t="s">
        <v>18</v>
      </c>
      <c r="K2" s="18" t="s">
        <v>20</v>
      </c>
      <c r="L2" s="17" t="s">
        <v>24</v>
      </c>
      <c r="M2" s="17" t="s">
        <v>25</v>
      </c>
      <c r="N2" s="19" t="s">
        <v>26</v>
      </c>
    </row>
    <row r="3" spans="1:16" x14ac:dyDescent="0.2">
      <c r="B3" s="10">
        <v>60001</v>
      </c>
      <c r="C3" s="11" t="s">
        <v>12</v>
      </c>
    </row>
    <row r="4" spans="1:16" x14ac:dyDescent="0.2">
      <c r="B4" s="10">
        <v>60002</v>
      </c>
      <c r="C4" s="2">
        <v>10901</v>
      </c>
      <c r="D4" s="3">
        <v>763700038</v>
      </c>
      <c r="E4" s="3">
        <v>30638358</v>
      </c>
      <c r="F4" s="3"/>
      <c r="G4" s="3">
        <v>1685520</v>
      </c>
      <c r="H4" s="3">
        <v>124081</v>
      </c>
      <c r="I4" s="3">
        <v>179379</v>
      </c>
      <c r="J4" s="1" t="s">
        <v>23</v>
      </c>
      <c r="K4" s="18">
        <v>24299</v>
      </c>
      <c r="L4" s="17">
        <f>K4*87.85</f>
        <v>2134667.15</v>
      </c>
      <c r="M4" s="17">
        <f t="shared" ref="M4:M67" si="0">E4/K4</f>
        <v>1260.889666241409</v>
      </c>
      <c r="N4" s="19">
        <f t="shared" ref="N4:N67" si="1">L4/E4</f>
        <v>6.967302719029525E-2</v>
      </c>
    </row>
    <row r="5" spans="1:16" x14ac:dyDescent="0.2">
      <c r="B5" s="10">
        <v>60004</v>
      </c>
      <c r="C5" s="2">
        <v>25474</v>
      </c>
      <c r="D5" s="3">
        <v>2322336138</v>
      </c>
      <c r="E5" s="3">
        <v>96289961</v>
      </c>
      <c r="F5" s="3"/>
      <c r="G5" s="3">
        <v>4549296</v>
      </c>
      <c r="H5" s="3">
        <v>378601</v>
      </c>
      <c r="I5" s="3">
        <v>202439</v>
      </c>
      <c r="J5" s="1" t="s">
        <v>22</v>
      </c>
      <c r="K5" s="18">
        <v>50582</v>
      </c>
      <c r="L5" s="17">
        <f t="shared" ref="L5:L68" si="2">K5*87.85</f>
        <v>4443628.6999999993</v>
      </c>
      <c r="M5" s="17">
        <f t="shared" si="0"/>
        <v>1903.6408406152386</v>
      </c>
      <c r="N5" s="19">
        <f t="shared" si="1"/>
        <v>4.61484110477519E-2</v>
      </c>
    </row>
    <row r="6" spans="1:16" x14ac:dyDescent="0.2">
      <c r="B6" s="10">
        <v>60005</v>
      </c>
      <c r="C6" s="2">
        <v>14818</v>
      </c>
      <c r="D6" s="3">
        <v>1252073571</v>
      </c>
      <c r="E6" s="3">
        <v>51936624</v>
      </c>
      <c r="F6" s="3">
        <f>E6-G6-H6</f>
        <v>49537721</v>
      </c>
      <c r="G6" s="3">
        <v>2140192</v>
      </c>
      <c r="H6" s="3">
        <v>258711</v>
      </c>
      <c r="I6" s="3">
        <v>168949</v>
      </c>
      <c r="J6" s="1" t="s">
        <v>22</v>
      </c>
      <c r="K6" s="18">
        <v>29308</v>
      </c>
      <c r="L6" s="17">
        <f t="shared" si="2"/>
        <v>2574707.7999999998</v>
      </c>
      <c r="M6" s="17">
        <f t="shared" si="0"/>
        <v>1772.0971748328102</v>
      </c>
      <c r="N6" s="19">
        <f t="shared" si="1"/>
        <v>4.9574030841896842E-2</v>
      </c>
    </row>
    <row r="7" spans="1:16" x14ac:dyDescent="0.2">
      <c r="A7" s="15" t="s">
        <v>28</v>
      </c>
      <c r="B7" s="10">
        <v>60006</v>
      </c>
      <c r="C7" s="1">
        <v>116</v>
      </c>
      <c r="D7" s="3">
        <v>8118249</v>
      </c>
      <c r="E7" s="3">
        <v>324898</v>
      </c>
      <c r="F7" s="3"/>
      <c r="G7" s="3">
        <v>16841</v>
      </c>
      <c r="H7" s="3">
        <v>457</v>
      </c>
      <c r="I7" s="3">
        <v>2854</v>
      </c>
      <c r="J7" s="1" t="s">
        <v>22</v>
      </c>
      <c r="K7" s="18">
        <v>216</v>
      </c>
      <c r="L7" s="17">
        <f t="shared" si="2"/>
        <v>18975.599999999999</v>
      </c>
      <c r="M7" s="17">
        <f t="shared" si="0"/>
        <v>1504.1574074074074</v>
      </c>
      <c r="N7" s="19">
        <f t="shared" si="1"/>
        <v>5.8404791657689484E-2</v>
      </c>
    </row>
    <row r="8" spans="1:16" x14ac:dyDescent="0.2">
      <c r="B8" s="15"/>
      <c r="C8" s="2">
        <f>SUM(C6:C7)</f>
        <v>14934</v>
      </c>
      <c r="D8" s="3">
        <f>SUM(D6:D7)</f>
        <v>1260191820</v>
      </c>
      <c r="E8" s="3">
        <f>SUM(E6:E7)</f>
        <v>52261522</v>
      </c>
      <c r="F8" s="3"/>
      <c r="G8" s="3"/>
      <c r="H8" s="3"/>
      <c r="I8" s="3"/>
      <c r="K8" s="18">
        <f>SUM(K6:K7)</f>
        <v>29524</v>
      </c>
      <c r="L8" s="17">
        <f t="shared" si="2"/>
        <v>2593683.4</v>
      </c>
      <c r="M8" s="17">
        <f t="shared" si="0"/>
        <v>1770.1369055683513</v>
      </c>
      <c r="N8" s="19">
        <f t="shared" si="1"/>
        <v>4.9628929674110908E-2</v>
      </c>
    </row>
    <row r="9" spans="1:16" x14ac:dyDescent="0.2">
      <c r="B9" s="10">
        <v>60007</v>
      </c>
      <c r="C9" s="2">
        <v>17841</v>
      </c>
      <c r="D9" s="3">
        <v>1149948978</v>
      </c>
      <c r="E9" s="3">
        <v>47051751</v>
      </c>
      <c r="F9" s="3"/>
      <c r="G9" s="3">
        <v>2155157</v>
      </c>
      <c r="H9" s="3">
        <v>166869</v>
      </c>
      <c r="I9" s="3">
        <v>207669</v>
      </c>
      <c r="J9" s="1" t="s">
        <v>39</v>
      </c>
      <c r="K9" s="18">
        <v>33820</v>
      </c>
      <c r="L9" s="17">
        <f t="shared" si="2"/>
        <v>2971087</v>
      </c>
      <c r="M9" s="17">
        <f t="shared" si="0"/>
        <v>1391.2404198698994</v>
      </c>
      <c r="N9" s="19">
        <f t="shared" si="1"/>
        <v>6.3145088904342797E-2</v>
      </c>
    </row>
    <row r="10" spans="1:16" x14ac:dyDescent="0.2">
      <c r="B10" s="10">
        <v>60008</v>
      </c>
      <c r="C10" s="2">
        <v>10904</v>
      </c>
      <c r="D10" s="3">
        <v>623277883</v>
      </c>
      <c r="E10" s="3">
        <v>25479418</v>
      </c>
      <c r="F10" s="3"/>
      <c r="G10" s="3">
        <v>1193516</v>
      </c>
      <c r="H10" s="3">
        <v>116695</v>
      </c>
      <c r="I10" s="3">
        <v>198813</v>
      </c>
      <c r="J10" s="1" t="s">
        <v>71</v>
      </c>
      <c r="K10" s="18">
        <v>22717</v>
      </c>
      <c r="L10" s="17">
        <f t="shared" si="2"/>
        <v>1995688.45</v>
      </c>
      <c r="M10" s="17">
        <f t="shared" si="0"/>
        <v>1121.6013558128275</v>
      </c>
      <c r="N10" s="19">
        <f t="shared" si="1"/>
        <v>7.8325511595280548E-2</v>
      </c>
    </row>
    <row r="11" spans="1:16" x14ac:dyDescent="0.2">
      <c r="A11" s="15" t="s">
        <v>28</v>
      </c>
      <c r="B11" s="10">
        <v>60009</v>
      </c>
      <c r="C11" s="1">
        <v>110</v>
      </c>
      <c r="D11" s="3">
        <v>6579514</v>
      </c>
      <c r="E11" s="3">
        <v>276591</v>
      </c>
      <c r="F11" s="3"/>
      <c r="G11" s="3">
        <v>6153</v>
      </c>
      <c r="H11" s="3">
        <v>1062</v>
      </c>
      <c r="I11" s="3">
        <v>1311</v>
      </c>
      <c r="J11" s="1" t="s">
        <v>39</v>
      </c>
      <c r="K11" s="18">
        <v>209</v>
      </c>
      <c r="L11" s="17">
        <f t="shared" si="2"/>
        <v>18360.649999999998</v>
      </c>
      <c r="M11" s="17">
        <f t="shared" si="0"/>
        <v>1323.401913875598</v>
      </c>
      <c r="N11" s="19">
        <f t="shared" si="1"/>
        <v>6.6381950244223414E-2</v>
      </c>
    </row>
    <row r="12" spans="1:16" x14ac:dyDescent="0.2">
      <c r="B12" s="10">
        <v>60010</v>
      </c>
      <c r="C12" s="2">
        <v>20629</v>
      </c>
      <c r="D12" s="3">
        <v>4952085947</v>
      </c>
      <c r="E12" s="3">
        <v>233913399</v>
      </c>
      <c r="F12" s="3"/>
      <c r="G12" s="3">
        <v>6134936</v>
      </c>
      <c r="H12" s="3">
        <v>421730</v>
      </c>
      <c r="I12" s="3">
        <v>94119</v>
      </c>
      <c r="J12" s="1" t="s">
        <v>27</v>
      </c>
      <c r="K12" s="18">
        <v>44095</v>
      </c>
      <c r="L12" s="17">
        <f t="shared" si="2"/>
        <v>3873745.7499999995</v>
      </c>
      <c r="M12" s="17">
        <f t="shared" si="0"/>
        <v>5304.7601542124958</v>
      </c>
      <c r="N12" s="19">
        <f t="shared" si="1"/>
        <v>1.6560597924533599E-2</v>
      </c>
    </row>
    <row r="13" spans="1:16" x14ac:dyDescent="0.2">
      <c r="A13" s="15" t="s">
        <v>28</v>
      </c>
      <c r="B13" s="10">
        <v>60011</v>
      </c>
      <c r="C13" s="1">
        <v>180</v>
      </c>
      <c r="D13" s="3">
        <v>40406563</v>
      </c>
      <c r="E13" s="3">
        <v>1823836</v>
      </c>
      <c r="F13" s="3"/>
      <c r="G13" s="3">
        <v>49569</v>
      </c>
      <c r="H13" s="3">
        <v>1905</v>
      </c>
      <c r="I13" s="3">
        <v>142</v>
      </c>
      <c r="J13" s="1" t="s">
        <v>27</v>
      </c>
      <c r="K13" s="18">
        <v>384</v>
      </c>
      <c r="L13" s="17">
        <f t="shared" si="2"/>
        <v>33734.399999999994</v>
      </c>
      <c r="M13" s="17">
        <f t="shared" si="0"/>
        <v>4749.572916666667</v>
      </c>
      <c r="N13" s="19">
        <f t="shared" si="1"/>
        <v>1.8496399895604646E-2</v>
      </c>
    </row>
    <row r="14" spans="1:16" x14ac:dyDescent="0.2">
      <c r="B14" s="10">
        <v>60012</v>
      </c>
      <c r="C14" s="2">
        <v>4952</v>
      </c>
      <c r="D14" s="3">
        <v>578096065</v>
      </c>
      <c r="E14" s="3">
        <v>25196019</v>
      </c>
      <c r="F14" s="3"/>
      <c r="G14" s="3">
        <v>1190343</v>
      </c>
      <c r="H14" s="3">
        <v>69026</v>
      </c>
      <c r="I14" s="3">
        <v>30915</v>
      </c>
      <c r="J14" s="1" t="s">
        <v>109</v>
      </c>
      <c r="K14" s="18">
        <v>11120</v>
      </c>
      <c r="L14" s="17">
        <f t="shared" si="2"/>
        <v>976891.99999999988</v>
      </c>
      <c r="M14" s="17">
        <f t="shared" si="0"/>
        <v>2265.8290467625898</v>
      </c>
      <c r="N14" s="19">
        <f t="shared" si="1"/>
        <v>3.8771680557948454E-2</v>
      </c>
      <c r="P14" s="49"/>
    </row>
    <row r="15" spans="1:16" x14ac:dyDescent="0.2">
      <c r="B15" s="10">
        <v>60013</v>
      </c>
      <c r="C15" s="2">
        <v>12233</v>
      </c>
      <c r="D15" s="3">
        <v>1021979725</v>
      </c>
      <c r="E15" s="3">
        <v>43815546</v>
      </c>
      <c r="F15" s="3"/>
      <c r="G15" s="3">
        <v>2251799</v>
      </c>
      <c r="H15" s="3">
        <v>249651</v>
      </c>
      <c r="I15" s="3">
        <v>149999</v>
      </c>
      <c r="J15" s="1" t="s">
        <v>36</v>
      </c>
      <c r="K15" s="18">
        <v>26872</v>
      </c>
      <c r="L15" s="17">
        <f t="shared" si="2"/>
        <v>2360705.1999999997</v>
      </c>
      <c r="M15" s="17">
        <f t="shared" si="0"/>
        <v>1630.5279100922894</v>
      </c>
      <c r="N15" s="19">
        <f t="shared" si="1"/>
        <v>5.3878255904879054E-2</v>
      </c>
      <c r="P15" s="2"/>
    </row>
    <row r="16" spans="1:16" x14ac:dyDescent="0.2">
      <c r="B16" s="10">
        <v>60014</v>
      </c>
      <c r="C16" s="2">
        <v>22353</v>
      </c>
      <c r="D16" s="3">
        <v>1627980390</v>
      </c>
      <c r="E16" s="3">
        <v>67796950</v>
      </c>
      <c r="F16" s="3"/>
      <c r="G16" s="3">
        <v>3339321</v>
      </c>
      <c r="H16" s="3">
        <v>205550</v>
      </c>
      <c r="I16" s="3">
        <v>302675</v>
      </c>
      <c r="J16" s="1" t="s">
        <v>109</v>
      </c>
      <c r="K16" s="18">
        <v>48550</v>
      </c>
      <c r="L16" s="17">
        <f t="shared" si="2"/>
        <v>4265117.5</v>
      </c>
      <c r="M16" s="17">
        <f t="shared" si="0"/>
        <v>1396.4356333676621</v>
      </c>
      <c r="N16" s="19">
        <f t="shared" si="1"/>
        <v>6.2910167787783966E-2</v>
      </c>
    </row>
    <row r="17" spans="1:14" x14ac:dyDescent="0.2">
      <c r="B17" s="10">
        <v>60015</v>
      </c>
      <c r="C17" s="2">
        <v>13023</v>
      </c>
      <c r="D17" s="3">
        <v>2310332764</v>
      </c>
      <c r="E17" s="3">
        <v>106209111</v>
      </c>
      <c r="F17" s="3"/>
      <c r="G17" s="3">
        <v>4153961</v>
      </c>
      <c r="H17" s="3">
        <v>193074</v>
      </c>
      <c r="I17" s="3">
        <v>76242</v>
      </c>
      <c r="J17" s="1" t="s">
        <v>110</v>
      </c>
      <c r="K17" s="18">
        <v>26800</v>
      </c>
      <c r="L17" s="17">
        <f t="shared" si="2"/>
        <v>2354380</v>
      </c>
      <c r="M17" s="17">
        <f t="shared" si="0"/>
        <v>3963.0265298507461</v>
      </c>
      <c r="N17" s="19">
        <f t="shared" si="1"/>
        <v>2.2167401438846428E-2</v>
      </c>
    </row>
    <row r="18" spans="1:14" x14ac:dyDescent="0.2">
      <c r="B18" s="10">
        <v>60016</v>
      </c>
      <c r="C18" s="2">
        <v>29890</v>
      </c>
      <c r="D18" s="3">
        <v>1551726464</v>
      </c>
      <c r="E18" s="3">
        <v>62556376</v>
      </c>
      <c r="F18" s="3"/>
      <c r="G18" s="3">
        <v>2755244</v>
      </c>
      <c r="H18" s="3">
        <v>362975</v>
      </c>
      <c r="I18" s="3">
        <v>653436</v>
      </c>
      <c r="J18" s="1" t="s">
        <v>37</v>
      </c>
      <c r="K18" s="18">
        <v>59690</v>
      </c>
      <c r="L18" s="17">
        <f t="shared" si="2"/>
        <v>5243766.5</v>
      </c>
      <c r="M18" s="17">
        <f t="shared" si="0"/>
        <v>1048.0210420505948</v>
      </c>
      <c r="N18" s="19">
        <f t="shared" si="1"/>
        <v>8.3824652821960152E-2</v>
      </c>
    </row>
    <row r="19" spans="1:14" x14ac:dyDescent="0.2">
      <c r="A19" s="15" t="s">
        <v>28</v>
      </c>
      <c r="B19" s="10">
        <v>60017</v>
      </c>
      <c r="C19" s="1">
        <v>166</v>
      </c>
      <c r="D19" s="3">
        <v>8933561</v>
      </c>
      <c r="E19" s="3">
        <v>357962</v>
      </c>
      <c r="F19" s="3"/>
      <c r="G19" s="3">
        <v>9027</v>
      </c>
      <c r="H19" s="3">
        <v>774</v>
      </c>
      <c r="I19" s="3">
        <v>3497</v>
      </c>
      <c r="J19" s="1" t="s">
        <v>37</v>
      </c>
      <c r="K19" s="18">
        <v>339</v>
      </c>
      <c r="L19" s="17">
        <f t="shared" si="2"/>
        <v>29781.149999999998</v>
      </c>
      <c r="M19" s="17">
        <f t="shared" si="0"/>
        <v>1055.9351032448378</v>
      </c>
      <c r="N19" s="19">
        <f t="shared" si="1"/>
        <v>8.3196400735273568E-2</v>
      </c>
    </row>
    <row r="20" spans="1:14" x14ac:dyDescent="0.2">
      <c r="B20" s="10">
        <v>60018</v>
      </c>
      <c r="C20" s="2">
        <v>14118</v>
      </c>
      <c r="D20" s="3">
        <v>805801690</v>
      </c>
      <c r="E20" s="3">
        <v>32812607</v>
      </c>
      <c r="F20" s="3"/>
      <c r="G20" s="3">
        <v>1300752</v>
      </c>
      <c r="H20" s="3">
        <v>167482</v>
      </c>
      <c r="I20" s="3">
        <v>342829</v>
      </c>
      <c r="J20" s="1" t="s">
        <v>37</v>
      </c>
      <c r="K20" s="18">
        <v>30099</v>
      </c>
      <c r="L20" s="17">
        <f t="shared" si="2"/>
        <v>2644197.15</v>
      </c>
      <c r="M20" s="17">
        <f t="shared" si="0"/>
        <v>1090.1560516960697</v>
      </c>
      <c r="N20" s="19">
        <f t="shared" si="1"/>
        <v>8.0584793216826683E-2</v>
      </c>
    </row>
    <row r="21" spans="1:14" x14ac:dyDescent="0.2">
      <c r="B21" s="10">
        <v>60019</v>
      </c>
      <c r="C21" s="11" t="s">
        <v>12</v>
      </c>
      <c r="L21" s="17">
        <f t="shared" si="2"/>
        <v>0</v>
      </c>
      <c r="M21" s="17" t="e">
        <f t="shared" si="0"/>
        <v>#DIV/0!</v>
      </c>
      <c r="N21" s="19" t="e">
        <f t="shared" si="1"/>
        <v>#DIV/0!</v>
      </c>
    </row>
    <row r="22" spans="1:14" x14ac:dyDescent="0.2">
      <c r="B22" s="10">
        <v>60020</v>
      </c>
      <c r="C22" s="2">
        <v>4581</v>
      </c>
      <c r="D22" s="3">
        <v>244416309</v>
      </c>
      <c r="E22" s="3">
        <v>9581810</v>
      </c>
      <c r="F22" s="3"/>
      <c r="G22" s="3">
        <v>471796</v>
      </c>
      <c r="H22" s="3">
        <v>26361</v>
      </c>
      <c r="I22" s="3">
        <v>81940</v>
      </c>
      <c r="J22" s="1" t="s">
        <v>41</v>
      </c>
      <c r="K22" s="18">
        <v>9825</v>
      </c>
      <c r="L22" s="17">
        <f t="shared" si="2"/>
        <v>863126.25</v>
      </c>
      <c r="M22" s="17">
        <f t="shared" si="0"/>
        <v>975.24783715012722</v>
      </c>
      <c r="N22" s="19">
        <f t="shared" si="1"/>
        <v>9.0079666576565381E-2</v>
      </c>
    </row>
    <row r="23" spans="1:14" x14ac:dyDescent="0.2">
      <c r="B23" s="10">
        <v>60021</v>
      </c>
      <c r="C23" s="2">
        <v>2602</v>
      </c>
      <c r="D23" s="3">
        <v>195790098</v>
      </c>
      <c r="E23" s="3">
        <v>8507956</v>
      </c>
      <c r="F23" s="3"/>
      <c r="G23" s="3">
        <v>473828</v>
      </c>
      <c r="H23" s="3">
        <v>28935</v>
      </c>
      <c r="I23" s="3">
        <v>32805</v>
      </c>
      <c r="J23" s="1" t="s">
        <v>42</v>
      </c>
      <c r="K23" s="18">
        <v>5545</v>
      </c>
      <c r="L23" s="17">
        <f t="shared" si="2"/>
        <v>487128.24999999994</v>
      </c>
      <c r="M23" s="17">
        <f t="shared" si="0"/>
        <v>1534.3473399458971</v>
      </c>
      <c r="N23" s="19">
        <f t="shared" si="1"/>
        <v>5.7255614627062003E-2</v>
      </c>
    </row>
    <row r="24" spans="1:14" x14ac:dyDescent="0.2">
      <c r="B24" s="10">
        <v>60022</v>
      </c>
      <c r="C24" s="2">
        <v>3855</v>
      </c>
      <c r="D24" s="3">
        <v>1941166017</v>
      </c>
      <c r="E24" s="3">
        <v>95359946</v>
      </c>
      <c r="F24" s="3"/>
      <c r="G24" s="3">
        <v>1753876</v>
      </c>
      <c r="H24" s="3">
        <v>67555</v>
      </c>
      <c r="I24" s="3">
        <v>11451</v>
      </c>
      <c r="L24" s="17">
        <f t="shared" si="2"/>
        <v>0</v>
      </c>
      <c r="M24" s="17" t="e">
        <f t="shared" si="0"/>
        <v>#DIV/0!</v>
      </c>
      <c r="N24" s="19">
        <f t="shared" si="1"/>
        <v>0</v>
      </c>
    </row>
    <row r="25" spans="1:14" x14ac:dyDescent="0.2">
      <c r="B25" s="10">
        <v>60025</v>
      </c>
      <c r="C25" s="2">
        <v>19276</v>
      </c>
      <c r="D25" s="3">
        <v>2931441386</v>
      </c>
      <c r="E25" s="3">
        <v>132854051</v>
      </c>
      <c r="F25" s="3"/>
      <c r="G25" s="3">
        <v>3821380</v>
      </c>
      <c r="H25" s="3">
        <v>438380</v>
      </c>
      <c r="I25" s="3">
        <v>217328</v>
      </c>
      <c r="L25" s="17">
        <f t="shared" si="2"/>
        <v>0</v>
      </c>
      <c r="M25" s="17" t="e">
        <f t="shared" si="0"/>
        <v>#DIV/0!</v>
      </c>
      <c r="N25" s="19">
        <f t="shared" si="1"/>
        <v>0</v>
      </c>
    </row>
    <row r="26" spans="1:14" x14ac:dyDescent="0.2">
      <c r="B26" s="10">
        <v>60026</v>
      </c>
      <c r="C26" s="2">
        <v>6196</v>
      </c>
      <c r="D26" s="3">
        <v>1008445368</v>
      </c>
      <c r="E26" s="3">
        <v>44122223</v>
      </c>
      <c r="F26" s="3"/>
      <c r="G26" s="3">
        <v>1499681</v>
      </c>
      <c r="H26" s="3">
        <v>135142</v>
      </c>
      <c r="I26" s="3">
        <v>40465</v>
      </c>
      <c r="L26" s="17">
        <f t="shared" si="2"/>
        <v>0</v>
      </c>
      <c r="M26" s="17" t="e">
        <f t="shared" si="0"/>
        <v>#DIV/0!</v>
      </c>
      <c r="N26" s="19">
        <f t="shared" si="1"/>
        <v>0</v>
      </c>
    </row>
    <row r="27" spans="1:14" x14ac:dyDescent="0.2">
      <c r="B27" s="10">
        <v>60029</v>
      </c>
      <c r="C27" s="1">
        <v>256</v>
      </c>
      <c r="D27" s="3">
        <v>63917833</v>
      </c>
      <c r="E27" s="3">
        <v>2868340</v>
      </c>
      <c r="F27" s="3"/>
      <c r="G27" s="3">
        <v>93228</v>
      </c>
      <c r="H27" s="3">
        <v>8487</v>
      </c>
      <c r="I27" s="3">
        <v>497</v>
      </c>
      <c r="L27" s="17">
        <f t="shared" si="2"/>
        <v>0</v>
      </c>
      <c r="M27" s="17" t="e">
        <f t="shared" si="0"/>
        <v>#DIV/0!</v>
      </c>
      <c r="N27" s="19">
        <f t="shared" si="1"/>
        <v>0</v>
      </c>
    </row>
    <row r="28" spans="1:14" x14ac:dyDescent="0.2">
      <c r="B28" s="10">
        <v>60030</v>
      </c>
      <c r="C28" s="2">
        <v>16978</v>
      </c>
      <c r="D28" s="3">
        <v>1333868442</v>
      </c>
      <c r="E28" s="3">
        <v>55106809</v>
      </c>
      <c r="F28" s="3"/>
      <c r="G28" s="3">
        <v>2933546</v>
      </c>
      <c r="H28" s="3">
        <v>302247</v>
      </c>
      <c r="I28" s="3">
        <v>200423</v>
      </c>
      <c r="J28" s="1" t="s">
        <v>47</v>
      </c>
      <c r="K28" s="18">
        <v>36056</v>
      </c>
      <c r="L28" s="17">
        <f t="shared" si="2"/>
        <v>3167519.5999999996</v>
      </c>
      <c r="M28" s="17">
        <f t="shared" si="0"/>
        <v>1528.3672343021965</v>
      </c>
      <c r="N28" s="19">
        <f t="shared" si="1"/>
        <v>5.7479641036736487E-2</v>
      </c>
    </row>
    <row r="29" spans="1:14" x14ac:dyDescent="0.2">
      <c r="B29" s="10">
        <v>60031</v>
      </c>
      <c r="C29" s="2">
        <v>17553</v>
      </c>
      <c r="D29" s="3">
        <v>1458278631</v>
      </c>
      <c r="E29" s="3">
        <v>61422677</v>
      </c>
      <c r="F29" s="3"/>
      <c r="G29" s="3">
        <v>2709610</v>
      </c>
      <c r="H29" s="3">
        <v>329528</v>
      </c>
      <c r="I29" s="3">
        <v>251484</v>
      </c>
      <c r="J29" s="1" t="s">
        <v>48</v>
      </c>
      <c r="K29" s="18">
        <v>37947</v>
      </c>
      <c r="L29" s="17">
        <f t="shared" si="2"/>
        <v>3333643.9499999997</v>
      </c>
      <c r="M29" s="17">
        <f t="shared" si="0"/>
        <v>1618.6438190107256</v>
      </c>
      <c r="N29" s="19">
        <f t="shared" si="1"/>
        <v>5.4273830331426284E-2</v>
      </c>
    </row>
    <row r="30" spans="1:14" x14ac:dyDescent="0.2">
      <c r="B30" s="10">
        <v>60033</v>
      </c>
      <c r="C30" s="2">
        <v>5901</v>
      </c>
      <c r="D30" s="3">
        <v>288995169</v>
      </c>
      <c r="E30" s="3">
        <v>11198660</v>
      </c>
      <c r="F30" s="3"/>
      <c r="G30" s="3">
        <v>489875</v>
      </c>
      <c r="H30" s="3">
        <v>49774</v>
      </c>
      <c r="I30" s="3">
        <v>174272</v>
      </c>
      <c r="L30" s="17">
        <f t="shared" si="2"/>
        <v>0</v>
      </c>
      <c r="M30" s="17" t="e">
        <f t="shared" si="0"/>
        <v>#DIV/0!</v>
      </c>
      <c r="N30" s="19">
        <f t="shared" si="1"/>
        <v>0</v>
      </c>
    </row>
    <row r="31" spans="1:14" x14ac:dyDescent="0.2">
      <c r="B31" s="10">
        <v>60034</v>
      </c>
      <c r="C31" s="1">
        <v>934</v>
      </c>
      <c r="D31" s="3">
        <v>47233555</v>
      </c>
      <c r="E31" s="3">
        <v>1851897</v>
      </c>
      <c r="F31" s="3"/>
      <c r="G31" s="3">
        <v>78250</v>
      </c>
      <c r="H31" s="3">
        <v>7873</v>
      </c>
      <c r="I31" s="3">
        <v>21491</v>
      </c>
      <c r="L31" s="17">
        <f t="shared" si="2"/>
        <v>0</v>
      </c>
      <c r="M31" s="17" t="e">
        <f t="shared" si="0"/>
        <v>#DIV/0!</v>
      </c>
      <c r="N31" s="19">
        <f t="shared" si="1"/>
        <v>0</v>
      </c>
    </row>
    <row r="32" spans="1:14" x14ac:dyDescent="0.2">
      <c r="B32" s="10">
        <v>60035</v>
      </c>
      <c r="C32" s="2">
        <v>14866</v>
      </c>
      <c r="D32" s="3">
        <v>3623186510</v>
      </c>
      <c r="E32" s="3">
        <v>171413894</v>
      </c>
      <c r="F32" s="3"/>
      <c r="G32" s="3">
        <v>4690838</v>
      </c>
      <c r="H32" s="3">
        <v>169700</v>
      </c>
      <c r="I32" s="3">
        <v>81152</v>
      </c>
      <c r="J32" s="1" t="s">
        <v>111</v>
      </c>
      <c r="K32" s="18">
        <v>29763</v>
      </c>
      <c r="L32" s="17">
        <f t="shared" si="2"/>
        <v>2614679.5499999998</v>
      </c>
      <c r="M32" s="17">
        <f t="shared" si="0"/>
        <v>5759.2948963478148</v>
      </c>
      <c r="N32" s="19">
        <f t="shared" si="1"/>
        <v>1.5253603363097275E-2</v>
      </c>
    </row>
    <row r="33" spans="1:14" x14ac:dyDescent="0.2">
      <c r="B33" s="10">
        <v>60038</v>
      </c>
      <c r="C33" s="11" t="s">
        <v>12</v>
      </c>
      <c r="L33" s="17">
        <f t="shared" si="2"/>
        <v>0</v>
      </c>
      <c r="M33" s="17" t="e">
        <f t="shared" si="0"/>
        <v>#DIV/0!</v>
      </c>
      <c r="N33" s="19" t="e">
        <f t="shared" si="1"/>
        <v>#DIV/0!</v>
      </c>
    </row>
    <row r="34" spans="1:14" x14ac:dyDescent="0.2">
      <c r="A34" s="15" t="s">
        <v>28</v>
      </c>
      <c r="B34" s="10">
        <v>60039</v>
      </c>
      <c r="C34" s="1">
        <v>248</v>
      </c>
      <c r="D34" s="3">
        <v>16636019</v>
      </c>
      <c r="E34" s="3">
        <v>790526</v>
      </c>
      <c r="F34" s="3"/>
      <c r="G34" s="3">
        <v>27808</v>
      </c>
      <c r="H34" s="3">
        <v>1725</v>
      </c>
      <c r="I34" s="3">
        <v>3355</v>
      </c>
      <c r="J34" s="1" t="s">
        <v>109</v>
      </c>
      <c r="K34" s="18">
        <v>542</v>
      </c>
      <c r="L34" s="17">
        <f t="shared" si="2"/>
        <v>47614.7</v>
      </c>
      <c r="M34" s="17">
        <f t="shared" si="0"/>
        <v>1458.5350553505534</v>
      </c>
      <c r="N34" s="19">
        <f t="shared" si="1"/>
        <v>6.0231668534621245E-2</v>
      </c>
    </row>
    <row r="35" spans="1:14" x14ac:dyDescent="0.2">
      <c r="B35" s="10">
        <v>60040</v>
      </c>
      <c r="C35" s="2">
        <v>2290</v>
      </c>
      <c r="D35" s="3">
        <v>138281645</v>
      </c>
      <c r="E35" s="3">
        <v>5594777</v>
      </c>
      <c r="F35" s="3"/>
      <c r="G35" s="3">
        <v>191974</v>
      </c>
      <c r="H35" s="3">
        <v>15127</v>
      </c>
      <c r="I35" s="3">
        <v>40902</v>
      </c>
      <c r="L35" s="17">
        <f t="shared" si="2"/>
        <v>0</v>
      </c>
      <c r="M35" s="17" t="e">
        <f t="shared" si="0"/>
        <v>#DIV/0!</v>
      </c>
      <c r="N35" s="19">
        <f t="shared" si="1"/>
        <v>0</v>
      </c>
    </row>
    <row r="36" spans="1:14" x14ac:dyDescent="0.2">
      <c r="B36" s="10">
        <v>60041</v>
      </c>
      <c r="C36" s="2">
        <v>4375</v>
      </c>
      <c r="D36" s="3">
        <v>245406816</v>
      </c>
      <c r="E36" s="3">
        <v>9685431</v>
      </c>
      <c r="F36" s="3"/>
      <c r="G36" s="3">
        <v>507460</v>
      </c>
      <c r="H36" s="3">
        <v>40229</v>
      </c>
      <c r="I36" s="3">
        <v>97384</v>
      </c>
      <c r="L36" s="17">
        <f t="shared" si="2"/>
        <v>0</v>
      </c>
      <c r="M36" s="17" t="e">
        <f t="shared" si="0"/>
        <v>#DIV/0!</v>
      </c>
      <c r="N36" s="19">
        <f t="shared" si="1"/>
        <v>0</v>
      </c>
    </row>
    <row r="37" spans="1:14" x14ac:dyDescent="0.2">
      <c r="B37" s="10">
        <v>60042</v>
      </c>
      <c r="C37" s="2">
        <v>4009</v>
      </c>
      <c r="D37" s="3">
        <v>223489334</v>
      </c>
      <c r="E37" s="3">
        <v>9397124</v>
      </c>
      <c r="F37" s="3"/>
      <c r="G37" s="3">
        <v>495320</v>
      </c>
      <c r="H37" s="3">
        <v>40632</v>
      </c>
      <c r="I37" s="3">
        <v>73347</v>
      </c>
      <c r="J37" s="1" t="s">
        <v>53</v>
      </c>
      <c r="K37" s="18">
        <v>8547</v>
      </c>
      <c r="L37" s="17">
        <f t="shared" si="2"/>
        <v>750853.95</v>
      </c>
      <c r="M37" s="17">
        <f t="shared" si="0"/>
        <v>1099.4646074646075</v>
      </c>
      <c r="N37" s="19">
        <f t="shared" si="1"/>
        <v>7.9902526560253956E-2</v>
      </c>
    </row>
    <row r="38" spans="1:14" x14ac:dyDescent="0.2">
      <c r="B38" s="10">
        <v>60043</v>
      </c>
      <c r="C38" s="2">
        <v>1158</v>
      </c>
      <c r="D38" s="3">
        <v>870438131</v>
      </c>
      <c r="E38" s="3">
        <v>41706328</v>
      </c>
      <c r="F38" s="3"/>
      <c r="G38" s="3">
        <v>647830</v>
      </c>
      <c r="H38" s="3">
        <v>33128</v>
      </c>
      <c r="I38" s="3">
        <v>2069</v>
      </c>
      <c r="L38" s="17">
        <f t="shared" si="2"/>
        <v>0</v>
      </c>
      <c r="M38" s="17" t="e">
        <f t="shared" si="0"/>
        <v>#DIV/0!</v>
      </c>
      <c r="N38" s="19">
        <f t="shared" si="1"/>
        <v>0</v>
      </c>
    </row>
    <row r="39" spans="1:14" x14ac:dyDescent="0.2">
      <c r="B39" s="10">
        <v>60044</v>
      </c>
      <c r="C39" s="2">
        <v>4677</v>
      </c>
      <c r="D39" s="3">
        <v>905963683</v>
      </c>
      <c r="E39" s="3">
        <v>38807785</v>
      </c>
      <c r="F39" s="3"/>
      <c r="G39" s="3">
        <v>1198573</v>
      </c>
      <c r="H39" s="3">
        <v>96695</v>
      </c>
      <c r="I39" s="3">
        <v>30712</v>
      </c>
      <c r="L39" s="17">
        <f t="shared" si="2"/>
        <v>0</v>
      </c>
      <c r="M39" s="17" t="e">
        <f t="shared" si="0"/>
        <v>#DIV/0!</v>
      </c>
      <c r="N39" s="19">
        <f t="shared" si="1"/>
        <v>0</v>
      </c>
    </row>
    <row r="40" spans="1:14" x14ac:dyDescent="0.2">
      <c r="B40" s="10">
        <v>60045</v>
      </c>
      <c r="C40" s="2">
        <v>9929</v>
      </c>
      <c r="D40" s="3">
        <v>4262335925</v>
      </c>
      <c r="E40" s="3">
        <v>199703048</v>
      </c>
      <c r="F40" s="3"/>
      <c r="G40" s="3">
        <v>3460213</v>
      </c>
      <c r="H40" s="3">
        <v>247756</v>
      </c>
      <c r="I40" s="3">
        <v>23008</v>
      </c>
      <c r="L40" s="17">
        <f t="shared" si="2"/>
        <v>0</v>
      </c>
      <c r="M40" s="17" t="e">
        <f t="shared" si="0"/>
        <v>#DIV/0!</v>
      </c>
      <c r="N40" s="19">
        <f t="shared" si="1"/>
        <v>0</v>
      </c>
    </row>
    <row r="41" spans="1:14" x14ac:dyDescent="0.2">
      <c r="B41" s="10">
        <v>60046</v>
      </c>
      <c r="C41" s="2">
        <v>15521</v>
      </c>
      <c r="D41" s="3">
        <v>1227533267</v>
      </c>
      <c r="E41" s="3">
        <v>51307554</v>
      </c>
      <c r="F41" s="3"/>
      <c r="G41" s="3">
        <v>2808286</v>
      </c>
      <c r="H41" s="3">
        <v>246360</v>
      </c>
      <c r="I41" s="3">
        <v>183781</v>
      </c>
      <c r="J41" s="1" t="s">
        <v>57</v>
      </c>
      <c r="K41" s="18">
        <v>35111</v>
      </c>
      <c r="L41" s="17">
        <f t="shared" si="2"/>
        <v>3084501.3499999996</v>
      </c>
      <c r="M41" s="17">
        <f t="shared" si="0"/>
        <v>1461.2957192902509</v>
      </c>
      <c r="N41" s="19">
        <f t="shared" si="1"/>
        <v>6.0117879523159487E-2</v>
      </c>
    </row>
    <row r="42" spans="1:14" x14ac:dyDescent="0.2">
      <c r="B42" s="10">
        <v>60047</v>
      </c>
      <c r="C42" s="2">
        <v>19327</v>
      </c>
      <c r="D42" s="3">
        <v>3010294650</v>
      </c>
      <c r="E42" s="3">
        <v>139410396</v>
      </c>
      <c r="F42" s="3"/>
      <c r="G42" s="3">
        <v>5601833</v>
      </c>
      <c r="H42" s="3">
        <v>341438</v>
      </c>
      <c r="I42" s="3">
        <v>123257</v>
      </c>
      <c r="J42" s="1" t="s">
        <v>56</v>
      </c>
      <c r="K42" s="18">
        <v>41669</v>
      </c>
      <c r="L42" s="17">
        <f t="shared" si="2"/>
        <v>3660621.65</v>
      </c>
      <c r="M42" s="17">
        <f t="shared" si="0"/>
        <v>3345.6621469197726</v>
      </c>
      <c r="N42" s="19">
        <f t="shared" si="1"/>
        <v>2.6257881442356707E-2</v>
      </c>
    </row>
    <row r="43" spans="1:14" x14ac:dyDescent="0.2">
      <c r="B43" s="10">
        <v>60048</v>
      </c>
      <c r="C43" s="2">
        <v>13935</v>
      </c>
      <c r="D43" s="3">
        <v>2219416873</v>
      </c>
      <c r="E43" s="3">
        <v>97073811</v>
      </c>
      <c r="F43" s="3"/>
      <c r="G43" s="3">
        <v>3722865</v>
      </c>
      <c r="H43" s="3">
        <v>234099</v>
      </c>
      <c r="I43" s="3">
        <v>66808</v>
      </c>
      <c r="J43" s="1" t="s">
        <v>58</v>
      </c>
      <c r="K43" s="18">
        <v>29095</v>
      </c>
      <c r="L43" s="17">
        <f t="shared" si="2"/>
        <v>2555995.75</v>
      </c>
      <c r="M43" s="17">
        <f t="shared" si="0"/>
        <v>3336.4430658188694</v>
      </c>
      <c r="N43" s="19">
        <f t="shared" si="1"/>
        <v>2.6330435816514921E-2</v>
      </c>
    </row>
    <row r="44" spans="1:14" x14ac:dyDescent="0.2">
      <c r="B44" s="10">
        <v>60050</v>
      </c>
      <c r="C44" s="2">
        <v>14595</v>
      </c>
      <c r="D44" s="3">
        <v>861228708</v>
      </c>
      <c r="E44" s="3">
        <v>35362348</v>
      </c>
      <c r="F44" s="3"/>
      <c r="G44" s="3">
        <v>1762934</v>
      </c>
      <c r="H44" s="3">
        <v>153934</v>
      </c>
      <c r="I44" s="3">
        <v>246592</v>
      </c>
      <c r="L44" s="17">
        <f t="shared" si="2"/>
        <v>0</v>
      </c>
      <c r="M44" s="17" t="e">
        <f t="shared" si="0"/>
        <v>#DIV/0!</v>
      </c>
      <c r="N44" s="19">
        <f t="shared" si="1"/>
        <v>0</v>
      </c>
    </row>
    <row r="45" spans="1:14" x14ac:dyDescent="0.2">
      <c r="B45" s="10">
        <v>60051</v>
      </c>
      <c r="C45" s="2">
        <v>11733</v>
      </c>
      <c r="D45" s="3">
        <v>734180942</v>
      </c>
      <c r="E45" s="3">
        <v>30653235</v>
      </c>
      <c r="F45" s="3"/>
      <c r="G45" s="3">
        <v>1579431</v>
      </c>
      <c r="H45" s="3">
        <v>98268</v>
      </c>
      <c r="I45" s="3">
        <v>176045</v>
      </c>
      <c r="J45" s="1" t="s">
        <v>94</v>
      </c>
      <c r="K45" s="18">
        <v>25192</v>
      </c>
      <c r="L45" s="17">
        <f t="shared" si="2"/>
        <v>2213117.1999999997</v>
      </c>
      <c r="M45" s="17">
        <f t="shared" si="0"/>
        <v>1216.7844950778024</v>
      </c>
      <c r="N45" s="19">
        <f t="shared" si="1"/>
        <v>7.2198487370093226E-2</v>
      </c>
    </row>
    <row r="46" spans="1:14" x14ac:dyDescent="0.2">
      <c r="B46" s="10">
        <v>60053</v>
      </c>
      <c r="C46" s="2">
        <v>11687</v>
      </c>
      <c r="D46" s="3">
        <v>782039335</v>
      </c>
      <c r="E46" s="3">
        <v>31272028</v>
      </c>
      <c r="F46" s="3"/>
      <c r="G46" s="3">
        <v>1864429</v>
      </c>
      <c r="H46" s="3">
        <v>173500</v>
      </c>
      <c r="I46" s="3">
        <v>158531</v>
      </c>
      <c r="L46" s="17">
        <f t="shared" si="2"/>
        <v>0</v>
      </c>
      <c r="M46" s="17" t="e">
        <f t="shared" si="0"/>
        <v>#DIV/0!</v>
      </c>
      <c r="N46" s="19">
        <f t="shared" si="1"/>
        <v>0</v>
      </c>
    </row>
    <row r="47" spans="1:14" x14ac:dyDescent="0.2">
      <c r="B47" s="10">
        <v>60055</v>
      </c>
      <c r="C47" s="11" t="s">
        <v>12</v>
      </c>
      <c r="L47" s="17">
        <f t="shared" si="2"/>
        <v>0</v>
      </c>
      <c r="M47" s="17" t="e">
        <f t="shared" si="0"/>
        <v>#DIV/0!</v>
      </c>
      <c r="N47" s="19" t="e">
        <f t="shared" si="1"/>
        <v>#DIV/0!</v>
      </c>
    </row>
    <row r="48" spans="1:14" x14ac:dyDescent="0.2">
      <c r="B48" s="10">
        <v>60056</v>
      </c>
      <c r="C48" s="2">
        <v>27333</v>
      </c>
      <c r="D48" s="3">
        <v>1718003375</v>
      </c>
      <c r="E48" s="3">
        <v>68755326</v>
      </c>
      <c r="F48" s="3"/>
      <c r="G48" s="3">
        <v>3478410</v>
      </c>
      <c r="H48" s="3">
        <v>472904</v>
      </c>
      <c r="I48" s="3">
        <v>426534</v>
      </c>
      <c r="J48" s="1" t="s">
        <v>64</v>
      </c>
      <c r="K48" s="18">
        <v>55219</v>
      </c>
      <c r="L48" s="17">
        <f t="shared" si="2"/>
        <v>4850989.1499999994</v>
      </c>
      <c r="M48" s="17">
        <f t="shared" si="0"/>
        <v>1245.138919574784</v>
      </c>
      <c r="N48" s="19">
        <f t="shared" si="1"/>
        <v>7.0554376398418925E-2</v>
      </c>
    </row>
    <row r="49" spans="2:14" x14ac:dyDescent="0.2">
      <c r="B49" s="10">
        <v>60060</v>
      </c>
      <c r="C49" s="2">
        <v>17487</v>
      </c>
      <c r="D49" s="3">
        <v>1291736851</v>
      </c>
      <c r="E49" s="3">
        <v>53815864</v>
      </c>
      <c r="F49" s="3"/>
      <c r="G49" s="3">
        <v>2688046</v>
      </c>
      <c r="H49" s="3">
        <v>251786</v>
      </c>
      <c r="I49" s="3">
        <v>290848</v>
      </c>
      <c r="J49" s="1" t="s">
        <v>65</v>
      </c>
      <c r="K49" s="18">
        <v>37189</v>
      </c>
      <c r="L49" s="17">
        <f t="shared" si="2"/>
        <v>3267053.65</v>
      </c>
      <c r="M49" s="17">
        <f t="shared" si="0"/>
        <v>1447.0909139799403</v>
      </c>
      <c r="N49" s="19">
        <f t="shared" si="1"/>
        <v>6.0708003312926459E-2</v>
      </c>
    </row>
    <row r="50" spans="2:14" x14ac:dyDescent="0.2">
      <c r="B50" s="10">
        <v>60061</v>
      </c>
      <c r="C50" s="2">
        <v>12153</v>
      </c>
      <c r="D50" s="3">
        <v>1146378216</v>
      </c>
      <c r="E50" s="3">
        <v>50482168</v>
      </c>
      <c r="F50" s="3"/>
      <c r="G50" s="3">
        <v>2455170</v>
      </c>
      <c r="H50" s="3">
        <v>142352</v>
      </c>
      <c r="I50" s="3">
        <v>145281</v>
      </c>
      <c r="J50" s="1" t="s">
        <v>79</v>
      </c>
      <c r="K50" s="18">
        <v>25748</v>
      </c>
      <c r="L50" s="17">
        <f t="shared" si="2"/>
        <v>2261961.7999999998</v>
      </c>
      <c r="M50" s="17">
        <f t="shared" si="0"/>
        <v>1960.6248252291441</v>
      </c>
      <c r="N50" s="19">
        <f t="shared" si="1"/>
        <v>4.4807144574297991E-2</v>
      </c>
    </row>
    <row r="51" spans="2:14" x14ac:dyDescent="0.2">
      <c r="B51" s="10">
        <v>60062</v>
      </c>
      <c r="C51" s="2">
        <v>20267</v>
      </c>
      <c r="D51" s="3">
        <v>3800821107</v>
      </c>
      <c r="E51" s="3">
        <v>164697082</v>
      </c>
      <c r="F51" s="3"/>
      <c r="G51" s="3">
        <v>4574058</v>
      </c>
      <c r="H51" s="3">
        <v>256465</v>
      </c>
      <c r="I51" s="3">
        <v>135574</v>
      </c>
      <c r="L51" s="17">
        <f t="shared" si="2"/>
        <v>0</v>
      </c>
      <c r="M51" s="17" t="e">
        <f t="shared" si="0"/>
        <v>#DIV/0!</v>
      </c>
      <c r="N51" s="19">
        <f t="shared" si="1"/>
        <v>0</v>
      </c>
    </row>
    <row r="52" spans="2:14" x14ac:dyDescent="0.2">
      <c r="B52" s="10">
        <v>60064</v>
      </c>
      <c r="C52" s="2">
        <v>5370</v>
      </c>
      <c r="D52" s="3">
        <v>157668623</v>
      </c>
      <c r="E52" s="3">
        <v>5513982</v>
      </c>
      <c r="F52" s="3"/>
      <c r="G52" s="3">
        <v>193492</v>
      </c>
      <c r="H52" s="3">
        <v>54608</v>
      </c>
      <c r="I52" s="3">
        <v>376694</v>
      </c>
      <c r="L52" s="17">
        <f t="shared" si="2"/>
        <v>0</v>
      </c>
      <c r="M52" s="17" t="e">
        <f t="shared" si="0"/>
        <v>#DIV/0!</v>
      </c>
      <c r="N52" s="19">
        <f t="shared" si="1"/>
        <v>0</v>
      </c>
    </row>
    <row r="53" spans="2:14" x14ac:dyDescent="0.2">
      <c r="B53" s="10">
        <v>60065</v>
      </c>
      <c r="C53" s="1">
        <v>109</v>
      </c>
      <c r="D53" s="3">
        <v>1479157873</v>
      </c>
      <c r="E53" s="3">
        <v>49969691</v>
      </c>
      <c r="F53" s="3"/>
      <c r="G53" s="3">
        <v>12911</v>
      </c>
      <c r="H53" s="3">
        <v>500</v>
      </c>
      <c r="I53" s="3">
        <v>309</v>
      </c>
      <c r="L53" s="17">
        <f t="shared" si="2"/>
        <v>0</v>
      </c>
      <c r="M53" s="17" t="e">
        <f t="shared" si="0"/>
        <v>#DIV/0!</v>
      </c>
      <c r="N53" s="19">
        <f t="shared" si="1"/>
        <v>0</v>
      </c>
    </row>
    <row r="54" spans="2:14" x14ac:dyDescent="0.2">
      <c r="B54" s="10">
        <v>60067</v>
      </c>
      <c r="C54" s="2">
        <v>19470</v>
      </c>
      <c r="D54" s="3">
        <v>2178615324</v>
      </c>
      <c r="E54" s="3">
        <v>94834540</v>
      </c>
      <c r="F54" s="3"/>
      <c r="G54" s="3">
        <v>3985708</v>
      </c>
      <c r="H54" s="3">
        <v>270617</v>
      </c>
      <c r="I54" s="3">
        <v>156911</v>
      </c>
      <c r="J54" s="1" t="s">
        <v>69</v>
      </c>
      <c r="K54" s="18">
        <v>38585</v>
      </c>
      <c r="L54" s="17">
        <f t="shared" si="2"/>
        <v>3389692.25</v>
      </c>
      <c r="M54" s="17">
        <f t="shared" si="0"/>
        <v>2457.8084747959051</v>
      </c>
      <c r="N54" s="19">
        <f t="shared" si="1"/>
        <v>3.5743224462310881E-2</v>
      </c>
    </row>
    <row r="55" spans="2:14" x14ac:dyDescent="0.2">
      <c r="B55" s="10">
        <v>60068</v>
      </c>
      <c r="C55" s="2">
        <v>18642</v>
      </c>
      <c r="D55" s="3">
        <v>2461279654</v>
      </c>
      <c r="E55" s="3">
        <v>107727201</v>
      </c>
      <c r="F55" s="3"/>
      <c r="G55" s="3">
        <v>4125587</v>
      </c>
      <c r="H55" s="3">
        <v>409162</v>
      </c>
      <c r="I55" s="3">
        <v>129788</v>
      </c>
      <c r="J55" s="1" t="s">
        <v>112</v>
      </c>
      <c r="K55" s="18">
        <v>37475</v>
      </c>
      <c r="L55" s="17">
        <f t="shared" si="2"/>
        <v>3292178.75</v>
      </c>
      <c r="M55" s="17">
        <f t="shared" si="0"/>
        <v>2874.6417878585726</v>
      </c>
      <c r="N55" s="19">
        <f t="shared" si="1"/>
        <v>3.0560329419493597E-2</v>
      </c>
    </row>
    <row r="56" spans="2:14" x14ac:dyDescent="0.2">
      <c r="B56" s="10">
        <v>60069</v>
      </c>
      <c r="C56" s="2">
        <v>3980</v>
      </c>
      <c r="D56" s="3">
        <v>590991266</v>
      </c>
      <c r="E56" s="3">
        <v>25518129</v>
      </c>
      <c r="F56" s="3"/>
      <c r="G56" s="3">
        <v>1083774</v>
      </c>
      <c r="H56" s="3">
        <v>51749</v>
      </c>
      <c r="I56" s="3">
        <v>18179</v>
      </c>
      <c r="J56" s="1" t="s">
        <v>59</v>
      </c>
      <c r="K56" s="18">
        <v>8384</v>
      </c>
      <c r="L56" s="17">
        <f t="shared" si="2"/>
        <v>736534.39999999991</v>
      </c>
      <c r="M56" s="17">
        <f t="shared" si="0"/>
        <v>3043.6699666030536</v>
      </c>
      <c r="N56" s="19">
        <f t="shared" si="1"/>
        <v>2.8863181936261858E-2</v>
      </c>
    </row>
    <row r="57" spans="2:14" x14ac:dyDescent="0.2">
      <c r="B57" s="10">
        <v>60070</v>
      </c>
      <c r="C57" s="2">
        <v>7712</v>
      </c>
      <c r="D57" s="3">
        <v>523748408</v>
      </c>
      <c r="E57" s="3">
        <v>21650512</v>
      </c>
      <c r="F57" s="3"/>
      <c r="G57" s="3">
        <v>955655</v>
      </c>
      <c r="H57" s="3">
        <v>80493</v>
      </c>
      <c r="I57" s="3">
        <v>134432</v>
      </c>
      <c r="J57" s="1" t="s">
        <v>70</v>
      </c>
      <c r="K57" s="18">
        <v>16001</v>
      </c>
      <c r="L57" s="17">
        <f t="shared" si="2"/>
        <v>1405687.8499999999</v>
      </c>
      <c r="M57" s="17">
        <f t="shared" si="0"/>
        <v>1353.0724329729392</v>
      </c>
      <c r="N57" s="19">
        <f t="shared" si="1"/>
        <v>6.49263098258369E-2</v>
      </c>
    </row>
    <row r="58" spans="2:14" x14ac:dyDescent="0.2">
      <c r="B58" s="10">
        <v>60071</v>
      </c>
      <c r="C58" s="2">
        <v>1834</v>
      </c>
      <c r="D58" s="3">
        <v>119498956</v>
      </c>
      <c r="E58" s="3">
        <v>4758046</v>
      </c>
      <c r="F58" s="3"/>
      <c r="G58" s="3">
        <v>214359</v>
      </c>
      <c r="H58" s="3">
        <v>7298</v>
      </c>
      <c r="I58" s="3">
        <v>29543</v>
      </c>
      <c r="L58" s="17">
        <f t="shared" si="2"/>
        <v>0</v>
      </c>
      <c r="M58" s="17" t="e">
        <f t="shared" si="0"/>
        <v>#DIV/0!</v>
      </c>
      <c r="N58" s="19">
        <f t="shared" si="1"/>
        <v>0</v>
      </c>
    </row>
    <row r="59" spans="2:14" x14ac:dyDescent="0.2">
      <c r="B59" s="10">
        <v>60072</v>
      </c>
      <c r="C59" s="1">
        <v>453</v>
      </c>
      <c r="D59" s="3">
        <v>36840282</v>
      </c>
      <c r="E59" s="3">
        <v>1474300</v>
      </c>
      <c r="F59" s="3"/>
      <c r="G59" s="3">
        <v>79457</v>
      </c>
      <c r="H59" s="3">
        <v>3408</v>
      </c>
      <c r="I59" s="3">
        <v>3472</v>
      </c>
      <c r="L59" s="17">
        <f t="shared" si="2"/>
        <v>0</v>
      </c>
      <c r="M59" s="17" t="e">
        <f t="shared" si="0"/>
        <v>#DIV/0!</v>
      </c>
      <c r="N59" s="19">
        <f t="shared" si="1"/>
        <v>0</v>
      </c>
    </row>
    <row r="60" spans="2:14" x14ac:dyDescent="0.2">
      <c r="B60" s="10">
        <v>60073</v>
      </c>
      <c r="C60" s="2">
        <v>24203</v>
      </c>
      <c r="D60" s="3">
        <v>1220562717</v>
      </c>
      <c r="E60" s="3">
        <v>50679265</v>
      </c>
      <c r="F60" s="3"/>
      <c r="G60" s="3">
        <v>2760534</v>
      </c>
      <c r="H60" s="3">
        <v>325188</v>
      </c>
      <c r="I60" s="3">
        <v>826064</v>
      </c>
      <c r="J60" s="1" t="s">
        <v>73</v>
      </c>
      <c r="K60" s="18">
        <v>60002</v>
      </c>
      <c r="L60" s="17">
        <f t="shared" si="2"/>
        <v>5271175.6999999993</v>
      </c>
      <c r="M60" s="17">
        <f t="shared" si="0"/>
        <v>844.62626245791807</v>
      </c>
      <c r="N60" s="19">
        <f t="shared" si="1"/>
        <v>0.10401050015228119</v>
      </c>
    </row>
    <row r="61" spans="2:14" x14ac:dyDescent="0.2">
      <c r="B61" s="10">
        <v>60074</v>
      </c>
      <c r="C61" s="2">
        <v>18114</v>
      </c>
      <c r="D61" s="3">
        <v>1031326246</v>
      </c>
      <c r="E61" s="3">
        <v>41868344</v>
      </c>
      <c r="F61" s="3"/>
      <c r="G61" s="3">
        <v>1838744</v>
      </c>
      <c r="H61" s="3">
        <v>184464</v>
      </c>
      <c r="I61" s="3">
        <v>397078</v>
      </c>
      <c r="J61" s="1" t="s">
        <v>69</v>
      </c>
      <c r="K61" s="18">
        <v>38985</v>
      </c>
      <c r="L61" s="17">
        <f t="shared" si="2"/>
        <v>3424832.25</v>
      </c>
      <c r="M61" s="17">
        <f t="shared" si="0"/>
        <v>1073.9603437219444</v>
      </c>
      <c r="N61" s="19">
        <f t="shared" si="1"/>
        <v>8.1800040861420259E-2</v>
      </c>
    </row>
    <row r="62" spans="2:14" x14ac:dyDescent="0.2">
      <c r="B62" s="10">
        <v>60075</v>
      </c>
      <c r="C62" s="1">
        <v>38</v>
      </c>
      <c r="D62" s="3">
        <v>2332491</v>
      </c>
      <c r="E62" s="3">
        <v>78695</v>
      </c>
      <c r="F62" s="3"/>
      <c r="G62" s="3">
        <v>5040</v>
      </c>
      <c r="H62" s="3">
        <v>8</v>
      </c>
      <c r="I62" s="3">
        <v>182</v>
      </c>
      <c r="L62" s="17">
        <f t="shared" si="2"/>
        <v>0</v>
      </c>
      <c r="M62" s="17" t="e">
        <f t="shared" si="0"/>
        <v>#DIV/0!</v>
      </c>
      <c r="N62" s="19">
        <f t="shared" si="1"/>
        <v>0</v>
      </c>
    </row>
    <row r="63" spans="2:14" x14ac:dyDescent="0.2">
      <c r="B63" s="10">
        <v>60076</v>
      </c>
      <c r="C63" s="2">
        <v>15917</v>
      </c>
      <c r="D63" s="3">
        <v>1090932718</v>
      </c>
      <c r="E63" s="3">
        <v>45197099</v>
      </c>
      <c r="F63" s="3"/>
      <c r="G63" s="3">
        <v>2224502</v>
      </c>
      <c r="H63" s="3">
        <v>292018</v>
      </c>
      <c r="I63" s="3">
        <v>393409</v>
      </c>
      <c r="L63" s="17">
        <f t="shared" si="2"/>
        <v>0</v>
      </c>
      <c r="M63" s="17" t="e">
        <f t="shared" si="0"/>
        <v>#DIV/0!</v>
      </c>
      <c r="N63" s="19">
        <f t="shared" si="1"/>
        <v>0</v>
      </c>
    </row>
    <row r="64" spans="2:14" x14ac:dyDescent="0.2">
      <c r="B64" s="10">
        <v>60077</v>
      </c>
      <c r="C64" s="2">
        <v>12788</v>
      </c>
      <c r="D64" s="3">
        <v>767422232</v>
      </c>
      <c r="E64" s="3">
        <v>31478845</v>
      </c>
      <c r="F64" s="3"/>
      <c r="G64" s="3">
        <v>1352412</v>
      </c>
      <c r="H64" s="3">
        <v>140833</v>
      </c>
      <c r="I64" s="3">
        <v>361457</v>
      </c>
      <c r="L64" s="17">
        <f t="shared" si="2"/>
        <v>0</v>
      </c>
      <c r="M64" s="17" t="e">
        <f t="shared" si="0"/>
        <v>#DIV/0!</v>
      </c>
      <c r="N64" s="19">
        <f t="shared" si="1"/>
        <v>0</v>
      </c>
    </row>
    <row r="65" spans="1:16" x14ac:dyDescent="0.2">
      <c r="A65" s="15" t="s">
        <v>28</v>
      </c>
      <c r="B65" s="10">
        <v>60078</v>
      </c>
      <c r="C65" s="1">
        <v>204</v>
      </c>
      <c r="D65" s="3">
        <v>13074736</v>
      </c>
      <c r="E65" s="3">
        <v>539723</v>
      </c>
      <c r="F65" s="3"/>
      <c r="G65" s="3">
        <v>20347</v>
      </c>
      <c r="H65" s="3">
        <v>2403</v>
      </c>
      <c r="I65" s="3">
        <v>4910</v>
      </c>
      <c r="J65" s="1" t="s">
        <v>69</v>
      </c>
      <c r="K65" s="18">
        <v>421</v>
      </c>
      <c r="L65" s="17">
        <f t="shared" si="2"/>
        <v>36984.85</v>
      </c>
      <c r="M65" s="17">
        <f t="shared" si="0"/>
        <v>1282.0023752969121</v>
      </c>
      <c r="N65" s="19">
        <f t="shared" si="1"/>
        <v>6.8525614064992593E-2</v>
      </c>
    </row>
    <row r="66" spans="1:16" x14ac:dyDescent="0.2">
      <c r="A66" s="15" t="s">
        <v>28</v>
      </c>
      <c r="B66" s="10">
        <v>60079</v>
      </c>
      <c r="C66" s="1">
        <v>332</v>
      </c>
      <c r="D66" s="3">
        <v>12684628</v>
      </c>
      <c r="E66" s="3">
        <v>441208</v>
      </c>
      <c r="F66" s="3"/>
      <c r="G66" s="3">
        <v>13496</v>
      </c>
      <c r="H66" s="3">
        <v>2508</v>
      </c>
      <c r="I66" s="3">
        <v>16474</v>
      </c>
      <c r="J66" s="1" t="s">
        <v>113</v>
      </c>
      <c r="K66" s="18">
        <v>842</v>
      </c>
      <c r="L66" s="17">
        <f t="shared" si="2"/>
        <v>73969.7</v>
      </c>
      <c r="M66" s="17">
        <f t="shared" si="0"/>
        <v>524</v>
      </c>
      <c r="N66" s="19">
        <f t="shared" si="1"/>
        <v>0.16765267175572518</v>
      </c>
    </row>
    <row r="67" spans="1:16" x14ac:dyDescent="0.2">
      <c r="B67" s="10">
        <v>60080</v>
      </c>
      <c r="C67" s="11" t="s">
        <v>12</v>
      </c>
      <c r="L67" s="17">
        <f t="shared" si="2"/>
        <v>0</v>
      </c>
      <c r="M67" s="17" t="e">
        <f t="shared" si="0"/>
        <v>#DIV/0!</v>
      </c>
      <c r="N67" s="19" t="e">
        <f t="shared" si="1"/>
        <v>#DIV/0!</v>
      </c>
    </row>
    <row r="68" spans="1:16" x14ac:dyDescent="0.2">
      <c r="B68" s="10">
        <v>60081</v>
      </c>
      <c r="C68" s="2">
        <v>4396</v>
      </c>
      <c r="D68" s="3">
        <v>344428935</v>
      </c>
      <c r="E68" s="3">
        <v>13795587</v>
      </c>
      <c r="F68" s="3"/>
      <c r="G68" s="3">
        <v>785839</v>
      </c>
      <c r="H68" s="3">
        <v>36138</v>
      </c>
      <c r="I68" s="3">
        <v>46562</v>
      </c>
      <c r="L68" s="17">
        <f t="shared" si="2"/>
        <v>0</v>
      </c>
      <c r="M68" s="17" t="e">
        <f t="shared" ref="M68:M131" si="3">E68/K68</f>
        <v>#DIV/0!</v>
      </c>
      <c r="N68" s="19">
        <f t="shared" ref="N68:N131" si="4">L68/E68</f>
        <v>0</v>
      </c>
    </row>
    <row r="69" spans="1:16" x14ac:dyDescent="0.2">
      <c r="B69" s="10">
        <v>60082</v>
      </c>
      <c r="C69" s="11" t="s">
        <v>12</v>
      </c>
      <c r="L69" s="17">
        <f t="shared" ref="L69:L132" si="5">K69*87.85</f>
        <v>0</v>
      </c>
      <c r="M69" s="17" t="e">
        <f t="shared" si="3"/>
        <v>#DIV/0!</v>
      </c>
      <c r="N69" s="19" t="e">
        <f t="shared" si="4"/>
        <v>#DIV/0!</v>
      </c>
    </row>
    <row r="70" spans="1:16" x14ac:dyDescent="0.2">
      <c r="B70" s="10">
        <v>60083</v>
      </c>
      <c r="C70" s="2">
        <v>4378</v>
      </c>
      <c r="D70" s="3">
        <v>423740796</v>
      </c>
      <c r="E70" s="3">
        <v>17463448</v>
      </c>
      <c r="F70" s="3"/>
      <c r="G70" s="3">
        <v>813936</v>
      </c>
      <c r="H70" s="3">
        <v>107005</v>
      </c>
      <c r="I70" s="3">
        <v>49652</v>
      </c>
      <c r="L70" s="17">
        <f t="shared" si="5"/>
        <v>0</v>
      </c>
      <c r="M70" s="17" t="e">
        <f t="shared" si="3"/>
        <v>#DIV/0!</v>
      </c>
      <c r="N70" s="19">
        <f t="shared" si="4"/>
        <v>0</v>
      </c>
    </row>
    <row r="71" spans="1:16" x14ac:dyDescent="0.2">
      <c r="B71" s="10">
        <v>60084</v>
      </c>
      <c r="C71" s="2">
        <v>7893</v>
      </c>
      <c r="D71" s="3">
        <v>552925485</v>
      </c>
      <c r="E71" s="3">
        <v>23146387</v>
      </c>
      <c r="F71" s="3"/>
      <c r="G71" s="3">
        <v>1237672</v>
      </c>
      <c r="H71" s="3">
        <v>122624</v>
      </c>
      <c r="I71" s="3">
        <v>110282</v>
      </c>
      <c r="J71" s="1" t="s">
        <v>83</v>
      </c>
      <c r="K71" s="18">
        <v>16771</v>
      </c>
      <c r="L71" s="17">
        <f t="shared" si="5"/>
        <v>1473332.3499999999</v>
      </c>
      <c r="M71" s="17">
        <f t="shared" si="3"/>
        <v>1380.1435215550653</v>
      </c>
      <c r="N71" s="19">
        <f t="shared" si="4"/>
        <v>6.3652800326893341E-2</v>
      </c>
    </row>
    <row r="72" spans="1:16" x14ac:dyDescent="0.2">
      <c r="B72" s="10">
        <v>60085</v>
      </c>
      <c r="C72" s="2">
        <v>27220</v>
      </c>
      <c r="D72" s="3">
        <v>952015982</v>
      </c>
      <c r="E72" s="3">
        <v>35186131</v>
      </c>
      <c r="F72" s="3"/>
      <c r="G72" s="3">
        <v>1297424</v>
      </c>
      <c r="H72" s="3">
        <v>304051</v>
      </c>
      <c r="I72" s="3">
        <v>1469536</v>
      </c>
      <c r="J72" s="1" t="s">
        <v>113</v>
      </c>
      <c r="K72" s="18">
        <v>71714</v>
      </c>
      <c r="L72" s="17">
        <f t="shared" si="5"/>
        <v>6300074.8999999994</v>
      </c>
      <c r="M72" s="17">
        <f t="shared" si="3"/>
        <v>490.64521571799094</v>
      </c>
      <c r="N72" s="19">
        <f t="shared" si="4"/>
        <v>0.17904994726473336</v>
      </c>
      <c r="P72" s="49"/>
    </row>
    <row r="73" spans="1:16" x14ac:dyDescent="0.2">
      <c r="B73" s="10">
        <v>60086</v>
      </c>
      <c r="C73" s="11" t="s">
        <v>12</v>
      </c>
      <c r="L73" s="17">
        <f t="shared" si="5"/>
        <v>0</v>
      </c>
      <c r="M73" s="17" t="e">
        <f t="shared" si="3"/>
        <v>#DIV/0!</v>
      </c>
      <c r="N73" s="19" t="e">
        <f t="shared" si="4"/>
        <v>#DIV/0!</v>
      </c>
      <c r="P73" s="49"/>
    </row>
    <row r="74" spans="1:16" x14ac:dyDescent="0.2">
      <c r="B74" s="10">
        <v>60087</v>
      </c>
      <c r="C74" s="2">
        <v>11696</v>
      </c>
      <c r="D74" s="3">
        <v>527917894</v>
      </c>
      <c r="E74" s="3">
        <v>19187675</v>
      </c>
      <c r="F74" s="3"/>
      <c r="G74" s="3">
        <v>973046</v>
      </c>
      <c r="H74" s="3">
        <v>168095</v>
      </c>
      <c r="I74" s="3">
        <v>461584</v>
      </c>
      <c r="J74" s="1" t="s">
        <v>113</v>
      </c>
      <c r="K74" s="18">
        <v>26978</v>
      </c>
      <c r="L74" s="17">
        <f t="shared" si="5"/>
        <v>2370017.2999999998</v>
      </c>
      <c r="M74" s="17">
        <f t="shared" si="3"/>
        <v>711.2341537549114</v>
      </c>
      <c r="N74" s="19">
        <f t="shared" si="4"/>
        <v>0.12351769039240032</v>
      </c>
    </row>
    <row r="75" spans="1:16" x14ac:dyDescent="0.2">
      <c r="B75" s="10">
        <v>60088</v>
      </c>
      <c r="C75" s="1">
        <v>491</v>
      </c>
      <c r="D75" s="3">
        <v>24174357</v>
      </c>
      <c r="E75" s="3">
        <v>498626</v>
      </c>
      <c r="F75" s="3"/>
      <c r="G75" s="3">
        <v>2270</v>
      </c>
      <c r="H75" s="3">
        <v>6591</v>
      </c>
      <c r="I75" s="3">
        <v>15503</v>
      </c>
      <c r="L75" s="17">
        <f t="shared" si="5"/>
        <v>0</v>
      </c>
      <c r="M75" s="17" t="e">
        <f t="shared" si="3"/>
        <v>#DIV/0!</v>
      </c>
      <c r="N75" s="19">
        <f t="shared" si="4"/>
        <v>0</v>
      </c>
    </row>
    <row r="76" spans="1:16" x14ac:dyDescent="0.2">
      <c r="B76" s="10">
        <v>60089</v>
      </c>
      <c r="C76" s="2">
        <v>21024</v>
      </c>
      <c r="D76" s="3">
        <v>1858133334</v>
      </c>
      <c r="E76" s="3">
        <v>80979133</v>
      </c>
      <c r="F76" s="3"/>
      <c r="G76" s="3">
        <v>4246160</v>
      </c>
      <c r="H76" s="3">
        <v>241649</v>
      </c>
      <c r="I76" s="3">
        <v>187929</v>
      </c>
      <c r="J76" s="1" t="s">
        <v>33</v>
      </c>
      <c r="K76" s="18">
        <v>41533</v>
      </c>
      <c r="L76" s="17">
        <f t="shared" si="5"/>
        <v>3648674.05</v>
      </c>
      <c r="M76" s="17">
        <f t="shared" si="3"/>
        <v>1949.7540028411142</v>
      </c>
      <c r="N76" s="19">
        <f t="shared" si="4"/>
        <v>4.5056966095203807E-2</v>
      </c>
    </row>
    <row r="77" spans="1:16" x14ac:dyDescent="0.2">
      <c r="B77" s="10">
        <v>60090</v>
      </c>
      <c r="C77" s="2">
        <v>18791</v>
      </c>
      <c r="D77" s="3">
        <v>969921527</v>
      </c>
      <c r="E77" s="3">
        <v>39560315</v>
      </c>
      <c r="F77" s="3"/>
      <c r="G77" s="3">
        <v>1589175</v>
      </c>
      <c r="H77" s="3">
        <v>167221</v>
      </c>
      <c r="I77" s="3">
        <v>389592</v>
      </c>
      <c r="J77" s="1" t="s">
        <v>87</v>
      </c>
      <c r="K77" s="18">
        <v>37633</v>
      </c>
      <c r="L77" s="17">
        <f t="shared" si="5"/>
        <v>3306059.05</v>
      </c>
      <c r="M77" s="17">
        <f t="shared" si="3"/>
        <v>1051.2134297026546</v>
      </c>
      <c r="N77" s="19">
        <f t="shared" si="4"/>
        <v>8.3570089115822255E-2</v>
      </c>
    </row>
    <row r="78" spans="1:16" x14ac:dyDescent="0.2">
      <c r="B78" s="10">
        <v>60091</v>
      </c>
      <c r="C78" s="2">
        <v>12694</v>
      </c>
      <c r="D78" s="3">
        <v>2872320987</v>
      </c>
      <c r="E78" s="3">
        <v>132034572</v>
      </c>
      <c r="F78" s="3"/>
      <c r="G78" s="3">
        <v>4164748</v>
      </c>
      <c r="H78" s="3">
        <v>327882</v>
      </c>
      <c r="I78" s="3">
        <v>51366</v>
      </c>
      <c r="L78" s="17">
        <f t="shared" si="5"/>
        <v>0</v>
      </c>
      <c r="M78" s="17" t="e">
        <f t="shared" si="3"/>
        <v>#DIV/0!</v>
      </c>
      <c r="N78" s="19">
        <f t="shared" si="4"/>
        <v>0</v>
      </c>
    </row>
    <row r="79" spans="1:16" x14ac:dyDescent="0.2">
      <c r="B79" s="10">
        <v>60093</v>
      </c>
      <c r="C79" s="2">
        <v>9304</v>
      </c>
      <c r="D79" s="3">
        <v>5204429919</v>
      </c>
      <c r="E79" s="3">
        <v>249114722</v>
      </c>
      <c r="F79" s="3"/>
      <c r="G79" s="3">
        <v>3692735</v>
      </c>
      <c r="H79" s="3">
        <v>212420</v>
      </c>
      <c r="I79" s="3">
        <v>35737</v>
      </c>
      <c r="L79" s="17">
        <f t="shared" si="5"/>
        <v>0</v>
      </c>
      <c r="M79" s="17" t="e">
        <f t="shared" si="3"/>
        <v>#DIV/0!</v>
      </c>
      <c r="N79" s="19">
        <f t="shared" si="4"/>
        <v>0</v>
      </c>
    </row>
    <row r="80" spans="1:16" x14ac:dyDescent="0.2">
      <c r="B80" s="10">
        <v>60095</v>
      </c>
      <c r="C80" s="1">
        <v>25</v>
      </c>
      <c r="D80" s="3">
        <v>1493589</v>
      </c>
      <c r="E80" s="3">
        <v>59578</v>
      </c>
      <c r="F80" s="3"/>
      <c r="G80" s="3">
        <v>928</v>
      </c>
      <c r="H80" s="3">
        <v>500</v>
      </c>
      <c r="I80" s="3">
        <v>183</v>
      </c>
      <c r="J80" s="1" t="s">
        <v>69</v>
      </c>
      <c r="K80" s="18">
        <v>52</v>
      </c>
      <c r="L80" s="17">
        <f t="shared" si="5"/>
        <v>4568.2</v>
      </c>
      <c r="M80" s="17">
        <f t="shared" si="3"/>
        <v>1145.7307692307693</v>
      </c>
      <c r="N80" s="19">
        <f t="shared" si="4"/>
        <v>7.6675954211286049E-2</v>
      </c>
    </row>
    <row r="81" spans="1:14" x14ac:dyDescent="0.2">
      <c r="B81" s="10">
        <v>60096</v>
      </c>
      <c r="C81" s="2">
        <v>3213</v>
      </c>
      <c r="D81" s="3">
        <v>198929422</v>
      </c>
      <c r="E81" s="3">
        <v>7362091</v>
      </c>
      <c r="F81" s="3"/>
      <c r="G81" s="3">
        <v>419982</v>
      </c>
      <c r="H81" s="3">
        <v>26582</v>
      </c>
      <c r="I81" s="3">
        <v>47169</v>
      </c>
      <c r="L81" s="17">
        <f t="shared" si="5"/>
        <v>0</v>
      </c>
      <c r="M81" s="17" t="e">
        <f t="shared" si="3"/>
        <v>#DIV/0!</v>
      </c>
      <c r="N81" s="19">
        <f t="shared" si="4"/>
        <v>0</v>
      </c>
    </row>
    <row r="82" spans="1:14" x14ac:dyDescent="0.2">
      <c r="B82" s="10">
        <v>60097</v>
      </c>
      <c r="C82" s="2">
        <v>4876</v>
      </c>
      <c r="D82" s="3">
        <v>258382259</v>
      </c>
      <c r="E82" s="3">
        <v>10175816</v>
      </c>
      <c r="F82" s="3"/>
      <c r="G82" s="3">
        <v>546777</v>
      </c>
      <c r="H82" s="3">
        <v>37854</v>
      </c>
      <c r="I82" s="3">
        <v>116452</v>
      </c>
      <c r="L82" s="17">
        <f t="shared" si="5"/>
        <v>0</v>
      </c>
      <c r="M82" s="17" t="e">
        <f t="shared" si="3"/>
        <v>#DIV/0!</v>
      </c>
      <c r="N82" s="19">
        <f t="shared" si="4"/>
        <v>0</v>
      </c>
    </row>
    <row r="83" spans="1:14" x14ac:dyDescent="0.2">
      <c r="B83" s="10">
        <v>60098</v>
      </c>
      <c r="C83" s="2">
        <v>14643</v>
      </c>
      <c r="D83" s="3">
        <v>931560780</v>
      </c>
      <c r="E83" s="3">
        <v>37961904</v>
      </c>
      <c r="F83" s="3"/>
      <c r="G83" s="3">
        <v>1929933</v>
      </c>
      <c r="H83" s="3">
        <v>165265</v>
      </c>
      <c r="I83" s="3">
        <v>326403</v>
      </c>
      <c r="L83" s="17">
        <f t="shared" si="5"/>
        <v>0</v>
      </c>
      <c r="M83" s="17" t="e">
        <f t="shared" si="3"/>
        <v>#DIV/0!</v>
      </c>
      <c r="N83" s="19">
        <f t="shared" si="4"/>
        <v>0</v>
      </c>
    </row>
    <row r="84" spans="1:14" x14ac:dyDescent="0.2">
      <c r="B84" s="10">
        <v>60099</v>
      </c>
      <c r="C84" s="2">
        <v>12206</v>
      </c>
      <c r="D84" s="3">
        <v>554518685</v>
      </c>
      <c r="E84" s="3">
        <v>20472425</v>
      </c>
      <c r="F84" s="3"/>
      <c r="G84" s="3">
        <v>1072251</v>
      </c>
      <c r="H84" s="3">
        <v>146878</v>
      </c>
      <c r="I84" s="3">
        <v>552384</v>
      </c>
      <c r="L84" s="17">
        <f t="shared" si="5"/>
        <v>0</v>
      </c>
      <c r="M84" s="17" t="e">
        <f t="shared" si="3"/>
        <v>#DIV/0!</v>
      </c>
      <c r="N84" s="19">
        <f t="shared" si="4"/>
        <v>0</v>
      </c>
    </row>
    <row r="85" spans="1:14" x14ac:dyDescent="0.2">
      <c r="B85" s="10">
        <v>60101</v>
      </c>
      <c r="C85" s="2">
        <v>17470</v>
      </c>
      <c r="D85" s="3">
        <v>868548665</v>
      </c>
      <c r="E85" s="3">
        <v>34866480</v>
      </c>
      <c r="F85" s="3"/>
      <c r="G85" s="3">
        <v>1692863</v>
      </c>
      <c r="H85" s="3">
        <v>261658</v>
      </c>
      <c r="I85" s="3">
        <v>472620</v>
      </c>
      <c r="J85" s="1" t="s">
        <v>19</v>
      </c>
      <c r="K85" s="18">
        <v>39119</v>
      </c>
      <c r="L85" s="17">
        <f t="shared" si="5"/>
        <v>3436604.15</v>
      </c>
      <c r="M85" s="17">
        <f t="shared" si="3"/>
        <v>891.29272220660039</v>
      </c>
      <c r="N85" s="19">
        <f t="shared" si="4"/>
        <v>9.8564700250785273E-2</v>
      </c>
    </row>
    <row r="86" spans="1:14" x14ac:dyDescent="0.2">
      <c r="B86" s="10">
        <v>60102</v>
      </c>
      <c r="C86" s="2">
        <v>14463</v>
      </c>
      <c r="D86" s="3">
        <v>1147075037</v>
      </c>
      <c r="E86" s="3">
        <v>49037647</v>
      </c>
      <c r="F86" s="3"/>
      <c r="G86" s="3">
        <v>2460966</v>
      </c>
      <c r="H86" s="3">
        <v>282126</v>
      </c>
      <c r="I86" s="3">
        <v>154862</v>
      </c>
      <c r="J86" s="1" t="s">
        <v>21</v>
      </c>
      <c r="K86" s="18">
        <v>32193</v>
      </c>
      <c r="L86" s="17">
        <f t="shared" si="5"/>
        <v>2828155.05</v>
      </c>
      <c r="M86" s="17">
        <f t="shared" si="3"/>
        <v>1523.2394309321903</v>
      </c>
      <c r="N86" s="19">
        <f t="shared" si="4"/>
        <v>5.7673139373918159E-2</v>
      </c>
    </row>
    <row r="87" spans="1:14" x14ac:dyDescent="0.2">
      <c r="B87" s="10">
        <v>60103</v>
      </c>
      <c r="C87" s="2">
        <v>19104</v>
      </c>
      <c r="D87" s="3">
        <v>1528614031</v>
      </c>
      <c r="E87" s="3">
        <v>65810063</v>
      </c>
      <c r="F87" s="3"/>
      <c r="G87" s="3">
        <v>3628506</v>
      </c>
      <c r="H87" s="3">
        <v>349380</v>
      </c>
      <c r="I87" s="3">
        <v>191353</v>
      </c>
      <c r="J87" s="1" t="s">
        <v>29</v>
      </c>
      <c r="K87" s="18">
        <v>41928</v>
      </c>
      <c r="L87" s="17">
        <f t="shared" si="5"/>
        <v>3683374.8</v>
      </c>
      <c r="M87" s="17">
        <f t="shared" si="3"/>
        <v>1569.5969996183935</v>
      </c>
      <c r="N87" s="19">
        <f t="shared" si="4"/>
        <v>5.5969780791730893E-2</v>
      </c>
    </row>
    <row r="88" spans="1:14" x14ac:dyDescent="0.2">
      <c r="B88" s="10">
        <v>60104</v>
      </c>
      <c r="C88" s="2">
        <v>7886</v>
      </c>
      <c r="D88" s="3">
        <v>295361010</v>
      </c>
      <c r="E88" s="3">
        <v>11015734</v>
      </c>
      <c r="F88" s="3"/>
      <c r="G88" s="3">
        <v>521529</v>
      </c>
      <c r="H88" s="3">
        <v>203341</v>
      </c>
      <c r="I88" s="3">
        <v>436964</v>
      </c>
      <c r="L88" s="17">
        <f t="shared" si="5"/>
        <v>0</v>
      </c>
      <c r="M88" s="17" t="e">
        <f t="shared" si="3"/>
        <v>#DIV/0!</v>
      </c>
      <c r="N88" s="19">
        <f t="shared" si="4"/>
        <v>0</v>
      </c>
    </row>
    <row r="89" spans="1:14" x14ac:dyDescent="0.2">
      <c r="B89" s="10">
        <v>60105</v>
      </c>
      <c r="C89" s="11" t="s">
        <v>12</v>
      </c>
      <c r="L89" s="17">
        <f t="shared" si="5"/>
        <v>0</v>
      </c>
      <c r="M89" s="17" t="e">
        <f t="shared" si="3"/>
        <v>#DIV/0!</v>
      </c>
      <c r="N89" s="19" t="e">
        <f t="shared" si="4"/>
        <v>#DIV/0!</v>
      </c>
    </row>
    <row r="90" spans="1:14" x14ac:dyDescent="0.2">
      <c r="B90" s="10">
        <v>60106</v>
      </c>
      <c r="C90" s="2">
        <v>9490</v>
      </c>
      <c r="D90" s="3">
        <v>422354374</v>
      </c>
      <c r="E90" s="3">
        <v>16727360</v>
      </c>
      <c r="F90" s="3"/>
      <c r="G90" s="3">
        <v>730615</v>
      </c>
      <c r="H90" s="3">
        <v>110460</v>
      </c>
      <c r="I90" s="3">
        <v>215831</v>
      </c>
      <c r="J90" s="1" t="s">
        <v>31</v>
      </c>
      <c r="K90" s="18">
        <v>20309</v>
      </c>
      <c r="L90" s="17">
        <f t="shared" si="5"/>
        <v>1784145.65</v>
      </c>
      <c r="M90" s="17">
        <f t="shared" si="3"/>
        <v>823.64271997636513</v>
      </c>
      <c r="N90" s="19">
        <f t="shared" si="4"/>
        <v>0.10666032476134907</v>
      </c>
    </row>
    <row r="91" spans="1:14" x14ac:dyDescent="0.2">
      <c r="B91" s="10">
        <v>60107</v>
      </c>
      <c r="C91" s="2">
        <v>18438</v>
      </c>
      <c r="D91" s="3">
        <v>984946437</v>
      </c>
      <c r="E91" s="3">
        <v>40976094</v>
      </c>
      <c r="F91" s="3"/>
      <c r="G91" s="3">
        <v>2078432</v>
      </c>
      <c r="H91" s="3">
        <v>300124</v>
      </c>
      <c r="I91" s="3">
        <v>454506</v>
      </c>
      <c r="J91" s="1" t="s">
        <v>77</v>
      </c>
      <c r="K91" s="18">
        <v>39927</v>
      </c>
      <c r="L91" s="17">
        <f t="shared" si="5"/>
        <v>3507586.9499999997</v>
      </c>
      <c r="M91" s="17">
        <f t="shared" si="3"/>
        <v>1026.2753024269291</v>
      </c>
      <c r="N91" s="19">
        <f t="shared" si="4"/>
        <v>8.5600812756823519E-2</v>
      </c>
    </row>
    <row r="92" spans="1:14" x14ac:dyDescent="0.2">
      <c r="B92" s="10">
        <v>60108</v>
      </c>
      <c r="C92" s="2">
        <v>11090</v>
      </c>
      <c r="D92" s="3">
        <v>821307513</v>
      </c>
      <c r="E92" s="3">
        <v>34834967</v>
      </c>
      <c r="F92" s="3"/>
      <c r="G92" s="3">
        <v>1677272</v>
      </c>
      <c r="H92" s="3">
        <v>133760</v>
      </c>
      <c r="I92" s="3">
        <v>149945</v>
      </c>
      <c r="J92" s="1" t="s">
        <v>32</v>
      </c>
      <c r="K92" s="18">
        <v>22735</v>
      </c>
      <c r="L92" s="17">
        <f t="shared" si="5"/>
        <v>1997269.7499999998</v>
      </c>
      <c r="M92" s="17">
        <f t="shared" si="3"/>
        <v>1532.2175940180339</v>
      </c>
      <c r="N92" s="19">
        <f t="shared" si="4"/>
        <v>5.7335198566428949E-2</v>
      </c>
    </row>
    <row r="93" spans="1:14" x14ac:dyDescent="0.2">
      <c r="A93" s="15" t="s">
        <v>28</v>
      </c>
      <c r="B93" s="10">
        <v>60109</v>
      </c>
      <c r="C93" s="1">
        <v>322</v>
      </c>
      <c r="D93" s="3">
        <v>23592622</v>
      </c>
      <c r="E93" s="3">
        <v>950241</v>
      </c>
      <c r="F93" s="3"/>
      <c r="G93" s="3">
        <v>51342</v>
      </c>
      <c r="H93" s="3">
        <v>1714</v>
      </c>
      <c r="I93" s="3">
        <v>4430</v>
      </c>
      <c r="J93" s="1" t="s">
        <v>32</v>
      </c>
      <c r="K93" s="18">
        <v>660</v>
      </c>
      <c r="L93" s="17">
        <f t="shared" si="5"/>
        <v>57980.999999999993</v>
      </c>
      <c r="M93" s="17">
        <f t="shared" si="3"/>
        <v>1439.7590909090909</v>
      </c>
      <c r="N93" s="19">
        <f t="shared" si="4"/>
        <v>6.1017152490789171E-2</v>
      </c>
    </row>
    <row r="94" spans="1:14" x14ac:dyDescent="0.2">
      <c r="B94" s="10">
        <v>60110</v>
      </c>
      <c r="C94" s="2">
        <v>15703</v>
      </c>
      <c r="D94" s="3">
        <v>718050196</v>
      </c>
      <c r="E94" s="3">
        <v>29417336</v>
      </c>
      <c r="F94" s="3"/>
      <c r="G94" s="3">
        <v>1312639</v>
      </c>
      <c r="H94" s="3">
        <v>180538</v>
      </c>
      <c r="I94" s="3">
        <v>684972</v>
      </c>
      <c r="J94" s="1" t="s">
        <v>35</v>
      </c>
      <c r="K94" s="18">
        <v>38557</v>
      </c>
      <c r="L94" s="17">
        <f t="shared" si="5"/>
        <v>3387232.4499999997</v>
      </c>
      <c r="M94" s="17">
        <f t="shared" si="3"/>
        <v>762.95707653603756</v>
      </c>
      <c r="N94" s="19">
        <f t="shared" si="4"/>
        <v>0.11514409224547048</v>
      </c>
    </row>
    <row r="95" spans="1:14" x14ac:dyDescent="0.2">
      <c r="B95" s="10">
        <v>60111</v>
      </c>
      <c r="C95" s="1">
        <v>137</v>
      </c>
      <c r="D95" s="3">
        <v>10446788</v>
      </c>
      <c r="E95" s="3">
        <v>423591</v>
      </c>
      <c r="F95" s="3"/>
      <c r="G95" s="3">
        <v>14850</v>
      </c>
      <c r="H95" s="3">
        <v>741</v>
      </c>
      <c r="I95" s="3">
        <v>1796</v>
      </c>
      <c r="L95" s="17">
        <f t="shared" si="5"/>
        <v>0</v>
      </c>
      <c r="M95" s="17" t="e">
        <f t="shared" si="3"/>
        <v>#DIV/0!</v>
      </c>
      <c r="N95" s="19">
        <f t="shared" si="4"/>
        <v>0</v>
      </c>
    </row>
    <row r="96" spans="1:14" x14ac:dyDescent="0.2">
      <c r="B96" s="10">
        <v>60112</v>
      </c>
      <c r="C96" s="2">
        <v>1933</v>
      </c>
      <c r="D96" s="3">
        <v>96703718</v>
      </c>
      <c r="E96" s="3">
        <v>3950902</v>
      </c>
      <c r="F96" s="3"/>
      <c r="G96" s="3">
        <v>218408</v>
      </c>
      <c r="H96" s="3">
        <v>23268</v>
      </c>
      <c r="I96" s="3">
        <v>60019</v>
      </c>
      <c r="L96" s="17">
        <f t="shared" si="5"/>
        <v>0</v>
      </c>
      <c r="M96" s="17" t="e">
        <f t="shared" si="3"/>
        <v>#DIV/0!</v>
      </c>
      <c r="N96" s="19">
        <f t="shared" si="4"/>
        <v>0</v>
      </c>
    </row>
    <row r="97" spans="1:14" x14ac:dyDescent="0.2">
      <c r="B97" s="10">
        <v>60113</v>
      </c>
      <c r="C97" s="1">
        <v>244</v>
      </c>
      <c r="D97" s="3">
        <v>11109884</v>
      </c>
      <c r="E97" s="3">
        <v>442618</v>
      </c>
      <c r="F97" s="3"/>
      <c r="G97" s="3">
        <v>15005</v>
      </c>
      <c r="H97" s="3">
        <v>552</v>
      </c>
      <c r="I97" s="3">
        <v>8504</v>
      </c>
      <c r="L97" s="17">
        <f t="shared" si="5"/>
        <v>0</v>
      </c>
      <c r="M97" s="17" t="e">
        <f t="shared" si="3"/>
        <v>#DIV/0!</v>
      </c>
      <c r="N97" s="19">
        <f t="shared" si="4"/>
        <v>0</v>
      </c>
    </row>
    <row r="98" spans="1:14" x14ac:dyDescent="0.2">
      <c r="B98" s="10">
        <v>60115</v>
      </c>
      <c r="C98" s="2">
        <v>15208</v>
      </c>
      <c r="D98" s="3">
        <v>760471605</v>
      </c>
      <c r="E98" s="3">
        <v>28795836</v>
      </c>
      <c r="F98" s="3"/>
      <c r="G98" s="3">
        <v>1234576</v>
      </c>
      <c r="H98" s="3">
        <v>128208</v>
      </c>
      <c r="I98" s="3">
        <v>392458</v>
      </c>
      <c r="L98" s="17">
        <f t="shared" si="5"/>
        <v>0</v>
      </c>
      <c r="M98" s="17" t="e">
        <f t="shared" si="3"/>
        <v>#DIV/0!</v>
      </c>
      <c r="N98" s="19">
        <f t="shared" si="4"/>
        <v>0</v>
      </c>
    </row>
    <row r="99" spans="1:14" x14ac:dyDescent="0.2">
      <c r="B99" s="10">
        <v>60117</v>
      </c>
      <c r="C99" s="11" t="s">
        <v>12</v>
      </c>
      <c r="L99" s="17">
        <f t="shared" si="5"/>
        <v>0</v>
      </c>
      <c r="M99" s="17" t="e">
        <f t="shared" si="3"/>
        <v>#DIV/0!</v>
      </c>
      <c r="N99" s="19" t="e">
        <f t="shared" si="4"/>
        <v>#DIV/0!</v>
      </c>
    </row>
    <row r="100" spans="1:14" x14ac:dyDescent="0.2">
      <c r="B100" s="10">
        <v>60118</v>
      </c>
      <c r="C100" s="2">
        <v>7673</v>
      </c>
      <c r="D100" s="3">
        <v>622692960</v>
      </c>
      <c r="E100" s="3">
        <v>25923851</v>
      </c>
      <c r="F100" s="3"/>
      <c r="G100" s="3">
        <v>1210762</v>
      </c>
      <c r="H100" s="3">
        <v>157841</v>
      </c>
      <c r="I100" s="3">
        <v>86402</v>
      </c>
      <c r="J100" s="1" t="s">
        <v>91</v>
      </c>
      <c r="K100" s="18">
        <v>15851</v>
      </c>
      <c r="L100" s="17">
        <f t="shared" si="5"/>
        <v>1392510.3499999999</v>
      </c>
      <c r="M100" s="17">
        <f t="shared" si="3"/>
        <v>1635.471011292663</v>
      </c>
      <c r="N100" s="19">
        <f t="shared" si="4"/>
        <v>5.3715412497934809E-2</v>
      </c>
    </row>
    <row r="101" spans="1:14" x14ac:dyDescent="0.2">
      <c r="B101" s="10">
        <v>60119</v>
      </c>
      <c r="C101" s="2">
        <v>4611</v>
      </c>
      <c r="D101" s="3">
        <v>403028454</v>
      </c>
      <c r="E101" s="3">
        <v>17051868</v>
      </c>
      <c r="F101" s="3"/>
      <c r="G101" s="3">
        <v>929612</v>
      </c>
      <c r="H101" s="3">
        <v>70730</v>
      </c>
      <c r="I101" s="3">
        <v>41364</v>
      </c>
      <c r="J101" s="1" t="s">
        <v>38</v>
      </c>
      <c r="K101" s="18">
        <v>10371</v>
      </c>
      <c r="L101" s="17">
        <f t="shared" si="5"/>
        <v>911092.35</v>
      </c>
      <c r="M101" s="17">
        <f t="shared" si="3"/>
        <v>1644.1874457622216</v>
      </c>
      <c r="N101" s="19">
        <f t="shared" si="4"/>
        <v>5.3430647598257268E-2</v>
      </c>
    </row>
    <row r="102" spans="1:14" x14ac:dyDescent="0.2">
      <c r="B102" s="10">
        <v>60120</v>
      </c>
      <c r="C102" s="2">
        <v>21615</v>
      </c>
      <c r="D102" s="3">
        <v>920507525</v>
      </c>
      <c r="E102" s="3">
        <v>36155219</v>
      </c>
      <c r="F102" s="3"/>
      <c r="G102" s="3">
        <v>1632160</v>
      </c>
      <c r="H102" s="3">
        <v>281597</v>
      </c>
      <c r="I102" s="3">
        <v>891131</v>
      </c>
      <c r="J102" s="1" t="s">
        <v>40</v>
      </c>
      <c r="K102" s="18">
        <v>50955</v>
      </c>
      <c r="L102" s="17">
        <f t="shared" si="5"/>
        <v>4476396.75</v>
      </c>
      <c r="M102" s="17">
        <f t="shared" si="3"/>
        <v>709.55193798449613</v>
      </c>
      <c r="N102" s="19">
        <f t="shared" si="4"/>
        <v>0.12381052787980623</v>
      </c>
    </row>
    <row r="103" spans="1:14" x14ac:dyDescent="0.2">
      <c r="A103" s="15" t="s">
        <v>28</v>
      </c>
      <c r="B103" s="10">
        <v>60121</v>
      </c>
      <c r="C103" s="1">
        <v>452</v>
      </c>
      <c r="D103" s="3">
        <v>20867984</v>
      </c>
      <c r="E103" s="3">
        <v>813413</v>
      </c>
      <c r="F103" s="3"/>
      <c r="G103" s="3">
        <v>25237</v>
      </c>
      <c r="H103" s="3">
        <v>6951</v>
      </c>
      <c r="I103" s="3">
        <v>20476</v>
      </c>
      <c r="J103" s="1" t="s">
        <v>40</v>
      </c>
      <c r="K103" s="18">
        <v>1027</v>
      </c>
      <c r="L103" s="17">
        <f t="shared" si="5"/>
        <v>90221.95</v>
      </c>
      <c r="M103" s="17">
        <f t="shared" si="3"/>
        <v>792.02823758519958</v>
      </c>
      <c r="N103" s="19">
        <f t="shared" si="4"/>
        <v>0.11091776256342104</v>
      </c>
    </row>
    <row r="104" spans="1:14" x14ac:dyDescent="0.2">
      <c r="B104" s="10">
        <v>60123</v>
      </c>
      <c r="C104" s="2">
        <v>20936</v>
      </c>
      <c r="D104" s="3">
        <v>999428210</v>
      </c>
      <c r="E104" s="3">
        <v>38660561</v>
      </c>
      <c r="F104" s="3"/>
      <c r="G104" s="3">
        <v>1849725</v>
      </c>
      <c r="H104" s="3">
        <v>288650</v>
      </c>
      <c r="I104" s="3">
        <v>708907</v>
      </c>
      <c r="J104" s="1" t="s">
        <v>40</v>
      </c>
      <c r="K104" s="18">
        <v>47405</v>
      </c>
      <c r="L104" s="17">
        <f t="shared" si="5"/>
        <v>4164529.2499999995</v>
      </c>
      <c r="M104" s="17">
        <f t="shared" si="3"/>
        <v>815.5376226136483</v>
      </c>
      <c r="N104" s="19">
        <f t="shared" si="4"/>
        <v>0.10772035227321196</v>
      </c>
    </row>
    <row r="105" spans="1:14" x14ac:dyDescent="0.2">
      <c r="B105" s="10">
        <v>60124</v>
      </c>
      <c r="C105" s="2">
        <v>9078</v>
      </c>
      <c r="D105" s="3">
        <v>802432668</v>
      </c>
      <c r="E105" s="3">
        <v>32806442</v>
      </c>
      <c r="F105" s="3"/>
      <c r="G105" s="3">
        <v>1887073</v>
      </c>
      <c r="H105" s="3">
        <v>152370</v>
      </c>
      <c r="I105" s="3">
        <v>78336</v>
      </c>
      <c r="J105" s="1" t="s">
        <v>40</v>
      </c>
      <c r="K105" s="18">
        <v>18935</v>
      </c>
      <c r="L105" s="17">
        <f t="shared" si="5"/>
        <v>1663439.75</v>
      </c>
      <c r="M105" s="17">
        <f t="shared" si="3"/>
        <v>1732.5820966464219</v>
      </c>
      <c r="N105" s="19">
        <f t="shared" si="4"/>
        <v>5.0704668003924348E-2</v>
      </c>
    </row>
    <row r="106" spans="1:14" x14ac:dyDescent="0.2">
      <c r="B106" s="10">
        <v>60126</v>
      </c>
      <c r="C106" s="2">
        <v>21000</v>
      </c>
      <c r="D106" s="3">
        <v>2330095472</v>
      </c>
      <c r="E106" s="3">
        <v>102458629</v>
      </c>
      <c r="F106" s="3"/>
      <c r="G106" s="3">
        <v>4059889</v>
      </c>
      <c r="H106" s="3">
        <v>555041</v>
      </c>
      <c r="I106" s="3">
        <v>169218</v>
      </c>
      <c r="J106" s="2" t="s">
        <v>115</v>
      </c>
      <c r="K106" s="18">
        <v>46371</v>
      </c>
      <c r="L106" s="17">
        <f t="shared" si="5"/>
        <v>4073692.3499999996</v>
      </c>
      <c r="M106" s="17">
        <f t="shared" si="3"/>
        <v>2209.5410709279508</v>
      </c>
      <c r="N106" s="19">
        <f t="shared" si="4"/>
        <v>3.975938766465438E-2</v>
      </c>
    </row>
    <row r="107" spans="1:14" x14ac:dyDescent="0.2">
      <c r="B107" s="10">
        <v>60128</v>
      </c>
      <c r="C107" s="11" t="s">
        <v>12</v>
      </c>
      <c r="L107" s="17">
        <f t="shared" si="5"/>
        <v>0</v>
      </c>
      <c r="M107" s="17" t="e">
        <f t="shared" si="3"/>
        <v>#DIV/0!</v>
      </c>
      <c r="N107" s="19" t="e">
        <f t="shared" si="4"/>
        <v>#DIV/0!</v>
      </c>
    </row>
    <row r="108" spans="1:14" x14ac:dyDescent="0.2">
      <c r="B108" s="10">
        <v>60129</v>
      </c>
      <c r="C108" s="1">
        <v>122</v>
      </c>
      <c r="D108" s="3">
        <v>7578542</v>
      </c>
      <c r="E108" s="3">
        <v>313011</v>
      </c>
      <c r="F108" s="3"/>
      <c r="G108" s="3">
        <v>9884</v>
      </c>
      <c r="H108" s="3">
        <v>765</v>
      </c>
      <c r="I108" s="3">
        <v>1455</v>
      </c>
      <c r="L108" s="17">
        <f t="shared" si="5"/>
        <v>0</v>
      </c>
      <c r="M108" s="17" t="e">
        <f t="shared" si="3"/>
        <v>#DIV/0!</v>
      </c>
      <c r="N108" s="19">
        <f t="shared" si="4"/>
        <v>0</v>
      </c>
    </row>
    <row r="109" spans="1:14" x14ac:dyDescent="0.2">
      <c r="B109" s="10">
        <v>60130</v>
      </c>
      <c r="C109" s="2">
        <v>6893</v>
      </c>
      <c r="D109" s="3">
        <v>378234014</v>
      </c>
      <c r="E109" s="3">
        <v>15678266</v>
      </c>
      <c r="F109" s="3"/>
      <c r="G109" s="3">
        <v>548111</v>
      </c>
      <c r="H109" s="3">
        <v>123267</v>
      </c>
      <c r="I109" s="3">
        <v>154627</v>
      </c>
      <c r="L109" s="17">
        <f t="shared" si="5"/>
        <v>0</v>
      </c>
      <c r="M109" s="17" t="e">
        <f t="shared" si="3"/>
        <v>#DIV/0!</v>
      </c>
      <c r="N109" s="19">
        <f t="shared" si="4"/>
        <v>0</v>
      </c>
    </row>
    <row r="110" spans="1:14" x14ac:dyDescent="0.2">
      <c r="B110" s="10">
        <v>60131</v>
      </c>
      <c r="C110" s="2">
        <v>8613</v>
      </c>
      <c r="D110" s="3">
        <v>356195583</v>
      </c>
      <c r="E110" s="3">
        <v>14126465</v>
      </c>
      <c r="F110" s="3"/>
      <c r="G110" s="3">
        <v>836243</v>
      </c>
      <c r="H110" s="3">
        <v>97667</v>
      </c>
      <c r="I110" s="3">
        <v>253193</v>
      </c>
      <c r="L110" s="17">
        <f t="shared" si="5"/>
        <v>0</v>
      </c>
      <c r="M110" s="17" t="e">
        <f t="shared" si="3"/>
        <v>#DIV/0!</v>
      </c>
      <c r="N110" s="19">
        <f t="shared" si="4"/>
        <v>0</v>
      </c>
    </row>
    <row r="111" spans="1:14" x14ac:dyDescent="0.2">
      <c r="B111" s="10">
        <v>60132</v>
      </c>
      <c r="C111" s="11" t="s">
        <v>12</v>
      </c>
      <c r="L111" s="17">
        <f t="shared" si="5"/>
        <v>0</v>
      </c>
      <c r="M111" s="17" t="e">
        <f t="shared" si="3"/>
        <v>#DIV/0!</v>
      </c>
      <c r="N111" s="19" t="e">
        <f t="shared" si="4"/>
        <v>#DIV/0!</v>
      </c>
    </row>
    <row r="112" spans="1:14" x14ac:dyDescent="0.2">
      <c r="B112" s="10">
        <v>60133</v>
      </c>
      <c r="C112" s="2">
        <v>16646</v>
      </c>
      <c r="D112" s="3">
        <v>731402582</v>
      </c>
      <c r="E112" s="3">
        <v>29492542</v>
      </c>
      <c r="F112" s="3"/>
      <c r="G112" s="3">
        <v>1518451</v>
      </c>
      <c r="H112" s="3">
        <v>174677</v>
      </c>
      <c r="I112" s="3">
        <v>547638</v>
      </c>
      <c r="J112" s="1" t="s">
        <v>50</v>
      </c>
      <c r="K112" s="18">
        <v>38103</v>
      </c>
      <c r="L112" s="17">
        <f t="shared" si="5"/>
        <v>3347348.55</v>
      </c>
      <c r="M112" s="17">
        <f t="shared" si="3"/>
        <v>774.02152061517461</v>
      </c>
      <c r="N112" s="19">
        <f t="shared" si="4"/>
        <v>0.11349813624068077</v>
      </c>
    </row>
    <row r="113" spans="1:14" x14ac:dyDescent="0.2">
      <c r="B113" s="10">
        <v>60134</v>
      </c>
      <c r="C113" s="2">
        <v>13193</v>
      </c>
      <c r="D113" s="3">
        <v>1579899029</v>
      </c>
      <c r="E113" s="3">
        <v>69218944</v>
      </c>
      <c r="F113" s="3"/>
      <c r="G113" s="3">
        <v>3161795</v>
      </c>
      <c r="H113" s="3">
        <v>241379</v>
      </c>
      <c r="I113" s="3">
        <v>83881</v>
      </c>
      <c r="J113" s="1" t="s">
        <v>43</v>
      </c>
      <c r="K113" s="18">
        <v>28565</v>
      </c>
      <c r="L113" s="17">
        <f t="shared" si="5"/>
        <v>2509435.25</v>
      </c>
      <c r="M113" s="17">
        <f t="shared" si="3"/>
        <v>2423.2082618589184</v>
      </c>
      <c r="N113" s="19">
        <f t="shared" si="4"/>
        <v>3.6253590491065565E-2</v>
      </c>
    </row>
    <row r="114" spans="1:14" x14ac:dyDescent="0.2">
      <c r="B114" s="10">
        <v>60135</v>
      </c>
      <c r="C114" s="2">
        <v>3242</v>
      </c>
      <c r="D114" s="3">
        <v>182234037</v>
      </c>
      <c r="E114" s="3">
        <v>7171647</v>
      </c>
      <c r="F114" s="3"/>
      <c r="G114" s="3">
        <v>333818</v>
      </c>
      <c r="H114" s="3">
        <v>16329</v>
      </c>
      <c r="I114" s="3">
        <v>74157</v>
      </c>
      <c r="L114" s="17">
        <f t="shared" si="5"/>
        <v>0</v>
      </c>
      <c r="M114" s="17" t="e">
        <f t="shared" si="3"/>
        <v>#DIV/0!</v>
      </c>
      <c r="N114" s="19">
        <f t="shared" si="4"/>
        <v>0</v>
      </c>
    </row>
    <row r="115" spans="1:14" x14ac:dyDescent="0.2">
      <c r="B115" s="10">
        <v>60136</v>
      </c>
      <c r="C115" s="2">
        <v>3015</v>
      </c>
      <c r="D115" s="3">
        <v>251338706</v>
      </c>
      <c r="E115" s="3">
        <v>10918626</v>
      </c>
      <c r="F115" s="3"/>
      <c r="G115" s="3">
        <v>579753</v>
      </c>
      <c r="H115" s="3">
        <v>78667</v>
      </c>
      <c r="I115" s="3">
        <v>40032</v>
      </c>
      <c r="J115" s="1" t="s">
        <v>44</v>
      </c>
      <c r="K115" s="18">
        <v>7013</v>
      </c>
      <c r="L115" s="17">
        <f t="shared" si="5"/>
        <v>616092.04999999993</v>
      </c>
      <c r="M115" s="17">
        <f t="shared" si="3"/>
        <v>1556.9123057179524</v>
      </c>
      <c r="N115" s="19">
        <f t="shared" si="4"/>
        <v>5.642578562540744E-2</v>
      </c>
    </row>
    <row r="116" spans="1:14" x14ac:dyDescent="0.2">
      <c r="B116" s="10">
        <v>60137</v>
      </c>
      <c r="C116" s="2">
        <v>17732</v>
      </c>
      <c r="D116" s="3">
        <v>2212217036</v>
      </c>
      <c r="E116" s="3">
        <v>98437327</v>
      </c>
      <c r="F116" s="3"/>
      <c r="G116" s="3">
        <v>3799097</v>
      </c>
      <c r="H116" s="3">
        <v>393465</v>
      </c>
      <c r="I116" s="3">
        <v>197133</v>
      </c>
      <c r="J116" s="1" t="s">
        <v>45</v>
      </c>
      <c r="K116" s="18">
        <v>37805</v>
      </c>
      <c r="L116" s="17">
        <f t="shared" si="5"/>
        <v>3321169.25</v>
      </c>
      <c r="M116" s="17">
        <f t="shared" si="3"/>
        <v>2603.8176696204205</v>
      </c>
      <c r="N116" s="19">
        <f t="shared" si="4"/>
        <v>3.3738921517037945E-2</v>
      </c>
    </row>
    <row r="117" spans="1:14" x14ac:dyDescent="0.2">
      <c r="A117" s="15" t="s">
        <v>28</v>
      </c>
      <c r="B117" s="10">
        <v>60138</v>
      </c>
      <c r="C117" s="1">
        <v>125</v>
      </c>
      <c r="D117" s="3">
        <v>11687280</v>
      </c>
      <c r="E117" s="3">
        <v>524611</v>
      </c>
      <c r="F117" s="3"/>
      <c r="G117" s="3">
        <v>21534</v>
      </c>
      <c r="H117" s="3">
        <v>1706</v>
      </c>
      <c r="I117" s="3">
        <v>1630</v>
      </c>
      <c r="J117" s="1" t="s">
        <v>45</v>
      </c>
      <c r="K117" s="18">
        <v>267</v>
      </c>
      <c r="L117" s="17">
        <f t="shared" si="5"/>
        <v>23455.949999999997</v>
      </c>
      <c r="M117" s="17">
        <f t="shared" si="3"/>
        <v>1964.8352059925094</v>
      </c>
      <c r="N117" s="19">
        <f t="shared" si="4"/>
        <v>4.4711128817352279E-2</v>
      </c>
    </row>
    <row r="118" spans="1:14" x14ac:dyDescent="0.2">
      <c r="B118" s="10">
        <v>60139</v>
      </c>
      <c r="C118" s="2">
        <v>15039</v>
      </c>
      <c r="D118" s="3">
        <v>693777485</v>
      </c>
      <c r="E118" s="3">
        <v>28330738</v>
      </c>
      <c r="F118" s="3"/>
      <c r="G118" s="3">
        <v>1437226</v>
      </c>
      <c r="H118" s="3">
        <v>216654</v>
      </c>
      <c r="I118" s="3">
        <v>475414</v>
      </c>
      <c r="J118" s="1" t="s">
        <v>46</v>
      </c>
      <c r="K118" s="18">
        <v>34381</v>
      </c>
      <c r="L118" s="17">
        <f t="shared" si="5"/>
        <v>3020370.8499999996</v>
      </c>
      <c r="M118" s="17">
        <f t="shared" si="3"/>
        <v>824.02309415083914</v>
      </c>
      <c r="N118" s="19">
        <f t="shared" si="4"/>
        <v>0.10661108969346297</v>
      </c>
    </row>
    <row r="119" spans="1:14" x14ac:dyDescent="0.2">
      <c r="B119" s="10">
        <v>60140</v>
      </c>
      <c r="C119" s="2">
        <v>6574</v>
      </c>
      <c r="D119" s="3">
        <v>467759422</v>
      </c>
      <c r="E119" s="3">
        <v>19456112</v>
      </c>
      <c r="F119" s="3"/>
      <c r="G119" s="3">
        <v>1081206</v>
      </c>
      <c r="H119" s="3">
        <v>93804</v>
      </c>
      <c r="I119" s="3">
        <v>89801</v>
      </c>
      <c r="J119" s="1" t="s">
        <v>49</v>
      </c>
      <c r="K119" s="18">
        <v>14341</v>
      </c>
      <c r="L119" s="17">
        <f t="shared" si="5"/>
        <v>1259856.8499999999</v>
      </c>
      <c r="M119" s="17">
        <f t="shared" si="3"/>
        <v>1356.6774980824209</v>
      </c>
      <c r="N119" s="19">
        <f t="shared" si="4"/>
        <v>6.4753782770164969E-2</v>
      </c>
    </row>
    <row r="120" spans="1:14" x14ac:dyDescent="0.2">
      <c r="B120" s="10">
        <v>60141</v>
      </c>
      <c r="C120" s="1">
        <v>117</v>
      </c>
      <c r="D120" s="3">
        <v>7108498</v>
      </c>
      <c r="E120" s="3">
        <v>288507</v>
      </c>
      <c r="F120" s="3"/>
      <c r="G120" s="3">
        <v>5168</v>
      </c>
      <c r="H120" s="3">
        <v>690</v>
      </c>
      <c r="I120" s="3">
        <v>2133</v>
      </c>
      <c r="L120" s="17">
        <f t="shared" si="5"/>
        <v>0</v>
      </c>
      <c r="M120" s="17" t="e">
        <f t="shared" si="3"/>
        <v>#DIV/0!</v>
      </c>
      <c r="N120" s="19">
        <f t="shared" si="4"/>
        <v>0</v>
      </c>
    </row>
    <row r="121" spans="1:14" x14ac:dyDescent="0.2">
      <c r="B121" s="10">
        <v>60142</v>
      </c>
      <c r="C121" s="2">
        <v>12406</v>
      </c>
      <c r="D121" s="3">
        <v>866864287</v>
      </c>
      <c r="E121" s="3">
        <v>29756840</v>
      </c>
      <c r="F121" s="3"/>
      <c r="G121" s="3">
        <v>1913914</v>
      </c>
      <c r="H121" s="3">
        <v>114427</v>
      </c>
      <c r="I121" s="3">
        <v>94705</v>
      </c>
      <c r="J121" s="1" t="s">
        <v>52</v>
      </c>
      <c r="K121" s="18">
        <v>26447</v>
      </c>
      <c r="L121" s="17">
        <f t="shared" si="5"/>
        <v>2323368.9499999997</v>
      </c>
      <c r="M121" s="17">
        <f t="shared" si="3"/>
        <v>1125.1499224864824</v>
      </c>
      <c r="N121" s="19">
        <f t="shared" si="4"/>
        <v>7.8078483804059837E-2</v>
      </c>
    </row>
    <row r="122" spans="1:14" x14ac:dyDescent="0.2">
      <c r="B122" s="10">
        <v>60143</v>
      </c>
      <c r="C122" s="2">
        <v>5337</v>
      </c>
      <c r="D122" s="3">
        <v>414570635</v>
      </c>
      <c r="E122" s="3">
        <v>17234326</v>
      </c>
      <c r="F122" s="3"/>
      <c r="G122" s="3">
        <v>754328</v>
      </c>
      <c r="H122" s="3">
        <v>76322</v>
      </c>
      <c r="I122" s="3">
        <v>64102</v>
      </c>
      <c r="J122" s="1" t="s">
        <v>54</v>
      </c>
      <c r="K122" s="18">
        <v>10360</v>
      </c>
      <c r="L122" s="17">
        <f t="shared" si="5"/>
        <v>910125.99999999988</v>
      </c>
      <c r="M122" s="17">
        <f t="shared" si="3"/>
        <v>1663.5449806949807</v>
      </c>
      <c r="N122" s="19">
        <f t="shared" si="4"/>
        <v>5.2808911703306524E-2</v>
      </c>
    </row>
    <row r="123" spans="1:14" x14ac:dyDescent="0.2">
      <c r="B123" s="10">
        <v>60144</v>
      </c>
      <c r="C123" s="1">
        <v>102</v>
      </c>
      <c r="D123" s="3">
        <v>5656351</v>
      </c>
      <c r="E123" s="3">
        <v>211482</v>
      </c>
      <c r="F123" s="3"/>
      <c r="G123" s="3">
        <v>12384</v>
      </c>
      <c r="H123" s="3">
        <v>1150</v>
      </c>
      <c r="I123" s="3">
        <v>1013</v>
      </c>
      <c r="L123" s="17">
        <f t="shared" si="5"/>
        <v>0</v>
      </c>
      <c r="M123" s="17" t="e">
        <f t="shared" si="3"/>
        <v>#DIV/0!</v>
      </c>
      <c r="N123" s="19">
        <f t="shared" si="4"/>
        <v>0</v>
      </c>
    </row>
    <row r="124" spans="1:14" x14ac:dyDescent="0.2">
      <c r="B124" s="10">
        <v>60145</v>
      </c>
      <c r="C124" s="2">
        <v>1162</v>
      </c>
      <c r="D124" s="3">
        <v>70891559</v>
      </c>
      <c r="E124" s="3">
        <v>2914638</v>
      </c>
      <c r="F124" s="3"/>
      <c r="G124" s="3">
        <v>132569</v>
      </c>
      <c r="H124" s="3">
        <v>5211</v>
      </c>
      <c r="I124" s="3">
        <v>20750</v>
      </c>
      <c r="L124" s="17">
        <f t="shared" si="5"/>
        <v>0</v>
      </c>
      <c r="M124" s="17" t="e">
        <f t="shared" si="3"/>
        <v>#DIV/0!</v>
      </c>
      <c r="N124" s="19">
        <f t="shared" si="4"/>
        <v>0</v>
      </c>
    </row>
    <row r="125" spans="1:14" x14ac:dyDescent="0.2">
      <c r="B125" s="10">
        <v>60146</v>
      </c>
      <c r="C125" s="2">
        <v>1193</v>
      </c>
      <c r="D125" s="3">
        <v>64915600</v>
      </c>
      <c r="E125" s="3">
        <v>2656292</v>
      </c>
      <c r="F125" s="3"/>
      <c r="G125" s="3">
        <v>115991</v>
      </c>
      <c r="H125" s="3">
        <v>8008</v>
      </c>
      <c r="I125" s="3">
        <v>27125</v>
      </c>
      <c r="L125" s="17">
        <f t="shared" si="5"/>
        <v>0</v>
      </c>
      <c r="M125" s="17" t="e">
        <f t="shared" si="3"/>
        <v>#DIV/0!</v>
      </c>
      <c r="N125" s="19">
        <f t="shared" si="4"/>
        <v>0</v>
      </c>
    </row>
    <row r="126" spans="1:14" x14ac:dyDescent="0.2">
      <c r="B126" s="10">
        <v>60147</v>
      </c>
      <c r="C126" s="1">
        <v>100</v>
      </c>
      <c r="D126" s="3">
        <v>7374773</v>
      </c>
      <c r="E126" s="3">
        <v>297231</v>
      </c>
      <c r="F126" s="3"/>
      <c r="G126" s="3">
        <v>16120</v>
      </c>
      <c r="H126" s="3">
        <v>1329</v>
      </c>
      <c r="I126" s="3">
        <v>311</v>
      </c>
      <c r="L126" s="17">
        <f t="shared" si="5"/>
        <v>0</v>
      </c>
      <c r="M126" s="17" t="e">
        <f t="shared" si="3"/>
        <v>#DIV/0!</v>
      </c>
      <c r="N126" s="19">
        <f t="shared" si="4"/>
        <v>0</v>
      </c>
    </row>
    <row r="127" spans="1:14" x14ac:dyDescent="0.2">
      <c r="B127" s="10">
        <v>60148</v>
      </c>
      <c r="C127" s="2">
        <v>25273</v>
      </c>
      <c r="D127" s="3">
        <v>1635659689</v>
      </c>
      <c r="E127" s="3">
        <v>66222306</v>
      </c>
      <c r="F127" s="3"/>
      <c r="G127" s="3">
        <v>3034860</v>
      </c>
      <c r="H127" s="3">
        <v>478098</v>
      </c>
      <c r="I127" s="3">
        <v>337877</v>
      </c>
      <c r="J127" s="1" t="s">
        <v>61</v>
      </c>
      <c r="K127" s="18">
        <v>51468</v>
      </c>
      <c r="L127" s="17">
        <f t="shared" si="5"/>
        <v>4521463.8</v>
      </c>
      <c r="M127" s="17">
        <f t="shared" si="3"/>
        <v>1286.6695033807414</v>
      </c>
      <c r="N127" s="19">
        <f t="shared" si="4"/>
        <v>6.8277051542119355E-2</v>
      </c>
    </row>
    <row r="128" spans="1:14" x14ac:dyDescent="0.2">
      <c r="B128" s="10">
        <v>60150</v>
      </c>
      <c r="C128" s="1">
        <v>802</v>
      </c>
      <c r="D128" s="3">
        <v>51369917</v>
      </c>
      <c r="E128" s="3">
        <v>2116601</v>
      </c>
      <c r="F128" s="3"/>
      <c r="G128" s="3">
        <v>68258</v>
      </c>
      <c r="H128" s="3">
        <v>9329</v>
      </c>
      <c r="I128" s="3">
        <v>16986</v>
      </c>
      <c r="L128" s="17">
        <f t="shared" si="5"/>
        <v>0</v>
      </c>
      <c r="M128" s="17" t="e">
        <f t="shared" si="3"/>
        <v>#DIV/0!</v>
      </c>
      <c r="N128" s="19">
        <f t="shared" si="4"/>
        <v>0</v>
      </c>
    </row>
    <row r="129" spans="1:14" x14ac:dyDescent="0.2">
      <c r="B129" s="10">
        <v>60151</v>
      </c>
      <c r="C129" s="2">
        <v>1895</v>
      </c>
      <c r="D129" s="3">
        <v>121111667</v>
      </c>
      <c r="E129" s="3">
        <v>5036292</v>
      </c>
      <c r="F129" s="3"/>
      <c r="G129" s="3">
        <v>276977</v>
      </c>
      <c r="H129" s="3">
        <v>15249</v>
      </c>
      <c r="I129" s="3">
        <v>21737</v>
      </c>
      <c r="J129" s="1" t="s">
        <v>62</v>
      </c>
      <c r="K129" s="18">
        <v>4061</v>
      </c>
      <c r="L129" s="17">
        <f t="shared" si="5"/>
        <v>356758.85</v>
      </c>
      <c r="M129" s="17">
        <f t="shared" si="3"/>
        <v>1240.1605515882788</v>
      </c>
      <c r="N129" s="19">
        <f t="shared" si="4"/>
        <v>7.0837602347123635E-2</v>
      </c>
    </row>
    <row r="130" spans="1:14" x14ac:dyDescent="0.2">
      <c r="B130" s="10">
        <v>60152</v>
      </c>
      <c r="C130" s="2">
        <v>5796</v>
      </c>
      <c r="D130" s="3">
        <v>349921269</v>
      </c>
      <c r="E130" s="3">
        <v>14296225</v>
      </c>
      <c r="F130" s="3"/>
      <c r="G130" s="3">
        <v>674992</v>
      </c>
      <c r="H130" s="3">
        <v>88154</v>
      </c>
      <c r="I130" s="3">
        <v>100943</v>
      </c>
      <c r="L130" s="17">
        <f t="shared" si="5"/>
        <v>0</v>
      </c>
      <c r="M130" s="17" t="e">
        <f t="shared" si="3"/>
        <v>#DIV/0!</v>
      </c>
      <c r="N130" s="19">
        <f t="shared" si="4"/>
        <v>0</v>
      </c>
    </row>
    <row r="131" spans="1:14" x14ac:dyDescent="0.2">
      <c r="B131" s="10">
        <v>60153</v>
      </c>
      <c r="C131" s="2">
        <v>8705</v>
      </c>
      <c r="D131" s="3">
        <v>289524251</v>
      </c>
      <c r="E131" s="3">
        <v>10551893</v>
      </c>
      <c r="F131" s="3"/>
      <c r="G131" s="3">
        <v>461709</v>
      </c>
      <c r="H131" s="3">
        <v>199380</v>
      </c>
      <c r="I131" s="3">
        <v>627215</v>
      </c>
      <c r="L131" s="17">
        <f t="shared" si="5"/>
        <v>0</v>
      </c>
      <c r="M131" s="17" t="e">
        <f t="shared" si="3"/>
        <v>#DIV/0!</v>
      </c>
      <c r="N131" s="19">
        <f t="shared" si="4"/>
        <v>0</v>
      </c>
    </row>
    <row r="132" spans="1:14" x14ac:dyDescent="0.2">
      <c r="B132" s="10">
        <v>60154</v>
      </c>
      <c r="C132" s="2">
        <v>8430</v>
      </c>
      <c r="D132" s="3">
        <v>542669396</v>
      </c>
      <c r="E132" s="3">
        <v>20309527</v>
      </c>
      <c r="F132" s="3"/>
      <c r="G132" s="3">
        <v>952849</v>
      </c>
      <c r="H132" s="3">
        <v>256784</v>
      </c>
      <c r="I132" s="3">
        <v>112119</v>
      </c>
      <c r="L132" s="17">
        <f t="shared" si="5"/>
        <v>0</v>
      </c>
      <c r="M132" s="17" t="e">
        <f t="shared" ref="M132:M195" si="6">E132/K132</f>
        <v>#DIV/0!</v>
      </c>
      <c r="N132" s="19">
        <f t="shared" ref="N132:N195" si="7">L132/E132</f>
        <v>0</v>
      </c>
    </row>
    <row r="133" spans="1:14" x14ac:dyDescent="0.2">
      <c r="B133" s="10">
        <v>60155</v>
      </c>
      <c r="C133" s="2">
        <v>3613</v>
      </c>
      <c r="D133" s="3">
        <v>155576371</v>
      </c>
      <c r="E133" s="3">
        <v>5854405</v>
      </c>
      <c r="F133" s="3"/>
      <c r="G133" s="3">
        <v>230525</v>
      </c>
      <c r="H133" s="3">
        <v>94932</v>
      </c>
      <c r="I133" s="3">
        <v>165699</v>
      </c>
      <c r="L133" s="17">
        <f t="shared" ref="L133:L196" si="8">K133*87.85</f>
        <v>0</v>
      </c>
      <c r="M133" s="17" t="e">
        <f t="shared" si="6"/>
        <v>#DIV/0!</v>
      </c>
      <c r="N133" s="19">
        <f t="shared" si="7"/>
        <v>0</v>
      </c>
    </row>
    <row r="134" spans="1:14" x14ac:dyDescent="0.2">
      <c r="B134" s="10">
        <v>60156</v>
      </c>
      <c r="C134" s="2">
        <v>12417</v>
      </c>
      <c r="D134" s="3">
        <v>861627729</v>
      </c>
      <c r="E134" s="3">
        <v>37135423</v>
      </c>
      <c r="F134" s="3"/>
      <c r="G134" s="3">
        <v>1958443</v>
      </c>
      <c r="H134" s="3">
        <v>152181</v>
      </c>
      <c r="I134" s="3">
        <v>175943</v>
      </c>
      <c r="J134" s="1" t="s">
        <v>55</v>
      </c>
      <c r="K134" s="18">
        <v>28987</v>
      </c>
      <c r="L134" s="17">
        <f t="shared" si="8"/>
        <v>2546507.9499999997</v>
      </c>
      <c r="M134" s="17">
        <f t="shared" si="6"/>
        <v>1281.1061165349984</v>
      </c>
      <c r="N134" s="19">
        <f t="shared" si="7"/>
        <v>6.8573554419994076E-2</v>
      </c>
    </row>
    <row r="135" spans="1:14" x14ac:dyDescent="0.2">
      <c r="B135" s="10">
        <v>60157</v>
      </c>
      <c r="C135" s="2">
        <v>1286</v>
      </c>
      <c r="D135" s="3">
        <v>119670079</v>
      </c>
      <c r="E135" s="3">
        <v>5194937</v>
      </c>
      <c r="F135" s="3"/>
      <c r="G135" s="3">
        <v>214177</v>
      </c>
      <c r="H135" s="3">
        <v>28474</v>
      </c>
      <c r="I135" s="3">
        <v>13401</v>
      </c>
      <c r="J135" s="1" t="s">
        <v>63</v>
      </c>
      <c r="K135" s="18">
        <v>2380</v>
      </c>
      <c r="L135" s="17">
        <f t="shared" si="8"/>
        <v>209083</v>
      </c>
      <c r="M135" s="17">
        <f t="shared" si="6"/>
        <v>2182.746638655462</v>
      </c>
      <c r="N135" s="19">
        <f t="shared" si="7"/>
        <v>4.0247456321414486E-2</v>
      </c>
    </row>
    <row r="136" spans="1:14" x14ac:dyDescent="0.2">
      <c r="A136" s="15" t="s">
        <v>28</v>
      </c>
      <c r="B136" s="10">
        <v>60159</v>
      </c>
      <c r="C136" s="1">
        <v>85</v>
      </c>
      <c r="D136" s="3">
        <v>6326979</v>
      </c>
      <c r="E136" s="3">
        <v>271160</v>
      </c>
      <c r="F136" s="3"/>
      <c r="G136" s="3">
        <v>8865</v>
      </c>
      <c r="H136" s="3">
        <v>727</v>
      </c>
      <c r="I136" s="3">
        <v>1072</v>
      </c>
      <c r="J136" s="1" t="s">
        <v>74</v>
      </c>
      <c r="K136" s="18">
        <v>167</v>
      </c>
      <c r="L136" s="17">
        <f t="shared" si="8"/>
        <v>14670.949999999999</v>
      </c>
      <c r="M136" s="17">
        <f t="shared" si="6"/>
        <v>1623.7125748502995</v>
      </c>
      <c r="N136" s="19">
        <f t="shared" si="7"/>
        <v>5.4104403304322167E-2</v>
      </c>
    </row>
    <row r="137" spans="1:14" x14ac:dyDescent="0.2">
      <c r="B137" s="10">
        <v>60160</v>
      </c>
      <c r="C137" s="2">
        <v>9912</v>
      </c>
      <c r="D137" s="3">
        <v>358279422</v>
      </c>
      <c r="E137" s="3">
        <v>13671630</v>
      </c>
      <c r="F137" s="3"/>
      <c r="G137" s="3">
        <v>462357</v>
      </c>
      <c r="H137" s="3">
        <v>185956</v>
      </c>
      <c r="I137" s="3">
        <v>454347</v>
      </c>
      <c r="L137" s="17">
        <f t="shared" si="8"/>
        <v>0</v>
      </c>
      <c r="M137" s="17" t="e">
        <f t="shared" si="6"/>
        <v>#DIV/0!</v>
      </c>
      <c r="N137" s="19">
        <f t="shared" si="7"/>
        <v>0</v>
      </c>
    </row>
    <row r="138" spans="1:14" x14ac:dyDescent="0.2">
      <c r="B138" s="10">
        <v>60161</v>
      </c>
      <c r="C138" s="1">
        <v>140</v>
      </c>
      <c r="D138" s="3">
        <v>4620160</v>
      </c>
      <c r="E138" s="3">
        <v>180506</v>
      </c>
      <c r="F138" s="3"/>
      <c r="G138" s="3">
        <v>5023</v>
      </c>
      <c r="H138" s="3">
        <v>2009</v>
      </c>
      <c r="I138" s="3">
        <v>7609</v>
      </c>
      <c r="L138" s="17">
        <f t="shared" si="8"/>
        <v>0</v>
      </c>
      <c r="M138" s="17" t="e">
        <f t="shared" si="6"/>
        <v>#DIV/0!</v>
      </c>
      <c r="N138" s="19">
        <f t="shared" si="7"/>
        <v>0</v>
      </c>
    </row>
    <row r="139" spans="1:14" x14ac:dyDescent="0.2">
      <c r="B139" s="10">
        <v>60162</v>
      </c>
      <c r="C139" s="2">
        <v>3649</v>
      </c>
      <c r="D139" s="3">
        <v>170454506</v>
      </c>
      <c r="E139" s="3">
        <v>6688008</v>
      </c>
      <c r="F139" s="3"/>
      <c r="G139" s="3">
        <v>268147</v>
      </c>
      <c r="H139" s="3">
        <v>91786</v>
      </c>
      <c r="I139" s="3">
        <v>131029</v>
      </c>
      <c r="L139" s="17">
        <f t="shared" si="8"/>
        <v>0</v>
      </c>
      <c r="M139" s="17" t="e">
        <f t="shared" si="6"/>
        <v>#DIV/0!</v>
      </c>
      <c r="N139" s="19">
        <f t="shared" si="7"/>
        <v>0</v>
      </c>
    </row>
    <row r="140" spans="1:14" x14ac:dyDescent="0.2">
      <c r="B140" s="10">
        <v>60163</v>
      </c>
      <c r="C140" s="2">
        <v>2442</v>
      </c>
      <c r="D140" s="3">
        <v>112052967</v>
      </c>
      <c r="E140" s="3">
        <v>4350454</v>
      </c>
      <c r="F140" s="3"/>
      <c r="G140" s="3">
        <v>218274</v>
      </c>
      <c r="H140" s="3">
        <v>67031</v>
      </c>
      <c r="I140" s="3">
        <v>76044</v>
      </c>
      <c r="L140" s="17">
        <f t="shared" si="8"/>
        <v>0</v>
      </c>
      <c r="M140" s="17" t="e">
        <f t="shared" si="6"/>
        <v>#DIV/0!</v>
      </c>
      <c r="N140" s="19">
        <f t="shared" si="7"/>
        <v>0</v>
      </c>
    </row>
    <row r="141" spans="1:14" x14ac:dyDescent="0.2">
      <c r="B141" s="10">
        <v>60164</v>
      </c>
      <c r="C141" s="2">
        <v>9796</v>
      </c>
      <c r="D141" s="3">
        <v>380183539</v>
      </c>
      <c r="E141" s="3">
        <v>14703145</v>
      </c>
      <c r="F141" s="3"/>
      <c r="G141" s="3">
        <v>805706</v>
      </c>
      <c r="H141" s="3">
        <v>113267</v>
      </c>
      <c r="I141" s="3">
        <v>332897</v>
      </c>
      <c r="L141" s="17">
        <f t="shared" si="8"/>
        <v>0</v>
      </c>
      <c r="M141" s="17" t="e">
        <f t="shared" si="6"/>
        <v>#DIV/0!</v>
      </c>
      <c r="N141" s="19">
        <f t="shared" si="7"/>
        <v>0</v>
      </c>
    </row>
    <row r="142" spans="1:14" x14ac:dyDescent="0.2">
      <c r="B142" s="10">
        <v>60165</v>
      </c>
      <c r="C142" s="2">
        <v>1738</v>
      </c>
      <c r="D142" s="3">
        <v>54857216</v>
      </c>
      <c r="E142" s="3">
        <v>2125651</v>
      </c>
      <c r="F142" s="3"/>
      <c r="G142" s="3">
        <v>76197</v>
      </c>
      <c r="H142" s="3">
        <v>17149</v>
      </c>
      <c r="I142" s="3">
        <v>88485</v>
      </c>
      <c r="L142" s="17">
        <f t="shared" si="8"/>
        <v>0</v>
      </c>
      <c r="M142" s="17" t="e">
        <f t="shared" si="6"/>
        <v>#DIV/0!</v>
      </c>
      <c r="N142" s="19">
        <f t="shared" si="7"/>
        <v>0</v>
      </c>
    </row>
    <row r="143" spans="1:14" x14ac:dyDescent="0.2">
      <c r="A143" s="15" t="s">
        <v>28</v>
      </c>
      <c r="B143" s="10">
        <v>60168</v>
      </c>
      <c r="C143" s="1">
        <v>120</v>
      </c>
      <c r="D143" s="3">
        <v>1588859</v>
      </c>
      <c r="E143" s="3">
        <v>252321</v>
      </c>
      <c r="F143" s="3"/>
      <c r="G143" s="3">
        <v>12100</v>
      </c>
      <c r="H143" s="3">
        <v>769</v>
      </c>
      <c r="I143" s="3">
        <v>3278</v>
      </c>
      <c r="J143" s="1" t="s">
        <v>74</v>
      </c>
      <c r="K143" s="18">
        <v>235</v>
      </c>
      <c r="L143" s="17">
        <f t="shared" si="8"/>
        <v>20644.75</v>
      </c>
      <c r="M143" s="17">
        <f t="shared" si="6"/>
        <v>1073.7063829787235</v>
      </c>
      <c r="N143" s="19">
        <f t="shared" si="7"/>
        <v>8.1819388794432485E-2</v>
      </c>
    </row>
    <row r="144" spans="1:14" x14ac:dyDescent="0.2">
      <c r="B144" s="10">
        <v>60169</v>
      </c>
      <c r="C144" s="2">
        <v>15752</v>
      </c>
      <c r="D144" s="3">
        <v>853716200</v>
      </c>
      <c r="E144" s="3">
        <v>35224759</v>
      </c>
      <c r="F144" s="3"/>
      <c r="G144" s="3">
        <v>1463396</v>
      </c>
      <c r="H144" s="3">
        <v>141682</v>
      </c>
      <c r="I144" s="3">
        <v>353194</v>
      </c>
      <c r="J144" s="1" t="s">
        <v>51</v>
      </c>
      <c r="K144" s="18">
        <v>33847</v>
      </c>
      <c r="L144" s="17">
        <f t="shared" si="8"/>
        <v>2973458.9499999997</v>
      </c>
      <c r="M144" s="17">
        <f t="shared" si="6"/>
        <v>1040.705498271634</v>
      </c>
      <c r="N144" s="19">
        <f t="shared" si="7"/>
        <v>8.4413890525127502E-2</v>
      </c>
    </row>
    <row r="145" spans="1:14" x14ac:dyDescent="0.2">
      <c r="B145" s="10">
        <v>60170</v>
      </c>
      <c r="C145" s="11" t="s">
        <v>12</v>
      </c>
      <c r="L145" s="17">
        <f t="shared" si="8"/>
        <v>0</v>
      </c>
      <c r="M145" s="17" t="e">
        <f t="shared" si="6"/>
        <v>#DIV/0!</v>
      </c>
      <c r="N145" s="19" t="e">
        <f t="shared" si="7"/>
        <v>#DIV/0!</v>
      </c>
    </row>
    <row r="146" spans="1:14" x14ac:dyDescent="0.2">
      <c r="B146" s="10">
        <v>60171</v>
      </c>
      <c r="C146" s="2">
        <v>5082</v>
      </c>
      <c r="D146" s="3">
        <v>204592330</v>
      </c>
      <c r="E146" s="3">
        <v>7978697</v>
      </c>
      <c r="F146" s="3"/>
      <c r="G146" s="3">
        <v>368135</v>
      </c>
      <c r="H146" s="3">
        <v>65796</v>
      </c>
      <c r="I146" s="3">
        <v>150207</v>
      </c>
      <c r="L146" s="17">
        <f t="shared" si="8"/>
        <v>0</v>
      </c>
      <c r="M146" s="17" t="e">
        <f t="shared" si="6"/>
        <v>#DIV/0!</v>
      </c>
      <c r="N146" s="19">
        <f t="shared" si="7"/>
        <v>0</v>
      </c>
    </row>
    <row r="147" spans="1:14" x14ac:dyDescent="0.2">
      <c r="B147" s="10">
        <v>60172</v>
      </c>
      <c r="C147" s="2">
        <v>12264</v>
      </c>
      <c r="D147" s="3">
        <v>819166381</v>
      </c>
      <c r="E147" s="3">
        <v>34305927</v>
      </c>
      <c r="F147" s="3"/>
      <c r="G147" s="3">
        <v>1651791</v>
      </c>
      <c r="H147" s="3">
        <v>186630</v>
      </c>
      <c r="I147" s="3">
        <v>163989</v>
      </c>
      <c r="J147" s="1" t="s">
        <v>72</v>
      </c>
      <c r="K147" s="18">
        <v>24537</v>
      </c>
      <c r="L147" s="17">
        <f t="shared" si="8"/>
        <v>2155575.4499999997</v>
      </c>
      <c r="M147" s="17">
        <f t="shared" si="6"/>
        <v>1398.1304560459714</v>
      </c>
      <c r="N147" s="19">
        <f t="shared" si="7"/>
        <v>6.2833907680150999E-2</v>
      </c>
    </row>
    <row r="148" spans="1:14" x14ac:dyDescent="0.2">
      <c r="B148" s="10">
        <v>60173</v>
      </c>
      <c r="C148" s="2">
        <v>6642</v>
      </c>
      <c r="D148" s="3">
        <v>523708822</v>
      </c>
      <c r="E148" s="3">
        <v>23600484</v>
      </c>
      <c r="F148" s="3"/>
      <c r="G148" s="3">
        <v>642562</v>
      </c>
      <c r="H148" s="3">
        <v>64084</v>
      </c>
      <c r="I148" s="3">
        <v>67086</v>
      </c>
      <c r="J148" s="1" t="s">
        <v>74</v>
      </c>
      <c r="K148" s="18">
        <v>12217</v>
      </c>
      <c r="L148" s="17">
        <f t="shared" si="8"/>
        <v>1073263.45</v>
      </c>
      <c r="M148" s="17">
        <f t="shared" si="6"/>
        <v>1931.7740852909881</v>
      </c>
      <c r="N148" s="19">
        <f t="shared" si="7"/>
        <v>4.5476332180306132E-2</v>
      </c>
    </row>
    <row r="149" spans="1:14" x14ac:dyDescent="0.2">
      <c r="B149" s="10">
        <v>60174</v>
      </c>
      <c r="C149" s="2">
        <v>15182</v>
      </c>
      <c r="D149" s="3">
        <v>1394045715</v>
      </c>
      <c r="E149" s="3">
        <v>59162129</v>
      </c>
      <c r="F149" s="3"/>
      <c r="G149" s="3">
        <v>2489183</v>
      </c>
      <c r="H149" s="3">
        <v>187433</v>
      </c>
      <c r="I149" s="3">
        <v>181306</v>
      </c>
      <c r="J149" s="1" t="s">
        <v>76</v>
      </c>
      <c r="K149" s="18">
        <v>30752</v>
      </c>
      <c r="L149" s="17">
        <f t="shared" si="8"/>
        <v>2701563.1999999997</v>
      </c>
      <c r="M149" s="17">
        <f t="shared" si="6"/>
        <v>1923.846546566077</v>
      </c>
      <c r="N149" s="19">
        <f t="shared" si="7"/>
        <v>4.5663725184737686E-2</v>
      </c>
    </row>
    <row r="150" spans="1:14" x14ac:dyDescent="0.2">
      <c r="B150" s="10">
        <v>60175</v>
      </c>
      <c r="C150" s="2">
        <v>10804</v>
      </c>
      <c r="D150" s="3">
        <v>1532595653</v>
      </c>
      <c r="E150" s="3">
        <v>68642137</v>
      </c>
      <c r="F150" s="3"/>
      <c r="G150" s="3">
        <v>2970283</v>
      </c>
      <c r="H150" s="3">
        <v>271309</v>
      </c>
      <c r="I150" s="3">
        <v>51607</v>
      </c>
      <c r="J150" s="1" t="s">
        <v>76</v>
      </c>
      <c r="K150" s="18">
        <v>25564</v>
      </c>
      <c r="L150" s="17">
        <f t="shared" si="8"/>
        <v>2245797.4</v>
      </c>
      <c r="M150" s="17">
        <f t="shared" si="6"/>
        <v>2685.1094116726645</v>
      </c>
      <c r="N150" s="19">
        <f t="shared" si="7"/>
        <v>3.2717474981875924E-2</v>
      </c>
    </row>
    <row r="151" spans="1:14" x14ac:dyDescent="0.2">
      <c r="B151" s="10">
        <v>60176</v>
      </c>
      <c r="C151" s="2">
        <v>5874</v>
      </c>
      <c r="D151" s="3">
        <v>218956380</v>
      </c>
      <c r="E151" s="3">
        <v>8784493</v>
      </c>
      <c r="F151" s="3"/>
      <c r="G151" s="3">
        <v>402772</v>
      </c>
      <c r="H151" s="3">
        <v>58723</v>
      </c>
      <c r="I151" s="3">
        <v>200182</v>
      </c>
      <c r="L151" s="17">
        <f t="shared" si="8"/>
        <v>0</v>
      </c>
      <c r="M151" s="17" t="e">
        <f t="shared" si="6"/>
        <v>#DIV/0!</v>
      </c>
      <c r="N151" s="19">
        <f t="shared" si="7"/>
        <v>0</v>
      </c>
    </row>
    <row r="152" spans="1:14" x14ac:dyDescent="0.2">
      <c r="B152" s="10">
        <v>60177</v>
      </c>
      <c r="C152" s="2">
        <v>9752</v>
      </c>
      <c r="D152" s="3">
        <v>678846828</v>
      </c>
      <c r="E152" s="3">
        <v>29026972</v>
      </c>
      <c r="F152" s="3"/>
      <c r="G152" s="3">
        <v>1496334</v>
      </c>
      <c r="H152" s="3">
        <v>194921</v>
      </c>
      <c r="I152" s="3">
        <v>161150</v>
      </c>
      <c r="J152" s="1" t="s">
        <v>75</v>
      </c>
      <c r="K152" s="18">
        <v>22659</v>
      </c>
      <c r="L152" s="17">
        <f t="shared" si="8"/>
        <v>1990593.15</v>
      </c>
      <c r="M152" s="17">
        <f t="shared" si="6"/>
        <v>1281.0349971313826</v>
      </c>
      <c r="N152" s="19">
        <f t="shared" si="7"/>
        <v>6.8577361427847178E-2</v>
      </c>
    </row>
    <row r="153" spans="1:14" x14ac:dyDescent="0.2">
      <c r="B153" s="10">
        <v>60178</v>
      </c>
      <c r="C153" s="2">
        <v>10214</v>
      </c>
      <c r="D153" s="3">
        <v>632303689</v>
      </c>
      <c r="E153" s="3">
        <v>25286315</v>
      </c>
      <c r="F153" s="3"/>
      <c r="G153" s="3">
        <v>1127173</v>
      </c>
      <c r="H153" s="3">
        <v>96329</v>
      </c>
      <c r="I153" s="3">
        <v>175555</v>
      </c>
      <c r="L153" s="17">
        <f t="shared" si="8"/>
        <v>0</v>
      </c>
      <c r="M153" s="17" t="e">
        <f t="shared" si="6"/>
        <v>#DIV/0!</v>
      </c>
      <c r="N153" s="19">
        <f t="shared" si="7"/>
        <v>0</v>
      </c>
    </row>
    <row r="154" spans="1:14" x14ac:dyDescent="0.2">
      <c r="B154" s="10">
        <v>60179</v>
      </c>
      <c r="C154" s="11" t="s">
        <v>12</v>
      </c>
      <c r="L154" s="17">
        <f t="shared" si="8"/>
        <v>0</v>
      </c>
      <c r="M154" s="17" t="e">
        <f t="shared" si="6"/>
        <v>#DIV/0!</v>
      </c>
      <c r="N154" s="19" t="e">
        <f t="shared" si="7"/>
        <v>#DIV/0!</v>
      </c>
    </row>
    <row r="155" spans="1:14" x14ac:dyDescent="0.2">
      <c r="B155" s="10">
        <v>60180</v>
      </c>
      <c r="C155" s="1">
        <v>769</v>
      </c>
      <c r="D155" s="3">
        <v>46200570</v>
      </c>
      <c r="E155" s="3">
        <v>1888816</v>
      </c>
      <c r="F155" s="3"/>
      <c r="G155" s="3">
        <v>99801</v>
      </c>
      <c r="H155" s="3">
        <v>7257</v>
      </c>
      <c r="I155" s="3">
        <v>9597</v>
      </c>
      <c r="L155" s="17">
        <f t="shared" si="8"/>
        <v>0</v>
      </c>
      <c r="M155" s="17" t="e">
        <f t="shared" si="6"/>
        <v>#DIV/0!</v>
      </c>
      <c r="N155" s="19">
        <f t="shared" si="7"/>
        <v>0</v>
      </c>
    </row>
    <row r="156" spans="1:14" x14ac:dyDescent="0.2">
      <c r="B156" s="10">
        <v>60181</v>
      </c>
      <c r="C156" s="2">
        <v>14051</v>
      </c>
      <c r="D156" s="3">
        <v>819161934</v>
      </c>
      <c r="E156" s="3">
        <v>33240948</v>
      </c>
      <c r="F156" s="3"/>
      <c r="G156" s="3">
        <v>1286860</v>
      </c>
      <c r="H156" s="3">
        <v>225066</v>
      </c>
      <c r="I156" s="3">
        <v>316060</v>
      </c>
      <c r="J156" s="1" t="s">
        <v>80</v>
      </c>
      <c r="K156" s="18">
        <v>28836</v>
      </c>
      <c r="L156" s="17">
        <f t="shared" si="8"/>
        <v>2533242.5999999996</v>
      </c>
      <c r="M156" s="17">
        <f t="shared" si="6"/>
        <v>1152.7586350395338</v>
      </c>
      <c r="N156" s="19">
        <f t="shared" si="7"/>
        <v>7.6208494414780212E-2</v>
      </c>
    </row>
    <row r="157" spans="1:14" x14ac:dyDescent="0.2">
      <c r="A157" s="15" t="s">
        <v>28</v>
      </c>
      <c r="B157" s="10">
        <v>60183</v>
      </c>
      <c r="C157" s="1">
        <v>71</v>
      </c>
      <c r="D157" s="3">
        <v>4789326</v>
      </c>
      <c r="E157" s="3">
        <v>167063</v>
      </c>
      <c r="F157" s="3"/>
      <c r="G157" s="3">
        <v>10629</v>
      </c>
      <c r="H157" s="3">
        <v>1200</v>
      </c>
      <c r="I157" s="3">
        <v>941</v>
      </c>
      <c r="J157" s="1" t="s">
        <v>82</v>
      </c>
      <c r="K157" s="18">
        <v>140</v>
      </c>
      <c r="L157" s="17">
        <f t="shared" si="8"/>
        <v>12299</v>
      </c>
      <c r="M157" s="17">
        <f t="shared" si="6"/>
        <v>1193.3071428571429</v>
      </c>
      <c r="N157" s="19">
        <f t="shared" si="7"/>
        <v>7.3618934174532955E-2</v>
      </c>
    </row>
    <row r="158" spans="1:14" x14ac:dyDescent="0.2">
      <c r="B158" s="10">
        <v>60184</v>
      </c>
      <c r="C158" s="2">
        <v>1188</v>
      </c>
      <c r="D158" s="3">
        <v>249328027</v>
      </c>
      <c r="E158" s="3">
        <v>11910725</v>
      </c>
      <c r="F158" s="3"/>
      <c r="G158" s="3">
        <v>434575</v>
      </c>
      <c r="H158" s="3">
        <v>40445</v>
      </c>
      <c r="I158" s="3">
        <v>6350</v>
      </c>
      <c r="J158" s="1" t="s">
        <v>84</v>
      </c>
      <c r="K158" s="18">
        <v>2448</v>
      </c>
      <c r="L158" s="17">
        <f t="shared" si="8"/>
        <v>215056.8</v>
      </c>
      <c r="M158" s="17">
        <f t="shared" si="6"/>
        <v>4865.4922385620912</v>
      </c>
      <c r="N158" s="19">
        <f t="shared" si="7"/>
        <v>1.8055727086302469E-2</v>
      </c>
    </row>
    <row r="159" spans="1:14" x14ac:dyDescent="0.2">
      <c r="B159" s="10">
        <v>60185</v>
      </c>
      <c r="C159" s="2">
        <v>15385</v>
      </c>
      <c r="D159" s="3">
        <v>928848792</v>
      </c>
      <c r="E159" s="3">
        <v>38103275</v>
      </c>
      <c r="F159" s="3"/>
      <c r="G159" s="3">
        <v>2069513</v>
      </c>
      <c r="H159" s="3">
        <v>250386</v>
      </c>
      <c r="I159" s="3">
        <v>402878</v>
      </c>
      <c r="J159" s="1" t="s">
        <v>85</v>
      </c>
      <c r="K159" s="18">
        <v>36527</v>
      </c>
      <c r="L159" s="17">
        <f t="shared" si="8"/>
        <v>3208896.9499999997</v>
      </c>
      <c r="M159" s="17">
        <f t="shared" si="6"/>
        <v>1043.153694527336</v>
      </c>
      <c r="N159" s="19">
        <f t="shared" si="7"/>
        <v>8.42157780400766E-2</v>
      </c>
    </row>
    <row r="160" spans="1:14" x14ac:dyDescent="0.2">
      <c r="A160" s="15" t="s">
        <v>28</v>
      </c>
      <c r="B160" s="10">
        <v>60186</v>
      </c>
      <c r="C160" s="1">
        <v>143</v>
      </c>
      <c r="D160" s="3">
        <v>26542224</v>
      </c>
      <c r="E160" s="3">
        <v>1258125</v>
      </c>
      <c r="F160" s="3"/>
      <c r="G160" s="3">
        <v>8865</v>
      </c>
      <c r="H160" s="3">
        <v>1888</v>
      </c>
      <c r="I160" s="3">
        <v>7659</v>
      </c>
      <c r="J160" s="1" t="s">
        <v>85</v>
      </c>
      <c r="K160" s="18">
        <v>340</v>
      </c>
      <c r="L160" s="17">
        <f t="shared" si="8"/>
        <v>29868.999999999996</v>
      </c>
      <c r="M160" s="17">
        <f t="shared" si="6"/>
        <v>3700.3676470588234</v>
      </c>
      <c r="N160" s="19">
        <f t="shared" si="7"/>
        <v>2.3740884252359658E-2</v>
      </c>
    </row>
    <row r="161" spans="2:14" x14ac:dyDescent="0.2">
      <c r="B161" s="10">
        <v>60187</v>
      </c>
      <c r="C161" s="2">
        <v>12278</v>
      </c>
      <c r="D161" s="3">
        <v>1321442597</v>
      </c>
      <c r="E161" s="3">
        <v>56092347</v>
      </c>
      <c r="F161" s="3"/>
      <c r="G161" s="3">
        <v>2112496</v>
      </c>
      <c r="H161" s="3">
        <v>231584</v>
      </c>
      <c r="I161" s="3">
        <v>158787</v>
      </c>
      <c r="J161" s="1" t="s">
        <v>86</v>
      </c>
      <c r="K161" s="18">
        <v>29016</v>
      </c>
      <c r="L161" s="17">
        <f t="shared" si="8"/>
        <v>2549055.5999999996</v>
      </c>
      <c r="M161" s="17">
        <f t="shared" si="6"/>
        <v>1933.1522952853597</v>
      </c>
      <c r="N161" s="19">
        <f t="shared" si="7"/>
        <v>4.54439105569963E-2</v>
      </c>
    </row>
    <row r="162" spans="2:14" x14ac:dyDescent="0.2">
      <c r="B162" s="10">
        <v>60188</v>
      </c>
      <c r="C162" s="2">
        <v>20728</v>
      </c>
      <c r="D162" s="3">
        <v>1265407889</v>
      </c>
      <c r="E162" s="3">
        <v>53133739</v>
      </c>
      <c r="F162" s="3"/>
      <c r="G162" s="3">
        <v>2627535</v>
      </c>
      <c r="H162" s="3">
        <v>263464</v>
      </c>
      <c r="I162" s="3">
        <v>403641</v>
      </c>
      <c r="J162" s="1" t="s">
        <v>34</v>
      </c>
      <c r="K162" s="18">
        <v>42656</v>
      </c>
      <c r="L162" s="17">
        <f t="shared" si="8"/>
        <v>3747329.5999999996</v>
      </c>
      <c r="M162" s="17">
        <f t="shared" si="6"/>
        <v>1245.6334161665416</v>
      </c>
      <c r="N162" s="19">
        <f t="shared" si="7"/>
        <v>7.0526367436705317E-2</v>
      </c>
    </row>
    <row r="163" spans="2:14" x14ac:dyDescent="0.2">
      <c r="B163" s="10">
        <v>60189</v>
      </c>
      <c r="C163" s="2">
        <v>15034</v>
      </c>
      <c r="D163" s="3">
        <v>1707540229</v>
      </c>
      <c r="E163" s="3">
        <v>73881134</v>
      </c>
      <c r="F163" s="3"/>
      <c r="G163" s="3">
        <v>2814797</v>
      </c>
      <c r="H163" s="3">
        <v>249703</v>
      </c>
      <c r="I163" s="3">
        <v>118222</v>
      </c>
      <c r="J163" s="1" t="s">
        <v>86</v>
      </c>
      <c r="K163" s="18">
        <v>30472</v>
      </c>
      <c r="L163" s="17">
        <f t="shared" si="8"/>
        <v>2676965.1999999997</v>
      </c>
      <c r="M163" s="17">
        <f t="shared" si="6"/>
        <v>2424.5580861118406</v>
      </c>
      <c r="N163" s="19">
        <f t="shared" si="7"/>
        <v>3.6233407029188258E-2</v>
      </c>
    </row>
    <row r="164" spans="2:14" x14ac:dyDescent="0.2">
      <c r="B164" s="10">
        <v>60190</v>
      </c>
      <c r="C164" s="2">
        <v>5403</v>
      </c>
      <c r="D164" s="3">
        <v>501288734</v>
      </c>
      <c r="E164" s="3">
        <v>21117847</v>
      </c>
      <c r="F164" s="3"/>
      <c r="G164" s="3">
        <v>1023506</v>
      </c>
      <c r="H164" s="3">
        <v>99843</v>
      </c>
      <c r="I164" s="3">
        <v>35896</v>
      </c>
      <c r="J164" s="1" t="s">
        <v>88</v>
      </c>
      <c r="K164" s="18">
        <v>10663</v>
      </c>
      <c r="L164" s="17">
        <f t="shared" si="8"/>
        <v>936744.54999999993</v>
      </c>
      <c r="M164" s="17">
        <f t="shared" si="6"/>
        <v>1980.4789458876489</v>
      </c>
      <c r="N164" s="19">
        <f t="shared" si="7"/>
        <v>4.4357957039844069E-2</v>
      </c>
    </row>
    <row r="165" spans="2:14" x14ac:dyDescent="0.2">
      <c r="B165" s="10">
        <v>60191</v>
      </c>
      <c r="C165" s="2">
        <v>7214</v>
      </c>
      <c r="D165" s="3">
        <v>407699440</v>
      </c>
      <c r="E165" s="3">
        <v>16477790</v>
      </c>
      <c r="F165" s="3"/>
      <c r="G165" s="3">
        <v>776122</v>
      </c>
      <c r="H165" s="3">
        <v>79835</v>
      </c>
      <c r="I165" s="3">
        <v>122977</v>
      </c>
      <c r="J165" s="1" t="s">
        <v>89</v>
      </c>
      <c r="K165" s="18">
        <v>14310</v>
      </c>
      <c r="L165" s="17">
        <f t="shared" si="8"/>
        <v>1257133.5</v>
      </c>
      <c r="M165" s="17">
        <f t="shared" si="6"/>
        <v>1151.4877707896576</v>
      </c>
      <c r="N165" s="19">
        <f t="shared" si="7"/>
        <v>7.6292603559093786E-2</v>
      </c>
    </row>
    <row r="166" spans="2:14" x14ac:dyDescent="0.2">
      <c r="B166" s="10">
        <v>60192</v>
      </c>
      <c r="C166" s="2">
        <v>7286</v>
      </c>
      <c r="D166" s="3">
        <v>675127927</v>
      </c>
      <c r="E166" s="3">
        <v>28929333</v>
      </c>
      <c r="F166" s="3"/>
      <c r="G166" s="3">
        <v>1493707</v>
      </c>
      <c r="H166" s="3">
        <v>167037</v>
      </c>
      <c r="I166" s="3">
        <v>54187</v>
      </c>
      <c r="J166" s="1" t="s">
        <v>51</v>
      </c>
      <c r="K166" s="18">
        <v>16343</v>
      </c>
      <c r="L166" s="17">
        <f t="shared" si="8"/>
        <v>1435732.5499999998</v>
      </c>
      <c r="M166" s="17">
        <f t="shared" si="6"/>
        <v>1770.1360215382733</v>
      </c>
      <c r="N166" s="19">
        <f t="shared" si="7"/>
        <v>4.9628954459475433E-2</v>
      </c>
    </row>
    <row r="167" spans="2:14" x14ac:dyDescent="0.2">
      <c r="B167" s="10">
        <v>60193</v>
      </c>
      <c r="C167" s="2">
        <v>19831</v>
      </c>
      <c r="D167" s="3">
        <v>1294810721</v>
      </c>
      <c r="E167" s="3">
        <v>52734395</v>
      </c>
      <c r="F167" s="3"/>
      <c r="G167" s="3">
        <v>2514907</v>
      </c>
      <c r="H167" s="3">
        <v>192170</v>
      </c>
      <c r="I167" s="3">
        <v>260767</v>
      </c>
      <c r="J167" s="1" t="s">
        <v>74</v>
      </c>
      <c r="K167" s="18">
        <v>39188</v>
      </c>
      <c r="L167" s="17">
        <f t="shared" si="8"/>
        <v>3442665.8</v>
      </c>
      <c r="M167" s="17">
        <f t="shared" si="6"/>
        <v>1345.6771205471064</v>
      </c>
      <c r="N167" s="19">
        <f t="shared" si="7"/>
        <v>6.5283119300031792E-2</v>
      </c>
    </row>
    <row r="168" spans="2:14" x14ac:dyDescent="0.2">
      <c r="B168" s="10">
        <v>60194</v>
      </c>
      <c r="C168" s="2">
        <v>9654</v>
      </c>
      <c r="D168" s="3">
        <v>592946663</v>
      </c>
      <c r="E168" s="3">
        <v>24099937</v>
      </c>
      <c r="F168" s="3"/>
      <c r="G168" s="3">
        <v>1040754</v>
      </c>
      <c r="H168" s="3">
        <v>94200</v>
      </c>
      <c r="I168" s="3">
        <v>159160</v>
      </c>
      <c r="J168" s="1" t="s">
        <v>74</v>
      </c>
      <c r="K168" s="18">
        <v>19777</v>
      </c>
      <c r="L168" s="17">
        <f t="shared" si="8"/>
        <v>1737409.45</v>
      </c>
      <c r="M168" s="17">
        <f t="shared" si="6"/>
        <v>1218.5840622945846</v>
      </c>
      <c r="N168" s="19">
        <f t="shared" si="7"/>
        <v>7.2091866879154087E-2</v>
      </c>
    </row>
    <row r="169" spans="2:14" x14ac:dyDescent="0.2">
      <c r="B169" s="10">
        <v>60195</v>
      </c>
      <c r="C169" s="2">
        <v>2580</v>
      </c>
      <c r="D169" s="3">
        <v>166307183</v>
      </c>
      <c r="E169" s="3">
        <v>7129679</v>
      </c>
      <c r="F169" s="3"/>
      <c r="G169" s="3">
        <v>135505</v>
      </c>
      <c r="H169" s="3">
        <v>15501</v>
      </c>
      <c r="I169" s="3">
        <v>29848</v>
      </c>
      <c r="J169" s="1" t="s">
        <v>74</v>
      </c>
      <c r="K169" s="18">
        <v>4769</v>
      </c>
      <c r="L169" s="17">
        <f t="shared" si="8"/>
        <v>418956.64999999997</v>
      </c>
      <c r="M169" s="17">
        <f t="shared" si="6"/>
        <v>1495.0050325015727</v>
      </c>
      <c r="N169" s="19">
        <f t="shared" si="7"/>
        <v>5.8762343998937393E-2</v>
      </c>
    </row>
    <row r="170" spans="2:14" x14ac:dyDescent="0.2">
      <c r="B170" s="10">
        <v>60196</v>
      </c>
      <c r="C170" s="11" t="s">
        <v>12</v>
      </c>
      <c r="L170" s="17">
        <f t="shared" si="8"/>
        <v>0</v>
      </c>
      <c r="M170" s="17" t="e">
        <f t="shared" si="6"/>
        <v>#DIV/0!</v>
      </c>
      <c r="N170" s="19" t="e">
        <f t="shared" si="7"/>
        <v>#DIV/0!</v>
      </c>
    </row>
    <row r="171" spans="2:14" x14ac:dyDescent="0.2">
      <c r="B171" s="10">
        <v>60197</v>
      </c>
      <c r="C171" s="11" t="s">
        <v>12</v>
      </c>
      <c r="L171" s="17">
        <f t="shared" si="8"/>
        <v>0</v>
      </c>
      <c r="M171" s="17" t="e">
        <f t="shared" si="6"/>
        <v>#DIV/0!</v>
      </c>
      <c r="N171" s="19" t="e">
        <f t="shared" si="7"/>
        <v>#DIV/0!</v>
      </c>
    </row>
    <row r="172" spans="2:14" x14ac:dyDescent="0.2">
      <c r="B172" s="10">
        <v>60198</v>
      </c>
      <c r="C172" s="11" t="s">
        <v>12</v>
      </c>
      <c r="L172" s="17">
        <f t="shared" si="8"/>
        <v>0</v>
      </c>
      <c r="M172" s="17" t="e">
        <f t="shared" si="6"/>
        <v>#DIV/0!</v>
      </c>
      <c r="N172" s="19" t="e">
        <f t="shared" si="7"/>
        <v>#DIV/0!</v>
      </c>
    </row>
    <row r="173" spans="2:14" x14ac:dyDescent="0.2">
      <c r="B173" s="10">
        <v>60201</v>
      </c>
      <c r="C173" s="2">
        <v>16488</v>
      </c>
      <c r="D173" s="3">
        <v>2377417847</v>
      </c>
      <c r="E173" s="3">
        <v>103637628</v>
      </c>
      <c r="F173" s="3"/>
      <c r="G173" s="3">
        <v>3274481</v>
      </c>
      <c r="H173" s="3">
        <v>255608</v>
      </c>
      <c r="I173" s="3">
        <v>221742</v>
      </c>
      <c r="L173" s="17">
        <f t="shared" si="8"/>
        <v>0</v>
      </c>
      <c r="M173" s="17" t="e">
        <f t="shared" si="6"/>
        <v>#DIV/0!</v>
      </c>
      <c r="N173" s="19">
        <f t="shared" si="7"/>
        <v>0</v>
      </c>
    </row>
    <row r="174" spans="2:14" x14ac:dyDescent="0.2">
      <c r="B174" s="10">
        <v>60202</v>
      </c>
      <c r="C174" s="2">
        <v>15094</v>
      </c>
      <c r="D174" s="3">
        <v>1274817185</v>
      </c>
      <c r="E174" s="3">
        <v>55335872</v>
      </c>
      <c r="F174" s="3"/>
      <c r="G174" s="3">
        <v>1840687</v>
      </c>
      <c r="H174" s="3">
        <v>199353</v>
      </c>
      <c r="I174" s="3">
        <v>312386</v>
      </c>
      <c r="L174" s="17">
        <f t="shared" si="8"/>
        <v>0</v>
      </c>
      <c r="M174" s="17" t="e">
        <f t="shared" si="6"/>
        <v>#DIV/0!</v>
      </c>
      <c r="N174" s="19">
        <f t="shared" si="7"/>
        <v>0</v>
      </c>
    </row>
    <row r="175" spans="2:14" x14ac:dyDescent="0.2">
      <c r="B175" s="10">
        <v>60203</v>
      </c>
      <c r="C175" s="2">
        <v>1996</v>
      </c>
      <c r="D175" s="3">
        <v>250546091</v>
      </c>
      <c r="E175" s="3">
        <v>10654427</v>
      </c>
      <c r="F175" s="3"/>
      <c r="G175" s="3">
        <v>429060</v>
      </c>
      <c r="H175" s="3">
        <v>76234</v>
      </c>
      <c r="I175" s="3">
        <v>21732</v>
      </c>
      <c r="L175" s="17">
        <f t="shared" si="8"/>
        <v>0</v>
      </c>
      <c r="M175" s="17" t="e">
        <f t="shared" si="6"/>
        <v>#DIV/0!</v>
      </c>
      <c r="N175" s="19">
        <f t="shared" si="7"/>
        <v>0</v>
      </c>
    </row>
    <row r="176" spans="2:14" x14ac:dyDescent="0.2">
      <c r="B176" s="10">
        <v>60204</v>
      </c>
      <c r="C176" s="1">
        <v>292</v>
      </c>
      <c r="D176" s="3">
        <v>14498128</v>
      </c>
      <c r="E176" s="3">
        <v>571767</v>
      </c>
      <c r="F176" s="3"/>
      <c r="G176" s="3">
        <v>14862</v>
      </c>
      <c r="H176" s="3">
        <v>1840</v>
      </c>
      <c r="I176" s="3">
        <v>4945</v>
      </c>
      <c r="L176" s="17">
        <f t="shared" si="8"/>
        <v>0</v>
      </c>
      <c r="M176" s="17" t="e">
        <f t="shared" si="6"/>
        <v>#DIV/0!</v>
      </c>
      <c r="N176" s="19">
        <f t="shared" si="7"/>
        <v>0</v>
      </c>
    </row>
    <row r="177" spans="2:14" x14ac:dyDescent="0.2">
      <c r="B177" s="10">
        <v>60208</v>
      </c>
      <c r="C177" s="1">
        <v>61</v>
      </c>
      <c r="D177" s="3">
        <v>2756648</v>
      </c>
      <c r="E177" s="3">
        <v>125073</v>
      </c>
      <c r="F177" s="3"/>
      <c r="G177" s="3">
        <v>647</v>
      </c>
      <c r="H177" s="3">
        <v>25</v>
      </c>
      <c r="I177" s="3">
        <v>319</v>
      </c>
      <c r="L177" s="17">
        <f t="shared" si="8"/>
        <v>0</v>
      </c>
      <c r="M177" s="17" t="e">
        <f t="shared" si="6"/>
        <v>#DIV/0!</v>
      </c>
      <c r="N177" s="19">
        <f t="shared" si="7"/>
        <v>0</v>
      </c>
    </row>
    <row r="178" spans="2:14" x14ac:dyDescent="0.2">
      <c r="B178" s="10">
        <v>60301</v>
      </c>
      <c r="C178" s="2">
        <v>1180</v>
      </c>
      <c r="D178" s="3">
        <v>94473075</v>
      </c>
      <c r="E178" s="3">
        <v>3888448</v>
      </c>
      <c r="F178" s="3"/>
      <c r="G178" s="3">
        <v>90179</v>
      </c>
      <c r="H178" s="3">
        <v>9954</v>
      </c>
      <c r="I178" s="3">
        <v>12282</v>
      </c>
      <c r="L178" s="17">
        <f t="shared" si="8"/>
        <v>0</v>
      </c>
      <c r="M178" s="17" t="e">
        <f t="shared" si="6"/>
        <v>#DIV/0!</v>
      </c>
      <c r="N178" s="19">
        <f t="shared" si="7"/>
        <v>0</v>
      </c>
    </row>
    <row r="179" spans="2:14" x14ac:dyDescent="0.2">
      <c r="B179" s="10">
        <v>60302</v>
      </c>
      <c r="C179" s="2">
        <v>14740</v>
      </c>
      <c r="D179" s="3">
        <v>1727909007</v>
      </c>
      <c r="E179" s="3">
        <v>75339466</v>
      </c>
      <c r="F179" s="3"/>
      <c r="G179" s="3">
        <v>3202561</v>
      </c>
      <c r="H179" s="3">
        <v>259514</v>
      </c>
      <c r="I179" s="3">
        <v>169885</v>
      </c>
      <c r="L179" s="17">
        <f t="shared" si="8"/>
        <v>0</v>
      </c>
      <c r="M179" s="17" t="e">
        <f t="shared" si="6"/>
        <v>#DIV/0!</v>
      </c>
      <c r="N179" s="19">
        <f t="shared" si="7"/>
        <v>0</v>
      </c>
    </row>
    <row r="180" spans="2:14" x14ac:dyDescent="0.2">
      <c r="B180" s="10">
        <v>60303</v>
      </c>
      <c r="C180" s="1">
        <v>262</v>
      </c>
      <c r="D180" s="3">
        <v>13314016</v>
      </c>
      <c r="E180" s="3">
        <v>522861</v>
      </c>
      <c r="F180" s="3"/>
      <c r="G180" s="3">
        <v>15226</v>
      </c>
      <c r="H180" s="3">
        <v>6008</v>
      </c>
      <c r="I180" s="3">
        <v>9251</v>
      </c>
      <c r="L180" s="17">
        <f t="shared" si="8"/>
        <v>0</v>
      </c>
      <c r="M180" s="17" t="e">
        <f t="shared" si="6"/>
        <v>#DIV/0!</v>
      </c>
      <c r="N180" s="19">
        <f t="shared" si="7"/>
        <v>0</v>
      </c>
    </row>
    <row r="181" spans="2:14" x14ac:dyDescent="0.2">
      <c r="B181" s="10">
        <v>60304</v>
      </c>
      <c r="C181" s="2">
        <v>7404</v>
      </c>
      <c r="D181" s="3">
        <v>622745607</v>
      </c>
      <c r="E181" s="3">
        <v>26362979</v>
      </c>
      <c r="F181" s="3"/>
      <c r="G181" s="3">
        <v>1486148</v>
      </c>
      <c r="H181" s="3">
        <v>170297</v>
      </c>
      <c r="I181" s="3">
        <v>113457</v>
      </c>
      <c r="L181" s="17">
        <f t="shared" si="8"/>
        <v>0</v>
      </c>
      <c r="M181" s="17" t="e">
        <f t="shared" si="6"/>
        <v>#DIV/0!</v>
      </c>
      <c r="N181" s="19">
        <f t="shared" si="7"/>
        <v>0</v>
      </c>
    </row>
    <row r="182" spans="2:14" x14ac:dyDescent="0.2">
      <c r="B182" s="10">
        <v>60305</v>
      </c>
      <c r="C182" s="2">
        <v>5017</v>
      </c>
      <c r="D182" s="3">
        <v>964178146</v>
      </c>
      <c r="E182" s="3">
        <v>43821258</v>
      </c>
      <c r="F182" s="3"/>
      <c r="G182" s="3">
        <v>1693403</v>
      </c>
      <c r="H182" s="3">
        <v>125543</v>
      </c>
      <c r="I182" s="3">
        <v>25925</v>
      </c>
      <c r="L182" s="17">
        <f t="shared" si="8"/>
        <v>0</v>
      </c>
      <c r="M182" s="17" t="e">
        <f t="shared" si="6"/>
        <v>#DIV/0!</v>
      </c>
      <c r="N182" s="19">
        <f t="shared" si="7"/>
        <v>0</v>
      </c>
    </row>
    <row r="183" spans="2:14" x14ac:dyDescent="0.2">
      <c r="B183" s="10">
        <v>60358</v>
      </c>
      <c r="C183" s="11" t="s">
        <v>12</v>
      </c>
      <c r="L183" s="17">
        <f t="shared" si="8"/>
        <v>0</v>
      </c>
      <c r="M183" s="17" t="e">
        <f t="shared" si="6"/>
        <v>#DIV/0!</v>
      </c>
      <c r="N183" s="19" t="e">
        <f t="shared" si="7"/>
        <v>#DIV/0!</v>
      </c>
    </row>
    <row r="184" spans="2:14" x14ac:dyDescent="0.2">
      <c r="B184" s="10">
        <v>60401</v>
      </c>
      <c r="C184" s="2">
        <v>3682</v>
      </c>
      <c r="D184" s="3">
        <v>212248341</v>
      </c>
      <c r="E184" s="3">
        <v>8075494</v>
      </c>
      <c r="F184" s="3"/>
      <c r="G184" s="3">
        <v>417566</v>
      </c>
      <c r="H184" s="3">
        <v>34600</v>
      </c>
      <c r="I184" s="3">
        <v>53790</v>
      </c>
      <c r="L184" s="17">
        <f t="shared" si="8"/>
        <v>0</v>
      </c>
      <c r="M184" s="17" t="e">
        <f t="shared" si="6"/>
        <v>#DIV/0!</v>
      </c>
      <c r="N184" s="19">
        <f t="shared" si="7"/>
        <v>0</v>
      </c>
    </row>
    <row r="185" spans="2:14" x14ac:dyDescent="0.2">
      <c r="B185" s="10">
        <v>60402</v>
      </c>
      <c r="C185" s="2">
        <v>26209</v>
      </c>
      <c r="D185" s="3">
        <v>1085358263</v>
      </c>
      <c r="E185" s="3">
        <v>42902685</v>
      </c>
      <c r="F185" s="3"/>
      <c r="G185" s="3">
        <v>1867945</v>
      </c>
      <c r="H185" s="3">
        <v>512554</v>
      </c>
      <c r="I185" s="3">
        <v>1125162</v>
      </c>
      <c r="L185" s="17">
        <f t="shared" si="8"/>
        <v>0</v>
      </c>
      <c r="M185" s="17" t="e">
        <f t="shared" si="6"/>
        <v>#DIV/0!</v>
      </c>
      <c r="N185" s="19">
        <f t="shared" si="7"/>
        <v>0</v>
      </c>
    </row>
    <row r="186" spans="2:14" x14ac:dyDescent="0.2">
      <c r="B186" s="10">
        <v>60403</v>
      </c>
      <c r="C186" s="2">
        <v>8008</v>
      </c>
      <c r="D186" s="3">
        <v>373965079</v>
      </c>
      <c r="E186" s="3">
        <v>13289798</v>
      </c>
      <c r="F186" s="3"/>
      <c r="G186" s="3">
        <v>582168</v>
      </c>
      <c r="H186" s="3">
        <v>87221</v>
      </c>
      <c r="I186" s="3">
        <v>240999</v>
      </c>
      <c r="L186" s="17">
        <f t="shared" si="8"/>
        <v>0</v>
      </c>
      <c r="M186" s="17" t="e">
        <f t="shared" si="6"/>
        <v>#DIV/0!</v>
      </c>
      <c r="N186" s="19">
        <f t="shared" si="7"/>
        <v>0</v>
      </c>
    </row>
    <row r="187" spans="2:14" x14ac:dyDescent="0.2">
      <c r="B187" s="10">
        <v>60404</v>
      </c>
      <c r="C187" s="2">
        <v>8275</v>
      </c>
      <c r="D187" s="3">
        <v>639082994</v>
      </c>
      <c r="E187" s="3">
        <v>25630266</v>
      </c>
      <c r="F187" s="3"/>
      <c r="G187" s="3">
        <v>1190302</v>
      </c>
      <c r="H187" s="3">
        <v>153266</v>
      </c>
      <c r="I187" s="3">
        <v>99173</v>
      </c>
      <c r="L187" s="17">
        <f t="shared" si="8"/>
        <v>0</v>
      </c>
      <c r="M187" s="17" t="e">
        <f t="shared" si="6"/>
        <v>#DIV/0!</v>
      </c>
      <c r="N187" s="19">
        <f t="shared" si="7"/>
        <v>0</v>
      </c>
    </row>
    <row r="188" spans="2:14" x14ac:dyDescent="0.2">
      <c r="B188" s="10">
        <v>60406</v>
      </c>
      <c r="C188" s="2">
        <v>9551</v>
      </c>
      <c r="D188" s="3">
        <v>327252482</v>
      </c>
      <c r="E188" s="3">
        <v>12587617</v>
      </c>
      <c r="F188" s="3"/>
      <c r="G188" s="3">
        <v>433511</v>
      </c>
      <c r="H188" s="3">
        <v>168767</v>
      </c>
      <c r="I188" s="3">
        <v>551076</v>
      </c>
      <c r="L188" s="17">
        <f t="shared" si="8"/>
        <v>0</v>
      </c>
      <c r="M188" s="17" t="e">
        <f t="shared" si="6"/>
        <v>#DIV/0!</v>
      </c>
      <c r="N188" s="19">
        <f t="shared" si="7"/>
        <v>0</v>
      </c>
    </row>
    <row r="189" spans="2:14" x14ac:dyDescent="0.2">
      <c r="B189" s="10">
        <v>60407</v>
      </c>
      <c r="C189" s="1">
        <v>763</v>
      </c>
      <c r="D189" s="3">
        <v>33758368</v>
      </c>
      <c r="E189" s="3">
        <v>1295177</v>
      </c>
      <c r="F189" s="3"/>
      <c r="G189" s="3">
        <v>45992</v>
      </c>
      <c r="H189" s="3">
        <v>2197</v>
      </c>
      <c r="I189" s="3">
        <v>26623</v>
      </c>
      <c r="L189" s="17">
        <f t="shared" si="8"/>
        <v>0</v>
      </c>
      <c r="M189" s="17" t="e">
        <f t="shared" si="6"/>
        <v>#DIV/0!</v>
      </c>
      <c r="N189" s="19">
        <f t="shared" si="7"/>
        <v>0</v>
      </c>
    </row>
    <row r="190" spans="2:14" x14ac:dyDescent="0.2">
      <c r="B190" s="10">
        <v>60408</v>
      </c>
      <c r="C190" s="2">
        <v>2594</v>
      </c>
      <c r="D190" s="3">
        <v>143501643</v>
      </c>
      <c r="E190" s="3">
        <v>5566717</v>
      </c>
      <c r="F190" s="3"/>
      <c r="G190" s="3">
        <v>184734</v>
      </c>
      <c r="H190" s="3">
        <v>8173</v>
      </c>
      <c r="I190" s="3">
        <v>59148</v>
      </c>
      <c r="L190" s="17">
        <f t="shared" si="8"/>
        <v>0</v>
      </c>
      <c r="M190" s="17" t="e">
        <f t="shared" si="6"/>
        <v>#DIV/0!</v>
      </c>
      <c r="N190" s="19">
        <f t="shared" si="7"/>
        <v>0</v>
      </c>
    </row>
    <row r="191" spans="2:14" x14ac:dyDescent="0.2">
      <c r="B191" s="10">
        <v>60409</v>
      </c>
      <c r="C191" s="2">
        <v>13925</v>
      </c>
      <c r="D191" s="3">
        <v>502347540</v>
      </c>
      <c r="E191" s="3">
        <v>18625150</v>
      </c>
      <c r="F191" s="3"/>
      <c r="G191" s="3">
        <v>779882</v>
      </c>
      <c r="H191" s="3">
        <v>299650</v>
      </c>
      <c r="I191" s="3">
        <v>915538</v>
      </c>
      <c r="L191" s="17">
        <f t="shared" si="8"/>
        <v>0</v>
      </c>
      <c r="M191" s="17" t="e">
        <f t="shared" si="6"/>
        <v>#DIV/0!</v>
      </c>
      <c r="N191" s="19">
        <f t="shared" si="7"/>
        <v>0</v>
      </c>
    </row>
    <row r="192" spans="2:14" x14ac:dyDescent="0.2">
      <c r="B192" s="10">
        <v>60410</v>
      </c>
      <c r="C192" s="2">
        <v>5719</v>
      </c>
      <c r="D192" s="3">
        <v>395667110</v>
      </c>
      <c r="E192" s="3">
        <v>16314939</v>
      </c>
      <c r="F192" s="3"/>
      <c r="G192" s="3">
        <v>797489</v>
      </c>
      <c r="H192" s="3">
        <v>69365</v>
      </c>
      <c r="I192" s="3">
        <v>63598</v>
      </c>
      <c r="L192" s="17">
        <f t="shared" si="8"/>
        <v>0</v>
      </c>
      <c r="M192" s="17" t="e">
        <f t="shared" si="6"/>
        <v>#DIV/0!</v>
      </c>
      <c r="N192" s="19">
        <f t="shared" si="7"/>
        <v>0</v>
      </c>
    </row>
    <row r="193" spans="2:14" x14ac:dyDescent="0.2">
      <c r="B193" s="10">
        <v>60411</v>
      </c>
      <c r="C193" s="2">
        <v>20701</v>
      </c>
      <c r="D193" s="3">
        <v>772710642</v>
      </c>
      <c r="E193" s="3">
        <v>28545918</v>
      </c>
      <c r="F193" s="3"/>
      <c r="G193" s="3">
        <v>1141316</v>
      </c>
      <c r="H193" s="3">
        <v>425936</v>
      </c>
      <c r="I193" s="3">
        <v>1347759</v>
      </c>
      <c r="L193" s="17">
        <f t="shared" si="8"/>
        <v>0</v>
      </c>
      <c r="M193" s="17" t="e">
        <f t="shared" si="6"/>
        <v>#DIV/0!</v>
      </c>
      <c r="N193" s="19">
        <f t="shared" si="7"/>
        <v>0</v>
      </c>
    </row>
    <row r="194" spans="2:14" x14ac:dyDescent="0.2">
      <c r="B194" s="10">
        <v>60412</v>
      </c>
      <c r="C194" s="1">
        <v>195</v>
      </c>
      <c r="D194" s="3">
        <v>6499806</v>
      </c>
      <c r="E194" s="3">
        <v>235033</v>
      </c>
      <c r="F194" s="3"/>
      <c r="G194" s="3">
        <v>3740</v>
      </c>
      <c r="H194" s="3">
        <v>2484</v>
      </c>
      <c r="I194" s="3">
        <v>11559</v>
      </c>
      <c r="L194" s="17">
        <f t="shared" si="8"/>
        <v>0</v>
      </c>
      <c r="M194" s="17" t="e">
        <f t="shared" si="6"/>
        <v>#DIV/0!</v>
      </c>
      <c r="N194" s="19">
        <f t="shared" si="7"/>
        <v>0</v>
      </c>
    </row>
    <row r="195" spans="2:14" x14ac:dyDescent="0.2">
      <c r="B195" s="10">
        <v>60415</v>
      </c>
      <c r="C195" s="2">
        <v>6136</v>
      </c>
      <c r="D195" s="3">
        <v>240747457</v>
      </c>
      <c r="E195" s="3">
        <v>9448647</v>
      </c>
      <c r="F195" s="3"/>
      <c r="G195" s="3">
        <v>366927</v>
      </c>
      <c r="H195" s="3">
        <v>95180</v>
      </c>
      <c r="I195" s="3">
        <v>288828</v>
      </c>
      <c r="L195" s="17">
        <f t="shared" si="8"/>
        <v>0</v>
      </c>
      <c r="M195" s="17" t="e">
        <f t="shared" si="6"/>
        <v>#DIV/0!</v>
      </c>
      <c r="N195" s="19">
        <f t="shared" si="7"/>
        <v>0</v>
      </c>
    </row>
    <row r="196" spans="2:14" x14ac:dyDescent="0.2">
      <c r="B196" s="10">
        <v>60416</v>
      </c>
      <c r="C196" s="2">
        <v>4194</v>
      </c>
      <c r="D196" s="3">
        <v>251560637</v>
      </c>
      <c r="E196" s="3">
        <v>9933639</v>
      </c>
      <c r="F196" s="3"/>
      <c r="G196" s="3">
        <v>315866</v>
      </c>
      <c r="H196" s="3">
        <v>11873</v>
      </c>
      <c r="I196" s="3">
        <v>77704</v>
      </c>
      <c r="L196" s="17">
        <f t="shared" si="8"/>
        <v>0</v>
      </c>
      <c r="M196" s="17" t="e">
        <f t="shared" ref="M196:M259" si="9">E196/K196</f>
        <v>#DIV/0!</v>
      </c>
      <c r="N196" s="19">
        <f t="shared" ref="N196:N259" si="10">L196/E196</f>
        <v>0</v>
      </c>
    </row>
    <row r="197" spans="2:14" x14ac:dyDescent="0.2">
      <c r="B197" s="10">
        <v>60417</v>
      </c>
      <c r="C197" s="2">
        <v>7001</v>
      </c>
      <c r="D197" s="3">
        <v>479642906</v>
      </c>
      <c r="E197" s="3">
        <v>18326136</v>
      </c>
      <c r="F197" s="3"/>
      <c r="G197" s="3">
        <v>918023</v>
      </c>
      <c r="H197" s="3">
        <v>168985</v>
      </c>
      <c r="I197" s="3">
        <v>128378</v>
      </c>
      <c r="L197" s="17">
        <f t="shared" ref="L197:L260" si="11">K197*87.85</f>
        <v>0</v>
      </c>
      <c r="M197" s="17" t="e">
        <f t="shared" si="9"/>
        <v>#DIV/0!</v>
      </c>
      <c r="N197" s="19">
        <f t="shared" si="10"/>
        <v>0</v>
      </c>
    </row>
    <row r="198" spans="2:14" x14ac:dyDescent="0.2">
      <c r="B198" s="10">
        <v>60419</v>
      </c>
      <c r="C198" s="2">
        <v>8859</v>
      </c>
      <c r="D198" s="3">
        <v>331885174</v>
      </c>
      <c r="E198" s="3">
        <v>12443248</v>
      </c>
      <c r="F198" s="3"/>
      <c r="G198" s="3">
        <v>565690</v>
      </c>
      <c r="H198" s="3">
        <v>237931</v>
      </c>
      <c r="I198" s="3">
        <v>617623</v>
      </c>
      <c r="L198" s="17">
        <f t="shared" si="11"/>
        <v>0</v>
      </c>
      <c r="M198" s="17" t="e">
        <f t="shared" si="9"/>
        <v>#DIV/0!</v>
      </c>
      <c r="N198" s="19">
        <f t="shared" si="10"/>
        <v>0</v>
      </c>
    </row>
    <row r="199" spans="2:14" x14ac:dyDescent="0.2">
      <c r="B199" s="10">
        <v>60420</v>
      </c>
      <c r="C199" s="2">
        <v>2243</v>
      </c>
      <c r="D199" s="3">
        <v>129048758</v>
      </c>
      <c r="E199" s="3">
        <v>4996248</v>
      </c>
      <c r="F199" s="3"/>
      <c r="G199" s="3">
        <v>174657</v>
      </c>
      <c r="H199" s="3">
        <v>9221</v>
      </c>
      <c r="I199" s="3">
        <v>45195</v>
      </c>
      <c r="L199" s="17">
        <f t="shared" si="11"/>
        <v>0</v>
      </c>
      <c r="M199" s="17" t="e">
        <f t="shared" si="9"/>
        <v>#DIV/0!</v>
      </c>
      <c r="N199" s="19">
        <f t="shared" si="10"/>
        <v>0</v>
      </c>
    </row>
    <row r="200" spans="2:14" x14ac:dyDescent="0.2">
      <c r="B200" s="10">
        <v>60421</v>
      </c>
      <c r="C200" s="2">
        <v>1841</v>
      </c>
      <c r="D200" s="3">
        <v>119120815</v>
      </c>
      <c r="E200" s="3">
        <v>4493500</v>
      </c>
      <c r="F200" s="3"/>
      <c r="G200" s="3">
        <v>192849</v>
      </c>
      <c r="H200" s="3">
        <v>30367</v>
      </c>
      <c r="I200" s="3">
        <v>22523</v>
      </c>
      <c r="L200" s="17">
        <f t="shared" si="11"/>
        <v>0</v>
      </c>
      <c r="M200" s="17" t="e">
        <f t="shared" si="9"/>
        <v>#DIV/0!</v>
      </c>
      <c r="N200" s="19">
        <f t="shared" si="10"/>
        <v>0</v>
      </c>
    </row>
    <row r="201" spans="2:14" x14ac:dyDescent="0.2">
      <c r="B201" s="10">
        <v>60422</v>
      </c>
      <c r="C201" s="2">
        <v>4452</v>
      </c>
      <c r="D201" s="3">
        <v>524209953</v>
      </c>
      <c r="E201" s="3">
        <v>22381975</v>
      </c>
      <c r="F201" s="3"/>
      <c r="G201" s="3">
        <v>971365</v>
      </c>
      <c r="H201" s="3">
        <v>114455</v>
      </c>
      <c r="I201" s="3">
        <v>59329</v>
      </c>
      <c r="L201" s="17">
        <f t="shared" si="11"/>
        <v>0</v>
      </c>
      <c r="M201" s="17" t="e">
        <f t="shared" si="9"/>
        <v>#DIV/0!</v>
      </c>
      <c r="N201" s="19">
        <f t="shared" si="10"/>
        <v>0</v>
      </c>
    </row>
    <row r="202" spans="2:14" x14ac:dyDescent="0.2">
      <c r="B202" s="10">
        <v>60423</v>
      </c>
      <c r="C202" s="2">
        <v>14394</v>
      </c>
      <c r="D202" s="3">
        <v>1373546040</v>
      </c>
      <c r="E202" s="3">
        <v>58658241</v>
      </c>
      <c r="F202" s="3"/>
      <c r="G202" s="3">
        <v>2969115</v>
      </c>
      <c r="H202" s="3">
        <v>242428</v>
      </c>
      <c r="I202" s="3">
        <v>121935</v>
      </c>
      <c r="L202" s="17">
        <f t="shared" si="11"/>
        <v>0</v>
      </c>
      <c r="M202" s="17" t="e">
        <f t="shared" si="9"/>
        <v>#DIV/0!</v>
      </c>
      <c r="N202" s="19">
        <f t="shared" si="10"/>
        <v>0</v>
      </c>
    </row>
    <row r="203" spans="2:14" x14ac:dyDescent="0.2">
      <c r="B203" s="10">
        <v>60424</v>
      </c>
      <c r="C203" s="2">
        <v>1073</v>
      </c>
      <c r="D203" s="3">
        <v>61916170</v>
      </c>
      <c r="E203" s="3">
        <v>2467503</v>
      </c>
      <c r="F203" s="3"/>
      <c r="G203" s="3">
        <v>82408</v>
      </c>
      <c r="H203" s="3">
        <v>2389</v>
      </c>
      <c r="I203" s="3">
        <v>25956</v>
      </c>
      <c r="L203" s="17">
        <f t="shared" si="11"/>
        <v>0</v>
      </c>
      <c r="M203" s="17" t="e">
        <f t="shared" si="9"/>
        <v>#DIV/0!</v>
      </c>
      <c r="N203" s="19">
        <f t="shared" si="10"/>
        <v>0</v>
      </c>
    </row>
    <row r="204" spans="2:14" x14ac:dyDescent="0.2">
      <c r="B204" s="10">
        <v>60425</v>
      </c>
      <c r="C204" s="2">
        <v>3798</v>
      </c>
      <c r="D204" s="3">
        <v>175936621</v>
      </c>
      <c r="E204" s="3">
        <v>6271290</v>
      </c>
      <c r="F204" s="3"/>
      <c r="G204" s="3">
        <v>316754</v>
      </c>
      <c r="H204" s="3">
        <v>77889</v>
      </c>
      <c r="I204" s="3">
        <v>144286</v>
      </c>
      <c r="L204" s="17">
        <f t="shared" si="11"/>
        <v>0</v>
      </c>
      <c r="M204" s="17" t="e">
        <f t="shared" si="9"/>
        <v>#DIV/0!</v>
      </c>
      <c r="N204" s="19">
        <f t="shared" si="10"/>
        <v>0</v>
      </c>
    </row>
    <row r="205" spans="2:14" x14ac:dyDescent="0.2">
      <c r="B205" s="10">
        <v>60426</v>
      </c>
      <c r="C205" s="2">
        <v>8740</v>
      </c>
      <c r="D205" s="3">
        <v>246562680</v>
      </c>
      <c r="E205" s="3">
        <v>8660802</v>
      </c>
      <c r="F205" s="3"/>
      <c r="G205" s="3">
        <v>262251</v>
      </c>
      <c r="H205" s="3">
        <v>144101</v>
      </c>
      <c r="I205" s="3">
        <v>831217</v>
      </c>
      <c r="L205" s="17">
        <f t="shared" si="11"/>
        <v>0</v>
      </c>
      <c r="M205" s="17" t="e">
        <f t="shared" si="9"/>
        <v>#DIV/0!</v>
      </c>
      <c r="N205" s="19">
        <f t="shared" si="10"/>
        <v>0</v>
      </c>
    </row>
    <row r="206" spans="2:14" x14ac:dyDescent="0.2">
      <c r="B206" s="10">
        <v>60428</v>
      </c>
      <c r="C206" s="2">
        <v>4299</v>
      </c>
      <c r="D206" s="3">
        <v>146923197</v>
      </c>
      <c r="E206" s="3">
        <v>5261874</v>
      </c>
      <c r="F206" s="3"/>
      <c r="G206" s="3">
        <v>226317</v>
      </c>
      <c r="H206" s="3">
        <v>93504</v>
      </c>
      <c r="I206" s="3">
        <v>337249</v>
      </c>
      <c r="L206" s="17">
        <f t="shared" si="11"/>
        <v>0</v>
      </c>
      <c r="M206" s="17" t="e">
        <f t="shared" si="9"/>
        <v>#DIV/0!</v>
      </c>
      <c r="N206" s="19">
        <f t="shared" si="10"/>
        <v>0</v>
      </c>
    </row>
    <row r="207" spans="2:14" x14ac:dyDescent="0.2">
      <c r="B207" s="10">
        <v>60429</v>
      </c>
      <c r="C207" s="2">
        <v>6020</v>
      </c>
      <c r="D207" s="3">
        <v>259529478</v>
      </c>
      <c r="E207" s="3">
        <v>9445705</v>
      </c>
      <c r="F207" s="3"/>
      <c r="G207" s="3">
        <v>434384</v>
      </c>
      <c r="H207" s="3">
        <v>135970</v>
      </c>
      <c r="I207" s="3">
        <v>360997</v>
      </c>
      <c r="L207" s="17">
        <f t="shared" si="11"/>
        <v>0</v>
      </c>
      <c r="M207" s="17" t="e">
        <f t="shared" si="9"/>
        <v>#DIV/0!</v>
      </c>
      <c r="N207" s="19">
        <f t="shared" si="10"/>
        <v>0</v>
      </c>
    </row>
    <row r="208" spans="2:14" x14ac:dyDescent="0.2">
      <c r="B208" s="10">
        <v>60430</v>
      </c>
      <c r="C208" s="2">
        <v>9157</v>
      </c>
      <c r="D208" s="3">
        <v>613210174</v>
      </c>
      <c r="E208" s="3">
        <v>21899570</v>
      </c>
      <c r="F208" s="3"/>
      <c r="G208" s="3">
        <v>1103721</v>
      </c>
      <c r="H208" s="3">
        <v>146582</v>
      </c>
      <c r="I208" s="3">
        <v>159082</v>
      </c>
      <c r="L208" s="17">
        <f t="shared" si="11"/>
        <v>0</v>
      </c>
      <c r="M208" s="17" t="e">
        <f t="shared" si="9"/>
        <v>#DIV/0!</v>
      </c>
      <c r="N208" s="19">
        <f t="shared" si="10"/>
        <v>0</v>
      </c>
    </row>
    <row r="209" spans="2:14" x14ac:dyDescent="0.2">
      <c r="B209" s="10">
        <v>60431</v>
      </c>
      <c r="C209" s="2">
        <v>10042</v>
      </c>
      <c r="D209" s="3">
        <v>701025891</v>
      </c>
      <c r="E209" s="3">
        <v>28912714</v>
      </c>
      <c r="F209" s="3"/>
      <c r="G209" s="3">
        <v>1237975</v>
      </c>
      <c r="H209" s="3">
        <v>166861</v>
      </c>
      <c r="I209" s="3">
        <v>193996</v>
      </c>
      <c r="L209" s="17">
        <f t="shared" si="11"/>
        <v>0</v>
      </c>
      <c r="M209" s="17" t="e">
        <f t="shared" si="9"/>
        <v>#DIV/0!</v>
      </c>
      <c r="N209" s="19">
        <f t="shared" si="10"/>
        <v>0</v>
      </c>
    </row>
    <row r="210" spans="2:14" x14ac:dyDescent="0.2">
      <c r="B210" s="10">
        <v>60432</v>
      </c>
      <c r="C210" s="2">
        <v>8304</v>
      </c>
      <c r="D210" s="3">
        <v>282221130</v>
      </c>
      <c r="E210" s="3">
        <v>10782539</v>
      </c>
      <c r="F210" s="3"/>
      <c r="G210" s="3">
        <v>367523</v>
      </c>
      <c r="H210" s="3">
        <v>61724</v>
      </c>
      <c r="I210" s="3">
        <v>523757</v>
      </c>
      <c r="L210" s="17">
        <f t="shared" si="11"/>
        <v>0</v>
      </c>
      <c r="M210" s="17" t="e">
        <f t="shared" si="9"/>
        <v>#DIV/0!</v>
      </c>
      <c r="N210" s="19">
        <f t="shared" si="10"/>
        <v>0</v>
      </c>
    </row>
    <row r="211" spans="2:14" x14ac:dyDescent="0.2">
      <c r="B211" s="10">
        <v>60433</v>
      </c>
      <c r="C211" s="2">
        <v>6734</v>
      </c>
      <c r="D211" s="3">
        <v>244187988</v>
      </c>
      <c r="E211" s="3">
        <v>8740621</v>
      </c>
      <c r="F211" s="3"/>
      <c r="G211" s="3">
        <v>295166</v>
      </c>
      <c r="H211" s="3">
        <v>62627</v>
      </c>
      <c r="I211" s="3">
        <v>394377</v>
      </c>
      <c r="L211" s="17">
        <f t="shared" si="11"/>
        <v>0</v>
      </c>
      <c r="M211" s="17" t="e">
        <f t="shared" si="9"/>
        <v>#DIV/0!</v>
      </c>
      <c r="N211" s="19">
        <f t="shared" si="10"/>
        <v>0</v>
      </c>
    </row>
    <row r="212" spans="2:14" x14ac:dyDescent="0.2">
      <c r="B212" s="10">
        <v>60434</v>
      </c>
      <c r="C212" s="1">
        <v>411</v>
      </c>
      <c r="D212" s="3">
        <v>17430768</v>
      </c>
      <c r="E212" s="3">
        <v>580522</v>
      </c>
      <c r="F212" s="3"/>
      <c r="G212" s="3">
        <v>19864</v>
      </c>
      <c r="H212" s="3">
        <v>2726</v>
      </c>
      <c r="I212" s="3">
        <v>16844</v>
      </c>
      <c r="L212" s="17">
        <f t="shared" si="11"/>
        <v>0</v>
      </c>
      <c r="M212" s="17" t="e">
        <f t="shared" si="9"/>
        <v>#DIV/0!</v>
      </c>
      <c r="N212" s="19">
        <f t="shared" si="10"/>
        <v>0</v>
      </c>
    </row>
    <row r="213" spans="2:14" x14ac:dyDescent="0.2">
      <c r="B213" s="10">
        <v>60435</v>
      </c>
      <c r="C213" s="2">
        <v>21220</v>
      </c>
      <c r="D213" s="3">
        <v>1036207222</v>
      </c>
      <c r="E213" s="3">
        <v>39164418</v>
      </c>
      <c r="F213" s="3"/>
      <c r="G213" s="3">
        <v>1599814</v>
      </c>
      <c r="H213" s="3">
        <v>346323</v>
      </c>
      <c r="I213" s="3">
        <v>711607</v>
      </c>
      <c r="L213" s="17">
        <f t="shared" si="11"/>
        <v>0</v>
      </c>
      <c r="M213" s="17" t="e">
        <f t="shared" si="9"/>
        <v>#DIV/0!</v>
      </c>
      <c r="N213" s="19">
        <f t="shared" si="10"/>
        <v>0</v>
      </c>
    </row>
    <row r="214" spans="2:14" x14ac:dyDescent="0.2">
      <c r="B214" s="10">
        <v>60436</v>
      </c>
      <c r="C214" s="2">
        <v>7338</v>
      </c>
      <c r="D214" s="3">
        <v>283993712</v>
      </c>
      <c r="E214" s="3">
        <v>10575925</v>
      </c>
      <c r="F214" s="3"/>
      <c r="G214" s="3">
        <v>366612</v>
      </c>
      <c r="H214" s="3">
        <v>77596</v>
      </c>
      <c r="I214" s="3">
        <v>377792</v>
      </c>
      <c r="L214" s="17">
        <f t="shared" si="11"/>
        <v>0</v>
      </c>
      <c r="M214" s="17" t="e">
        <f t="shared" si="9"/>
        <v>#DIV/0!</v>
      </c>
      <c r="N214" s="19">
        <f t="shared" si="10"/>
        <v>0</v>
      </c>
    </row>
    <row r="215" spans="2:14" x14ac:dyDescent="0.2">
      <c r="B215" s="10">
        <v>60437</v>
      </c>
      <c r="C215" s="1">
        <v>93</v>
      </c>
      <c r="D215" s="3">
        <v>5357692</v>
      </c>
      <c r="E215" s="3">
        <v>225594</v>
      </c>
      <c r="F215" s="3"/>
      <c r="G215" s="3">
        <v>5203</v>
      </c>
      <c r="H215" s="3">
        <v>188</v>
      </c>
      <c r="I215" s="3">
        <v>2972</v>
      </c>
      <c r="L215" s="17">
        <f t="shared" si="11"/>
        <v>0</v>
      </c>
      <c r="M215" s="17" t="e">
        <f t="shared" si="9"/>
        <v>#DIV/0!</v>
      </c>
      <c r="N215" s="19">
        <f t="shared" si="10"/>
        <v>0</v>
      </c>
    </row>
    <row r="216" spans="2:14" x14ac:dyDescent="0.2">
      <c r="B216" s="10">
        <v>60438</v>
      </c>
      <c r="C216" s="2">
        <v>12567</v>
      </c>
      <c r="D216" s="3">
        <v>599873540</v>
      </c>
      <c r="E216" s="3">
        <v>22857151</v>
      </c>
      <c r="F216" s="3"/>
      <c r="G216" s="3">
        <v>982819</v>
      </c>
      <c r="H216" s="3">
        <v>272513</v>
      </c>
      <c r="I216" s="3">
        <v>418862</v>
      </c>
      <c r="L216" s="17">
        <f t="shared" si="11"/>
        <v>0</v>
      </c>
      <c r="M216" s="17" t="e">
        <f t="shared" si="9"/>
        <v>#DIV/0!</v>
      </c>
      <c r="N216" s="19">
        <f t="shared" si="10"/>
        <v>0</v>
      </c>
    </row>
    <row r="217" spans="2:14" x14ac:dyDescent="0.2">
      <c r="B217" s="10">
        <v>60439</v>
      </c>
      <c r="C217" s="2">
        <v>10992</v>
      </c>
      <c r="D217" s="3">
        <v>975833414</v>
      </c>
      <c r="E217" s="3">
        <v>41767821</v>
      </c>
      <c r="F217" s="3"/>
      <c r="G217" s="3">
        <v>1842828</v>
      </c>
      <c r="H217" s="3">
        <v>288584</v>
      </c>
      <c r="I217" s="3">
        <v>99572</v>
      </c>
      <c r="L217" s="17">
        <f t="shared" si="11"/>
        <v>0</v>
      </c>
      <c r="M217" s="17" t="e">
        <f t="shared" si="9"/>
        <v>#DIV/0!</v>
      </c>
      <c r="N217" s="19">
        <f t="shared" si="10"/>
        <v>0</v>
      </c>
    </row>
    <row r="218" spans="2:14" x14ac:dyDescent="0.2">
      <c r="B218" s="10">
        <v>60440</v>
      </c>
      <c r="C218" s="2">
        <v>22835</v>
      </c>
      <c r="D218" s="3">
        <v>1163434230</v>
      </c>
      <c r="E218" s="3">
        <v>47178358</v>
      </c>
      <c r="F218" s="3"/>
      <c r="G218" s="3">
        <v>2373916</v>
      </c>
      <c r="H218" s="3">
        <v>365974</v>
      </c>
      <c r="I218" s="3">
        <v>734409</v>
      </c>
      <c r="L218" s="17">
        <f t="shared" si="11"/>
        <v>0</v>
      </c>
      <c r="M218" s="17" t="e">
        <f t="shared" si="9"/>
        <v>#DIV/0!</v>
      </c>
      <c r="N218" s="19">
        <f t="shared" si="10"/>
        <v>0</v>
      </c>
    </row>
    <row r="219" spans="2:14" x14ac:dyDescent="0.2">
      <c r="B219" s="10">
        <v>60441</v>
      </c>
      <c r="C219" s="2">
        <v>15101</v>
      </c>
      <c r="D219" s="3">
        <v>944600086</v>
      </c>
      <c r="E219" s="3">
        <v>38742139</v>
      </c>
      <c r="F219" s="3"/>
      <c r="G219" s="3">
        <v>2126193</v>
      </c>
      <c r="H219" s="3">
        <v>252090</v>
      </c>
      <c r="I219" s="3">
        <v>302617</v>
      </c>
      <c r="L219" s="17">
        <f t="shared" si="11"/>
        <v>0</v>
      </c>
      <c r="M219" s="17" t="e">
        <f t="shared" si="9"/>
        <v>#DIV/0!</v>
      </c>
      <c r="N219" s="19">
        <f t="shared" si="10"/>
        <v>0</v>
      </c>
    </row>
    <row r="220" spans="2:14" x14ac:dyDescent="0.2">
      <c r="B220" s="10">
        <v>60442</v>
      </c>
      <c r="C220" s="2">
        <v>4439</v>
      </c>
      <c r="D220" s="3">
        <v>319560294</v>
      </c>
      <c r="E220" s="3">
        <v>13500647</v>
      </c>
      <c r="F220" s="3"/>
      <c r="G220" s="3">
        <v>773134</v>
      </c>
      <c r="H220" s="3">
        <v>80717</v>
      </c>
      <c r="I220" s="3">
        <v>54616</v>
      </c>
      <c r="L220" s="17">
        <f t="shared" si="11"/>
        <v>0</v>
      </c>
      <c r="M220" s="17" t="e">
        <f t="shared" si="9"/>
        <v>#DIV/0!</v>
      </c>
      <c r="N220" s="19">
        <f t="shared" si="10"/>
        <v>0</v>
      </c>
    </row>
    <row r="221" spans="2:14" x14ac:dyDescent="0.2">
      <c r="B221" s="10">
        <v>60443</v>
      </c>
      <c r="C221" s="2">
        <v>8694</v>
      </c>
      <c r="D221" s="3">
        <v>454780478</v>
      </c>
      <c r="E221" s="3">
        <v>16800348</v>
      </c>
      <c r="F221" s="3"/>
      <c r="G221" s="3">
        <v>992309</v>
      </c>
      <c r="H221" s="3">
        <v>225497</v>
      </c>
      <c r="I221" s="3">
        <v>314854</v>
      </c>
      <c r="L221" s="17">
        <f t="shared" si="11"/>
        <v>0</v>
      </c>
      <c r="M221" s="17" t="e">
        <f t="shared" si="9"/>
        <v>#DIV/0!</v>
      </c>
      <c r="N221" s="19">
        <f t="shared" si="10"/>
        <v>0</v>
      </c>
    </row>
    <row r="222" spans="2:14" x14ac:dyDescent="0.2">
      <c r="B222" s="10">
        <v>60444</v>
      </c>
      <c r="C222" s="1">
        <v>796</v>
      </c>
      <c r="D222" s="3">
        <v>55618187</v>
      </c>
      <c r="E222" s="3">
        <v>2287142</v>
      </c>
      <c r="F222" s="3"/>
      <c r="G222" s="3">
        <v>72577</v>
      </c>
      <c r="H222" s="3">
        <v>1727</v>
      </c>
      <c r="I222" s="3">
        <v>13725</v>
      </c>
      <c r="L222" s="17">
        <f t="shared" si="11"/>
        <v>0</v>
      </c>
      <c r="M222" s="17" t="e">
        <f t="shared" si="9"/>
        <v>#DIV/0!</v>
      </c>
      <c r="N222" s="19">
        <f t="shared" si="10"/>
        <v>0</v>
      </c>
    </row>
    <row r="223" spans="2:14" x14ac:dyDescent="0.2">
      <c r="B223" s="10">
        <v>60445</v>
      </c>
      <c r="C223" s="2">
        <v>11813</v>
      </c>
      <c r="D223" s="3">
        <v>565231482</v>
      </c>
      <c r="E223" s="3">
        <v>22040741</v>
      </c>
      <c r="F223" s="3"/>
      <c r="G223" s="3">
        <v>990575</v>
      </c>
      <c r="H223" s="3">
        <v>210212</v>
      </c>
      <c r="I223" s="3">
        <v>296813</v>
      </c>
      <c r="L223" s="17">
        <f t="shared" si="11"/>
        <v>0</v>
      </c>
      <c r="M223" s="17" t="e">
        <f t="shared" si="9"/>
        <v>#DIV/0!</v>
      </c>
      <c r="N223" s="19">
        <f t="shared" si="10"/>
        <v>0</v>
      </c>
    </row>
    <row r="224" spans="2:14" x14ac:dyDescent="0.2">
      <c r="B224" s="10">
        <v>60446</v>
      </c>
      <c r="C224" s="2">
        <v>16773</v>
      </c>
      <c r="D224" s="3">
        <v>843014119</v>
      </c>
      <c r="E224" s="3">
        <v>33953632</v>
      </c>
      <c r="F224" s="3"/>
      <c r="G224" s="3">
        <v>1678615</v>
      </c>
      <c r="H224" s="3">
        <v>250803</v>
      </c>
      <c r="I224" s="3">
        <v>526042</v>
      </c>
      <c r="L224" s="17">
        <f t="shared" si="11"/>
        <v>0</v>
      </c>
      <c r="M224" s="17" t="e">
        <f t="shared" si="9"/>
        <v>#DIV/0!</v>
      </c>
      <c r="N224" s="19">
        <f t="shared" si="10"/>
        <v>0</v>
      </c>
    </row>
    <row r="225" spans="2:14" x14ac:dyDescent="0.2">
      <c r="B225" s="10">
        <v>60447</v>
      </c>
      <c r="C225" s="2">
        <v>6155</v>
      </c>
      <c r="D225" s="3">
        <v>392886789</v>
      </c>
      <c r="E225" s="3">
        <v>16496610</v>
      </c>
      <c r="F225" s="3"/>
      <c r="G225" s="3">
        <v>721300</v>
      </c>
      <c r="H225" s="3">
        <v>63347</v>
      </c>
      <c r="I225" s="3">
        <v>122731</v>
      </c>
      <c r="L225" s="17">
        <f t="shared" si="11"/>
        <v>0</v>
      </c>
      <c r="M225" s="17" t="e">
        <f t="shared" si="9"/>
        <v>#DIV/0!</v>
      </c>
      <c r="N225" s="19">
        <f t="shared" si="10"/>
        <v>0</v>
      </c>
    </row>
    <row r="226" spans="2:14" x14ac:dyDescent="0.2">
      <c r="B226" s="10">
        <v>60448</v>
      </c>
      <c r="C226" s="2">
        <v>11575</v>
      </c>
      <c r="D226" s="3">
        <v>999651041</v>
      </c>
      <c r="E226" s="3">
        <v>42116660</v>
      </c>
      <c r="F226" s="3"/>
      <c r="G226" s="3">
        <v>2077653</v>
      </c>
      <c r="H226" s="3">
        <v>260172</v>
      </c>
      <c r="I226" s="3">
        <v>100115</v>
      </c>
      <c r="L226" s="17">
        <f t="shared" si="11"/>
        <v>0</v>
      </c>
      <c r="M226" s="17" t="e">
        <f t="shared" si="9"/>
        <v>#DIV/0!</v>
      </c>
      <c r="N226" s="19">
        <f t="shared" si="10"/>
        <v>0</v>
      </c>
    </row>
    <row r="227" spans="2:14" x14ac:dyDescent="0.2">
      <c r="B227" s="10">
        <v>60449</v>
      </c>
      <c r="C227" s="2">
        <v>3923</v>
      </c>
      <c r="D227" s="3">
        <v>271409593</v>
      </c>
      <c r="E227" s="3">
        <v>10828823</v>
      </c>
      <c r="F227" s="3"/>
      <c r="G227" s="3">
        <v>608013</v>
      </c>
      <c r="H227" s="3">
        <v>90103</v>
      </c>
      <c r="I227" s="3">
        <v>59822</v>
      </c>
      <c r="L227" s="17">
        <f t="shared" si="11"/>
        <v>0</v>
      </c>
      <c r="M227" s="17" t="e">
        <f t="shared" si="9"/>
        <v>#DIV/0!</v>
      </c>
      <c r="N227" s="19">
        <f t="shared" si="10"/>
        <v>0</v>
      </c>
    </row>
    <row r="228" spans="2:14" x14ac:dyDescent="0.2">
      <c r="B228" s="10">
        <v>60450</v>
      </c>
      <c r="C228" s="2">
        <v>9588</v>
      </c>
      <c r="D228" s="3">
        <v>631236726</v>
      </c>
      <c r="E228" s="3">
        <v>25008995</v>
      </c>
      <c r="F228" s="3"/>
      <c r="G228" s="3">
        <v>871664</v>
      </c>
      <c r="H228" s="3">
        <v>63952</v>
      </c>
      <c r="I228" s="3">
        <v>179603</v>
      </c>
      <c r="L228" s="17">
        <f t="shared" si="11"/>
        <v>0</v>
      </c>
      <c r="M228" s="17" t="e">
        <f t="shared" si="9"/>
        <v>#DIV/0!</v>
      </c>
      <c r="N228" s="19">
        <f t="shared" si="10"/>
        <v>0</v>
      </c>
    </row>
    <row r="229" spans="2:14" x14ac:dyDescent="0.2">
      <c r="B229" s="10">
        <v>60451</v>
      </c>
      <c r="C229" s="2">
        <v>15930</v>
      </c>
      <c r="D229" s="3">
        <v>1216183800</v>
      </c>
      <c r="E229" s="3">
        <v>51004954</v>
      </c>
      <c r="F229" s="3"/>
      <c r="G229" s="3">
        <v>2699792</v>
      </c>
      <c r="H229" s="3">
        <v>335594</v>
      </c>
      <c r="I229" s="3">
        <v>148664</v>
      </c>
      <c r="L229" s="17">
        <f t="shared" si="11"/>
        <v>0</v>
      </c>
      <c r="M229" s="17" t="e">
        <f t="shared" si="9"/>
        <v>#DIV/0!</v>
      </c>
      <c r="N229" s="19">
        <f t="shared" si="10"/>
        <v>0</v>
      </c>
    </row>
    <row r="230" spans="2:14" x14ac:dyDescent="0.2">
      <c r="B230" s="10">
        <v>60452</v>
      </c>
      <c r="C230" s="2">
        <v>13127</v>
      </c>
      <c r="D230" s="3">
        <v>731461825</v>
      </c>
      <c r="E230" s="3">
        <v>28846518</v>
      </c>
      <c r="F230" s="3"/>
      <c r="G230" s="3">
        <v>1527716</v>
      </c>
      <c r="H230" s="3">
        <v>230685</v>
      </c>
      <c r="I230" s="3">
        <v>247952</v>
      </c>
      <c r="L230" s="17">
        <f t="shared" si="11"/>
        <v>0</v>
      </c>
      <c r="M230" s="17" t="e">
        <f t="shared" si="9"/>
        <v>#DIV/0!</v>
      </c>
      <c r="N230" s="19">
        <f t="shared" si="10"/>
        <v>0</v>
      </c>
    </row>
    <row r="231" spans="2:14" x14ac:dyDescent="0.2">
      <c r="B231" s="10">
        <v>60453</v>
      </c>
      <c r="C231" s="2">
        <v>27050</v>
      </c>
      <c r="D231" s="3">
        <v>1446634855</v>
      </c>
      <c r="E231" s="3">
        <v>55351310</v>
      </c>
      <c r="F231" s="3"/>
      <c r="G231" s="3">
        <v>2795713</v>
      </c>
      <c r="H231" s="3">
        <v>665578</v>
      </c>
      <c r="I231" s="3">
        <v>601769</v>
      </c>
      <c r="L231" s="17">
        <f t="shared" si="11"/>
        <v>0</v>
      </c>
      <c r="M231" s="17" t="e">
        <f t="shared" si="9"/>
        <v>#DIV/0!</v>
      </c>
      <c r="N231" s="19">
        <f t="shared" si="10"/>
        <v>0</v>
      </c>
    </row>
    <row r="232" spans="2:14" x14ac:dyDescent="0.2">
      <c r="B232" s="10">
        <v>60454</v>
      </c>
      <c r="C232" s="1">
        <v>87</v>
      </c>
      <c r="D232" s="3">
        <v>3626244</v>
      </c>
      <c r="E232" s="3">
        <v>123078</v>
      </c>
      <c r="F232" s="3"/>
      <c r="G232" s="3">
        <v>4412</v>
      </c>
      <c r="H232" s="3">
        <v>672</v>
      </c>
      <c r="I232" s="3">
        <v>2594</v>
      </c>
      <c r="L232" s="17">
        <f t="shared" si="11"/>
        <v>0</v>
      </c>
      <c r="M232" s="17" t="e">
        <f t="shared" si="9"/>
        <v>#DIV/0!</v>
      </c>
      <c r="N232" s="19">
        <f t="shared" si="10"/>
        <v>0</v>
      </c>
    </row>
    <row r="233" spans="2:14" x14ac:dyDescent="0.2">
      <c r="B233" s="10">
        <v>60455</v>
      </c>
      <c r="C233" s="2">
        <v>7119</v>
      </c>
      <c r="D233" s="3">
        <v>304181890</v>
      </c>
      <c r="E233" s="3">
        <v>11886680</v>
      </c>
      <c r="F233" s="3"/>
      <c r="G233" s="3">
        <v>590497</v>
      </c>
      <c r="H233" s="3">
        <v>96205</v>
      </c>
      <c r="I233" s="3">
        <v>330966</v>
      </c>
      <c r="L233" s="17">
        <f t="shared" si="11"/>
        <v>0</v>
      </c>
      <c r="M233" s="17" t="e">
        <f t="shared" si="9"/>
        <v>#DIV/0!</v>
      </c>
      <c r="N233" s="19">
        <f t="shared" si="10"/>
        <v>0</v>
      </c>
    </row>
    <row r="234" spans="2:14" x14ac:dyDescent="0.2">
      <c r="B234" s="10">
        <v>60456</v>
      </c>
      <c r="C234" s="2">
        <v>2085</v>
      </c>
      <c r="D234" s="3">
        <v>86182171</v>
      </c>
      <c r="E234" s="3">
        <v>3319081</v>
      </c>
      <c r="F234" s="3"/>
      <c r="G234" s="3">
        <v>117337</v>
      </c>
      <c r="H234" s="3">
        <v>26938</v>
      </c>
      <c r="I234" s="3">
        <v>43603</v>
      </c>
      <c r="L234" s="17">
        <f t="shared" si="11"/>
        <v>0</v>
      </c>
      <c r="M234" s="17" t="e">
        <f t="shared" si="9"/>
        <v>#DIV/0!</v>
      </c>
      <c r="N234" s="19">
        <f t="shared" si="10"/>
        <v>0</v>
      </c>
    </row>
    <row r="235" spans="2:14" x14ac:dyDescent="0.2">
      <c r="B235" s="10">
        <v>60457</v>
      </c>
      <c r="C235" s="2">
        <v>6522</v>
      </c>
      <c r="D235" s="3">
        <v>323618839</v>
      </c>
      <c r="E235" s="3">
        <v>12383715</v>
      </c>
      <c r="F235" s="3"/>
      <c r="G235" s="3">
        <v>677001</v>
      </c>
      <c r="H235" s="3">
        <v>91841</v>
      </c>
      <c r="I235" s="3">
        <v>202409</v>
      </c>
      <c r="L235" s="17">
        <f t="shared" si="11"/>
        <v>0</v>
      </c>
      <c r="M235" s="17" t="e">
        <f t="shared" si="9"/>
        <v>#DIV/0!</v>
      </c>
      <c r="N235" s="19">
        <f t="shared" si="10"/>
        <v>0</v>
      </c>
    </row>
    <row r="236" spans="2:14" x14ac:dyDescent="0.2">
      <c r="B236" s="10">
        <v>60458</v>
      </c>
      <c r="C236" s="2">
        <v>5862</v>
      </c>
      <c r="D236" s="3">
        <v>223551213</v>
      </c>
      <c r="E236" s="3">
        <v>8870102</v>
      </c>
      <c r="F236" s="3"/>
      <c r="G236" s="3">
        <v>360177</v>
      </c>
      <c r="H236" s="3">
        <v>76174</v>
      </c>
      <c r="I236" s="3">
        <v>321684</v>
      </c>
      <c r="L236" s="17">
        <f t="shared" si="11"/>
        <v>0</v>
      </c>
      <c r="M236" s="17" t="e">
        <f t="shared" si="9"/>
        <v>#DIV/0!</v>
      </c>
      <c r="N236" s="19">
        <f t="shared" si="10"/>
        <v>0</v>
      </c>
    </row>
    <row r="237" spans="2:14" x14ac:dyDescent="0.2">
      <c r="B237" s="10">
        <v>60459</v>
      </c>
      <c r="C237" s="2">
        <v>12894</v>
      </c>
      <c r="D237" s="3">
        <v>532946199</v>
      </c>
      <c r="E237" s="3">
        <v>20748058</v>
      </c>
      <c r="F237" s="3"/>
      <c r="G237" s="3">
        <v>1087270</v>
      </c>
      <c r="H237" s="3">
        <v>200776</v>
      </c>
      <c r="I237" s="3">
        <v>458382</v>
      </c>
      <c r="L237" s="17">
        <f t="shared" si="11"/>
        <v>0</v>
      </c>
      <c r="M237" s="17" t="e">
        <f t="shared" si="9"/>
        <v>#DIV/0!</v>
      </c>
      <c r="N237" s="19">
        <f t="shared" si="10"/>
        <v>0</v>
      </c>
    </row>
    <row r="238" spans="2:14" x14ac:dyDescent="0.2">
      <c r="B238" s="10">
        <v>60460</v>
      </c>
      <c r="C238" s="1">
        <v>716</v>
      </c>
      <c r="D238" s="3">
        <v>37338412</v>
      </c>
      <c r="E238" s="3">
        <v>1454159</v>
      </c>
      <c r="F238" s="3"/>
      <c r="G238" s="3">
        <v>45829</v>
      </c>
      <c r="H238" s="3">
        <v>6101</v>
      </c>
      <c r="I238" s="3">
        <v>13835</v>
      </c>
      <c r="L238" s="17">
        <f t="shared" si="11"/>
        <v>0</v>
      </c>
      <c r="M238" s="17" t="e">
        <f t="shared" si="9"/>
        <v>#DIV/0!</v>
      </c>
      <c r="N238" s="19">
        <f t="shared" si="10"/>
        <v>0</v>
      </c>
    </row>
    <row r="239" spans="2:14" x14ac:dyDescent="0.2">
      <c r="B239" s="10">
        <v>60461</v>
      </c>
      <c r="C239" s="2">
        <v>2167</v>
      </c>
      <c r="D239" s="3">
        <v>193817557</v>
      </c>
      <c r="E239" s="3">
        <v>6709461</v>
      </c>
      <c r="F239" s="3"/>
      <c r="G239" s="3">
        <v>384392</v>
      </c>
      <c r="H239" s="3">
        <v>56770</v>
      </c>
      <c r="I239" s="3">
        <v>35473</v>
      </c>
      <c r="L239" s="17">
        <f t="shared" si="11"/>
        <v>0</v>
      </c>
      <c r="M239" s="17" t="e">
        <f t="shared" si="9"/>
        <v>#DIV/0!</v>
      </c>
      <c r="N239" s="19">
        <f t="shared" si="10"/>
        <v>0</v>
      </c>
    </row>
    <row r="240" spans="2:14" x14ac:dyDescent="0.2">
      <c r="B240" s="10">
        <v>60462</v>
      </c>
      <c r="C240" s="2">
        <v>19711</v>
      </c>
      <c r="D240" s="3">
        <v>1520152634</v>
      </c>
      <c r="E240" s="3">
        <v>60450500</v>
      </c>
      <c r="F240" s="3"/>
      <c r="G240" s="3">
        <v>2628342</v>
      </c>
      <c r="H240" s="3">
        <v>306794</v>
      </c>
      <c r="I240" s="3">
        <v>240456</v>
      </c>
      <c r="L240" s="17">
        <f t="shared" si="11"/>
        <v>0</v>
      </c>
      <c r="M240" s="17" t="e">
        <f t="shared" si="9"/>
        <v>#DIV/0!</v>
      </c>
      <c r="N240" s="19">
        <f t="shared" si="10"/>
        <v>0</v>
      </c>
    </row>
    <row r="241" spans="2:14" x14ac:dyDescent="0.2">
      <c r="B241" s="10">
        <v>60463</v>
      </c>
      <c r="C241" s="2">
        <v>7350</v>
      </c>
      <c r="D241" s="3">
        <v>635958793</v>
      </c>
      <c r="E241" s="3">
        <v>24103578</v>
      </c>
      <c r="F241" s="3"/>
      <c r="G241" s="3">
        <v>1125583</v>
      </c>
      <c r="H241" s="3">
        <v>150588</v>
      </c>
      <c r="I241" s="3">
        <v>45624</v>
      </c>
      <c r="L241" s="17">
        <f t="shared" si="11"/>
        <v>0</v>
      </c>
      <c r="M241" s="17" t="e">
        <f t="shared" si="9"/>
        <v>#DIV/0!</v>
      </c>
      <c r="N241" s="19">
        <f t="shared" si="10"/>
        <v>0</v>
      </c>
    </row>
    <row r="242" spans="2:14" x14ac:dyDescent="0.2">
      <c r="B242" s="10">
        <v>60464</v>
      </c>
      <c r="C242" s="2">
        <v>4878</v>
      </c>
      <c r="D242" s="3">
        <v>566803077</v>
      </c>
      <c r="E242" s="3">
        <v>24247031</v>
      </c>
      <c r="F242" s="3"/>
      <c r="G242" s="3">
        <v>870210</v>
      </c>
      <c r="H242" s="3">
        <v>70141</v>
      </c>
      <c r="I242" s="3">
        <v>27140</v>
      </c>
      <c r="L242" s="17">
        <f t="shared" si="11"/>
        <v>0</v>
      </c>
      <c r="M242" s="17" t="e">
        <f t="shared" si="9"/>
        <v>#DIV/0!</v>
      </c>
      <c r="N242" s="19">
        <f t="shared" si="10"/>
        <v>0</v>
      </c>
    </row>
    <row r="243" spans="2:14" x14ac:dyDescent="0.2">
      <c r="B243" s="10">
        <v>60465</v>
      </c>
      <c r="C243" s="2">
        <v>8652</v>
      </c>
      <c r="D243" s="3">
        <v>437149090</v>
      </c>
      <c r="E243" s="3">
        <v>16743708</v>
      </c>
      <c r="F243" s="3"/>
      <c r="G243" s="3">
        <v>852194</v>
      </c>
      <c r="H243" s="3">
        <v>94383</v>
      </c>
      <c r="I243" s="3">
        <v>222408</v>
      </c>
      <c r="L243" s="17">
        <f t="shared" si="11"/>
        <v>0</v>
      </c>
      <c r="M243" s="17" t="e">
        <f t="shared" si="9"/>
        <v>#DIV/0!</v>
      </c>
      <c r="N243" s="19">
        <f t="shared" si="10"/>
        <v>0</v>
      </c>
    </row>
    <row r="244" spans="2:14" x14ac:dyDescent="0.2">
      <c r="B244" s="10">
        <v>60466</v>
      </c>
      <c r="C244" s="2">
        <v>8940</v>
      </c>
      <c r="D244" s="3">
        <v>369874381</v>
      </c>
      <c r="E244" s="3">
        <v>13381684</v>
      </c>
      <c r="F244" s="3"/>
      <c r="G244" s="3">
        <v>588993</v>
      </c>
      <c r="H244" s="3">
        <v>177121</v>
      </c>
      <c r="I244" s="3">
        <v>440599</v>
      </c>
      <c r="L244" s="17">
        <f t="shared" si="11"/>
        <v>0</v>
      </c>
      <c r="M244" s="17" t="e">
        <f t="shared" si="9"/>
        <v>#DIV/0!</v>
      </c>
      <c r="N244" s="19">
        <f t="shared" si="10"/>
        <v>0</v>
      </c>
    </row>
    <row r="245" spans="2:14" x14ac:dyDescent="0.2">
      <c r="B245" s="10">
        <v>60467</v>
      </c>
      <c r="C245" s="2">
        <v>12966</v>
      </c>
      <c r="D245" s="3">
        <v>1305454657</v>
      </c>
      <c r="E245" s="3">
        <v>54240868</v>
      </c>
      <c r="F245" s="3"/>
      <c r="G245" s="3">
        <v>2465181</v>
      </c>
      <c r="H245" s="3">
        <v>256655</v>
      </c>
      <c r="I245" s="3">
        <v>99317</v>
      </c>
      <c r="L245" s="17">
        <f t="shared" si="11"/>
        <v>0</v>
      </c>
      <c r="M245" s="17" t="e">
        <f t="shared" si="9"/>
        <v>#DIV/0!</v>
      </c>
      <c r="N245" s="19">
        <f t="shared" si="10"/>
        <v>0</v>
      </c>
    </row>
    <row r="246" spans="2:14" x14ac:dyDescent="0.2">
      <c r="B246" s="10">
        <v>60468</v>
      </c>
      <c r="C246" s="2">
        <v>2876</v>
      </c>
      <c r="D246" s="3">
        <v>164514098</v>
      </c>
      <c r="E246" s="3">
        <v>6443480</v>
      </c>
      <c r="F246" s="3"/>
      <c r="G246" s="3">
        <v>264874</v>
      </c>
      <c r="H246" s="3">
        <v>20995</v>
      </c>
      <c r="I246" s="3">
        <v>44755</v>
      </c>
      <c r="L246" s="17">
        <f t="shared" si="11"/>
        <v>0</v>
      </c>
      <c r="M246" s="17" t="e">
        <f t="shared" si="9"/>
        <v>#DIV/0!</v>
      </c>
      <c r="N246" s="19">
        <f t="shared" si="10"/>
        <v>0</v>
      </c>
    </row>
    <row r="247" spans="2:14" x14ac:dyDescent="0.2">
      <c r="B247" s="10">
        <v>60469</v>
      </c>
      <c r="C247" s="2">
        <v>2233</v>
      </c>
      <c r="D247" s="3">
        <v>81946953</v>
      </c>
      <c r="E247" s="3">
        <v>3132139</v>
      </c>
      <c r="F247" s="3"/>
      <c r="G247" s="3">
        <v>135357</v>
      </c>
      <c r="H247" s="3">
        <v>48778</v>
      </c>
      <c r="I247" s="3">
        <v>114250</v>
      </c>
      <c r="L247" s="17">
        <f t="shared" si="11"/>
        <v>0</v>
      </c>
      <c r="M247" s="17" t="e">
        <f t="shared" si="9"/>
        <v>#DIV/0!</v>
      </c>
      <c r="N247" s="19">
        <f t="shared" si="10"/>
        <v>0</v>
      </c>
    </row>
    <row r="248" spans="2:14" x14ac:dyDescent="0.2">
      <c r="B248" s="10">
        <v>60470</v>
      </c>
      <c r="C248" s="1">
        <v>290</v>
      </c>
      <c r="D248" s="3">
        <v>18578802</v>
      </c>
      <c r="E248" s="3">
        <v>774922</v>
      </c>
      <c r="F248" s="3"/>
      <c r="G248" s="3">
        <v>15491</v>
      </c>
      <c r="H248" s="3">
        <v>1238</v>
      </c>
      <c r="I248" s="3">
        <v>5505</v>
      </c>
      <c r="L248" s="17">
        <f t="shared" si="11"/>
        <v>0</v>
      </c>
      <c r="M248" s="17" t="e">
        <f t="shared" si="9"/>
        <v>#DIV/0!</v>
      </c>
      <c r="N248" s="19">
        <f t="shared" si="10"/>
        <v>0</v>
      </c>
    </row>
    <row r="249" spans="2:14" x14ac:dyDescent="0.2">
      <c r="B249" s="10">
        <v>60471</v>
      </c>
      <c r="C249" s="2">
        <v>5237</v>
      </c>
      <c r="D249" s="3">
        <v>241482734</v>
      </c>
      <c r="E249" s="3">
        <v>9382360</v>
      </c>
      <c r="F249" s="3"/>
      <c r="G249" s="3">
        <v>450948</v>
      </c>
      <c r="H249" s="3">
        <v>131942</v>
      </c>
      <c r="I249" s="3">
        <v>259071</v>
      </c>
      <c r="L249" s="17">
        <f t="shared" si="11"/>
        <v>0</v>
      </c>
      <c r="M249" s="17" t="e">
        <f t="shared" si="9"/>
        <v>#DIV/0!</v>
      </c>
      <c r="N249" s="19">
        <f t="shared" si="10"/>
        <v>0</v>
      </c>
    </row>
    <row r="250" spans="2:14" x14ac:dyDescent="0.2">
      <c r="B250" s="10">
        <v>60472</v>
      </c>
      <c r="C250" s="2">
        <v>1445</v>
      </c>
      <c r="D250" s="3">
        <v>40479221</v>
      </c>
      <c r="E250" s="3">
        <v>1427325</v>
      </c>
      <c r="F250" s="3"/>
      <c r="G250" s="3">
        <v>23272</v>
      </c>
      <c r="H250" s="3">
        <v>27232</v>
      </c>
      <c r="I250" s="3">
        <v>141342</v>
      </c>
      <c r="L250" s="17">
        <f t="shared" si="11"/>
        <v>0</v>
      </c>
      <c r="M250" s="17" t="e">
        <f t="shared" si="9"/>
        <v>#DIV/0!</v>
      </c>
      <c r="N250" s="19">
        <f t="shared" si="10"/>
        <v>0</v>
      </c>
    </row>
    <row r="251" spans="2:14" x14ac:dyDescent="0.2">
      <c r="B251" s="10">
        <v>60473</v>
      </c>
      <c r="C251" s="2">
        <v>9547</v>
      </c>
      <c r="D251" s="3">
        <v>487290547</v>
      </c>
      <c r="E251" s="3">
        <v>17551047</v>
      </c>
      <c r="F251" s="3"/>
      <c r="G251" s="3">
        <v>903849</v>
      </c>
      <c r="H251" s="3">
        <v>318845</v>
      </c>
      <c r="I251" s="3">
        <v>381529</v>
      </c>
      <c r="L251" s="17">
        <f t="shared" si="11"/>
        <v>0</v>
      </c>
      <c r="M251" s="17" t="e">
        <f t="shared" si="9"/>
        <v>#DIV/0!</v>
      </c>
      <c r="N251" s="19">
        <f t="shared" si="10"/>
        <v>0</v>
      </c>
    </row>
    <row r="252" spans="2:14" x14ac:dyDescent="0.2">
      <c r="B252" s="10">
        <v>60474</v>
      </c>
      <c r="C252" s="1">
        <v>374</v>
      </c>
      <c r="D252" s="3">
        <v>21539131</v>
      </c>
      <c r="E252" s="3">
        <v>816174</v>
      </c>
      <c r="F252" s="3"/>
      <c r="G252" s="3">
        <v>28780</v>
      </c>
      <c r="H252" s="3">
        <v>252</v>
      </c>
      <c r="I252" s="3">
        <v>4122</v>
      </c>
      <c r="L252" s="17">
        <f t="shared" si="11"/>
        <v>0</v>
      </c>
      <c r="M252" s="17" t="e">
        <f t="shared" si="9"/>
        <v>#DIV/0!</v>
      </c>
      <c r="N252" s="19">
        <f t="shared" si="10"/>
        <v>0</v>
      </c>
    </row>
    <row r="253" spans="2:14" x14ac:dyDescent="0.2">
      <c r="B253" s="10">
        <v>60475</v>
      </c>
      <c r="C253" s="2">
        <v>4194</v>
      </c>
      <c r="D253" s="3">
        <v>184999927</v>
      </c>
      <c r="E253" s="3">
        <v>7103899</v>
      </c>
      <c r="F253" s="3"/>
      <c r="G253" s="3">
        <v>269659</v>
      </c>
      <c r="H253" s="3">
        <v>72125</v>
      </c>
      <c r="I253" s="3">
        <v>157242</v>
      </c>
      <c r="L253" s="17">
        <f t="shared" si="11"/>
        <v>0</v>
      </c>
      <c r="M253" s="17" t="e">
        <f t="shared" si="9"/>
        <v>#DIV/0!</v>
      </c>
      <c r="N253" s="19">
        <f t="shared" si="10"/>
        <v>0</v>
      </c>
    </row>
    <row r="254" spans="2:14" x14ac:dyDescent="0.2">
      <c r="B254" s="10">
        <v>60476</v>
      </c>
      <c r="C254" s="2">
        <v>1085</v>
      </c>
      <c r="D254" s="3">
        <v>52543399</v>
      </c>
      <c r="E254" s="3">
        <v>2017789</v>
      </c>
      <c r="F254" s="3"/>
      <c r="G254" s="3">
        <v>85301</v>
      </c>
      <c r="H254" s="3">
        <v>24410</v>
      </c>
      <c r="I254" s="3">
        <v>26033</v>
      </c>
      <c r="L254" s="17">
        <f t="shared" si="11"/>
        <v>0</v>
      </c>
      <c r="M254" s="17" t="e">
        <f t="shared" si="9"/>
        <v>#DIV/0!</v>
      </c>
      <c r="N254" s="19">
        <f t="shared" si="10"/>
        <v>0</v>
      </c>
    </row>
    <row r="255" spans="2:14" x14ac:dyDescent="0.2">
      <c r="B255" s="10">
        <v>60477</v>
      </c>
      <c r="C255" s="2">
        <v>19222</v>
      </c>
      <c r="D255" s="3">
        <v>1162058432</v>
      </c>
      <c r="E255" s="3">
        <v>45233901</v>
      </c>
      <c r="F255" s="3"/>
      <c r="G255" s="3">
        <v>2523007</v>
      </c>
      <c r="H255" s="3">
        <v>258567</v>
      </c>
      <c r="I255" s="3">
        <v>290991</v>
      </c>
      <c r="L255" s="17">
        <f t="shared" si="11"/>
        <v>0</v>
      </c>
      <c r="M255" s="17" t="e">
        <f t="shared" si="9"/>
        <v>#DIV/0!</v>
      </c>
      <c r="N255" s="19">
        <f t="shared" si="10"/>
        <v>0</v>
      </c>
    </row>
    <row r="256" spans="2:14" x14ac:dyDescent="0.2">
      <c r="B256" s="10">
        <v>60478</v>
      </c>
      <c r="C256" s="2">
        <v>6771</v>
      </c>
      <c r="D256" s="3">
        <v>309896321</v>
      </c>
      <c r="E256" s="3">
        <v>11313401</v>
      </c>
      <c r="F256" s="3"/>
      <c r="G256" s="3">
        <v>701205</v>
      </c>
      <c r="H256" s="3">
        <v>212542</v>
      </c>
      <c r="I256" s="3">
        <v>351908</v>
      </c>
      <c r="L256" s="17">
        <f t="shared" si="11"/>
        <v>0</v>
      </c>
      <c r="M256" s="17" t="e">
        <f t="shared" si="9"/>
        <v>#DIV/0!</v>
      </c>
      <c r="N256" s="19">
        <f t="shared" si="10"/>
        <v>0</v>
      </c>
    </row>
    <row r="257" spans="1:14" x14ac:dyDescent="0.2">
      <c r="B257" s="10">
        <v>60479</v>
      </c>
      <c r="C257" s="1">
        <v>312</v>
      </c>
      <c r="D257" s="3">
        <v>19860331</v>
      </c>
      <c r="E257" s="3">
        <v>828961</v>
      </c>
      <c r="F257" s="3"/>
      <c r="G257" s="3">
        <v>28410</v>
      </c>
      <c r="H257" s="3">
        <v>1108</v>
      </c>
      <c r="I257" s="3">
        <v>5468</v>
      </c>
      <c r="L257" s="17">
        <f t="shared" si="11"/>
        <v>0</v>
      </c>
      <c r="M257" s="17" t="e">
        <f t="shared" si="9"/>
        <v>#DIV/0!</v>
      </c>
      <c r="N257" s="19">
        <f t="shared" si="10"/>
        <v>0</v>
      </c>
    </row>
    <row r="258" spans="1:14" x14ac:dyDescent="0.2">
      <c r="B258" s="10">
        <v>60480</v>
      </c>
      <c r="C258" s="2">
        <v>2668</v>
      </c>
      <c r="D258" s="3">
        <v>199891958</v>
      </c>
      <c r="E258" s="3">
        <v>8115268</v>
      </c>
      <c r="F258" s="3"/>
      <c r="G258" s="3">
        <v>425545</v>
      </c>
      <c r="H258" s="3">
        <v>35715</v>
      </c>
      <c r="I258" s="3">
        <v>30765</v>
      </c>
      <c r="L258" s="17">
        <f t="shared" si="11"/>
        <v>0</v>
      </c>
      <c r="M258" s="17" t="e">
        <f t="shared" si="9"/>
        <v>#DIV/0!</v>
      </c>
      <c r="N258" s="19">
        <f t="shared" si="10"/>
        <v>0</v>
      </c>
    </row>
    <row r="259" spans="1:14" x14ac:dyDescent="0.2">
      <c r="B259" s="10">
        <v>60481</v>
      </c>
      <c r="C259" s="2">
        <v>5445</v>
      </c>
      <c r="D259" s="3">
        <v>301083966</v>
      </c>
      <c r="E259" s="3">
        <v>11517085</v>
      </c>
      <c r="F259" s="3"/>
      <c r="G259" s="3">
        <v>403265</v>
      </c>
      <c r="H259" s="3">
        <v>40829</v>
      </c>
      <c r="I259" s="3">
        <v>102909</v>
      </c>
      <c r="L259" s="17">
        <f t="shared" si="11"/>
        <v>0</v>
      </c>
      <c r="M259" s="17" t="e">
        <f t="shared" si="9"/>
        <v>#DIV/0!</v>
      </c>
      <c r="N259" s="19">
        <f t="shared" si="10"/>
        <v>0</v>
      </c>
    </row>
    <row r="260" spans="1:14" x14ac:dyDescent="0.2">
      <c r="B260" s="10">
        <v>60482</v>
      </c>
      <c r="C260" s="2">
        <v>5146</v>
      </c>
      <c r="D260" s="3">
        <v>220859733</v>
      </c>
      <c r="E260" s="3">
        <v>8432771</v>
      </c>
      <c r="F260" s="3"/>
      <c r="G260" s="3">
        <v>426865</v>
      </c>
      <c r="H260" s="3">
        <v>61551</v>
      </c>
      <c r="I260" s="3">
        <v>174387</v>
      </c>
      <c r="L260" s="17">
        <f t="shared" si="11"/>
        <v>0</v>
      </c>
      <c r="M260" s="17" t="e">
        <f t="shared" ref="M260:M323" si="12">E260/K260</f>
        <v>#DIV/0!</v>
      </c>
      <c r="N260" s="19">
        <f t="shared" ref="N260:N323" si="13">L260/E260</f>
        <v>0</v>
      </c>
    </row>
    <row r="261" spans="1:14" x14ac:dyDescent="0.2">
      <c r="B261" s="10">
        <v>60484</v>
      </c>
      <c r="C261" s="2">
        <v>2358</v>
      </c>
      <c r="D261" s="3">
        <v>89737254</v>
      </c>
      <c r="E261" s="3">
        <v>3330410</v>
      </c>
      <c r="F261" s="3"/>
      <c r="G261" s="3">
        <v>149264</v>
      </c>
      <c r="H261" s="3">
        <v>60074</v>
      </c>
      <c r="I261" s="3">
        <v>192297</v>
      </c>
      <c r="L261" s="17">
        <f t="shared" ref="L261:L324" si="14">K261*87.85</f>
        <v>0</v>
      </c>
      <c r="M261" s="17" t="e">
        <f t="shared" si="12"/>
        <v>#DIV/0!</v>
      </c>
      <c r="N261" s="19">
        <f t="shared" si="13"/>
        <v>0</v>
      </c>
    </row>
    <row r="262" spans="1:14" x14ac:dyDescent="0.2">
      <c r="B262" s="10">
        <v>60487</v>
      </c>
      <c r="C262" s="2">
        <v>12546</v>
      </c>
      <c r="D262" s="3">
        <v>899712947</v>
      </c>
      <c r="E262" s="3">
        <v>36714323</v>
      </c>
      <c r="F262" s="3"/>
      <c r="G262" s="3">
        <v>2158329</v>
      </c>
      <c r="H262" s="3">
        <v>229986</v>
      </c>
      <c r="I262" s="3">
        <v>172392</v>
      </c>
      <c r="L262" s="17">
        <f t="shared" si="14"/>
        <v>0</v>
      </c>
      <c r="M262" s="17" t="e">
        <f t="shared" si="12"/>
        <v>#DIV/0!</v>
      </c>
      <c r="N262" s="19">
        <f t="shared" si="13"/>
        <v>0</v>
      </c>
    </row>
    <row r="263" spans="1:14" x14ac:dyDescent="0.2">
      <c r="B263" s="10">
        <v>60490</v>
      </c>
      <c r="C263" s="2">
        <v>8194</v>
      </c>
      <c r="D263" s="3">
        <v>669235049</v>
      </c>
      <c r="E263" s="3">
        <v>29226027</v>
      </c>
      <c r="F263" s="3"/>
      <c r="G263" s="3">
        <v>1681555</v>
      </c>
      <c r="H263" s="3">
        <v>216872</v>
      </c>
      <c r="I263" s="3">
        <v>129654</v>
      </c>
      <c r="L263" s="17">
        <f t="shared" si="14"/>
        <v>0</v>
      </c>
      <c r="M263" s="17" t="e">
        <f t="shared" si="12"/>
        <v>#DIV/0!</v>
      </c>
      <c r="N263" s="19">
        <f t="shared" si="13"/>
        <v>0</v>
      </c>
    </row>
    <row r="264" spans="1:14" x14ac:dyDescent="0.2">
      <c r="B264" s="10">
        <v>60491</v>
      </c>
      <c r="C264" s="2">
        <v>10861</v>
      </c>
      <c r="D264" s="3">
        <v>913406168</v>
      </c>
      <c r="E264" s="3">
        <v>38096772</v>
      </c>
      <c r="F264" s="3"/>
      <c r="G264" s="3">
        <v>2163066</v>
      </c>
      <c r="H264" s="3">
        <v>218528</v>
      </c>
      <c r="I264" s="3">
        <v>102435</v>
      </c>
      <c r="L264" s="17">
        <f t="shared" si="14"/>
        <v>0</v>
      </c>
      <c r="M264" s="17" t="e">
        <f t="shared" si="12"/>
        <v>#DIV/0!</v>
      </c>
      <c r="N264" s="19">
        <f t="shared" si="13"/>
        <v>0</v>
      </c>
    </row>
    <row r="265" spans="1:14" x14ac:dyDescent="0.2">
      <c r="B265" s="10">
        <v>60499</v>
      </c>
      <c r="C265" s="1">
        <v>74</v>
      </c>
      <c r="D265" s="3">
        <v>20711677</v>
      </c>
      <c r="E265" s="3">
        <v>1000772</v>
      </c>
      <c r="F265" s="3"/>
      <c r="G265" s="3">
        <v>5254</v>
      </c>
      <c r="H265" s="3">
        <v>824</v>
      </c>
      <c r="I265" s="3">
        <v>2519</v>
      </c>
      <c r="L265" s="17">
        <f t="shared" si="14"/>
        <v>0</v>
      </c>
      <c r="M265" s="17" t="e">
        <f t="shared" si="12"/>
        <v>#DIV/0!</v>
      </c>
      <c r="N265" s="19">
        <f t="shared" si="13"/>
        <v>0</v>
      </c>
    </row>
    <row r="266" spans="1:14" x14ac:dyDescent="0.2">
      <c r="B266" s="10">
        <v>60501</v>
      </c>
      <c r="C266" s="2">
        <v>4479</v>
      </c>
      <c r="D266" s="3">
        <v>153258393</v>
      </c>
      <c r="E266" s="3">
        <v>5883565</v>
      </c>
      <c r="F266" s="3"/>
      <c r="G266" s="3">
        <v>258564</v>
      </c>
      <c r="H266" s="3">
        <v>68200</v>
      </c>
      <c r="I266" s="3">
        <v>232103</v>
      </c>
      <c r="J266" s="2"/>
      <c r="L266" s="17">
        <f t="shared" si="14"/>
        <v>0</v>
      </c>
      <c r="M266" s="17" t="e">
        <f t="shared" si="12"/>
        <v>#DIV/0!</v>
      </c>
      <c r="N266" s="19">
        <f t="shared" si="13"/>
        <v>0</v>
      </c>
    </row>
    <row r="267" spans="1:14" x14ac:dyDescent="0.2">
      <c r="B267" s="10">
        <v>60502</v>
      </c>
      <c r="C267" s="2">
        <v>9372</v>
      </c>
      <c r="D267" s="3">
        <v>975590153</v>
      </c>
      <c r="E267" s="3">
        <v>43344770</v>
      </c>
      <c r="F267" s="3"/>
      <c r="G267" s="3">
        <v>1942035</v>
      </c>
      <c r="H267" s="3">
        <v>148026</v>
      </c>
      <c r="I267" s="3">
        <v>86049</v>
      </c>
      <c r="J267" s="1" t="s">
        <v>90</v>
      </c>
      <c r="K267" s="18">
        <v>21873</v>
      </c>
      <c r="L267" s="17">
        <f t="shared" si="14"/>
        <v>1921543.0499999998</v>
      </c>
      <c r="M267" s="17">
        <f t="shared" si="12"/>
        <v>1981.6563800118868</v>
      </c>
      <c r="N267" s="19">
        <f t="shared" si="13"/>
        <v>4.4331601021299682E-2</v>
      </c>
    </row>
    <row r="268" spans="1:14" x14ac:dyDescent="0.2">
      <c r="B268" s="10">
        <v>60503</v>
      </c>
      <c r="C268" s="2">
        <v>6047</v>
      </c>
      <c r="D268" s="3">
        <v>500520604</v>
      </c>
      <c r="E268" s="3">
        <v>22181348</v>
      </c>
      <c r="F268" s="3"/>
      <c r="G268" s="3">
        <v>1352894</v>
      </c>
      <c r="H268" s="3">
        <v>102995</v>
      </c>
      <c r="I268" s="3">
        <v>83039</v>
      </c>
      <c r="J268" s="1" t="s">
        <v>90</v>
      </c>
      <c r="K268" s="18">
        <v>16717</v>
      </c>
      <c r="L268" s="17">
        <f t="shared" si="14"/>
        <v>1468588.45</v>
      </c>
      <c r="M268" s="17">
        <f t="shared" si="12"/>
        <v>1326.8737213614884</v>
      </c>
      <c r="N268" s="19">
        <f t="shared" si="13"/>
        <v>6.6208259750489468E-2</v>
      </c>
    </row>
    <row r="269" spans="1:14" x14ac:dyDescent="0.2">
      <c r="B269" s="10">
        <v>60504</v>
      </c>
      <c r="C269" s="2">
        <v>15777</v>
      </c>
      <c r="D269" s="3">
        <v>1008468904</v>
      </c>
      <c r="E269" s="3">
        <v>43701510</v>
      </c>
      <c r="F269" s="3"/>
      <c r="G269" s="3">
        <v>1835263</v>
      </c>
      <c r="H269" s="3">
        <v>229105</v>
      </c>
      <c r="I269" s="3">
        <v>374566</v>
      </c>
      <c r="J269" s="1" t="s">
        <v>90</v>
      </c>
      <c r="K269" s="18">
        <v>37919</v>
      </c>
      <c r="L269" s="17">
        <f t="shared" si="14"/>
        <v>3331184.15</v>
      </c>
      <c r="M269" s="17">
        <f t="shared" si="12"/>
        <v>1152.4963738495214</v>
      </c>
      <c r="N269" s="19">
        <f t="shared" si="13"/>
        <v>7.6225836361260735E-2</v>
      </c>
    </row>
    <row r="270" spans="1:14" x14ac:dyDescent="0.2">
      <c r="B270" s="10">
        <v>60505</v>
      </c>
      <c r="C270" s="2">
        <v>23155</v>
      </c>
      <c r="D270" s="3">
        <v>718498781</v>
      </c>
      <c r="E270" s="3">
        <v>26447159</v>
      </c>
      <c r="F270" s="3"/>
      <c r="G270" s="3">
        <v>952758</v>
      </c>
      <c r="H270" s="3">
        <v>256883</v>
      </c>
      <c r="I270" s="3">
        <v>1271113</v>
      </c>
      <c r="J270" s="1" t="s">
        <v>90</v>
      </c>
      <c r="K270" s="18">
        <v>76573</v>
      </c>
      <c r="L270" s="17">
        <f t="shared" si="14"/>
        <v>6726938.0499999998</v>
      </c>
      <c r="M270" s="17">
        <f t="shared" si="12"/>
        <v>345.38491374244182</v>
      </c>
      <c r="N270" s="19">
        <f t="shared" si="13"/>
        <v>0.25435390054561247</v>
      </c>
    </row>
    <row r="271" spans="1:14" x14ac:dyDescent="0.2">
      <c r="B271" s="10">
        <v>60506</v>
      </c>
      <c r="C271" s="2">
        <v>21559</v>
      </c>
      <c r="D271" s="3">
        <v>1039254095</v>
      </c>
      <c r="E271" s="3">
        <v>39740621</v>
      </c>
      <c r="F271" s="3"/>
      <c r="G271" s="3">
        <v>1812816</v>
      </c>
      <c r="H271" s="3">
        <v>359086</v>
      </c>
      <c r="I271" s="3">
        <v>832575</v>
      </c>
      <c r="J271" s="1" t="s">
        <v>90</v>
      </c>
      <c r="K271" s="18">
        <v>53013</v>
      </c>
      <c r="L271" s="17">
        <f t="shared" si="14"/>
        <v>4657192.05</v>
      </c>
      <c r="M271" s="17">
        <f t="shared" si="12"/>
        <v>749.63916397864671</v>
      </c>
      <c r="N271" s="19">
        <f t="shared" si="13"/>
        <v>0.11718971502735198</v>
      </c>
    </row>
    <row r="272" spans="1:14" x14ac:dyDescent="0.2">
      <c r="A272" s="15" t="s">
        <v>28</v>
      </c>
      <c r="B272" s="10">
        <v>60507</v>
      </c>
      <c r="C272" s="1">
        <v>533</v>
      </c>
      <c r="D272" s="3">
        <v>21172407</v>
      </c>
      <c r="E272" s="3">
        <v>752783</v>
      </c>
      <c r="F272" s="3"/>
      <c r="G272" s="3">
        <v>23897</v>
      </c>
      <c r="H272" s="3">
        <v>4660</v>
      </c>
      <c r="I272" s="3">
        <v>34199</v>
      </c>
      <c r="J272" s="1" t="s">
        <v>90</v>
      </c>
      <c r="K272" s="18">
        <v>1447</v>
      </c>
      <c r="L272" s="17">
        <f t="shared" si="14"/>
        <v>127118.95</v>
      </c>
      <c r="M272" s="17">
        <f t="shared" si="12"/>
        <v>520.23704215618523</v>
      </c>
      <c r="N272" s="19">
        <f t="shared" si="13"/>
        <v>0.1688653303807339</v>
      </c>
    </row>
    <row r="273" spans="2:14" x14ac:dyDescent="0.2">
      <c r="B273" s="10">
        <v>60510</v>
      </c>
      <c r="C273" s="2">
        <v>13360</v>
      </c>
      <c r="D273" s="3">
        <v>1190471352</v>
      </c>
      <c r="E273" s="3">
        <v>50244429</v>
      </c>
      <c r="F273" s="3"/>
      <c r="G273" s="3">
        <v>2591727</v>
      </c>
      <c r="H273" s="3">
        <v>243057</v>
      </c>
      <c r="I273" s="3">
        <v>153926</v>
      </c>
      <c r="J273" s="1" t="s">
        <v>30</v>
      </c>
      <c r="K273" s="18">
        <v>28897</v>
      </c>
      <c r="L273" s="17">
        <f t="shared" si="14"/>
        <v>2538601.4499999997</v>
      </c>
      <c r="M273" s="17">
        <f t="shared" si="12"/>
        <v>1738.7420493476832</v>
      </c>
      <c r="N273" s="19">
        <f t="shared" si="13"/>
        <v>5.052503333255115E-2</v>
      </c>
    </row>
    <row r="274" spans="2:14" x14ac:dyDescent="0.2">
      <c r="B274" s="10">
        <v>60511</v>
      </c>
      <c r="C274" s="1">
        <v>856</v>
      </c>
      <c r="D274" s="3">
        <v>90666283</v>
      </c>
      <c r="E274" s="3">
        <v>3817285</v>
      </c>
      <c r="F274" s="3"/>
      <c r="G274" s="3">
        <v>124746</v>
      </c>
      <c r="H274" s="3">
        <v>11001</v>
      </c>
      <c r="I274" s="3">
        <v>6820</v>
      </c>
      <c r="L274" s="17">
        <f t="shared" si="14"/>
        <v>0</v>
      </c>
      <c r="M274" s="17" t="e">
        <f t="shared" si="12"/>
        <v>#DIV/0!</v>
      </c>
      <c r="N274" s="19">
        <f t="shared" si="13"/>
        <v>0</v>
      </c>
    </row>
    <row r="275" spans="2:14" x14ac:dyDescent="0.2">
      <c r="B275" s="10">
        <v>60512</v>
      </c>
      <c r="C275" s="1">
        <v>567</v>
      </c>
      <c r="D275" s="3">
        <v>47155574</v>
      </c>
      <c r="E275" s="3">
        <v>1967349</v>
      </c>
      <c r="F275" s="3"/>
      <c r="G275" s="3">
        <v>84047</v>
      </c>
      <c r="H275" s="3">
        <v>7698</v>
      </c>
      <c r="I275" s="3">
        <v>4903</v>
      </c>
      <c r="L275" s="17">
        <f t="shared" si="14"/>
        <v>0</v>
      </c>
      <c r="M275" s="17" t="e">
        <f t="shared" si="12"/>
        <v>#DIV/0!</v>
      </c>
      <c r="N275" s="19">
        <f t="shared" si="13"/>
        <v>0</v>
      </c>
    </row>
    <row r="276" spans="2:14" x14ac:dyDescent="0.2">
      <c r="B276" s="10">
        <v>60513</v>
      </c>
      <c r="C276" s="2">
        <v>9176</v>
      </c>
      <c r="D276" s="3">
        <v>519168817</v>
      </c>
      <c r="E276" s="3">
        <v>21020757</v>
      </c>
      <c r="F276" s="3"/>
      <c r="G276" s="3">
        <v>1116101</v>
      </c>
      <c r="H276" s="3">
        <v>139517</v>
      </c>
      <c r="I276" s="3">
        <v>154219</v>
      </c>
      <c r="L276" s="17">
        <f t="shared" si="14"/>
        <v>0</v>
      </c>
      <c r="M276" s="17" t="e">
        <f t="shared" si="12"/>
        <v>#DIV/0!</v>
      </c>
      <c r="N276" s="19">
        <f t="shared" si="13"/>
        <v>0</v>
      </c>
    </row>
    <row r="277" spans="2:14" x14ac:dyDescent="0.2">
      <c r="B277" s="10">
        <v>60514</v>
      </c>
      <c r="C277" s="2">
        <v>4541</v>
      </c>
      <c r="D277" s="3">
        <v>708761029</v>
      </c>
      <c r="E277" s="3">
        <v>32259785</v>
      </c>
      <c r="F277" s="3"/>
      <c r="G277" s="3">
        <v>1054767</v>
      </c>
      <c r="H277" s="3">
        <v>104183</v>
      </c>
      <c r="I277" s="3">
        <v>31977</v>
      </c>
      <c r="L277" s="17">
        <f t="shared" si="14"/>
        <v>0</v>
      </c>
      <c r="M277" s="17" t="e">
        <f t="shared" si="12"/>
        <v>#DIV/0!</v>
      </c>
      <c r="N277" s="19">
        <f t="shared" si="13"/>
        <v>0</v>
      </c>
    </row>
    <row r="278" spans="2:14" x14ac:dyDescent="0.2">
      <c r="B278" s="10">
        <v>60515</v>
      </c>
      <c r="C278" s="2">
        <v>13493</v>
      </c>
      <c r="D278" s="3">
        <v>1484172902</v>
      </c>
      <c r="E278" s="3">
        <v>63707400</v>
      </c>
      <c r="F278" s="3"/>
      <c r="G278" s="3">
        <v>2050848</v>
      </c>
      <c r="H278" s="3">
        <v>283277</v>
      </c>
      <c r="I278" s="3">
        <v>101954</v>
      </c>
      <c r="J278" s="1" t="s">
        <v>114</v>
      </c>
      <c r="K278" s="18">
        <v>27503</v>
      </c>
      <c r="L278" s="17">
        <f t="shared" si="14"/>
        <v>2416138.5499999998</v>
      </c>
      <c r="M278" s="17">
        <f t="shared" si="12"/>
        <v>2316.3800312693161</v>
      </c>
      <c r="N278" s="19">
        <f t="shared" si="13"/>
        <v>3.792555574391672E-2</v>
      </c>
    </row>
    <row r="279" spans="2:14" x14ac:dyDescent="0.2">
      <c r="B279" s="10">
        <v>60516</v>
      </c>
      <c r="C279" s="2">
        <v>14645</v>
      </c>
      <c r="D279" s="3">
        <v>1206332343</v>
      </c>
      <c r="E279" s="3">
        <v>49551524</v>
      </c>
      <c r="F279" s="3"/>
      <c r="G279" s="3">
        <v>1967874</v>
      </c>
      <c r="H279" s="3">
        <v>229461</v>
      </c>
      <c r="I279" s="3">
        <v>140751</v>
      </c>
      <c r="J279" s="1" t="s">
        <v>114</v>
      </c>
      <c r="K279" s="18">
        <v>29804</v>
      </c>
      <c r="L279" s="17">
        <f t="shared" si="14"/>
        <v>2618281.4</v>
      </c>
      <c r="M279" s="17">
        <f t="shared" si="12"/>
        <v>1662.5796537377532</v>
      </c>
      <c r="N279" s="19">
        <f t="shared" si="13"/>
        <v>5.283957361230706E-2</v>
      </c>
    </row>
    <row r="280" spans="2:14" x14ac:dyDescent="0.2">
      <c r="B280" s="10">
        <v>60517</v>
      </c>
      <c r="C280" s="2">
        <v>15634</v>
      </c>
      <c r="D280" s="3">
        <v>1039466861</v>
      </c>
      <c r="E280" s="3">
        <v>43651466</v>
      </c>
      <c r="F280" s="3"/>
      <c r="G280" s="3">
        <v>2054773</v>
      </c>
      <c r="H280" s="3">
        <v>253391</v>
      </c>
      <c r="I280" s="3">
        <v>295428</v>
      </c>
      <c r="J280" s="1" t="s">
        <v>116</v>
      </c>
      <c r="K280" s="18">
        <v>32038</v>
      </c>
      <c r="L280" s="17">
        <f t="shared" si="14"/>
        <v>2814538.3</v>
      </c>
      <c r="M280" s="17">
        <f t="shared" si="12"/>
        <v>1362.4903552031963</v>
      </c>
      <c r="N280" s="19">
        <f t="shared" si="13"/>
        <v>6.4477520640429345E-2</v>
      </c>
    </row>
    <row r="281" spans="2:14" x14ac:dyDescent="0.2">
      <c r="B281" s="10">
        <v>60518</v>
      </c>
      <c r="C281" s="2">
        <v>1540</v>
      </c>
      <c r="D281" s="3">
        <v>86380031</v>
      </c>
      <c r="E281" s="3">
        <v>3452795</v>
      </c>
      <c r="F281" s="3"/>
      <c r="G281" s="3">
        <v>113374</v>
      </c>
      <c r="H281" s="3">
        <v>8983</v>
      </c>
      <c r="I281" s="3">
        <v>36041</v>
      </c>
      <c r="L281" s="17">
        <f t="shared" si="14"/>
        <v>0</v>
      </c>
      <c r="M281" s="17" t="e">
        <f t="shared" si="12"/>
        <v>#DIV/0!</v>
      </c>
      <c r="N281" s="19">
        <f t="shared" si="13"/>
        <v>0</v>
      </c>
    </row>
    <row r="282" spans="2:14" x14ac:dyDescent="0.2">
      <c r="B282" s="10">
        <v>60519</v>
      </c>
      <c r="C282" s="1">
        <v>43</v>
      </c>
      <c r="D282" s="3">
        <v>2292524</v>
      </c>
      <c r="E282" s="3">
        <v>79677</v>
      </c>
      <c r="F282" s="3"/>
      <c r="G282" s="3">
        <v>5111</v>
      </c>
      <c r="H282" s="3">
        <v>89</v>
      </c>
      <c r="I282" s="3">
        <v>1802</v>
      </c>
      <c r="L282" s="17">
        <f t="shared" si="14"/>
        <v>0</v>
      </c>
      <c r="M282" s="17" t="e">
        <f t="shared" si="12"/>
        <v>#DIV/0!</v>
      </c>
      <c r="N282" s="19">
        <f t="shared" si="13"/>
        <v>0</v>
      </c>
    </row>
    <row r="283" spans="2:14" x14ac:dyDescent="0.2">
      <c r="B283" s="10">
        <v>60520</v>
      </c>
      <c r="C283" s="2">
        <v>1340</v>
      </c>
      <c r="D283" s="3">
        <v>82970001</v>
      </c>
      <c r="E283" s="3">
        <v>3370955</v>
      </c>
      <c r="F283" s="3"/>
      <c r="G283" s="3">
        <v>155419</v>
      </c>
      <c r="H283" s="3">
        <v>10307</v>
      </c>
      <c r="I283" s="3">
        <v>24982</v>
      </c>
      <c r="L283" s="17">
        <f t="shared" si="14"/>
        <v>0</v>
      </c>
      <c r="M283" s="17" t="e">
        <f t="shared" si="12"/>
        <v>#DIV/0!</v>
      </c>
      <c r="N283" s="19">
        <f t="shared" si="13"/>
        <v>0</v>
      </c>
    </row>
    <row r="284" spans="2:14" x14ac:dyDescent="0.2">
      <c r="B284" s="10">
        <v>60521</v>
      </c>
      <c r="C284" s="2">
        <v>8003</v>
      </c>
      <c r="D284" s="3">
        <v>2740195220</v>
      </c>
      <c r="E284" s="3">
        <v>131428764</v>
      </c>
      <c r="F284" s="3"/>
      <c r="G284" s="3">
        <v>2681921</v>
      </c>
      <c r="H284" s="3">
        <v>228399</v>
      </c>
      <c r="I284" s="3">
        <v>42995</v>
      </c>
      <c r="L284" s="17">
        <f t="shared" si="14"/>
        <v>0</v>
      </c>
      <c r="M284" s="17" t="e">
        <f t="shared" si="12"/>
        <v>#DIV/0!</v>
      </c>
      <c r="N284" s="19">
        <f t="shared" si="13"/>
        <v>0</v>
      </c>
    </row>
    <row r="285" spans="2:14" x14ac:dyDescent="0.2">
      <c r="B285" s="10">
        <v>60522</v>
      </c>
      <c r="C285" s="1">
        <v>191</v>
      </c>
      <c r="D285" s="3">
        <v>34747193</v>
      </c>
      <c r="E285" s="3">
        <v>1286216</v>
      </c>
      <c r="F285" s="3"/>
      <c r="G285" s="3">
        <v>31431</v>
      </c>
      <c r="H285" s="3">
        <v>2635</v>
      </c>
      <c r="I285" s="3">
        <v>719</v>
      </c>
      <c r="L285" s="17">
        <f t="shared" si="14"/>
        <v>0</v>
      </c>
      <c r="M285" s="17" t="e">
        <f t="shared" si="12"/>
        <v>#DIV/0!</v>
      </c>
      <c r="N285" s="19">
        <f t="shared" si="13"/>
        <v>0</v>
      </c>
    </row>
    <row r="286" spans="2:14" x14ac:dyDescent="0.2">
      <c r="B286" s="10">
        <v>60523</v>
      </c>
      <c r="C286" s="2">
        <v>5369</v>
      </c>
      <c r="D286" s="3">
        <v>1443673107</v>
      </c>
      <c r="E286" s="3">
        <v>67667456</v>
      </c>
      <c r="F286" s="3"/>
      <c r="G286" s="3">
        <v>1347182</v>
      </c>
      <c r="H286" s="3">
        <v>82758</v>
      </c>
      <c r="I286" s="3">
        <v>18553</v>
      </c>
      <c r="J286" s="1" t="s">
        <v>68</v>
      </c>
      <c r="K286" s="18">
        <v>9890</v>
      </c>
      <c r="L286" s="17">
        <f t="shared" si="14"/>
        <v>868836.5</v>
      </c>
      <c r="M286" s="17">
        <f t="shared" si="12"/>
        <v>6842.0076845298281</v>
      </c>
      <c r="N286" s="19">
        <f t="shared" si="13"/>
        <v>1.2839798499296324E-2</v>
      </c>
    </row>
    <row r="287" spans="2:14" x14ac:dyDescent="0.2">
      <c r="B287" s="10">
        <v>60525</v>
      </c>
      <c r="C287" s="2">
        <v>15181</v>
      </c>
      <c r="D287" s="3">
        <v>1563242638</v>
      </c>
      <c r="E287" s="3">
        <v>67114317</v>
      </c>
      <c r="F287" s="3"/>
      <c r="G287" s="3">
        <v>2592974</v>
      </c>
      <c r="H287" s="3">
        <v>294557</v>
      </c>
      <c r="I287" s="3">
        <v>181431</v>
      </c>
      <c r="L287" s="17">
        <f t="shared" si="14"/>
        <v>0</v>
      </c>
      <c r="M287" s="17" t="e">
        <f t="shared" si="12"/>
        <v>#DIV/0!</v>
      </c>
      <c r="N287" s="19">
        <f t="shared" si="13"/>
        <v>0</v>
      </c>
    </row>
    <row r="288" spans="2:14" x14ac:dyDescent="0.2">
      <c r="B288" s="10">
        <v>60526</v>
      </c>
      <c r="C288" s="2">
        <v>6345</v>
      </c>
      <c r="D288" s="3">
        <v>545392004</v>
      </c>
      <c r="E288" s="3">
        <v>22168677</v>
      </c>
      <c r="F288" s="3"/>
      <c r="G288" s="3">
        <v>961662</v>
      </c>
      <c r="H288" s="3">
        <v>128216</v>
      </c>
      <c r="I288" s="3">
        <v>59551</v>
      </c>
      <c r="L288" s="17">
        <f t="shared" si="14"/>
        <v>0</v>
      </c>
      <c r="M288" s="17" t="e">
        <f t="shared" si="12"/>
        <v>#DIV/0!</v>
      </c>
      <c r="N288" s="19">
        <f t="shared" si="13"/>
        <v>0</v>
      </c>
    </row>
    <row r="289" spans="2:14" x14ac:dyDescent="0.2">
      <c r="B289" s="10">
        <v>60527</v>
      </c>
      <c r="C289" s="2">
        <v>14205</v>
      </c>
      <c r="D289" s="3">
        <v>1955244022</v>
      </c>
      <c r="E289" s="3">
        <v>89150014</v>
      </c>
      <c r="F289" s="3"/>
      <c r="G289" s="3">
        <v>2563274</v>
      </c>
      <c r="H289" s="3">
        <v>245850</v>
      </c>
      <c r="I289" s="3">
        <v>220985</v>
      </c>
      <c r="L289" s="17">
        <f t="shared" si="14"/>
        <v>0</v>
      </c>
      <c r="M289" s="17" t="e">
        <f t="shared" si="12"/>
        <v>#DIV/0!</v>
      </c>
      <c r="N289" s="19">
        <f t="shared" si="13"/>
        <v>0</v>
      </c>
    </row>
    <row r="290" spans="2:14" x14ac:dyDescent="0.2">
      <c r="B290" s="10">
        <v>60530</v>
      </c>
      <c r="C290" s="1">
        <v>288</v>
      </c>
      <c r="D290" s="3">
        <v>16442904</v>
      </c>
      <c r="E290" s="3">
        <v>653413</v>
      </c>
      <c r="F290" s="3"/>
      <c r="G290" s="3">
        <v>23631</v>
      </c>
      <c r="H290" s="3">
        <v>1608</v>
      </c>
      <c r="I290" s="3">
        <v>6645</v>
      </c>
      <c r="L290" s="17">
        <f t="shared" si="14"/>
        <v>0</v>
      </c>
      <c r="M290" s="17" t="e">
        <f t="shared" si="12"/>
        <v>#DIV/0!</v>
      </c>
      <c r="N290" s="19">
        <f t="shared" si="13"/>
        <v>0</v>
      </c>
    </row>
    <row r="291" spans="2:14" x14ac:dyDescent="0.2">
      <c r="B291" s="10">
        <v>60531</v>
      </c>
      <c r="C291" s="1">
        <v>887</v>
      </c>
      <c r="D291" s="3">
        <v>49214681</v>
      </c>
      <c r="E291" s="3">
        <v>1938643</v>
      </c>
      <c r="F291" s="3"/>
      <c r="G291" s="3">
        <v>77826</v>
      </c>
      <c r="H291" s="3">
        <v>5415</v>
      </c>
      <c r="I291" s="3">
        <v>13271</v>
      </c>
      <c r="L291" s="17">
        <f t="shared" si="14"/>
        <v>0</v>
      </c>
      <c r="M291" s="17" t="e">
        <f t="shared" si="12"/>
        <v>#DIV/0!</v>
      </c>
      <c r="N291" s="19">
        <f t="shared" si="13"/>
        <v>0</v>
      </c>
    </row>
    <row r="292" spans="2:14" x14ac:dyDescent="0.2">
      <c r="B292" s="10">
        <v>60532</v>
      </c>
      <c r="C292" s="2">
        <v>13641</v>
      </c>
      <c r="D292" s="3">
        <v>1115288765</v>
      </c>
      <c r="E292" s="3">
        <v>47393107</v>
      </c>
      <c r="F292" s="3"/>
      <c r="G292" s="3">
        <v>1930458</v>
      </c>
      <c r="H292" s="3">
        <v>194740</v>
      </c>
      <c r="I292" s="3">
        <v>141295</v>
      </c>
      <c r="J292" s="1" t="s">
        <v>60</v>
      </c>
      <c r="K292" s="18">
        <v>27066</v>
      </c>
      <c r="L292" s="17">
        <f t="shared" si="14"/>
        <v>2377748.0999999996</v>
      </c>
      <c r="M292" s="17">
        <f t="shared" si="12"/>
        <v>1751.0199881770486</v>
      </c>
      <c r="N292" s="19">
        <f t="shared" si="13"/>
        <v>5.0170757954316005E-2</v>
      </c>
    </row>
    <row r="293" spans="2:14" x14ac:dyDescent="0.2">
      <c r="B293" s="10">
        <v>60534</v>
      </c>
      <c r="C293" s="2">
        <v>4671</v>
      </c>
      <c r="D293" s="3">
        <v>192046556</v>
      </c>
      <c r="E293" s="3">
        <v>7635710</v>
      </c>
      <c r="F293" s="3"/>
      <c r="G293" s="3">
        <v>320742</v>
      </c>
      <c r="H293" s="3">
        <v>58368</v>
      </c>
      <c r="I293" s="3">
        <v>160417</v>
      </c>
      <c r="L293" s="17">
        <f t="shared" si="14"/>
        <v>0</v>
      </c>
      <c r="M293" s="17" t="e">
        <f t="shared" si="12"/>
        <v>#DIV/0!</v>
      </c>
      <c r="N293" s="19">
        <f t="shared" si="13"/>
        <v>0</v>
      </c>
    </row>
    <row r="294" spans="2:14" x14ac:dyDescent="0.2">
      <c r="B294" s="10">
        <v>60536</v>
      </c>
      <c r="C294" s="1">
        <v>121</v>
      </c>
      <c r="D294" s="3">
        <v>9477453</v>
      </c>
      <c r="E294" s="3">
        <v>360510</v>
      </c>
      <c r="F294" s="3"/>
      <c r="G294" s="3">
        <v>19779</v>
      </c>
      <c r="H294" s="3">
        <v>2188</v>
      </c>
      <c r="I294" s="3">
        <v>349</v>
      </c>
      <c r="L294" s="17">
        <f t="shared" si="14"/>
        <v>0</v>
      </c>
      <c r="M294" s="17" t="e">
        <f t="shared" si="12"/>
        <v>#DIV/0!</v>
      </c>
      <c r="N294" s="19">
        <f t="shared" si="13"/>
        <v>0</v>
      </c>
    </row>
    <row r="295" spans="2:14" x14ac:dyDescent="0.2">
      <c r="B295" s="10">
        <v>60537</v>
      </c>
      <c r="C295" s="1">
        <v>254</v>
      </c>
      <c r="D295" s="3">
        <v>13771738</v>
      </c>
      <c r="E295" s="3">
        <v>553677</v>
      </c>
      <c r="F295" s="3"/>
      <c r="G295" s="3">
        <v>27185</v>
      </c>
      <c r="H295" s="3">
        <v>3702</v>
      </c>
      <c r="I295" s="3">
        <v>6438</v>
      </c>
      <c r="L295" s="17">
        <f t="shared" si="14"/>
        <v>0</v>
      </c>
      <c r="M295" s="17" t="e">
        <f t="shared" si="12"/>
        <v>#DIV/0!</v>
      </c>
      <c r="N295" s="19">
        <f t="shared" si="13"/>
        <v>0</v>
      </c>
    </row>
    <row r="296" spans="2:14" x14ac:dyDescent="0.2">
      <c r="B296" s="10">
        <v>60538</v>
      </c>
      <c r="C296" s="2">
        <v>11433</v>
      </c>
      <c r="D296" s="3">
        <v>634998516</v>
      </c>
      <c r="E296" s="3">
        <v>25769285</v>
      </c>
      <c r="F296" s="3"/>
      <c r="G296" s="3">
        <v>1392726</v>
      </c>
      <c r="H296" s="3">
        <v>167561</v>
      </c>
      <c r="I296" s="3">
        <v>291210</v>
      </c>
      <c r="L296" s="17">
        <f t="shared" si="14"/>
        <v>0</v>
      </c>
      <c r="M296" s="17" t="e">
        <f t="shared" si="12"/>
        <v>#DIV/0!</v>
      </c>
      <c r="N296" s="19">
        <f t="shared" si="13"/>
        <v>0</v>
      </c>
    </row>
    <row r="297" spans="2:14" x14ac:dyDescent="0.2">
      <c r="B297" s="10">
        <v>60539</v>
      </c>
      <c r="C297" s="1">
        <v>51</v>
      </c>
      <c r="D297" s="3">
        <v>1988716</v>
      </c>
      <c r="E297" s="3">
        <v>91553</v>
      </c>
      <c r="F297" s="3"/>
      <c r="G297" s="3">
        <v>585</v>
      </c>
      <c r="H297" s="3">
        <v>281</v>
      </c>
      <c r="I297" s="3">
        <v>330</v>
      </c>
      <c r="L297" s="17">
        <f t="shared" si="14"/>
        <v>0</v>
      </c>
      <c r="M297" s="17" t="e">
        <f t="shared" si="12"/>
        <v>#DIV/0!</v>
      </c>
      <c r="N297" s="19">
        <f t="shared" si="13"/>
        <v>0</v>
      </c>
    </row>
    <row r="298" spans="2:14" x14ac:dyDescent="0.2">
      <c r="B298" s="10">
        <v>60540</v>
      </c>
      <c r="C298" s="2">
        <v>19362</v>
      </c>
      <c r="D298" s="3">
        <v>2713269395</v>
      </c>
      <c r="E298" s="3">
        <v>120506184</v>
      </c>
      <c r="F298" s="3"/>
      <c r="G298" s="3">
        <v>4137389</v>
      </c>
      <c r="H298" s="3">
        <v>358710</v>
      </c>
      <c r="I298" s="3">
        <v>144755</v>
      </c>
      <c r="J298" s="1" t="s">
        <v>67</v>
      </c>
      <c r="K298" s="18">
        <v>42910</v>
      </c>
      <c r="L298" s="17">
        <f t="shared" si="14"/>
        <v>3769643.4999999995</v>
      </c>
      <c r="M298" s="17">
        <f t="shared" si="12"/>
        <v>2808.3473316243299</v>
      </c>
      <c r="N298" s="19">
        <f t="shared" si="13"/>
        <v>3.1281743184233594E-2</v>
      </c>
    </row>
    <row r="299" spans="2:14" x14ac:dyDescent="0.2">
      <c r="B299" s="10">
        <v>60541</v>
      </c>
      <c r="C299" s="2">
        <v>1321</v>
      </c>
      <c r="D299" s="3">
        <v>95448240</v>
      </c>
      <c r="E299" s="3">
        <v>3932961</v>
      </c>
      <c r="F299" s="3"/>
      <c r="G299" s="3">
        <v>145865</v>
      </c>
      <c r="H299" s="3">
        <v>12754</v>
      </c>
      <c r="I299" s="3">
        <v>17772</v>
      </c>
      <c r="L299" s="17">
        <f t="shared" si="14"/>
        <v>0</v>
      </c>
      <c r="M299" s="17" t="e">
        <f t="shared" si="12"/>
        <v>#DIV/0!</v>
      </c>
      <c r="N299" s="19">
        <f t="shared" si="13"/>
        <v>0</v>
      </c>
    </row>
    <row r="300" spans="2:14" x14ac:dyDescent="0.2">
      <c r="B300" s="10">
        <v>60542</v>
      </c>
      <c r="C300" s="2">
        <v>7588</v>
      </c>
      <c r="D300" s="3">
        <v>563329902</v>
      </c>
      <c r="E300" s="3">
        <v>23701973</v>
      </c>
      <c r="F300" s="3"/>
      <c r="G300" s="3">
        <v>1274017</v>
      </c>
      <c r="H300" s="3">
        <v>178414</v>
      </c>
      <c r="I300" s="3">
        <v>108257</v>
      </c>
      <c r="J300" s="1" t="s">
        <v>66</v>
      </c>
      <c r="K300" s="18">
        <v>17099</v>
      </c>
      <c r="L300" s="17">
        <f t="shared" si="14"/>
        <v>1502147.15</v>
      </c>
      <c r="M300" s="17">
        <f t="shared" si="12"/>
        <v>1386.1613544651734</v>
      </c>
      <c r="N300" s="19">
        <f t="shared" si="13"/>
        <v>6.3376460263455697E-2</v>
      </c>
    </row>
    <row r="301" spans="2:14" x14ac:dyDescent="0.2">
      <c r="B301" s="10">
        <v>60543</v>
      </c>
      <c r="C301" s="2">
        <v>15920</v>
      </c>
      <c r="D301" s="3">
        <v>1186993909</v>
      </c>
      <c r="E301" s="3">
        <v>49841818</v>
      </c>
      <c r="F301" s="3"/>
      <c r="G301" s="3">
        <v>2790000</v>
      </c>
      <c r="H301" s="3">
        <v>186859</v>
      </c>
      <c r="I301" s="3">
        <v>240936</v>
      </c>
      <c r="L301" s="17">
        <f t="shared" si="14"/>
        <v>0</v>
      </c>
      <c r="M301" s="17" t="e">
        <f t="shared" si="12"/>
        <v>#DIV/0!</v>
      </c>
      <c r="N301" s="19">
        <f t="shared" si="13"/>
        <v>0</v>
      </c>
    </row>
    <row r="302" spans="2:14" x14ac:dyDescent="0.2">
      <c r="B302" s="10">
        <v>60544</v>
      </c>
      <c r="C302" s="2">
        <v>11662</v>
      </c>
      <c r="D302" s="3">
        <v>775069287</v>
      </c>
      <c r="E302" s="3">
        <v>29982716</v>
      </c>
      <c r="F302" s="3"/>
      <c r="G302" s="3">
        <v>1520902</v>
      </c>
      <c r="H302" s="3">
        <v>182141</v>
      </c>
      <c r="I302" s="3">
        <v>184383</v>
      </c>
      <c r="L302" s="17">
        <f t="shared" si="14"/>
        <v>0</v>
      </c>
      <c r="M302" s="17" t="e">
        <f t="shared" si="12"/>
        <v>#DIV/0!</v>
      </c>
      <c r="N302" s="19">
        <f t="shared" si="13"/>
        <v>0</v>
      </c>
    </row>
    <row r="303" spans="2:14" x14ac:dyDescent="0.2">
      <c r="B303" s="10">
        <v>60545</v>
      </c>
      <c r="C303" s="2">
        <v>5568</v>
      </c>
      <c r="D303" s="3">
        <v>314096288</v>
      </c>
      <c r="E303" s="3">
        <v>12884495</v>
      </c>
      <c r="F303" s="3"/>
      <c r="G303" s="3">
        <v>632411</v>
      </c>
      <c r="H303" s="3">
        <v>76570</v>
      </c>
      <c r="I303" s="3">
        <v>168798</v>
      </c>
      <c r="L303" s="17">
        <f t="shared" si="14"/>
        <v>0</v>
      </c>
      <c r="M303" s="17" t="e">
        <f t="shared" si="12"/>
        <v>#DIV/0!</v>
      </c>
      <c r="N303" s="19">
        <f t="shared" si="13"/>
        <v>0</v>
      </c>
    </row>
    <row r="304" spans="2:14" x14ac:dyDescent="0.2">
      <c r="B304" s="10">
        <v>60546</v>
      </c>
      <c r="C304" s="2">
        <v>7623</v>
      </c>
      <c r="D304" s="3">
        <v>616264101</v>
      </c>
      <c r="E304" s="3">
        <v>25826595</v>
      </c>
      <c r="F304" s="3"/>
      <c r="G304" s="3">
        <v>1305396</v>
      </c>
      <c r="H304" s="3">
        <v>160160</v>
      </c>
      <c r="I304" s="3">
        <v>110814</v>
      </c>
      <c r="L304" s="17">
        <f t="shared" si="14"/>
        <v>0</v>
      </c>
      <c r="M304" s="17" t="e">
        <f t="shared" si="12"/>
        <v>#DIV/0!</v>
      </c>
      <c r="N304" s="19">
        <f t="shared" si="13"/>
        <v>0</v>
      </c>
    </row>
    <row r="305" spans="2:14" x14ac:dyDescent="0.2">
      <c r="B305" s="10">
        <v>60548</v>
      </c>
      <c r="C305" s="2">
        <v>5503</v>
      </c>
      <c r="D305" s="3">
        <v>284549534</v>
      </c>
      <c r="E305" s="3">
        <v>11015927</v>
      </c>
      <c r="F305" s="3"/>
      <c r="G305" s="3">
        <v>484869</v>
      </c>
      <c r="H305" s="3">
        <v>46081</v>
      </c>
      <c r="I305" s="3">
        <v>109646</v>
      </c>
      <c r="L305" s="17">
        <f t="shared" si="14"/>
        <v>0</v>
      </c>
      <c r="M305" s="17" t="e">
        <f t="shared" si="12"/>
        <v>#DIV/0!</v>
      </c>
      <c r="N305" s="19">
        <f t="shared" si="13"/>
        <v>0</v>
      </c>
    </row>
    <row r="306" spans="2:14" x14ac:dyDescent="0.2">
      <c r="B306" s="10">
        <v>60549</v>
      </c>
      <c r="C306" s="1">
        <v>332</v>
      </c>
      <c r="D306" s="3">
        <v>20137832</v>
      </c>
      <c r="E306" s="3">
        <v>743187</v>
      </c>
      <c r="F306" s="3"/>
      <c r="G306" s="3">
        <v>28526</v>
      </c>
      <c r="H306" s="3">
        <v>1692</v>
      </c>
      <c r="I306" s="3">
        <v>4826</v>
      </c>
      <c r="L306" s="17">
        <f t="shared" si="14"/>
        <v>0</v>
      </c>
      <c r="M306" s="17" t="e">
        <f t="shared" si="12"/>
        <v>#DIV/0!</v>
      </c>
      <c r="N306" s="19">
        <f t="shared" si="13"/>
        <v>0</v>
      </c>
    </row>
    <row r="307" spans="2:14" x14ac:dyDescent="0.2">
      <c r="B307" s="10">
        <v>60550</v>
      </c>
      <c r="C307" s="1">
        <v>627</v>
      </c>
      <c r="D307" s="3">
        <v>47374648</v>
      </c>
      <c r="E307" s="3">
        <v>1982401</v>
      </c>
      <c r="F307" s="3"/>
      <c r="G307" s="3">
        <v>48999</v>
      </c>
      <c r="H307" s="3">
        <v>4577</v>
      </c>
      <c r="I307" s="3">
        <v>10683</v>
      </c>
      <c r="L307" s="17">
        <f t="shared" si="14"/>
        <v>0</v>
      </c>
      <c r="M307" s="17" t="e">
        <f t="shared" si="12"/>
        <v>#DIV/0!</v>
      </c>
      <c r="N307" s="19">
        <f t="shared" si="13"/>
        <v>0</v>
      </c>
    </row>
    <row r="308" spans="2:14" x14ac:dyDescent="0.2">
      <c r="B308" s="10">
        <v>60551</v>
      </c>
      <c r="C308" s="2">
        <v>1599</v>
      </c>
      <c r="D308" s="3">
        <v>92434843</v>
      </c>
      <c r="E308" s="3">
        <v>3648808</v>
      </c>
      <c r="F308" s="3"/>
      <c r="G308" s="3">
        <v>153267</v>
      </c>
      <c r="H308" s="3">
        <v>11236</v>
      </c>
      <c r="I308" s="3">
        <v>30543</v>
      </c>
      <c r="L308" s="17">
        <f t="shared" si="14"/>
        <v>0</v>
      </c>
      <c r="M308" s="17" t="e">
        <f t="shared" si="12"/>
        <v>#DIV/0!</v>
      </c>
      <c r="N308" s="19">
        <f t="shared" si="13"/>
        <v>0</v>
      </c>
    </row>
    <row r="309" spans="2:14" x14ac:dyDescent="0.2">
      <c r="B309" s="10">
        <v>60552</v>
      </c>
      <c r="C309" s="2">
        <v>1979</v>
      </c>
      <c r="D309" s="3">
        <v>123505047</v>
      </c>
      <c r="E309" s="3">
        <v>4905156</v>
      </c>
      <c r="F309" s="3"/>
      <c r="G309" s="3">
        <v>217383</v>
      </c>
      <c r="H309" s="3">
        <v>17712</v>
      </c>
      <c r="I309" s="3">
        <v>40125</v>
      </c>
      <c r="L309" s="17">
        <f t="shared" si="14"/>
        <v>0</v>
      </c>
      <c r="M309" s="17" t="e">
        <f t="shared" si="12"/>
        <v>#DIV/0!</v>
      </c>
      <c r="N309" s="19">
        <f t="shared" si="13"/>
        <v>0</v>
      </c>
    </row>
    <row r="310" spans="2:14" x14ac:dyDescent="0.2">
      <c r="B310" s="10">
        <v>60553</v>
      </c>
      <c r="C310" s="1">
        <v>359</v>
      </c>
      <c r="D310" s="3">
        <v>20794457</v>
      </c>
      <c r="E310" s="3">
        <v>892189</v>
      </c>
      <c r="F310" s="3"/>
      <c r="G310" s="3">
        <v>31855</v>
      </c>
      <c r="H310" s="3">
        <v>1982</v>
      </c>
      <c r="I310" s="3">
        <v>3598</v>
      </c>
      <c r="L310" s="17">
        <f t="shared" si="14"/>
        <v>0</v>
      </c>
      <c r="M310" s="17" t="e">
        <f t="shared" si="12"/>
        <v>#DIV/0!</v>
      </c>
      <c r="N310" s="19">
        <f t="shared" si="13"/>
        <v>0</v>
      </c>
    </row>
    <row r="311" spans="2:14" x14ac:dyDescent="0.2">
      <c r="B311" s="10">
        <v>60554</v>
      </c>
      <c r="C311" s="2">
        <v>5417</v>
      </c>
      <c r="D311" s="3">
        <v>531248944</v>
      </c>
      <c r="E311" s="3">
        <v>22260962</v>
      </c>
      <c r="F311" s="3"/>
      <c r="G311" s="3">
        <v>1088733</v>
      </c>
      <c r="H311" s="3">
        <v>132392</v>
      </c>
      <c r="I311" s="3">
        <v>42625</v>
      </c>
      <c r="J311" s="1" t="s">
        <v>78</v>
      </c>
      <c r="K311" s="18">
        <v>11796</v>
      </c>
      <c r="L311" s="17">
        <f t="shared" si="14"/>
        <v>1036278.6</v>
      </c>
      <c r="M311" s="17">
        <f t="shared" si="12"/>
        <v>1887.1619192946762</v>
      </c>
      <c r="N311" s="19">
        <f t="shared" si="13"/>
        <v>4.6551384437024779E-2</v>
      </c>
    </row>
    <row r="312" spans="2:14" x14ac:dyDescent="0.2">
      <c r="B312" s="10">
        <v>60555</v>
      </c>
      <c r="C312" s="2">
        <v>6695</v>
      </c>
      <c r="D312" s="3">
        <v>448444910</v>
      </c>
      <c r="E312" s="3">
        <v>18702274</v>
      </c>
      <c r="F312" s="3"/>
      <c r="G312" s="3">
        <v>786253</v>
      </c>
      <c r="H312" s="3">
        <v>84653</v>
      </c>
      <c r="I312" s="3">
        <v>115910</v>
      </c>
      <c r="J312" s="1" t="s">
        <v>81</v>
      </c>
      <c r="K312" s="18">
        <v>13538</v>
      </c>
      <c r="L312" s="17">
        <f t="shared" si="14"/>
        <v>1189313.2999999998</v>
      </c>
      <c r="M312" s="17">
        <f t="shared" si="12"/>
        <v>1381.4650613089082</v>
      </c>
      <c r="N312" s="19">
        <f t="shared" si="13"/>
        <v>6.3591908663085561E-2</v>
      </c>
    </row>
    <row r="313" spans="2:14" x14ac:dyDescent="0.2">
      <c r="B313" s="10">
        <v>60556</v>
      </c>
      <c r="C313" s="1">
        <v>879</v>
      </c>
      <c r="D313" s="3">
        <v>54294553</v>
      </c>
      <c r="E313" s="3">
        <v>2236878</v>
      </c>
      <c r="F313" s="3"/>
      <c r="G313" s="3">
        <v>77408</v>
      </c>
      <c r="H313" s="3">
        <v>5263</v>
      </c>
      <c r="I313" s="3">
        <v>14572</v>
      </c>
      <c r="L313" s="17">
        <f t="shared" si="14"/>
        <v>0</v>
      </c>
      <c r="M313" s="17" t="e">
        <f t="shared" si="12"/>
        <v>#DIV/0!</v>
      </c>
      <c r="N313" s="19">
        <f t="shared" si="13"/>
        <v>0</v>
      </c>
    </row>
    <row r="314" spans="2:14" x14ac:dyDescent="0.2">
      <c r="B314" s="10">
        <v>60557</v>
      </c>
      <c r="C314" s="1">
        <v>69</v>
      </c>
      <c r="D314" s="3">
        <v>3122233</v>
      </c>
      <c r="E314" s="3">
        <v>124626</v>
      </c>
      <c r="F314" s="3"/>
      <c r="G314" s="3">
        <v>1967</v>
      </c>
      <c r="H314" s="3">
        <v>0</v>
      </c>
      <c r="I314" s="3">
        <v>1684</v>
      </c>
      <c r="L314" s="17">
        <f t="shared" si="14"/>
        <v>0</v>
      </c>
      <c r="M314" s="17" t="e">
        <f t="shared" si="12"/>
        <v>#DIV/0!</v>
      </c>
      <c r="N314" s="19">
        <f t="shared" si="13"/>
        <v>0</v>
      </c>
    </row>
    <row r="315" spans="2:14" x14ac:dyDescent="0.2">
      <c r="B315" s="10">
        <v>60558</v>
      </c>
      <c r="C315" s="2">
        <v>6000</v>
      </c>
      <c r="D315" s="3">
        <v>1163327395</v>
      </c>
      <c r="E315" s="3">
        <v>52471487</v>
      </c>
      <c r="F315" s="3"/>
      <c r="G315" s="3">
        <v>1687359</v>
      </c>
      <c r="H315" s="3">
        <v>193267</v>
      </c>
      <c r="I315" s="3">
        <v>15692</v>
      </c>
      <c r="L315" s="17">
        <f t="shared" si="14"/>
        <v>0</v>
      </c>
      <c r="M315" s="17" t="e">
        <f t="shared" si="12"/>
        <v>#DIV/0!</v>
      </c>
      <c r="N315" s="19">
        <f t="shared" si="13"/>
        <v>0</v>
      </c>
    </row>
    <row r="316" spans="2:14" x14ac:dyDescent="0.2">
      <c r="B316" s="10">
        <v>60559</v>
      </c>
      <c r="C316" s="2">
        <v>11761</v>
      </c>
      <c r="D316" s="3">
        <v>955494918</v>
      </c>
      <c r="E316" s="3">
        <v>42049578</v>
      </c>
      <c r="F316" s="3"/>
      <c r="G316" s="3">
        <v>1140055</v>
      </c>
      <c r="H316" s="3">
        <v>194872</v>
      </c>
      <c r="I316" s="3">
        <v>235823</v>
      </c>
      <c r="L316" s="17">
        <f t="shared" si="14"/>
        <v>0</v>
      </c>
      <c r="M316" s="17" t="e">
        <f t="shared" si="12"/>
        <v>#DIV/0!</v>
      </c>
      <c r="N316" s="19">
        <f t="shared" si="13"/>
        <v>0</v>
      </c>
    </row>
    <row r="317" spans="2:14" x14ac:dyDescent="0.2">
      <c r="B317" s="10">
        <v>60560</v>
      </c>
      <c r="C317" s="2">
        <v>10166</v>
      </c>
      <c r="D317" s="3">
        <v>757149368</v>
      </c>
      <c r="E317" s="3">
        <v>31445558</v>
      </c>
      <c r="F317" s="3"/>
      <c r="G317" s="3">
        <v>1718644</v>
      </c>
      <c r="H317" s="3">
        <v>183560</v>
      </c>
      <c r="I317" s="3">
        <v>156669</v>
      </c>
      <c r="L317" s="17">
        <f t="shared" si="14"/>
        <v>0</v>
      </c>
      <c r="M317" s="17" t="e">
        <f t="shared" si="12"/>
        <v>#DIV/0!</v>
      </c>
      <c r="N317" s="19">
        <f t="shared" si="13"/>
        <v>0</v>
      </c>
    </row>
    <row r="318" spans="2:14" x14ac:dyDescent="0.2">
      <c r="B318" s="10">
        <v>60561</v>
      </c>
      <c r="C318" s="2">
        <v>12170</v>
      </c>
      <c r="D318" s="3">
        <v>976235836</v>
      </c>
      <c r="E318" s="3">
        <v>39236087</v>
      </c>
      <c r="F318" s="3"/>
      <c r="G318" s="3">
        <v>1742667</v>
      </c>
      <c r="H318" s="3">
        <v>179466</v>
      </c>
      <c r="I318" s="3">
        <v>136075</v>
      </c>
      <c r="J318" s="2"/>
      <c r="L318" s="17">
        <f t="shared" si="14"/>
        <v>0</v>
      </c>
      <c r="M318" s="17" t="e">
        <f t="shared" si="12"/>
        <v>#DIV/0!</v>
      </c>
      <c r="N318" s="19">
        <f t="shared" si="13"/>
        <v>0</v>
      </c>
    </row>
    <row r="319" spans="2:14" x14ac:dyDescent="0.2">
      <c r="B319" s="10">
        <v>60563</v>
      </c>
      <c r="C319" s="2">
        <v>17162</v>
      </c>
      <c r="D319" s="3">
        <v>1561797752</v>
      </c>
      <c r="E319" s="3">
        <v>65781684</v>
      </c>
      <c r="F319" s="3"/>
      <c r="G319" s="3">
        <v>2158884</v>
      </c>
      <c r="H319" s="3">
        <v>205181</v>
      </c>
      <c r="I319" s="3">
        <v>202143</v>
      </c>
      <c r="J319" s="1" t="s">
        <v>67</v>
      </c>
      <c r="K319" s="18">
        <v>35922</v>
      </c>
      <c r="L319" s="17">
        <f t="shared" si="14"/>
        <v>3155747.6999999997</v>
      </c>
      <c r="M319" s="17">
        <f t="shared" si="12"/>
        <v>1831.2366794721897</v>
      </c>
      <c r="N319" s="19">
        <f t="shared" si="13"/>
        <v>4.7973045202065662E-2</v>
      </c>
    </row>
    <row r="320" spans="2:14" x14ac:dyDescent="0.2">
      <c r="B320" s="10">
        <v>60564</v>
      </c>
      <c r="C320" s="2">
        <v>17251</v>
      </c>
      <c r="D320" s="3">
        <v>2303676912</v>
      </c>
      <c r="E320" s="3">
        <v>104629678</v>
      </c>
      <c r="F320" s="3"/>
      <c r="G320" s="3">
        <v>4547251</v>
      </c>
      <c r="H320" s="3">
        <v>348917</v>
      </c>
      <c r="I320" s="3">
        <v>112009</v>
      </c>
      <c r="J320" s="1" t="s">
        <v>67</v>
      </c>
      <c r="K320" s="18">
        <v>41312</v>
      </c>
      <c r="L320" s="17">
        <f t="shared" si="14"/>
        <v>3629259.1999999997</v>
      </c>
      <c r="M320" s="17">
        <f t="shared" si="12"/>
        <v>2532.6703621223855</v>
      </c>
      <c r="N320" s="19">
        <f t="shared" si="13"/>
        <v>3.4686709061648835E-2</v>
      </c>
    </row>
    <row r="321" spans="1:14" x14ac:dyDescent="0.2">
      <c r="B321" s="10">
        <v>60565</v>
      </c>
      <c r="C321" s="2">
        <v>18720</v>
      </c>
      <c r="D321" s="3">
        <v>2116558227</v>
      </c>
      <c r="E321" s="3">
        <v>91976305</v>
      </c>
      <c r="F321" s="3"/>
      <c r="G321" s="3">
        <v>3923200</v>
      </c>
      <c r="H321" s="3">
        <v>321990</v>
      </c>
      <c r="I321" s="3">
        <v>141107</v>
      </c>
      <c r="J321" s="1" t="s">
        <v>67</v>
      </c>
      <c r="K321" s="18">
        <v>40524</v>
      </c>
      <c r="L321" s="17">
        <f t="shared" si="14"/>
        <v>3560033.4</v>
      </c>
      <c r="M321" s="17">
        <f t="shared" si="12"/>
        <v>2269.6748840193463</v>
      </c>
      <c r="N321" s="19">
        <f t="shared" si="13"/>
        <v>3.8705984111886207E-2</v>
      </c>
    </row>
    <row r="322" spans="1:14" x14ac:dyDescent="0.2">
      <c r="A322" s="15" t="s">
        <v>28</v>
      </c>
      <c r="B322" s="10">
        <v>60566</v>
      </c>
      <c r="C322" s="1">
        <v>46</v>
      </c>
      <c r="D322" s="3">
        <v>4433157</v>
      </c>
      <c r="E322" s="3">
        <v>201464</v>
      </c>
      <c r="F322" s="3"/>
      <c r="G322" s="3">
        <v>7175</v>
      </c>
      <c r="H322" s="3">
        <v>628</v>
      </c>
      <c r="I322" s="3">
        <v>575</v>
      </c>
      <c r="J322" s="1" t="s">
        <v>67</v>
      </c>
      <c r="K322" s="18">
        <v>122</v>
      </c>
      <c r="L322" s="17">
        <f t="shared" si="14"/>
        <v>10717.699999999999</v>
      </c>
      <c r="M322" s="17">
        <f t="shared" si="12"/>
        <v>1651.344262295082</v>
      </c>
      <c r="N322" s="19">
        <f t="shared" si="13"/>
        <v>5.3199082714529639E-2</v>
      </c>
    </row>
    <row r="323" spans="1:14" x14ac:dyDescent="0.2">
      <c r="A323" s="15" t="s">
        <v>28</v>
      </c>
      <c r="B323" s="10">
        <v>60567</v>
      </c>
      <c r="C323" s="1">
        <v>295</v>
      </c>
      <c r="D323" s="3">
        <v>23564374</v>
      </c>
      <c r="E323" s="3">
        <v>950123</v>
      </c>
      <c r="F323" s="3"/>
      <c r="G323" s="3">
        <v>35695</v>
      </c>
      <c r="H323" s="3">
        <v>5218</v>
      </c>
      <c r="I323" s="3">
        <v>6999</v>
      </c>
      <c r="J323" s="1" t="s">
        <v>67</v>
      </c>
      <c r="K323" s="18">
        <v>781</v>
      </c>
      <c r="L323" s="17">
        <f t="shared" si="14"/>
        <v>68610.849999999991</v>
      </c>
      <c r="M323" s="17">
        <f t="shared" si="12"/>
        <v>1216.5467349551857</v>
      </c>
      <c r="N323" s="19">
        <f t="shared" si="13"/>
        <v>7.2212597737345577E-2</v>
      </c>
    </row>
    <row r="324" spans="1:14" x14ac:dyDescent="0.2">
      <c r="B324" s="10">
        <v>60568</v>
      </c>
      <c r="C324" s="11" t="s">
        <v>12</v>
      </c>
      <c r="L324" s="17">
        <f t="shared" si="14"/>
        <v>0</v>
      </c>
      <c r="M324" s="17" t="e">
        <f t="shared" ref="M324:M387" si="15">E324/K324</f>
        <v>#DIV/0!</v>
      </c>
      <c r="N324" s="19" t="e">
        <f t="shared" ref="N324:N387" si="16">L324/E324</f>
        <v>#DIV/0!</v>
      </c>
    </row>
    <row r="325" spans="1:14" x14ac:dyDescent="0.2">
      <c r="B325" s="10">
        <v>60585</v>
      </c>
      <c r="C325" s="2">
        <v>8673</v>
      </c>
      <c r="D325" s="3">
        <v>888329887</v>
      </c>
      <c r="E325" s="3">
        <v>39390248</v>
      </c>
      <c r="F325" s="3"/>
      <c r="G325" s="3">
        <v>2082619</v>
      </c>
      <c r="H325" s="3">
        <v>203884</v>
      </c>
      <c r="I325" s="3">
        <v>88817</v>
      </c>
      <c r="L325" s="17">
        <f t="shared" ref="L325:L388" si="17">K325*87.85</f>
        <v>0</v>
      </c>
      <c r="M325" s="17" t="e">
        <f t="shared" si="15"/>
        <v>#DIV/0!</v>
      </c>
      <c r="N325" s="19">
        <f t="shared" si="16"/>
        <v>0</v>
      </c>
    </row>
    <row r="326" spans="1:14" x14ac:dyDescent="0.2">
      <c r="B326" s="10">
        <v>60586</v>
      </c>
      <c r="C326" s="2">
        <v>18734</v>
      </c>
      <c r="D326" s="3">
        <v>1230668933</v>
      </c>
      <c r="E326" s="3">
        <v>52367485</v>
      </c>
      <c r="F326" s="3"/>
      <c r="G326" s="3">
        <v>2502636</v>
      </c>
      <c r="H326" s="3">
        <v>418712</v>
      </c>
      <c r="I326" s="3">
        <v>353024</v>
      </c>
      <c r="L326" s="17">
        <f t="shared" si="17"/>
        <v>0</v>
      </c>
      <c r="M326" s="17" t="e">
        <f t="shared" si="15"/>
        <v>#DIV/0!</v>
      </c>
      <c r="N326" s="19">
        <f t="shared" si="16"/>
        <v>0</v>
      </c>
    </row>
    <row r="327" spans="1:14" x14ac:dyDescent="0.2">
      <c r="B327" s="10">
        <v>60598</v>
      </c>
      <c r="C327" s="1">
        <v>136</v>
      </c>
      <c r="D327" s="3">
        <v>7988761</v>
      </c>
      <c r="E327" s="3">
        <v>327132</v>
      </c>
      <c r="F327" s="3"/>
      <c r="G327" s="3">
        <v>10627</v>
      </c>
      <c r="H327" s="3">
        <v>1857</v>
      </c>
      <c r="I327" s="3">
        <v>4157</v>
      </c>
      <c r="J327" s="1" t="s">
        <v>90</v>
      </c>
      <c r="K327" s="18">
        <f>C327*2.7149991437</f>
        <v>369.23988354319999</v>
      </c>
      <c r="L327" s="17">
        <f t="shared" si="17"/>
        <v>32437.723769270116</v>
      </c>
      <c r="M327" s="17">
        <f t="shared" si="15"/>
        <v>885.9606304196185</v>
      </c>
      <c r="N327" s="19">
        <f t="shared" si="16"/>
        <v>9.9157904971907726E-2</v>
      </c>
    </row>
    <row r="328" spans="1:14" x14ac:dyDescent="0.2">
      <c r="B328" s="10">
        <v>60601</v>
      </c>
      <c r="C328" s="2">
        <v>6077</v>
      </c>
      <c r="D328" s="3">
        <v>1603616953</v>
      </c>
      <c r="E328" s="3">
        <v>65751086</v>
      </c>
      <c r="F328" s="3"/>
      <c r="G328" s="3">
        <v>561997</v>
      </c>
      <c r="H328" s="3">
        <v>44213</v>
      </c>
      <c r="I328" s="3">
        <v>12772</v>
      </c>
      <c r="J328" s="1" t="s">
        <v>103</v>
      </c>
      <c r="K328" s="18">
        <v>11110</v>
      </c>
      <c r="L328" s="17">
        <f t="shared" si="17"/>
        <v>976013.49999999988</v>
      </c>
      <c r="M328" s="17">
        <f t="shared" si="15"/>
        <v>5918.1895589558953</v>
      </c>
      <c r="N328" s="19">
        <f t="shared" si="16"/>
        <v>1.4844066605987312E-2</v>
      </c>
    </row>
    <row r="329" spans="1:14" x14ac:dyDescent="0.2">
      <c r="B329" s="10">
        <v>60602</v>
      </c>
      <c r="C329" s="2">
        <v>1399</v>
      </c>
      <c r="D329" s="3">
        <v>371675998</v>
      </c>
      <c r="E329" s="3">
        <v>17572435</v>
      </c>
      <c r="F329" s="3"/>
      <c r="G329" s="3">
        <v>212873</v>
      </c>
      <c r="H329" s="3">
        <v>11600</v>
      </c>
      <c r="I329" s="3">
        <v>3596</v>
      </c>
      <c r="J329" s="1" t="s">
        <v>103</v>
      </c>
      <c r="K329" s="18">
        <v>1204</v>
      </c>
      <c r="L329" s="17">
        <f t="shared" si="17"/>
        <v>105771.4</v>
      </c>
      <c r="M329" s="17">
        <f t="shared" si="15"/>
        <v>14595.045681063122</v>
      </c>
      <c r="N329" s="19">
        <f t="shared" si="16"/>
        <v>6.0191658128199077E-3</v>
      </c>
    </row>
    <row r="330" spans="1:14" x14ac:dyDescent="0.2">
      <c r="B330" s="10">
        <v>60603</v>
      </c>
      <c r="C330" s="2">
        <v>1433</v>
      </c>
      <c r="D330" s="3">
        <v>428583741</v>
      </c>
      <c r="E330" s="3">
        <v>20546607</v>
      </c>
      <c r="F330" s="3"/>
      <c r="G330" s="3">
        <v>205989</v>
      </c>
      <c r="H330" s="3">
        <v>10123</v>
      </c>
      <c r="I330" s="3">
        <v>26050</v>
      </c>
      <c r="J330" s="1" t="s">
        <v>103</v>
      </c>
      <c r="K330" s="18">
        <v>493</v>
      </c>
      <c r="L330" s="17">
        <f t="shared" si="17"/>
        <v>43310.049999999996</v>
      </c>
      <c r="M330" s="17">
        <f t="shared" si="15"/>
        <v>41676.687626774845</v>
      </c>
      <c r="N330" s="19">
        <f t="shared" si="16"/>
        <v>2.1078930453091354E-3</v>
      </c>
    </row>
    <row r="331" spans="1:14" x14ac:dyDescent="0.2">
      <c r="B331" s="10">
        <v>60604</v>
      </c>
      <c r="C331" s="1">
        <v>738</v>
      </c>
      <c r="D331" s="3">
        <v>433409162</v>
      </c>
      <c r="E331" s="3">
        <v>21330305</v>
      </c>
      <c r="F331" s="3"/>
      <c r="G331" s="3">
        <v>130257</v>
      </c>
      <c r="H331" s="3">
        <v>11085</v>
      </c>
      <c r="I331" s="3">
        <v>6453</v>
      </c>
      <c r="J331" s="1" t="s">
        <v>103</v>
      </c>
      <c r="K331" s="18">
        <v>570</v>
      </c>
      <c r="L331" s="17">
        <f t="shared" si="17"/>
        <v>50074.5</v>
      </c>
      <c r="M331" s="17">
        <f t="shared" si="15"/>
        <v>37421.587719298244</v>
      </c>
      <c r="N331" s="19">
        <f t="shared" si="16"/>
        <v>2.3475754331689115E-3</v>
      </c>
    </row>
    <row r="332" spans="1:14" x14ac:dyDescent="0.2">
      <c r="B332" s="10">
        <v>60605</v>
      </c>
      <c r="C332" s="2">
        <v>11615</v>
      </c>
      <c r="D332" s="3">
        <v>1393454648</v>
      </c>
      <c r="E332" s="3">
        <v>63189498</v>
      </c>
      <c r="F332" s="3"/>
      <c r="G332" s="3">
        <v>1121787</v>
      </c>
      <c r="H332" s="3">
        <v>102056</v>
      </c>
      <c r="I332" s="3">
        <v>28546</v>
      </c>
      <c r="J332" s="1" t="s">
        <v>103</v>
      </c>
      <c r="K332" s="18">
        <v>24668</v>
      </c>
      <c r="L332" s="17">
        <f t="shared" si="17"/>
        <v>2167083.7999999998</v>
      </c>
      <c r="M332" s="17">
        <f t="shared" si="15"/>
        <v>2561.5979406518568</v>
      </c>
      <c r="N332" s="19">
        <f t="shared" si="16"/>
        <v>3.429499946336019E-2</v>
      </c>
    </row>
    <row r="333" spans="1:14" x14ac:dyDescent="0.2">
      <c r="B333" s="10">
        <v>60606</v>
      </c>
      <c r="C333" s="2">
        <v>2413</v>
      </c>
      <c r="D333" s="3">
        <v>1367758936</v>
      </c>
      <c r="E333" s="3">
        <v>62924022</v>
      </c>
      <c r="F333" s="3"/>
      <c r="G333" s="3">
        <v>279806</v>
      </c>
      <c r="H333" s="3">
        <v>20824</v>
      </c>
      <c r="I333" s="3">
        <v>4701</v>
      </c>
      <c r="J333" s="1" t="s">
        <v>103</v>
      </c>
      <c r="K333" s="18">
        <v>2308</v>
      </c>
      <c r="L333" s="17">
        <f t="shared" si="17"/>
        <v>202757.8</v>
      </c>
      <c r="M333" s="17">
        <f t="shared" si="15"/>
        <v>27263.441074523398</v>
      </c>
      <c r="N333" s="19">
        <f t="shared" si="16"/>
        <v>3.2222638279542906E-3</v>
      </c>
    </row>
    <row r="334" spans="1:14" x14ac:dyDescent="0.2">
      <c r="B334" s="10">
        <v>60607</v>
      </c>
      <c r="C334" s="2">
        <v>11333</v>
      </c>
      <c r="D334" s="3">
        <v>1322375285</v>
      </c>
      <c r="E334" s="3">
        <v>63482332</v>
      </c>
      <c r="F334" s="3"/>
      <c r="G334" s="3">
        <v>1030130</v>
      </c>
      <c r="H334" s="3">
        <v>92252</v>
      </c>
      <c r="I334" s="3">
        <v>97716</v>
      </c>
      <c r="J334" s="1" t="s">
        <v>103</v>
      </c>
      <c r="K334" s="18">
        <v>23897</v>
      </c>
      <c r="L334" s="17">
        <f t="shared" si="17"/>
        <v>2099351.4499999997</v>
      </c>
      <c r="M334" s="17">
        <f t="shared" si="15"/>
        <v>2656.4979704565426</v>
      </c>
      <c r="N334" s="19">
        <f t="shared" si="16"/>
        <v>3.3069853987090454E-2</v>
      </c>
    </row>
    <row r="335" spans="1:14" x14ac:dyDescent="0.2">
      <c r="B335" s="10">
        <v>60608</v>
      </c>
      <c r="C335" s="2">
        <v>26637</v>
      </c>
      <c r="D335" s="3">
        <v>987229993</v>
      </c>
      <c r="E335" s="3">
        <v>40955963</v>
      </c>
      <c r="F335" s="3"/>
      <c r="G335" s="3">
        <v>738184</v>
      </c>
      <c r="H335" s="3">
        <v>419745</v>
      </c>
      <c r="I335" s="3">
        <v>1379535</v>
      </c>
      <c r="J335" s="1" t="s">
        <v>103</v>
      </c>
      <c r="K335" s="18">
        <v>82739</v>
      </c>
      <c r="L335" s="17">
        <f t="shared" si="17"/>
        <v>7268621.1499999994</v>
      </c>
      <c r="M335" s="17">
        <f t="shared" si="15"/>
        <v>495.00190961940558</v>
      </c>
      <c r="N335" s="19">
        <f t="shared" si="16"/>
        <v>0.17747406281229425</v>
      </c>
    </row>
    <row r="336" spans="1:14" x14ac:dyDescent="0.2">
      <c r="B336" s="10">
        <v>60609</v>
      </c>
      <c r="C336" s="2">
        <v>20805</v>
      </c>
      <c r="D336" s="3">
        <v>696065865</v>
      </c>
      <c r="E336" s="3">
        <v>27136377</v>
      </c>
      <c r="F336" s="3"/>
      <c r="G336" s="3">
        <v>557105</v>
      </c>
      <c r="H336" s="3">
        <v>456595</v>
      </c>
      <c r="I336" s="3">
        <v>1528305</v>
      </c>
      <c r="J336" s="1" t="s">
        <v>103</v>
      </c>
      <c r="K336" s="18">
        <v>64906</v>
      </c>
      <c r="L336" s="17">
        <f t="shared" si="17"/>
        <v>5701992.0999999996</v>
      </c>
      <c r="M336" s="17">
        <f t="shared" si="15"/>
        <v>418.08734169414231</v>
      </c>
      <c r="N336" s="19">
        <f t="shared" si="16"/>
        <v>0.21012355849861608</v>
      </c>
    </row>
    <row r="337" spans="2:14" x14ac:dyDescent="0.2">
      <c r="B337" s="10">
        <v>60610</v>
      </c>
      <c r="C337" s="2">
        <v>20527</v>
      </c>
      <c r="D337" s="3">
        <v>3486183918</v>
      </c>
      <c r="E337" s="3">
        <v>160374441</v>
      </c>
      <c r="F337" s="3"/>
      <c r="G337" s="3">
        <v>2107879</v>
      </c>
      <c r="H337" s="3">
        <v>166139</v>
      </c>
      <c r="I337" s="3">
        <v>245882</v>
      </c>
      <c r="J337" s="1" t="s">
        <v>103</v>
      </c>
      <c r="K337" s="18">
        <v>37726</v>
      </c>
      <c r="L337" s="17">
        <f t="shared" si="17"/>
        <v>3314229.0999999996</v>
      </c>
      <c r="M337" s="17">
        <f t="shared" si="15"/>
        <v>4251.0322059057416</v>
      </c>
      <c r="N337" s="19">
        <f t="shared" si="16"/>
        <v>2.0665569147642421E-2</v>
      </c>
    </row>
    <row r="338" spans="2:14" x14ac:dyDescent="0.2">
      <c r="B338" s="10">
        <v>60611</v>
      </c>
      <c r="C338" s="2">
        <v>17222</v>
      </c>
      <c r="D338" s="3">
        <v>6099835085</v>
      </c>
      <c r="E338" s="3">
        <v>280029719</v>
      </c>
      <c r="F338" s="3"/>
      <c r="G338" s="3">
        <v>2571108</v>
      </c>
      <c r="H338" s="3">
        <v>88504</v>
      </c>
      <c r="I338" s="3">
        <v>25121</v>
      </c>
      <c r="J338" s="1" t="s">
        <v>103</v>
      </c>
      <c r="K338" s="18">
        <v>28718</v>
      </c>
      <c r="L338" s="17">
        <f t="shared" si="17"/>
        <v>2522876.2999999998</v>
      </c>
      <c r="M338" s="17">
        <f t="shared" si="15"/>
        <v>9751.0174455045617</v>
      </c>
      <c r="N338" s="19">
        <f t="shared" si="16"/>
        <v>9.0093162576076434E-3</v>
      </c>
    </row>
    <row r="339" spans="2:14" x14ac:dyDescent="0.2">
      <c r="B339" s="10">
        <v>60612</v>
      </c>
      <c r="C339" s="2">
        <v>11796</v>
      </c>
      <c r="D339" s="3">
        <v>535800039</v>
      </c>
      <c r="E339" s="3">
        <v>23150132</v>
      </c>
      <c r="F339" s="3"/>
      <c r="G339" s="3">
        <v>428086</v>
      </c>
      <c r="H339" s="3">
        <v>265750</v>
      </c>
      <c r="I339" s="3">
        <v>865271</v>
      </c>
      <c r="J339" s="1" t="s">
        <v>103</v>
      </c>
      <c r="K339" s="18">
        <v>33472</v>
      </c>
      <c r="L339" s="17">
        <f t="shared" si="17"/>
        <v>2940515.1999999997</v>
      </c>
      <c r="M339" s="17">
        <f t="shared" si="15"/>
        <v>691.626792543021</v>
      </c>
      <c r="N339" s="19">
        <f t="shared" si="16"/>
        <v>0.12701937077507808</v>
      </c>
    </row>
    <row r="340" spans="2:14" x14ac:dyDescent="0.2">
      <c r="B340" s="10">
        <v>60613</v>
      </c>
      <c r="C340" s="2">
        <v>27316</v>
      </c>
      <c r="D340" s="3">
        <v>2404240508</v>
      </c>
      <c r="E340" s="3">
        <v>110889750</v>
      </c>
      <c r="F340" s="3"/>
      <c r="G340" s="3">
        <v>1967318</v>
      </c>
      <c r="H340" s="3">
        <v>236316</v>
      </c>
      <c r="I340" s="3">
        <v>197280</v>
      </c>
      <c r="J340" s="1" t="s">
        <v>103</v>
      </c>
      <c r="K340" s="18">
        <v>48281</v>
      </c>
      <c r="L340" s="17">
        <f t="shared" si="17"/>
        <v>4241485.8499999996</v>
      </c>
      <c r="M340" s="17">
        <f t="shared" si="15"/>
        <v>2296.757523663553</v>
      </c>
      <c r="N340" s="19">
        <f t="shared" si="16"/>
        <v>3.8249575366523951E-2</v>
      </c>
    </row>
    <row r="341" spans="2:14" x14ac:dyDescent="0.2">
      <c r="B341" s="10">
        <v>60614</v>
      </c>
      <c r="C341" s="2">
        <v>34431</v>
      </c>
      <c r="D341" s="3">
        <v>6697600600</v>
      </c>
      <c r="E341" s="3">
        <v>316929700</v>
      </c>
      <c r="F341" s="3"/>
      <c r="G341" s="3">
        <v>4523392</v>
      </c>
      <c r="H341" s="3">
        <v>505951</v>
      </c>
      <c r="I341" s="3">
        <v>101526</v>
      </c>
      <c r="J341" s="1" t="s">
        <v>103</v>
      </c>
      <c r="K341" s="18">
        <v>66617</v>
      </c>
      <c r="L341" s="17">
        <f t="shared" si="17"/>
        <v>5852303.4499999993</v>
      </c>
      <c r="M341" s="17">
        <f t="shared" si="15"/>
        <v>4757.4898299232927</v>
      </c>
      <c r="N341" s="19">
        <f t="shared" si="16"/>
        <v>1.8465620135948126E-2</v>
      </c>
    </row>
    <row r="342" spans="2:14" x14ac:dyDescent="0.2">
      <c r="B342" s="10">
        <v>60615</v>
      </c>
      <c r="C342" s="2">
        <v>15371</v>
      </c>
      <c r="D342" s="3">
        <v>1008342746</v>
      </c>
      <c r="E342" s="3">
        <v>40979922</v>
      </c>
      <c r="F342" s="3"/>
      <c r="G342" s="3">
        <v>712441</v>
      </c>
      <c r="H342" s="3">
        <v>339902</v>
      </c>
      <c r="I342" s="3">
        <v>596906</v>
      </c>
      <c r="J342" s="1" t="s">
        <v>103</v>
      </c>
      <c r="K342" s="18">
        <v>40603</v>
      </c>
      <c r="L342" s="17">
        <f t="shared" si="17"/>
        <v>3566973.55</v>
      </c>
      <c r="M342" s="17">
        <f t="shared" si="15"/>
        <v>1009.2831071595695</v>
      </c>
      <c r="N342" s="19">
        <f t="shared" si="16"/>
        <v>8.7041979972533864E-2</v>
      </c>
    </row>
    <row r="343" spans="2:14" x14ac:dyDescent="0.2">
      <c r="B343" s="10">
        <v>60616</v>
      </c>
      <c r="C343" s="2">
        <v>21535</v>
      </c>
      <c r="D343" s="3">
        <v>1150719493</v>
      </c>
      <c r="E343" s="3">
        <v>49213621</v>
      </c>
      <c r="F343" s="3"/>
      <c r="G343" s="3">
        <v>989305</v>
      </c>
      <c r="H343" s="3">
        <v>282761</v>
      </c>
      <c r="I343" s="3">
        <v>810702</v>
      </c>
      <c r="J343" s="1" t="s">
        <v>103</v>
      </c>
      <c r="K343" s="18">
        <v>48433</v>
      </c>
      <c r="L343" s="17">
        <f t="shared" si="17"/>
        <v>4254839.05</v>
      </c>
      <c r="M343" s="17">
        <f t="shared" si="15"/>
        <v>1016.1175438234262</v>
      </c>
      <c r="N343" s="19">
        <f t="shared" si="16"/>
        <v>8.6456533039907787E-2</v>
      </c>
    </row>
    <row r="344" spans="2:14" x14ac:dyDescent="0.2">
      <c r="B344" s="10">
        <v>60617</v>
      </c>
      <c r="C344" s="2">
        <v>29352</v>
      </c>
      <c r="D344" s="3">
        <v>1084618816</v>
      </c>
      <c r="E344" s="3">
        <v>38559284</v>
      </c>
      <c r="F344" s="3"/>
      <c r="G344" s="3">
        <v>752857</v>
      </c>
      <c r="H344" s="3">
        <v>658715</v>
      </c>
      <c r="I344" s="3">
        <v>1930473</v>
      </c>
      <c r="J344" s="1" t="s">
        <v>103</v>
      </c>
      <c r="K344" s="18">
        <v>84155</v>
      </c>
      <c r="L344" s="17">
        <f t="shared" si="17"/>
        <v>7393016.7499999991</v>
      </c>
      <c r="M344" s="17">
        <f t="shared" si="15"/>
        <v>458.19361891747371</v>
      </c>
      <c r="N344" s="19">
        <f t="shared" si="16"/>
        <v>0.19173117296472619</v>
      </c>
    </row>
    <row r="345" spans="2:14" x14ac:dyDescent="0.2">
      <c r="B345" s="10">
        <v>60618</v>
      </c>
      <c r="C345" s="2">
        <v>40860</v>
      </c>
      <c r="D345" s="3">
        <v>2566400460</v>
      </c>
      <c r="E345" s="3">
        <v>114094888</v>
      </c>
      <c r="F345" s="3"/>
      <c r="G345" s="3">
        <v>2624139</v>
      </c>
      <c r="H345" s="3">
        <v>541223</v>
      </c>
      <c r="I345" s="3">
        <v>1117617</v>
      </c>
      <c r="J345" s="1" t="s">
        <v>103</v>
      </c>
      <c r="K345" s="18">
        <v>92084</v>
      </c>
      <c r="L345" s="17">
        <f t="shared" si="17"/>
        <v>8089579.3999999994</v>
      </c>
      <c r="M345" s="17">
        <f t="shared" si="15"/>
        <v>1239.0305373354763</v>
      </c>
      <c r="N345" s="19">
        <f t="shared" si="16"/>
        <v>7.0902207292582634E-2</v>
      </c>
    </row>
    <row r="346" spans="2:14" x14ac:dyDescent="0.2">
      <c r="B346" s="10">
        <v>60619</v>
      </c>
      <c r="C346" s="2">
        <v>23203</v>
      </c>
      <c r="D346" s="3">
        <v>840274366</v>
      </c>
      <c r="E346" s="3">
        <v>29019452</v>
      </c>
      <c r="F346" s="3"/>
      <c r="G346" s="3">
        <v>495258</v>
      </c>
      <c r="H346" s="3">
        <v>480224</v>
      </c>
      <c r="I346" s="3">
        <v>1718447</v>
      </c>
      <c r="J346" s="1" t="s">
        <v>103</v>
      </c>
      <c r="K346" s="18">
        <v>63825</v>
      </c>
      <c r="L346" s="17">
        <f t="shared" si="17"/>
        <v>5607026.25</v>
      </c>
      <c r="M346" s="17">
        <f t="shared" si="15"/>
        <v>454.67218174696438</v>
      </c>
      <c r="N346" s="19">
        <f t="shared" si="16"/>
        <v>0.19321613137284605</v>
      </c>
    </row>
    <row r="347" spans="2:14" x14ac:dyDescent="0.2">
      <c r="B347" s="10">
        <v>60620</v>
      </c>
      <c r="C347" s="2">
        <v>24757</v>
      </c>
      <c r="D347" s="3">
        <v>813060104</v>
      </c>
      <c r="E347" s="3">
        <v>28504720</v>
      </c>
      <c r="F347" s="3"/>
      <c r="G347" s="3">
        <v>461324</v>
      </c>
      <c r="H347" s="3">
        <v>583048</v>
      </c>
      <c r="I347" s="3">
        <v>1988284</v>
      </c>
      <c r="J347" s="1" t="s">
        <v>103</v>
      </c>
      <c r="K347" s="18">
        <v>72216</v>
      </c>
      <c r="L347" s="17">
        <f t="shared" si="17"/>
        <v>6344175.5999999996</v>
      </c>
      <c r="M347" s="17">
        <f t="shared" si="15"/>
        <v>394.71474465492412</v>
      </c>
      <c r="N347" s="19">
        <f t="shared" si="16"/>
        <v>0.22256579261259188</v>
      </c>
    </row>
    <row r="348" spans="2:14" x14ac:dyDescent="0.2">
      <c r="B348" s="10">
        <v>60621</v>
      </c>
      <c r="C348" s="2">
        <v>8692</v>
      </c>
      <c r="D348" s="3">
        <v>207558617</v>
      </c>
      <c r="E348" s="3">
        <v>7441183</v>
      </c>
      <c r="F348" s="3"/>
      <c r="G348" s="3">
        <v>76021</v>
      </c>
      <c r="H348" s="3">
        <v>220606</v>
      </c>
      <c r="I348" s="3">
        <v>1237533</v>
      </c>
      <c r="J348" s="1" t="s">
        <v>103</v>
      </c>
      <c r="K348" s="18">
        <v>35912</v>
      </c>
      <c r="L348" s="17">
        <f t="shared" si="17"/>
        <v>3154869.1999999997</v>
      </c>
      <c r="M348" s="17">
        <f t="shared" si="15"/>
        <v>207.20603141011361</v>
      </c>
      <c r="N348" s="19">
        <f t="shared" si="16"/>
        <v>0.42397414497130359</v>
      </c>
    </row>
    <row r="349" spans="2:14" x14ac:dyDescent="0.2">
      <c r="B349" s="10">
        <v>60622</v>
      </c>
      <c r="C349" s="2">
        <v>26038</v>
      </c>
      <c r="D349" s="3">
        <v>2206914574</v>
      </c>
      <c r="E349" s="3">
        <v>101936616</v>
      </c>
      <c r="F349" s="3"/>
      <c r="G349" s="3">
        <v>1566478</v>
      </c>
      <c r="H349" s="3">
        <v>255563</v>
      </c>
      <c r="I349" s="3">
        <v>560297</v>
      </c>
      <c r="J349" s="1" t="s">
        <v>103</v>
      </c>
      <c r="K349" s="18">
        <v>52548</v>
      </c>
      <c r="L349" s="17">
        <f t="shared" si="17"/>
        <v>4616341.8</v>
      </c>
      <c r="M349" s="17">
        <f t="shared" si="15"/>
        <v>1939.8762274491894</v>
      </c>
      <c r="N349" s="19">
        <f t="shared" si="16"/>
        <v>4.5286394439462259E-2</v>
      </c>
    </row>
    <row r="350" spans="2:14" x14ac:dyDescent="0.2">
      <c r="B350" s="10">
        <v>60623</v>
      </c>
      <c r="C350" s="2">
        <v>27311</v>
      </c>
      <c r="D350" s="3">
        <v>727022674</v>
      </c>
      <c r="E350" s="3">
        <v>27059236</v>
      </c>
      <c r="F350" s="3"/>
      <c r="G350" s="3">
        <v>414681</v>
      </c>
      <c r="H350" s="3">
        <v>490200</v>
      </c>
      <c r="I350" s="3">
        <v>2304376</v>
      </c>
      <c r="J350" s="1" t="s">
        <v>103</v>
      </c>
      <c r="K350" s="18">
        <v>92108</v>
      </c>
      <c r="L350" s="17">
        <f t="shared" si="17"/>
        <v>8091687.7999999998</v>
      </c>
      <c r="M350" s="17">
        <f t="shared" si="15"/>
        <v>293.77726147565903</v>
      </c>
      <c r="N350" s="19">
        <f t="shared" si="16"/>
        <v>0.2990360777370063</v>
      </c>
    </row>
    <row r="351" spans="2:14" x14ac:dyDescent="0.2">
      <c r="B351" s="10">
        <v>60624</v>
      </c>
      <c r="C351" s="2">
        <v>10978</v>
      </c>
      <c r="D351" s="3">
        <v>286567990</v>
      </c>
      <c r="E351" s="3">
        <v>10686344</v>
      </c>
      <c r="F351" s="3"/>
      <c r="G351" s="3">
        <v>129709</v>
      </c>
      <c r="H351" s="3">
        <v>335709</v>
      </c>
      <c r="I351" s="3">
        <v>1430215</v>
      </c>
      <c r="J351" s="1" t="s">
        <v>103</v>
      </c>
      <c r="K351" s="18">
        <v>38105</v>
      </c>
      <c r="L351" s="17">
        <f t="shared" si="17"/>
        <v>3347524.25</v>
      </c>
      <c r="M351" s="17">
        <f t="shared" si="15"/>
        <v>280.44466605432359</v>
      </c>
      <c r="N351" s="19">
        <f t="shared" si="16"/>
        <v>0.31325252584045582</v>
      </c>
    </row>
    <row r="352" spans="2:14" x14ac:dyDescent="0.2">
      <c r="B352" s="10">
        <v>60625</v>
      </c>
      <c r="C352" s="2">
        <v>33476</v>
      </c>
      <c r="D352" s="3">
        <v>1751564791</v>
      </c>
      <c r="E352" s="3">
        <v>75574782</v>
      </c>
      <c r="F352" s="3"/>
      <c r="G352" s="3">
        <v>1709972</v>
      </c>
      <c r="H352" s="3">
        <v>408005</v>
      </c>
      <c r="I352" s="3">
        <v>984277</v>
      </c>
      <c r="J352" s="1" t="s">
        <v>103</v>
      </c>
      <c r="K352" s="18">
        <v>78651</v>
      </c>
      <c r="L352" s="17">
        <f t="shared" si="17"/>
        <v>6909490.3499999996</v>
      </c>
      <c r="M352" s="17">
        <f t="shared" si="15"/>
        <v>960.88774459320291</v>
      </c>
      <c r="N352" s="19">
        <f t="shared" si="16"/>
        <v>9.1425872058751023E-2</v>
      </c>
    </row>
    <row r="353" spans="2:14" x14ac:dyDescent="0.2">
      <c r="B353" s="10">
        <v>60626</v>
      </c>
      <c r="C353" s="2">
        <v>20463</v>
      </c>
      <c r="D353" s="3">
        <v>884958758</v>
      </c>
      <c r="E353" s="3">
        <v>37402313</v>
      </c>
      <c r="F353" s="3"/>
      <c r="G353" s="3">
        <v>707765</v>
      </c>
      <c r="H353" s="3">
        <v>221129</v>
      </c>
      <c r="I353" s="3">
        <v>663444</v>
      </c>
      <c r="J353" s="1" t="s">
        <v>103</v>
      </c>
      <c r="K353" s="18">
        <v>50139</v>
      </c>
      <c r="L353" s="17">
        <f t="shared" si="17"/>
        <v>4404711.1499999994</v>
      </c>
      <c r="M353" s="17">
        <f t="shared" si="15"/>
        <v>745.97245657073336</v>
      </c>
      <c r="N353" s="19">
        <f t="shared" si="16"/>
        <v>0.11776574218819033</v>
      </c>
    </row>
    <row r="354" spans="2:14" x14ac:dyDescent="0.2">
      <c r="B354" s="10">
        <v>60627</v>
      </c>
      <c r="C354" s="11" t="s">
        <v>12</v>
      </c>
      <c r="L354" s="17">
        <f t="shared" si="17"/>
        <v>0</v>
      </c>
      <c r="M354" s="17" t="e">
        <f t="shared" si="15"/>
        <v>#DIV/0!</v>
      </c>
      <c r="N354" s="19" t="e">
        <f t="shared" si="16"/>
        <v>#DIV/0!</v>
      </c>
    </row>
    <row r="355" spans="2:14" x14ac:dyDescent="0.2">
      <c r="B355" s="10">
        <v>60628</v>
      </c>
      <c r="C355" s="2">
        <v>24165</v>
      </c>
      <c r="D355" s="3">
        <v>808253137</v>
      </c>
      <c r="E355" s="3">
        <v>27414539</v>
      </c>
      <c r="F355" s="3"/>
      <c r="G355" s="3">
        <v>452347</v>
      </c>
      <c r="H355" s="3">
        <v>527605</v>
      </c>
      <c r="I355" s="3">
        <v>1982553</v>
      </c>
      <c r="J355" s="1" t="s">
        <v>103</v>
      </c>
      <c r="K355" s="18">
        <v>72202</v>
      </c>
      <c r="L355" s="17">
        <f t="shared" si="17"/>
        <v>6342945.6999999993</v>
      </c>
      <c r="M355" s="17">
        <f t="shared" si="15"/>
        <v>379.69223844214844</v>
      </c>
      <c r="N355" s="19">
        <f t="shared" si="16"/>
        <v>0.23137159811441657</v>
      </c>
    </row>
    <row r="356" spans="2:14" x14ac:dyDescent="0.2">
      <c r="B356" s="10">
        <v>60629</v>
      </c>
      <c r="C356" s="2">
        <v>40977</v>
      </c>
      <c r="D356" s="3">
        <v>1330293990</v>
      </c>
      <c r="E356" s="3">
        <v>50829152</v>
      </c>
      <c r="F356" s="3"/>
      <c r="G356" s="3">
        <v>1414989</v>
      </c>
      <c r="H356" s="3">
        <v>865042</v>
      </c>
      <c r="I356" s="3">
        <v>2738847</v>
      </c>
      <c r="J356" s="1" t="s">
        <v>103</v>
      </c>
      <c r="K356" s="18">
        <v>113916</v>
      </c>
      <c r="L356" s="17">
        <f t="shared" si="17"/>
        <v>10007520.6</v>
      </c>
      <c r="M356" s="17">
        <f t="shared" si="15"/>
        <v>446.19853225183471</v>
      </c>
      <c r="N356" s="19">
        <f t="shared" si="16"/>
        <v>0.1968854526630702</v>
      </c>
    </row>
    <row r="357" spans="2:14" x14ac:dyDescent="0.2">
      <c r="B357" s="10">
        <v>60630</v>
      </c>
      <c r="C357" s="2">
        <v>25350</v>
      </c>
      <c r="D357" s="3">
        <v>1270888974</v>
      </c>
      <c r="E357" s="3">
        <v>51292718</v>
      </c>
      <c r="F357" s="3"/>
      <c r="G357" s="3">
        <v>1761976</v>
      </c>
      <c r="H357" s="3">
        <v>565960</v>
      </c>
      <c r="I357" s="3">
        <v>653830</v>
      </c>
      <c r="J357" s="1" t="s">
        <v>103</v>
      </c>
      <c r="K357" s="18">
        <v>54093</v>
      </c>
      <c r="L357" s="17">
        <f t="shared" si="17"/>
        <v>4752070.05</v>
      </c>
      <c r="M357" s="17">
        <f t="shared" si="15"/>
        <v>948.23208178507389</v>
      </c>
      <c r="N357" s="19">
        <f t="shared" si="16"/>
        <v>9.2646095494491043E-2</v>
      </c>
    </row>
    <row r="358" spans="2:14" x14ac:dyDescent="0.2">
      <c r="B358" s="10">
        <v>60631</v>
      </c>
      <c r="C358" s="2">
        <v>14492</v>
      </c>
      <c r="D358" s="3">
        <v>1055949217</v>
      </c>
      <c r="E358" s="3">
        <v>41690514</v>
      </c>
      <c r="F358" s="3"/>
      <c r="G358" s="3">
        <v>1593337</v>
      </c>
      <c r="H358" s="3">
        <v>557324</v>
      </c>
      <c r="I358" s="3">
        <v>124985</v>
      </c>
      <c r="J358" s="1" t="s">
        <v>103</v>
      </c>
      <c r="K358" s="18">
        <v>28641</v>
      </c>
      <c r="L358" s="17">
        <f t="shared" si="17"/>
        <v>2516111.8499999996</v>
      </c>
      <c r="M358" s="17">
        <f t="shared" si="15"/>
        <v>1455.6235466638734</v>
      </c>
      <c r="N358" s="19">
        <f t="shared" si="16"/>
        <v>6.0352142696057903E-2</v>
      </c>
    </row>
    <row r="359" spans="2:14" x14ac:dyDescent="0.2">
      <c r="B359" s="10">
        <v>60632</v>
      </c>
      <c r="C359" s="2">
        <v>32358</v>
      </c>
      <c r="D359" s="3">
        <v>976003712</v>
      </c>
      <c r="E359" s="3">
        <v>37165111</v>
      </c>
      <c r="F359" s="3"/>
      <c r="G359" s="3">
        <v>970549</v>
      </c>
      <c r="H359" s="3">
        <v>483324</v>
      </c>
      <c r="I359" s="3">
        <v>1982555</v>
      </c>
      <c r="J359" s="1" t="s">
        <v>103</v>
      </c>
      <c r="K359" s="18">
        <v>91326</v>
      </c>
      <c r="L359" s="17">
        <f t="shared" si="17"/>
        <v>8022989.0999999996</v>
      </c>
      <c r="M359" s="17">
        <f t="shared" si="15"/>
        <v>406.94994853601384</v>
      </c>
      <c r="N359" s="19">
        <f t="shared" si="16"/>
        <v>0.2158742133179691</v>
      </c>
    </row>
    <row r="360" spans="2:14" x14ac:dyDescent="0.2">
      <c r="B360" s="10">
        <v>60633</v>
      </c>
      <c r="C360" s="2">
        <v>4875</v>
      </c>
      <c r="D360" s="3">
        <v>215399185</v>
      </c>
      <c r="E360" s="3">
        <v>8099877</v>
      </c>
      <c r="F360" s="3"/>
      <c r="G360" s="3">
        <v>196394</v>
      </c>
      <c r="H360" s="3">
        <v>113961</v>
      </c>
      <c r="I360" s="3">
        <v>193939</v>
      </c>
      <c r="J360" s="1" t="s">
        <v>103</v>
      </c>
      <c r="K360" s="18">
        <v>12927</v>
      </c>
      <c r="L360" s="17">
        <f t="shared" si="17"/>
        <v>1135636.95</v>
      </c>
      <c r="M360" s="17">
        <f t="shared" si="15"/>
        <v>626.58598282664195</v>
      </c>
      <c r="N360" s="19">
        <f t="shared" si="16"/>
        <v>0.14020422161966162</v>
      </c>
    </row>
    <row r="361" spans="2:14" x14ac:dyDescent="0.2">
      <c r="B361" s="10">
        <v>60634</v>
      </c>
      <c r="C361" s="2">
        <v>35758</v>
      </c>
      <c r="D361" s="3">
        <v>1514625055</v>
      </c>
      <c r="E361" s="3">
        <v>59586765</v>
      </c>
      <c r="F361" s="3"/>
      <c r="G361" s="3">
        <v>2294573</v>
      </c>
      <c r="H361" s="3">
        <v>748903</v>
      </c>
      <c r="I361" s="3">
        <v>1097414</v>
      </c>
      <c r="J361" s="1" t="s">
        <v>103</v>
      </c>
      <c r="K361" s="18">
        <v>74298</v>
      </c>
      <c r="L361" s="17">
        <f t="shared" si="17"/>
        <v>6527079.2999999998</v>
      </c>
      <c r="M361" s="17">
        <f t="shared" si="15"/>
        <v>801.99689089881292</v>
      </c>
      <c r="N361" s="19">
        <f t="shared" si="16"/>
        <v>0.10953907801505922</v>
      </c>
    </row>
    <row r="362" spans="2:14" x14ac:dyDescent="0.2">
      <c r="B362" s="10">
        <v>60635</v>
      </c>
      <c r="C362" s="11" t="s">
        <v>12</v>
      </c>
      <c r="L362" s="17">
        <f t="shared" si="17"/>
        <v>0</v>
      </c>
      <c r="M362" s="17" t="e">
        <f t="shared" si="15"/>
        <v>#DIV/0!</v>
      </c>
      <c r="N362" s="19" t="e">
        <f t="shared" si="16"/>
        <v>#DIV/0!</v>
      </c>
    </row>
    <row r="363" spans="2:14" x14ac:dyDescent="0.2">
      <c r="B363" s="10">
        <v>60636</v>
      </c>
      <c r="C363" s="2">
        <v>11348</v>
      </c>
      <c r="D363" s="3">
        <v>497124638</v>
      </c>
      <c r="E363" s="3">
        <v>20652748</v>
      </c>
      <c r="F363" s="3"/>
      <c r="G363" s="3">
        <v>125239</v>
      </c>
      <c r="H363" s="3">
        <v>275117</v>
      </c>
      <c r="I363" s="3">
        <v>1411947</v>
      </c>
      <c r="J363" s="1" t="s">
        <v>103</v>
      </c>
      <c r="K363" s="18">
        <v>40916</v>
      </c>
      <c r="L363" s="17">
        <f t="shared" si="17"/>
        <v>3594470.5999999996</v>
      </c>
      <c r="M363" s="17">
        <f t="shared" si="15"/>
        <v>504.75970280574836</v>
      </c>
      <c r="N363" s="19">
        <f t="shared" si="16"/>
        <v>0.17404321207037435</v>
      </c>
    </row>
    <row r="364" spans="2:14" x14ac:dyDescent="0.2">
      <c r="B364" s="10">
        <v>60637</v>
      </c>
      <c r="C364" s="2">
        <v>14692</v>
      </c>
      <c r="D364" s="3">
        <v>763219212</v>
      </c>
      <c r="E364" s="3">
        <v>30259426</v>
      </c>
      <c r="F364" s="3"/>
      <c r="G364" s="3">
        <v>430284</v>
      </c>
      <c r="H364" s="3">
        <v>379780</v>
      </c>
      <c r="I364" s="3">
        <v>1372340</v>
      </c>
      <c r="J364" s="1" t="s">
        <v>103</v>
      </c>
      <c r="K364" s="18">
        <v>49503</v>
      </c>
      <c r="L364" s="17">
        <f t="shared" si="17"/>
        <v>4348838.55</v>
      </c>
      <c r="M364" s="17">
        <f t="shared" si="15"/>
        <v>611.26448902086747</v>
      </c>
      <c r="N364" s="19">
        <f t="shared" si="16"/>
        <v>0.14371847469942092</v>
      </c>
    </row>
    <row r="365" spans="2:14" x14ac:dyDescent="0.2">
      <c r="B365" s="10">
        <v>60638</v>
      </c>
      <c r="C365" s="2">
        <v>25394</v>
      </c>
      <c r="D365" s="3">
        <v>1259694426</v>
      </c>
      <c r="E365" s="3">
        <v>48640666</v>
      </c>
      <c r="F365" s="3"/>
      <c r="G365" s="3">
        <v>1580866</v>
      </c>
      <c r="H365" s="3">
        <v>877550</v>
      </c>
      <c r="I365" s="3">
        <v>682382</v>
      </c>
      <c r="J365" s="1" t="s">
        <v>103</v>
      </c>
      <c r="K365" s="18">
        <v>55026</v>
      </c>
      <c r="L365" s="17">
        <f t="shared" si="17"/>
        <v>4834034.0999999996</v>
      </c>
      <c r="M365" s="17">
        <f t="shared" si="15"/>
        <v>883.9578744593465</v>
      </c>
      <c r="N365" s="19">
        <f t="shared" si="16"/>
        <v>9.9382563964070719E-2</v>
      </c>
    </row>
    <row r="366" spans="2:14" x14ac:dyDescent="0.2">
      <c r="B366" s="10">
        <v>60639</v>
      </c>
      <c r="C366" s="2">
        <v>33477</v>
      </c>
      <c r="D366" s="3">
        <v>998424892</v>
      </c>
      <c r="E366" s="3">
        <v>38444756</v>
      </c>
      <c r="F366" s="3"/>
      <c r="G366" s="3">
        <v>1013293</v>
      </c>
      <c r="H366" s="3">
        <v>536065</v>
      </c>
      <c r="I366" s="3">
        <v>2124985</v>
      </c>
      <c r="J366" s="1" t="s">
        <v>103</v>
      </c>
      <c r="K366" s="18">
        <v>90407</v>
      </c>
      <c r="L366" s="17">
        <f t="shared" si="17"/>
        <v>7942254.9499999993</v>
      </c>
      <c r="M366" s="17">
        <f t="shared" si="15"/>
        <v>425.24092161005234</v>
      </c>
      <c r="N366" s="19">
        <f t="shared" si="16"/>
        <v>0.20658877247133522</v>
      </c>
    </row>
    <row r="367" spans="2:14" x14ac:dyDescent="0.2">
      <c r="B367" s="10">
        <v>60640</v>
      </c>
      <c r="C367" s="2">
        <v>31349</v>
      </c>
      <c r="D367" s="3">
        <v>1896600756</v>
      </c>
      <c r="E367" s="3">
        <v>83962490</v>
      </c>
      <c r="F367" s="3"/>
      <c r="G367" s="3">
        <v>1651966</v>
      </c>
      <c r="H367" s="3">
        <v>253089</v>
      </c>
      <c r="I367" s="3">
        <v>645163</v>
      </c>
      <c r="J367" s="1" t="s">
        <v>103</v>
      </c>
      <c r="K367" s="18">
        <v>65790</v>
      </c>
      <c r="L367" s="17">
        <f t="shared" si="17"/>
        <v>5779651.5</v>
      </c>
      <c r="M367" s="17">
        <f t="shared" si="15"/>
        <v>1276.219638242894</v>
      </c>
      <c r="N367" s="19">
        <f t="shared" si="16"/>
        <v>6.8836113602633753E-2</v>
      </c>
    </row>
    <row r="368" spans="2:14" x14ac:dyDescent="0.2">
      <c r="B368" s="10">
        <v>60641</v>
      </c>
      <c r="C368" s="2">
        <v>31033</v>
      </c>
      <c r="D368" s="3">
        <v>1285706718</v>
      </c>
      <c r="E368" s="3">
        <v>53302342</v>
      </c>
      <c r="F368" s="3"/>
      <c r="G368" s="3">
        <v>1535416</v>
      </c>
      <c r="H368" s="3">
        <v>505599</v>
      </c>
      <c r="I368" s="3">
        <v>1206727</v>
      </c>
      <c r="J368" s="1" t="s">
        <v>103</v>
      </c>
      <c r="K368" s="18">
        <v>71663</v>
      </c>
      <c r="L368" s="17">
        <f t="shared" si="17"/>
        <v>6295594.5499999998</v>
      </c>
      <c r="M368" s="17">
        <f t="shared" si="15"/>
        <v>743.79166375954117</v>
      </c>
      <c r="N368" s="19">
        <f t="shared" si="16"/>
        <v>0.11811103065602634</v>
      </c>
    </row>
    <row r="369" spans="2:14" x14ac:dyDescent="0.2">
      <c r="B369" s="10">
        <v>60642</v>
      </c>
      <c r="C369" s="2">
        <v>9776</v>
      </c>
      <c r="D369" s="3">
        <v>757482950</v>
      </c>
      <c r="E369" s="3">
        <v>35221032</v>
      </c>
      <c r="F369" s="3"/>
      <c r="G369" s="3">
        <v>561765</v>
      </c>
      <c r="H369" s="3">
        <v>70885</v>
      </c>
      <c r="I369" s="3">
        <v>138704</v>
      </c>
      <c r="J369" s="1" t="s">
        <v>103</v>
      </c>
      <c r="K369" s="18">
        <v>18480</v>
      </c>
      <c r="L369" s="17">
        <f t="shared" si="17"/>
        <v>1623468</v>
      </c>
      <c r="M369" s="17">
        <f t="shared" si="15"/>
        <v>1905.9</v>
      </c>
      <c r="N369" s="19">
        <f t="shared" si="16"/>
        <v>4.6093709008867202E-2</v>
      </c>
    </row>
    <row r="370" spans="2:14" x14ac:dyDescent="0.2">
      <c r="B370" s="10">
        <v>60643</v>
      </c>
      <c r="C370" s="2">
        <v>20515</v>
      </c>
      <c r="D370" s="3">
        <v>1216147504</v>
      </c>
      <c r="E370" s="3">
        <v>45881984</v>
      </c>
      <c r="F370" s="3"/>
      <c r="G370" s="3">
        <v>1211519</v>
      </c>
      <c r="H370" s="3">
        <v>743911</v>
      </c>
      <c r="I370" s="3">
        <v>893220</v>
      </c>
      <c r="J370" s="1" t="s">
        <v>103</v>
      </c>
      <c r="K370" s="18">
        <v>49952</v>
      </c>
      <c r="L370" s="17">
        <f t="shared" si="17"/>
        <v>4388283.1999999993</v>
      </c>
      <c r="M370" s="17">
        <f t="shared" si="15"/>
        <v>918.52146060217808</v>
      </c>
      <c r="N370" s="19">
        <f t="shared" si="16"/>
        <v>9.5642838810108974E-2</v>
      </c>
    </row>
    <row r="371" spans="2:14" x14ac:dyDescent="0.2">
      <c r="B371" s="10">
        <v>60644</v>
      </c>
      <c r="C371" s="2">
        <v>14884</v>
      </c>
      <c r="D371" s="3">
        <v>398684391</v>
      </c>
      <c r="E371" s="3">
        <v>14955216</v>
      </c>
      <c r="F371" s="3"/>
      <c r="G371" s="3">
        <v>192666</v>
      </c>
      <c r="H371" s="3">
        <v>409476</v>
      </c>
      <c r="I371" s="3">
        <v>1724226</v>
      </c>
      <c r="J371" s="1" t="s">
        <v>103</v>
      </c>
      <c r="K371" s="18">
        <v>48648</v>
      </c>
      <c r="L371" s="17">
        <f t="shared" si="17"/>
        <v>4273726.8</v>
      </c>
      <c r="M371" s="17">
        <f t="shared" si="15"/>
        <v>307.41687222496302</v>
      </c>
      <c r="N371" s="19">
        <f t="shared" si="16"/>
        <v>0.28576830986593571</v>
      </c>
    </row>
    <row r="372" spans="2:14" x14ac:dyDescent="0.2">
      <c r="B372" s="10">
        <v>60645</v>
      </c>
      <c r="C372" s="2">
        <v>18649</v>
      </c>
      <c r="D372" s="3">
        <v>957119617</v>
      </c>
      <c r="E372" s="3">
        <v>38519900</v>
      </c>
      <c r="F372" s="3"/>
      <c r="G372" s="3">
        <v>1029396</v>
      </c>
      <c r="H372" s="3">
        <v>503644</v>
      </c>
      <c r="I372" s="3">
        <v>825606</v>
      </c>
      <c r="J372" s="1" t="s">
        <v>103</v>
      </c>
      <c r="K372" s="18">
        <v>45274</v>
      </c>
      <c r="L372" s="17">
        <f t="shared" si="17"/>
        <v>3977320.9</v>
      </c>
      <c r="M372" s="17">
        <f t="shared" si="15"/>
        <v>850.81724610151525</v>
      </c>
      <c r="N372" s="19">
        <f t="shared" si="16"/>
        <v>0.10325366628677644</v>
      </c>
    </row>
    <row r="373" spans="2:14" x14ac:dyDescent="0.2">
      <c r="B373" s="10">
        <v>60646</v>
      </c>
      <c r="C373" s="2">
        <v>12748</v>
      </c>
      <c r="D373" s="3">
        <v>1050844852</v>
      </c>
      <c r="E373" s="3">
        <v>43167691</v>
      </c>
      <c r="F373" s="3"/>
      <c r="G373" s="3">
        <v>1716780</v>
      </c>
      <c r="H373" s="3">
        <v>466088</v>
      </c>
      <c r="I373" s="3">
        <v>155165</v>
      </c>
      <c r="J373" s="1" t="s">
        <v>103</v>
      </c>
      <c r="K373" s="18">
        <v>27177</v>
      </c>
      <c r="L373" s="17">
        <f t="shared" si="17"/>
        <v>2387499.4499999997</v>
      </c>
      <c r="M373" s="17">
        <f t="shared" si="15"/>
        <v>1588.3905876292454</v>
      </c>
      <c r="N373" s="19">
        <f t="shared" si="16"/>
        <v>5.5307555134232217E-2</v>
      </c>
    </row>
    <row r="374" spans="2:14" x14ac:dyDescent="0.2">
      <c r="B374" s="10">
        <v>60647</v>
      </c>
      <c r="C374" s="2">
        <v>38714</v>
      </c>
      <c r="D374" s="3">
        <v>2203445552</v>
      </c>
      <c r="E374" s="3">
        <v>99565683</v>
      </c>
      <c r="F374" s="3"/>
      <c r="G374" s="3">
        <v>1806873</v>
      </c>
      <c r="H374" s="3">
        <v>454109</v>
      </c>
      <c r="I374" s="3">
        <v>1305931</v>
      </c>
      <c r="J374" s="1" t="s">
        <v>103</v>
      </c>
      <c r="K374" s="18">
        <v>87291</v>
      </c>
      <c r="L374" s="17">
        <f t="shared" si="17"/>
        <v>7668514.3499999996</v>
      </c>
      <c r="M374" s="17">
        <f t="shared" si="15"/>
        <v>1140.6179674880573</v>
      </c>
      <c r="N374" s="19">
        <f t="shared" si="16"/>
        <v>7.7019652946085843E-2</v>
      </c>
    </row>
    <row r="375" spans="2:14" x14ac:dyDescent="0.2">
      <c r="B375" s="10">
        <v>60648</v>
      </c>
      <c r="C375" s="11" t="s">
        <v>12</v>
      </c>
      <c r="L375" s="17">
        <f t="shared" si="17"/>
        <v>0</v>
      </c>
      <c r="M375" s="17" t="e">
        <f t="shared" si="15"/>
        <v>#DIV/0!</v>
      </c>
      <c r="N375" s="19" t="e">
        <f t="shared" si="16"/>
        <v>#DIV/0!</v>
      </c>
    </row>
    <row r="376" spans="2:14" x14ac:dyDescent="0.2">
      <c r="B376" s="10">
        <v>60649</v>
      </c>
      <c r="C376" s="2">
        <v>15427</v>
      </c>
      <c r="D376" s="3">
        <v>547022131</v>
      </c>
      <c r="E376" s="3">
        <v>20084535</v>
      </c>
      <c r="F376" s="3"/>
      <c r="G376" s="3">
        <v>277989</v>
      </c>
      <c r="H376" s="3">
        <v>305045</v>
      </c>
      <c r="I376" s="3">
        <v>1298827</v>
      </c>
      <c r="J376" s="1" t="s">
        <v>103</v>
      </c>
      <c r="K376" s="18">
        <v>46650</v>
      </c>
      <c r="L376" s="17">
        <f t="shared" si="17"/>
        <v>4098202.4999999995</v>
      </c>
      <c r="M376" s="17">
        <f t="shared" si="15"/>
        <v>430.53665594855306</v>
      </c>
      <c r="N376" s="19">
        <f t="shared" si="16"/>
        <v>0.20404766652551326</v>
      </c>
    </row>
    <row r="377" spans="2:14" x14ac:dyDescent="0.2">
      <c r="B377" s="10">
        <v>60650</v>
      </c>
      <c r="C377" s="11" t="s">
        <v>12</v>
      </c>
      <c r="L377" s="17">
        <f t="shared" si="17"/>
        <v>0</v>
      </c>
      <c r="M377" s="17" t="e">
        <f t="shared" si="15"/>
        <v>#DIV/0!</v>
      </c>
      <c r="N377" s="19" t="e">
        <f t="shared" si="16"/>
        <v>#DIV/0!</v>
      </c>
    </row>
    <row r="378" spans="2:14" x14ac:dyDescent="0.2">
      <c r="B378" s="10">
        <v>60651</v>
      </c>
      <c r="C378" s="2">
        <v>21992</v>
      </c>
      <c r="D378" s="3">
        <v>630634696</v>
      </c>
      <c r="E378" s="3">
        <v>23643543</v>
      </c>
      <c r="F378" s="3"/>
      <c r="G378" s="3">
        <v>437576</v>
      </c>
      <c r="H378" s="3">
        <v>522766</v>
      </c>
      <c r="I378" s="3">
        <v>2021623</v>
      </c>
      <c r="J378" s="1" t="s">
        <v>103</v>
      </c>
      <c r="K378" s="18">
        <v>64267</v>
      </c>
      <c r="L378" s="17">
        <f t="shared" si="17"/>
        <v>5645855.9499999993</v>
      </c>
      <c r="M378" s="17">
        <f t="shared" si="15"/>
        <v>367.89554514758743</v>
      </c>
      <c r="N378" s="19">
        <f t="shared" si="16"/>
        <v>0.23879060553657289</v>
      </c>
    </row>
    <row r="379" spans="2:14" x14ac:dyDescent="0.2">
      <c r="B379" s="10">
        <v>60652</v>
      </c>
      <c r="C379" s="2">
        <v>17223</v>
      </c>
      <c r="D379" s="3">
        <v>786856999</v>
      </c>
      <c r="E379" s="3">
        <v>30048704</v>
      </c>
      <c r="F379" s="3"/>
      <c r="G379" s="3">
        <v>854181</v>
      </c>
      <c r="H379" s="3">
        <v>528809</v>
      </c>
      <c r="I379" s="3">
        <v>739324</v>
      </c>
      <c r="J379" s="1" t="s">
        <v>103</v>
      </c>
      <c r="K379" s="18">
        <v>40959</v>
      </c>
      <c r="L379" s="17">
        <f t="shared" si="17"/>
        <v>3598248.15</v>
      </c>
      <c r="M379" s="17">
        <f t="shared" si="15"/>
        <v>733.62884836055571</v>
      </c>
      <c r="N379" s="19">
        <f t="shared" si="16"/>
        <v>0.11974719941332577</v>
      </c>
    </row>
    <row r="380" spans="2:14" x14ac:dyDescent="0.2">
      <c r="B380" s="10">
        <v>60653</v>
      </c>
      <c r="C380" s="2">
        <v>9791</v>
      </c>
      <c r="D380" s="3">
        <v>414611401</v>
      </c>
      <c r="E380" s="3">
        <v>17132428</v>
      </c>
      <c r="F380" s="3"/>
      <c r="G380" s="3">
        <v>324653</v>
      </c>
      <c r="H380" s="3">
        <v>269435</v>
      </c>
      <c r="I380" s="3">
        <v>837825</v>
      </c>
      <c r="J380" s="1" t="s">
        <v>103</v>
      </c>
      <c r="K380" s="18">
        <v>29908</v>
      </c>
      <c r="L380" s="17">
        <f t="shared" si="17"/>
        <v>2627417.7999999998</v>
      </c>
      <c r="M380" s="17">
        <f t="shared" si="15"/>
        <v>572.83763541527355</v>
      </c>
      <c r="N380" s="19">
        <f t="shared" si="16"/>
        <v>0.15335933704201177</v>
      </c>
    </row>
    <row r="381" spans="2:14" x14ac:dyDescent="0.2">
      <c r="B381" s="10">
        <v>60654</v>
      </c>
      <c r="C381" s="2">
        <v>10290</v>
      </c>
      <c r="D381" s="3">
        <v>1832225417</v>
      </c>
      <c r="E381" s="3">
        <v>84815892</v>
      </c>
      <c r="F381" s="3"/>
      <c r="G381" s="3">
        <v>957280</v>
      </c>
      <c r="H381" s="3">
        <v>33139</v>
      </c>
      <c r="I381" s="3">
        <v>23560</v>
      </c>
      <c r="J381" s="1" t="s">
        <v>103</v>
      </c>
      <c r="K381" s="18">
        <v>14875</v>
      </c>
      <c r="L381" s="17">
        <f t="shared" si="17"/>
        <v>1306768.75</v>
      </c>
      <c r="M381" s="17">
        <f t="shared" si="15"/>
        <v>5701.9087058823534</v>
      </c>
      <c r="N381" s="19">
        <f t="shared" si="16"/>
        <v>1.5407121462567416E-2</v>
      </c>
    </row>
    <row r="382" spans="2:14" x14ac:dyDescent="0.2">
      <c r="B382" s="10">
        <v>60655</v>
      </c>
      <c r="C382" s="2">
        <v>13330</v>
      </c>
      <c r="D382" s="3">
        <v>956217242</v>
      </c>
      <c r="E382" s="3">
        <v>37257588</v>
      </c>
      <c r="F382" s="3"/>
      <c r="G382" s="3">
        <v>1101563</v>
      </c>
      <c r="H382" s="3">
        <v>822094</v>
      </c>
      <c r="I382" s="3">
        <v>103332</v>
      </c>
      <c r="J382" s="1" t="s">
        <v>103</v>
      </c>
      <c r="K382" s="18">
        <v>28550</v>
      </c>
      <c r="L382" s="17">
        <f t="shared" si="17"/>
        <v>2508117.5</v>
      </c>
      <c r="M382" s="17">
        <f t="shared" si="15"/>
        <v>1304.9943257443083</v>
      </c>
      <c r="N382" s="19">
        <f t="shared" si="16"/>
        <v>6.7318300368773204E-2</v>
      </c>
    </row>
    <row r="383" spans="2:14" x14ac:dyDescent="0.2">
      <c r="B383" s="10">
        <v>60656</v>
      </c>
      <c r="C383" s="2">
        <v>13712</v>
      </c>
      <c r="D383" s="3">
        <v>944323540</v>
      </c>
      <c r="E383" s="3">
        <v>29014236</v>
      </c>
      <c r="F383" s="3"/>
      <c r="G383" s="3">
        <v>1018908</v>
      </c>
      <c r="H383" s="3">
        <v>323324</v>
      </c>
      <c r="I383" s="3">
        <v>291650</v>
      </c>
      <c r="J383" s="1" t="s">
        <v>103</v>
      </c>
      <c r="K383" s="18">
        <v>27613</v>
      </c>
      <c r="L383" s="17">
        <f t="shared" si="17"/>
        <v>2425802.0499999998</v>
      </c>
      <c r="M383" s="17">
        <f t="shared" si="15"/>
        <v>1050.7455184152393</v>
      </c>
      <c r="N383" s="19">
        <f t="shared" si="16"/>
        <v>8.3607304014484463E-2</v>
      </c>
    </row>
    <row r="384" spans="2:14" x14ac:dyDescent="0.2">
      <c r="B384" s="10">
        <v>60657</v>
      </c>
      <c r="C384" s="2">
        <v>39193</v>
      </c>
      <c r="D384" s="3">
        <v>4231316379</v>
      </c>
      <c r="E384" s="3">
        <v>195608948</v>
      </c>
      <c r="F384" s="3"/>
      <c r="G384" s="3">
        <v>3345070</v>
      </c>
      <c r="H384" s="3">
        <v>330236</v>
      </c>
      <c r="I384" s="3">
        <v>103085</v>
      </c>
      <c r="J384" s="1" t="s">
        <v>103</v>
      </c>
      <c r="K384" s="18">
        <v>65996</v>
      </c>
      <c r="L384" s="17">
        <f t="shared" si="17"/>
        <v>5797748.5999999996</v>
      </c>
      <c r="M384" s="17">
        <f t="shared" si="15"/>
        <v>2963.9515728225952</v>
      </c>
      <c r="N384" s="19">
        <f t="shared" si="16"/>
        <v>2.963948561289742E-2</v>
      </c>
    </row>
    <row r="385" spans="2:14" x14ac:dyDescent="0.2">
      <c r="B385" s="10">
        <v>60658</v>
      </c>
      <c r="C385" s="11" t="s">
        <v>12</v>
      </c>
      <c r="L385" s="17">
        <f t="shared" si="17"/>
        <v>0</v>
      </c>
      <c r="M385" s="17" t="e">
        <f t="shared" si="15"/>
        <v>#DIV/0!</v>
      </c>
      <c r="N385" s="19" t="e">
        <f t="shared" si="16"/>
        <v>#DIV/0!</v>
      </c>
    </row>
    <row r="386" spans="2:14" x14ac:dyDescent="0.2">
      <c r="B386" s="10">
        <v>60659</v>
      </c>
      <c r="C386" s="2">
        <v>15961</v>
      </c>
      <c r="D386" s="3">
        <v>739175526</v>
      </c>
      <c r="E386" s="3">
        <v>30500478</v>
      </c>
      <c r="F386" s="3"/>
      <c r="G386" s="3">
        <v>824873</v>
      </c>
      <c r="H386" s="3">
        <v>281306</v>
      </c>
      <c r="I386" s="3">
        <v>796295</v>
      </c>
      <c r="J386" s="1" t="s">
        <v>103</v>
      </c>
      <c r="K386" s="18">
        <v>38104</v>
      </c>
      <c r="L386" s="17">
        <f t="shared" si="17"/>
        <v>3347436.4</v>
      </c>
      <c r="M386" s="17">
        <f t="shared" si="15"/>
        <v>800.45344320806214</v>
      </c>
      <c r="N386" s="19">
        <f t="shared" si="16"/>
        <v>0.10975029309376724</v>
      </c>
    </row>
    <row r="387" spans="2:14" x14ac:dyDescent="0.2">
      <c r="B387" s="10">
        <v>60660</v>
      </c>
      <c r="C387" s="2">
        <v>20073</v>
      </c>
      <c r="D387" s="3">
        <v>1016086299</v>
      </c>
      <c r="E387" s="3">
        <v>43527088</v>
      </c>
      <c r="F387" s="3"/>
      <c r="G387" s="3">
        <v>896963</v>
      </c>
      <c r="H387" s="3">
        <v>190689</v>
      </c>
      <c r="I387" s="3">
        <v>411799</v>
      </c>
      <c r="J387" s="1" t="s">
        <v>103</v>
      </c>
      <c r="K387" s="18">
        <v>42752</v>
      </c>
      <c r="L387" s="17">
        <f t="shared" si="17"/>
        <v>3755763.1999999997</v>
      </c>
      <c r="M387" s="17">
        <f t="shared" si="15"/>
        <v>1018.1298652694611</v>
      </c>
      <c r="N387" s="19">
        <f t="shared" si="16"/>
        <v>8.6285652741116048E-2</v>
      </c>
    </row>
    <row r="388" spans="2:14" x14ac:dyDescent="0.2">
      <c r="B388" s="10">
        <v>60661</v>
      </c>
      <c r="C388" s="2">
        <v>5236</v>
      </c>
      <c r="D388" s="3">
        <v>702607765</v>
      </c>
      <c r="E388" s="3">
        <v>27185753</v>
      </c>
      <c r="F388" s="3"/>
      <c r="G388" s="3">
        <v>344395</v>
      </c>
      <c r="H388" s="3">
        <v>17497</v>
      </c>
      <c r="I388" s="3">
        <v>6497</v>
      </c>
      <c r="J388" s="1" t="s">
        <v>103</v>
      </c>
      <c r="K388" s="18">
        <v>7792</v>
      </c>
      <c r="L388" s="17">
        <f t="shared" si="17"/>
        <v>684527.2</v>
      </c>
      <c r="M388" s="17">
        <f t="shared" ref="M388:M451" si="18">E388/K388</f>
        <v>3488.931339835729</v>
      </c>
      <c r="N388" s="19">
        <f t="shared" ref="N388:N451" si="19">L388/E388</f>
        <v>2.5179629933369876E-2</v>
      </c>
    </row>
    <row r="389" spans="2:14" x14ac:dyDescent="0.2">
      <c r="B389" s="10">
        <v>60664</v>
      </c>
      <c r="C389" s="1">
        <v>151</v>
      </c>
      <c r="D389" s="3">
        <v>15070970</v>
      </c>
      <c r="E389" s="3">
        <v>341686</v>
      </c>
      <c r="F389" s="3"/>
      <c r="G389" s="3">
        <v>4418</v>
      </c>
      <c r="H389" s="3">
        <v>1038</v>
      </c>
      <c r="I389" s="3">
        <v>251</v>
      </c>
      <c r="J389" s="1" t="s">
        <v>103</v>
      </c>
      <c r="L389" s="17">
        <f t="shared" ref="L389:L452" si="20">K389*87.85</f>
        <v>0</v>
      </c>
      <c r="M389" s="17" t="e">
        <f t="shared" si="18"/>
        <v>#DIV/0!</v>
      </c>
      <c r="N389" s="19">
        <f t="shared" si="19"/>
        <v>0</v>
      </c>
    </row>
    <row r="390" spans="2:14" x14ac:dyDescent="0.2">
      <c r="B390" s="10">
        <v>60666</v>
      </c>
      <c r="C390" s="1">
        <v>51</v>
      </c>
      <c r="D390" s="3">
        <v>5874312</v>
      </c>
      <c r="E390" s="3">
        <v>264066</v>
      </c>
      <c r="F390" s="3"/>
      <c r="G390" s="3">
        <v>4503</v>
      </c>
      <c r="H390" s="3">
        <v>2063</v>
      </c>
      <c r="I390" s="3">
        <v>630</v>
      </c>
      <c r="J390" s="1" t="s">
        <v>103</v>
      </c>
      <c r="L390" s="17">
        <f t="shared" si="20"/>
        <v>0</v>
      </c>
      <c r="M390" s="17" t="e">
        <f t="shared" si="18"/>
        <v>#DIV/0!</v>
      </c>
      <c r="N390" s="19">
        <f t="shared" si="19"/>
        <v>0</v>
      </c>
    </row>
    <row r="391" spans="2:14" x14ac:dyDescent="0.2">
      <c r="B391" s="10">
        <v>60668</v>
      </c>
      <c r="C391" s="11" t="s">
        <v>12</v>
      </c>
      <c r="L391" s="17">
        <f t="shared" si="20"/>
        <v>0</v>
      </c>
      <c r="M391" s="17" t="e">
        <f t="shared" si="18"/>
        <v>#DIV/0!</v>
      </c>
      <c r="N391" s="19" t="e">
        <f t="shared" si="19"/>
        <v>#DIV/0!</v>
      </c>
    </row>
    <row r="392" spans="2:14" x14ac:dyDescent="0.2">
      <c r="B392" s="10">
        <v>60669</v>
      </c>
      <c r="C392" s="11" t="s">
        <v>12</v>
      </c>
      <c r="L392" s="17">
        <f t="shared" si="20"/>
        <v>0</v>
      </c>
      <c r="M392" s="17" t="e">
        <f t="shared" si="18"/>
        <v>#DIV/0!</v>
      </c>
      <c r="N392" s="19" t="e">
        <f t="shared" si="19"/>
        <v>#DIV/0!</v>
      </c>
    </row>
    <row r="393" spans="2:14" x14ac:dyDescent="0.2">
      <c r="B393" s="10">
        <v>60670</v>
      </c>
      <c r="C393" s="11" t="s">
        <v>12</v>
      </c>
      <c r="L393" s="17">
        <f t="shared" si="20"/>
        <v>0</v>
      </c>
      <c r="M393" s="17" t="e">
        <f t="shared" si="18"/>
        <v>#DIV/0!</v>
      </c>
      <c r="N393" s="19" t="e">
        <f t="shared" si="19"/>
        <v>#DIV/0!</v>
      </c>
    </row>
    <row r="394" spans="2:14" x14ac:dyDescent="0.2">
      <c r="B394" s="10">
        <v>60673</v>
      </c>
      <c r="C394" s="11" t="s">
        <v>12</v>
      </c>
      <c r="L394" s="17">
        <f t="shared" si="20"/>
        <v>0</v>
      </c>
      <c r="M394" s="17" t="e">
        <f t="shared" si="18"/>
        <v>#DIV/0!</v>
      </c>
      <c r="N394" s="19" t="e">
        <f t="shared" si="19"/>
        <v>#DIV/0!</v>
      </c>
    </row>
    <row r="395" spans="2:14" x14ac:dyDescent="0.2">
      <c r="B395" s="10">
        <v>60674</v>
      </c>
      <c r="C395" s="11" t="s">
        <v>12</v>
      </c>
      <c r="L395" s="17">
        <f t="shared" si="20"/>
        <v>0</v>
      </c>
      <c r="M395" s="17" t="e">
        <f t="shared" si="18"/>
        <v>#DIV/0!</v>
      </c>
      <c r="N395" s="19" t="e">
        <f t="shared" si="19"/>
        <v>#DIV/0!</v>
      </c>
    </row>
    <row r="396" spans="2:14" x14ac:dyDescent="0.2">
      <c r="B396" s="10">
        <v>60675</v>
      </c>
      <c r="C396" s="11" t="s">
        <v>12</v>
      </c>
      <c r="L396" s="17">
        <f t="shared" si="20"/>
        <v>0</v>
      </c>
      <c r="M396" s="17" t="e">
        <f t="shared" si="18"/>
        <v>#DIV/0!</v>
      </c>
      <c r="N396" s="19" t="e">
        <f t="shared" si="19"/>
        <v>#DIV/0!</v>
      </c>
    </row>
    <row r="397" spans="2:14" x14ac:dyDescent="0.2">
      <c r="B397" s="10">
        <v>60677</v>
      </c>
      <c r="C397" s="11" t="s">
        <v>12</v>
      </c>
      <c r="L397" s="17">
        <f t="shared" si="20"/>
        <v>0</v>
      </c>
      <c r="M397" s="17" t="e">
        <f t="shared" si="18"/>
        <v>#DIV/0!</v>
      </c>
      <c r="N397" s="19" t="e">
        <f t="shared" si="19"/>
        <v>#DIV/0!</v>
      </c>
    </row>
    <row r="398" spans="2:14" x14ac:dyDescent="0.2">
      <c r="B398" s="10">
        <v>60678</v>
      </c>
      <c r="C398" s="11" t="s">
        <v>12</v>
      </c>
      <c r="L398" s="17">
        <f t="shared" si="20"/>
        <v>0</v>
      </c>
      <c r="M398" s="17" t="e">
        <f t="shared" si="18"/>
        <v>#DIV/0!</v>
      </c>
      <c r="N398" s="19" t="e">
        <f t="shared" si="19"/>
        <v>#DIV/0!</v>
      </c>
    </row>
    <row r="399" spans="2:14" x14ac:dyDescent="0.2">
      <c r="B399" s="10">
        <v>60680</v>
      </c>
      <c r="C399" s="2">
        <v>1524</v>
      </c>
      <c r="D399" s="3">
        <v>216392747</v>
      </c>
      <c r="E399" s="3">
        <v>9212678</v>
      </c>
      <c r="F399" s="3"/>
      <c r="G399" s="3">
        <v>214398</v>
      </c>
      <c r="H399" s="3">
        <v>15452</v>
      </c>
      <c r="I399" s="3">
        <v>23558</v>
      </c>
      <c r="J399" s="1" t="s">
        <v>103</v>
      </c>
      <c r="L399" s="17">
        <f t="shared" si="20"/>
        <v>0</v>
      </c>
      <c r="M399" s="17" t="e">
        <f t="shared" si="18"/>
        <v>#DIV/0!</v>
      </c>
      <c r="N399" s="19">
        <f t="shared" si="19"/>
        <v>0</v>
      </c>
    </row>
    <row r="400" spans="2:14" x14ac:dyDescent="0.2">
      <c r="B400" s="10">
        <v>60681</v>
      </c>
      <c r="C400" s="1">
        <v>53</v>
      </c>
      <c r="D400" s="3">
        <v>6149673</v>
      </c>
      <c r="E400" s="3">
        <v>241631</v>
      </c>
      <c r="F400" s="3"/>
      <c r="G400" s="3">
        <v>5451</v>
      </c>
      <c r="H400" s="3">
        <v>500</v>
      </c>
      <c r="I400" s="3">
        <v>32</v>
      </c>
      <c r="J400" s="1" t="s">
        <v>103</v>
      </c>
      <c r="L400" s="17">
        <f t="shared" si="20"/>
        <v>0</v>
      </c>
      <c r="M400" s="17" t="e">
        <f t="shared" si="18"/>
        <v>#DIV/0!</v>
      </c>
      <c r="N400" s="19">
        <f t="shared" si="19"/>
        <v>0</v>
      </c>
    </row>
    <row r="401" spans="2:14" x14ac:dyDescent="0.2">
      <c r="B401" s="10">
        <v>60684</v>
      </c>
      <c r="C401" s="11" t="s">
        <v>12</v>
      </c>
      <c r="L401" s="17">
        <f t="shared" si="20"/>
        <v>0</v>
      </c>
      <c r="M401" s="17" t="e">
        <f t="shared" si="18"/>
        <v>#DIV/0!</v>
      </c>
      <c r="N401" s="19" t="e">
        <f t="shared" si="19"/>
        <v>#DIV/0!</v>
      </c>
    </row>
    <row r="402" spans="2:14" x14ac:dyDescent="0.2">
      <c r="B402" s="10">
        <v>60685</v>
      </c>
      <c r="C402" s="11" t="s">
        <v>12</v>
      </c>
      <c r="L402" s="17">
        <f t="shared" si="20"/>
        <v>0</v>
      </c>
      <c r="M402" s="17" t="e">
        <f t="shared" si="18"/>
        <v>#DIV/0!</v>
      </c>
      <c r="N402" s="19" t="e">
        <f t="shared" si="19"/>
        <v>#DIV/0!</v>
      </c>
    </row>
    <row r="403" spans="2:14" x14ac:dyDescent="0.2">
      <c r="B403" s="10">
        <v>60686</v>
      </c>
      <c r="C403" s="11" t="s">
        <v>12</v>
      </c>
      <c r="L403" s="17">
        <f t="shared" si="20"/>
        <v>0</v>
      </c>
      <c r="M403" s="17" t="e">
        <f t="shared" si="18"/>
        <v>#DIV/0!</v>
      </c>
      <c r="N403" s="19" t="e">
        <f t="shared" si="19"/>
        <v>#DIV/0!</v>
      </c>
    </row>
    <row r="404" spans="2:14" x14ac:dyDescent="0.2">
      <c r="B404" s="10">
        <v>60687</v>
      </c>
      <c r="C404" s="11" t="s">
        <v>12</v>
      </c>
      <c r="L404" s="17">
        <f t="shared" si="20"/>
        <v>0</v>
      </c>
      <c r="M404" s="17" t="e">
        <f t="shared" si="18"/>
        <v>#DIV/0!</v>
      </c>
      <c r="N404" s="19" t="e">
        <f t="shared" si="19"/>
        <v>#DIV/0!</v>
      </c>
    </row>
    <row r="405" spans="2:14" x14ac:dyDescent="0.2">
      <c r="B405" s="10">
        <v>60689</v>
      </c>
      <c r="C405" s="11" t="s">
        <v>12</v>
      </c>
      <c r="L405" s="17">
        <f t="shared" si="20"/>
        <v>0</v>
      </c>
      <c r="M405" s="17" t="e">
        <f t="shared" si="18"/>
        <v>#DIV/0!</v>
      </c>
      <c r="N405" s="19" t="e">
        <f t="shared" si="19"/>
        <v>#DIV/0!</v>
      </c>
    </row>
    <row r="406" spans="2:14" x14ac:dyDescent="0.2">
      <c r="B406" s="10">
        <v>60690</v>
      </c>
      <c r="C406" s="1">
        <v>640</v>
      </c>
      <c r="D406" s="3">
        <v>23800748</v>
      </c>
      <c r="E406" s="3">
        <v>1705436</v>
      </c>
      <c r="F406" s="3"/>
      <c r="G406" s="3">
        <v>32707</v>
      </c>
      <c r="H406" s="3">
        <v>7391</v>
      </c>
      <c r="I406" s="3">
        <v>7464</v>
      </c>
      <c r="J406" s="1" t="s">
        <v>103</v>
      </c>
      <c r="L406" s="17">
        <f t="shared" si="20"/>
        <v>0</v>
      </c>
      <c r="M406" s="17" t="e">
        <f t="shared" si="18"/>
        <v>#DIV/0!</v>
      </c>
      <c r="N406" s="19">
        <f t="shared" si="19"/>
        <v>0</v>
      </c>
    </row>
    <row r="407" spans="2:14" x14ac:dyDescent="0.2">
      <c r="B407" s="10">
        <v>60691</v>
      </c>
      <c r="C407" s="11" t="s">
        <v>12</v>
      </c>
      <c r="L407" s="17">
        <f t="shared" si="20"/>
        <v>0</v>
      </c>
      <c r="M407" s="17" t="e">
        <f t="shared" si="18"/>
        <v>#DIV/0!</v>
      </c>
      <c r="N407" s="19" t="e">
        <f t="shared" si="19"/>
        <v>#DIV/0!</v>
      </c>
    </row>
    <row r="408" spans="2:14" x14ac:dyDescent="0.2">
      <c r="B408" s="10">
        <v>60693</v>
      </c>
      <c r="C408" s="11" t="s">
        <v>12</v>
      </c>
      <c r="L408" s="17">
        <f t="shared" si="20"/>
        <v>0</v>
      </c>
      <c r="M408" s="17" t="e">
        <f t="shared" si="18"/>
        <v>#DIV/0!</v>
      </c>
      <c r="N408" s="19" t="e">
        <f t="shared" si="19"/>
        <v>#DIV/0!</v>
      </c>
    </row>
    <row r="409" spans="2:14" x14ac:dyDescent="0.2">
      <c r="B409" s="10">
        <v>60694</v>
      </c>
      <c r="C409" s="11" t="s">
        <v>12</v>
      </c>
      <c r="L409" s="17">
        <f t="shared" si="20"/>
        <v>0</v>
      </c>
      <c r="M409" s="17" t="e">
        <f t="shared" si="18"/>
        <v>#DIV/0!</v>
      </c>
      <c r="N409" s="19" t="e">
        <f t="shared" si="19"/>
        <v>#DIV/0!</v>
      </c>
    </row>
    <row r="410" spans="2:14" x14ac:dyDescent="0.2">
      <c r="B410" s="10">
        <v>60696</v>
      </c>
      <c r="C410" s="11" t="s">
        <v>12</v>
      </c>
      <c r="L410" s="17">
        <f t="shared" si="20"/>
        <v>0</v>
      </c>
      <c r="M410" s="17" t="e">
        <f t="shared" si="18"/>
        <v>#DIV/0!</v>
      </c>
      <c r="N410" s="19" t="e">
        <f t="shared" si="19"/>
        <v>#DIV/0!</v>
      </c>
    </row>
    <row r="411" spans="2:14" x14ac:dyDescent="0.2">
      <c r="B411" s="10">
        <v>60697</v>
      </c>
      <c r="C411" s="11" t="s">
        <v>12</v>
      </c>
      <c r="L411" s="17">
        <f t="shared" si="20"/>
        <v>0</v>
      </c>
      <c r="M411" s="17" t="e">
        <f t="shared" si="18"/>
        <v>#DIV/0!</v>
      </c>
      <c r="N411" s="19" t="e">
        <f t="shared" si="19"/>
        <v>#DIV/0!</v>
      </c>
    </row>
    <row r="412" spans="2:14" x14ac:dyDescent="0.2">
      <c r="B412" s="10">
        <v>60699</v>
      </c>
      <c r="C412" s="11" t="s">
        <v>12</v>
      </c>
      <c r="L412" s="17">
        <f t="shared" si="20"/>
        <v>0</v>
      </c>
      <c r="M412" s="17" t="e">
        <f t="shared" si="18"/>
        <v>#DIV/0!</v>
      </c>
      <c r="N412" s="19" t="e">
        <f t="shared" si="19"/>
        <v>#DIV/0!</v>
      </c>
    </row>
    <row r="413" spans="2:14" x14ac:dyDescent="0.2">
      <c r="B413" s="10">
        <v>60701</v>
      </c>
      <c r="C413" s="11" t="s">
        <v>12</v>
      </c>
      <c r="L413" s="17">
        <f t="shared" si="20"/>
        <v>0</v>
      </c>
      <c r="M413" s="17" t="e">
        <f t="shared" si="18"/>
        <v>#DIV/0!</v>
      </c>
      <c r="N413" s="19" t="e">
        <f t="shared" si="19"/>
        <v>#DIV/0!</v>
      </c>
    </row>
    <row r="414" spans="2:14" x14ac:dyDescent="0.2">
      <c r="B414" s="10">
        <v>60706</v>
      </c>
      <c r="C414" s="2">
        <v>11830</v>
      </c>
      <c r="D414" s="3">
        <v>546927107</v>
      </c>
      <c r="E414" s="3">
        <v>21244201</v>
      </c>
      <c r="F414" s="3"/>
      <c r="G414" s="3">
        <v>1079779</v>
      </c>
      <c r="H414" s="3">
        <v>151587</v>
      </c>
      <c r="I414" s="3">
        <v>245586</v>
      </c>
      <c r="L414" s="17">
        <f t="shared" si="20"/>
        <v>0</v>
      </c>
      <c r="M414" s="17" t="e">
        <f t="shared" si="18"/>
        <v>#DIV/0!</v>
      </c>
      <c r="N414" s="19">
        <f t="shared" si="19"/>
        <v>0</v>
      </c>
    </row>
    <row r="415" spans="2:14" x14ac:dyDescent="0.2">
      <c r="B415" s="10">
        <v>60707</v>
      </c>
      <c r="C415" s="2">
        <v>19738</v>
      </c>
      <c r="D415" s="3">
        <v>911978085</v>
      </c>
      <c r="E415" s="3">
        <v>36527644</v>
      </c>
      <c r="F415" s="3"/>
      <c r="G415" s="3">
        <v>1540474</v>
      </c>
      <c r="H415" s="3">
        <v>481767</v>
      </c>
      <c r="I415" s="3">
        <v>579163</v>
      </c>
      <c r="L415" s="17">
        <f t="shared" si="20"/>
        <v>0</v>
      </c>
      <c r="M415" s="17" t="e">
        <f t="shared" si="18"/>
        <v>#DIV/0!</v>
      </c>
      <c r="N415" s="19">
        <f t="shared" si="19"/>
        <v>0</v>
      </c>
    </row>
    <row r="416" spans="2:14" x14ac:dyDescent="0.2">
      <c r="B416" s="10">
        <v>60712</v>
      </c>
      <c r="C416" s="2">
        <v>6061</v>
      </c>
      <c r="D416" s="3">
        <v>625459533</v>
      </c>
      <c r="E416" s="3">
        <v>26889461</v>
      </c>
      <c r="F416" s="3"/>
      <c r="G416" s="3">
        <v>1164682</v>
      </c>
      <c r="H416" s="3">
        <v>111502</v>
      </c>
      <c r="I416" s="3">
        <v>103018</v>
      </c>
      <c r="L416" s="17">
        <f t="shared" si="20"/>
        <v>0</v>
      </c>
      <c r="M416" s="17" t="e">
        <f t="shared" si="18"/>
        <v>#DIV/0!</v>
      </c>
      <c r="N416" s="19">
        <f t="shared" si="19"/>
        <v>0</v>
      </c>
    </row>
    <row r="417" spans="2:14" x14ac:dyDescent="0.2">
      <c r="B417" s="10">
        <v>60714</v>
      </c>
      <c r="C417" s="2">
        <v>14775</v>
      </c>
      <c r="D417" s="3">
        <v>759034167</v>
      </c>
      <c r="E417" s="3">
        <v>29201429</v>
      </c>
      <c r="F417" s="3"/>
      <c r="G417" s="3">
        <v>1542180</v>
      </c>
      <c r="H417" s="3">
        <v>213554</v>
      </c>
      <c r="I417" s="3">
        <v>261903</v>
      </c>
      <c r="L417" s="17">
        <f t="shared" si="20"/>
        <v>0</v>
      </c>
      <c r="M417" s="17" t="e">
        <f t="shared" si="18"/>
        <v>#DIV/0!</v>
      </c>
      <c r="N417" s="19">
        <f t="shared" si="19"/>
        <v>0</v>
      </c>
    </row>
    <row r="418" spans="2:14" x14ac:dyDescent="0.2">
      <c r="B418" s="10">
        <v>60803</v>
      </c>
      <c r="C418" s="2">
        <v>10207</v>
      </c>
      <c r="D418" s="3">
        <v>472082717</v>
      </c>
      <c r="E418" s="3">
        <v>18243165</v>
      </c>
      <c r="F418" s="3"/>
      <c r="G418" s="3">
        <v>810522</v>
      </c>
      <c r="H418" s="3">
        <v>166394</v>
      </c>
      <c r="I418" s="3">
        <v>300992</v>
      </c>
      <c r="L418" s="17">
        <f t="shared" si="20"/>
        <v>0</v>
      </c>
      <c r="M418" s="17" t="e">
        <f t="shared" si="18"/>
        <v>#DIV/0!</v>
      </c>
      <c r="N418" s="19">
        <f t="shared" si="19"/>
        <v>0</v>
      </c>
    </row>
    <row r="419" spans="2:14" x14ac:dyDescent="0.2">
      <c r="B419" s="10">
        <v>60804</v>
      </c>
      <c r="C419" s="2">
        <v>29508</v>
      </c>
      <c r="D419" s="3">
        <v>909124331</v>
      </c>
      <c r="E419" s="3">
        <v>34733190</v>
      </c>
      <c r="F419" s="3"/>
      <c r="G419" s="3">
        <v>1208055</v>
      </c>
      <c r="H419" s="3">
        <v>460512</v>
      </c>
      <c r="I419" s="3">
        <v>1816143</v>
      </c>
      <c r="L419" s="17">
        <f t="shared" si="20"/>
        <v>0</v>
      </c>
      <c r="M419" s="17" t="e">
        <f t="shared" si="18"/>
        <v>#DIV/0!</v>
      </c>
      <c r="N419" s="19">
        <f t="shared" si="19"/>
        <v>0</v>
      </c>
    </row>
    <row r="420" spans="2:14" x14ac:dyDescent="0.2">
      <c r="B420" s="10">
        <v>60805</v>
      </c>
      <c r="C420" s="2">
        <v>9174</v>
      </c>
      <c r="D420" s="3">
        <v>552296902</v>
      </c>
      <c r="E420" s="3">
        <v>22196563</v>
      </c>
      <c r="F420" s="3"/>
      <c r="G420" s="3">
        <v>1044426</v>
      </c>
      <c r="H420" s="3">
        <v>319017</v>
      </c>
      <c r="I420" s="3">
        <v>174204</v>
      </c>
      <c r="L420" s="17">
        <f t="shared" si="20"/>
        <v>0</v>
      </c>
      <c r="M420" s="17" t="e">
        <f t="shared" si="18"/>
        <v>#DIV/0!</v>
      </c>
      <c r="N420" s="19">
        <f t="shared" si="19"/>
        <v>0</v>
      </c>
    </row>
    <row r="421" spans="2:14" x14ac:dyDescent="0.2">
      <c r="B421" s="10">
        <v>60827</v>
      </c>
      <c r="C421" s="2">
        <v>8967</v>
      </c>
      <c r="D421" s="3">
        <v>273436116</v>
      </c>
      <c r="E421" s="3">
        <v>9960848</v>
      </c>
      <c r="F421" s="3"/>
      <c r="G421" s="3">
        <v>324396</v>
      </c>
      <c r="H421" s="3">
        <v>208598</v>
      </c>
      <c r="I421" s="3">
        <v>902009</v>
      </c>
      <c r="L421" s="17">
        <f t="shared" si="20"/>
        <v>0</v>
      </c>
      <c r="M421" s="17" t="e">
        <f t="shared" si="18"/>
        <v>#DIV/0!</v>
      </c>
      <c r="N421" s="19">
        <f t="shared" si="19"/>
        <v>0</v>
      </c>
    </row>
    <row r="422" spans="2:14" x14ac:dyDescent="0.2">
      <c r="B422" s="10">
        <v>60901</v>
      </c>
      <c r="C422" s="2">
        <v>14378</v>
      </c>
      <c r="D422" s="3">
        <v>644653669</v>
      </c>
      <c r="E422" s="3">
        <v>24218409</v>
      </c>
      <c r="F422" s="3"/>
      <c r="G422" s="3">
        <v>867882</v>
      </c>
      <c r="H422" s="3">
        <v>218425</v>
      </c>
      <c r="I422" s="3">
        <v>744676</v>
      </c>
      <c r="L422" s="17">
        <f t="shared" si="20"/>
        <v>0</v>
      </c>
      <c r="M422" s="17" t="e">
        <f t="shared" si="18"/>
        <v>#DIV/0!</v>
      </c>
      <c r="N422" s="19">
        <f t="shared" si="19"/>
        <v>0</v>
      </c>
    </row>
    <row r="423" spans="2:14" x14ac:dyDescent="0.2">
      <c r="B423" s="10">
        <v>60910</v>
      </c>
      <c r="C423" s="1">
        <v>258</v>
      </c>
      <c r="D423" s="3">
        <v>10346833</v>
      </c>
      <c r="E423" s="3">
        <v>385473</v>
      </c>
      <c r="F423" s="3"/>
      <c r="G423" s="3">
        <v>11447</v>
      </c>
      <c r="H423" s="3">
        <v>4104</v>
      </c>
      <c r="I423" s="3">
        <v>10800</v>
      </c>
      <c r="L423" s="17">
        <f t="shared" si="20"/>
        <v>0</v>
      </c>
      <c r="M423" s="17" t="e">
        <f t="shared" si="18"/>
        <v>#DIV/0!</v>
      </c>
      <c r="N423" s="19">
        <f t="shared" si="19"/>
        <v>0</v>
      </c>
    </row>
    <row r="424" spans="2:14" x14ac:dyDescent="0.2">
      <c r="B424" s="10">
        <v>60911</v>
      </c>
      <c r="C424" s="1">
        <v>666</v>
      </c>
      <c r="D424" s="3">
        <v>56876211</v>
      </c>
      <c r="E424" s="3">
        <v>2337140</v>
      </c>
      <c r="F424" s="3"/>
      <c r="G424" s="3">
        <v>44077</v>
      </c>
      <c r="H424" s="3">
        <v>1596</v>
      </c>
      <c r="I424" s="3">
        <v>9500</v>
      </c>
      <c r="L424" s="17">
        <f t="shared" si="20"/>
        <v>0</v>
      </c>
      <c r="M424" s="17" t="e">
        <f t="shared" si="18"/>
        <v>#DIV/0!</v>
      </c>
      <c r="N424" s="19">
        <f t="shared" si="19"/>
        <v>0</v>
      </c>
    </row>
    <row r="425" spans="2:14" x14ac:dyDescent="0.2">
      <c r="B425" s="10">
        <v>60912</v>
      </c>
      <c r="C425" s="1">
        <v>248</v>
      </c>
      <c r="D425" s="3">
        <v>9669469</v>
      </c>
      <c r="E425" s="3">
        <v>379835</v>
      </c>
      <c r="F425" s="3"/>
      <c r="G425" s="3">
        <v>8715</v>
      </c>
      <c r="H425" s="3">
        <v>731</v>
      </c>
      <c r="I425" s="3">
        <v>10155</v>
      </c>
      <c r="L425" s="17">
        <f t="shared" si="20"/>
        <v>0</v>
      </c>
      <c r="M425" s="17" t="e">
        <f t="shared" si="18"/>
        <v>#DIV/0!</v>
      </c>
      <c r="N425" s="19">
        <f t="shared" si="19"/>
        <v>0</v>
      </c>
    </row>
    <row r="426" spans="2:14" x14ac:dyDescent="0.2">
      <c r="B426" s="10">
        <v>60913</v>
      </c>
      <c r="C426" s="1">
        <v>751</v>
      </c>
      <c r="D426" s="3">
        <v>44058615</v>
      </c>
      <c r="E426" s="3">
        <v>1726696</v>
      </c>
      <c r="F426" s="3"/>
      <c r="G426" s="3">
        <v>65358</v>
      </c>
      <c r="H426" s="3">
        <v>3072</v>
      </c>
      <c r="I426" s="3">
        <v>11079</v>
      </c>
      <c r="L426" s="17">
        <f t="shared" si="20"/>
        <v>0</v>
      </c>
      <c r="M426" s="17" t="e">
        <f t="shared" si="18"/>
        <v>#DIV/0!</v>
      </c>
      <c r="N426" s="19">
        <f t="shared" si="19"/>
        <v>0</v>
      </c>
    </row>
    <row r="427" spans="2:14" x14ac:dyDescent="0.2">
      <c r="B427" s="10">
        <v>60914</v>
      </c>
      <c r="C427" s="2">
        <v>11765</v>
      </c>
      <c r="D427" s="3">
        <v>725455041</v>
      </c>
      <c r="E427" s="3">
        <v>29459915</v>
      </c>
      <c r="F427" s="3"/>
      <c r="G427" s="3">
        <v>1046765</v>
      </c>
      <c r="H427" s="3">
        <v>185089</v>
      </c>
      <c r="I427" s="3">
        <v>289437</v>
      </c>
      <c r="L427" s="17">
        <f t="shared" si="20"/>
        <v>0</v>
      </c>
      <c r="M427" s="17" t="e">
        <f t="shared" si="18"/>
        <v>#DIV/0!</v>
      </c>
      <c r="N427" s="19">
        <f t="shared" si="19"/>
        <v>0</v>
      </c>
    </row>
    <row r="428" spans="2:14" x14ac:dyDescent="0.2">
      <c r="B428" s="10">
        <v>60915</v>
      </c>
      <c r="C428" s="2">
        <v>5014</v>
      </c>
      <c r="D428" s="3">
        <v>199808590</v>
      </c>
      <c r="E428" s="3">
        <v>7861399</v>
      </c>
      <c r="F428" s="3"/>
      <c r="G428" s="3">
        <v>260769</v>
      </c>
      <c r="H428" s="3">
        <v>42365</v>
      </c>
      <c r="I428" s="3">
        <v>169893</v>
      </c>
      <c r="L428" s="17">
        <f t="shared" si="20"/>
        <v>0</v>
      </c>
      <c r="M428" s="17" t="e">
        <f t="shared" si="18"/>
        <v>#DIV/0!</v>
      </c>
      <c r="N428" s="19">
        <f t="shared" si="19"/>
        <v>0</v>
      </c>
    </row>
    <row r="429" spans="2:14" x14ac:dyDescent="0.2">
      <c r="B429" s="10">
        <v>60917</v>
      </c>
      <c r="C429" s="1">
        <v>244</v>
      </c>
      <c r="D429" s="3">
        <v>13642348</v>
      </c>
      <c r="E429" s="3">
        <v>553107</v>
      </c>
      <c r="F429" s="3"/>
      <c r="G429" s="3">
        <v>14465</v>
      </c>
      <c r="H429" s="3">
        <v>758</v>
      </c>
      <c r="I429" s="3">
        <v>5440</v>
      </c>
      <c r="L429" s="17">
        <f t="shared" si="20"/>
        <v>0</v>
      </c>
      <c r="M429" s="17" t="e">
        <f t="shared" si="18"/>
        <v>#DIV/0!</v>
      </c>
      <c r="N429" s="19">
        <f t="shared" si="19"/>
        <v>0</v>
      </c>
    </row>
    <row r="430" spans="2:14" x14ac:dyDescent="0.2">
      <c r="B430" s="10">
        <v>60918</v>
      </c>
      <c r="C430" s="1">
        <v>417</v>
      </c>
      <c r="D430" s="3">
        <v>22224926</v>
      </c>
      <c r="E430" s="3">
        <v>834517</v>
      </c>
      <c r="F430" s="3"/>
      <c r="G430" s="3">
        <v>19140</v>
      </c>
      <c r="H430" s="3">
        <v>6327</v>
      </c>
      <c r="I430" s="3">
        <v>9738</v>
      </c>
      <c r="L430" s="17">
        <f t="shared" si="20"/>
        <v>0</v>
      </c>
      <c r="M430" s="17" t="e">
        <f t="shared" si="18"/>
        <v>#DIV/0!</v>
      </c>
      <c r="N430" s="19">
        <f t="shared" si="19"/>
        <v>0</v>
      </c>
    </row>
    <row r="431" spans="2:14" x14ac:dyDescent="0.2">
      <c r="B431" s="10">
        <v>60919</v>
      </c>
      <c r="C431" s="1">
        <v>235</v>
      </c>
      <c r="D431" s="3">
        <v>12732742</v>
      </c>
      <c r="E431" s="3">
        <v>515647</v>
      </c>
      <c r="F431" s="3"/>
      <c r="G431" s="3">
        <v>12983</v>
      </c>
      <c r="H431" s="3">
        <v>589</v>
      </c>
      <c r="I431" s="3">
        <v>6002</v>
      </c>
      <c r="L431" s="17">
        <f t="shared" si="20"/>
        <v>0</v>
      </c>
      <c r="M431" s="17" t="e">
        <f t="shared" si="18"/>
        <v>#DIV/0!</v>
      </c>
      <c r="N431" s="19">
        <f t="shared" si="19"/>
        <v>0</v>
      </c>
    </row>
    <row r="432" spans="2:14" x14ac:dyDescent="0.2">
      <c r="B432" s="10">
        <v>60920</v>
      </c>
      <c r="C432" s="1">
        <v>83</v>
      </c>
      <c r="D432" s="3">
        <v>5308516</v>
      </c>
      <c r="E432" s="3">
        <v>209077</v>
      </c>
      <c r="F432" s="3"/>
      <c r="G432" s="3">
        <v>4289</v>
      </c>
      <c r="H432" s="3">
        <v>63</v>
      </c>
      <c r="I432" s="3">
        <v>1768</v>
      </c>
      <c r="L432" s="17">
        <f t="shared" si="20"/>
        <v>0</v>
      </c>
      <c r="M432" s="17" t="e">
        <f t="shared" si="18"/>
        <v>#DIV/0!</v>
      </c>
      <c r="N432" s="19">
        <f t="shared" si="19"/>
        <v>0</v>
      </c>
    </row>
    <row r="433" spans="2:14" x14ac:dyDescent="0.2">
      <c r="B433" s="10">
        <v>60921</v>
      </c>
      <c r="C433" s="1">
        <v>624</v>
      </c>
      <c r="D433" s="3">
        <v>35853344</v>
      </c>
      <c r="E433" s="3">
        <v>1449013</v>
      </c>
      <c r="F433" s="3"/>
      <c r="G433" s="3">
        <v>31903</v>
      </c>
      <c r="H433" s="3">
        <v>341</v>
      </c>
      <c r="I433" s="3">
        <v>19675</v>
      </c>
      <c r="L433" s="17">
        <f t="shared" si="20"/>
        <v>0</v>
      </c>
      <c r="M433" s="17" t="e">
        <f t="shared" si="18"/>
        <v>#DIV/0!</v>
      </c>
      <c r="N433" s="19">
        <f t="shared" si="19"/>
        <v>0</v>
      </c>
    </row>
    <row r="434" spans="2:14" x14ac:dyDescent="0.2">
      <c r="B434" s="10">
        <v>60922</v>
      </c>
      <c r="C434" s="2">
        <v>1089</v>
      </c>
      <c r="D434" s="3">
        <v>57880582</v>
      </c>
      <c r="E434" s="3">
        <v>2308580</v>
      </c>
      <c r="F434" s="3"/>
      <c r="G434" s="3">
        <v>67684</v>
      </c>
      <c r="H434" s="3">
        <v>7067</v>
      </c>
      <c r="I434" s="3">
        <v>34276</v>
      </c>
      <c r="L434" s="17">
        <f t="shared" si="20"/>
        <v>0</v>
      </c>
      <c r="M434" s="17" t="e">
        <f t="shared" si="18"/>
        <v>#DIV/0!</v>
      </c>
      <c r="N434" s="19">
        <f t="shared" si="19"/>
        <v>0</v>
      </c>
    </row>
    <row r="435" spans="2:14" x14ac:dyDescent="0.2">
      <c r="B435" s="10">
        <v>60924</v>
      </c>
      <c r="C435" s="1">
        <v>790</v>
      </c>
      <c r="D435" s="3">
        <v>40308743</v>
      </c>
      <c r="E435" s="3">
        <v>1615140</v>
      </c>
      <c r="F435" s="3"/>
      <c r="G435" s="3">
        <v>42438</v>
      </c>
      <c r="H435" s="3">
        <v>735</v>
      </c>
      <c r="I435" s="3">
        <v>16269</v>
      </c>
      <c r="L435" s="17">
        <f t="shared" si="20"/>
        <v>0</v>
      </c>
      <c r="M435" s="17" t="e">
        <f t="shared" si="18"/>
        <v>#DIV/0!</v>
      </c>
      <c r="N435" s="19">
        <f t="shared" si="19"/>
        <v>0</v>
      </c>
    </row>
    <row r="436" spans="2:14" x14ac:dyDescent="0.2">
      <c r="B436" s="10">
        <v>60926</v>
      </c>
      <c r="C436" s="1">
        <v>29</v>
      </c>
      <c r="D436" s="3">
        <v>977694</v>
      </c>
      <c r="E436" s="3">
        <v>37320</v>
      </c>
      <c r="F436" s="3"/>
      <c r="G436" s="3">
        <v>757</v>
      </c>
      <c r="H436" s="3">
        <v>0</v>
      </c>
      <c r="I436" s="3">
        <v>265</v>
      </c>
      <c r="L436" s="17">
        <f t="shared" si="20"/>
        <v>0</v>
      </c>
      <c r="M436" s="17" t="e">
        <f t="shared" si="18"/>
        <v>#DIV/0!</v>
      </c>
      <c r="N436" s="19">
        <f t="shared" si="19"/>
        <v>0</v>
      </c>
    </row>
    <row r="437" spans="2:14" x14ac:dyDescent="0.2">
      <c r="B437" s="10">
        <v>60927</v>
      </c>
      <c r="C437" s="2">
        <v>1021</v>
      </c>
      <c r="D437" s="3">
        <v>62672407</v>
      </c>
      <c r="E437" s="3">
        <v>2555461</v>
      </c>
      <c r="F437" s="3"/>
      <c r="G437" s="3">
        <v>69609</v>
      </c>
      <c r="H437" s="3">
        <v>5435</v>
      </c>
      <c r="I437" s="3">
        <v>19327</v>
      </c>
      <c r="L437" s="17">
        <f t="shared" si="20"/>
        <v>0</v>
      </c>
      <c r="M437" s="17" t="e">
        <f t="shared" si="18"/>
        <v>#DIV/0!</v>
      </c>
      <c r="N437" s="19">
        <f t="shared" si="19"/>
        <v>0</v>
      </c>
    </row>
    <row r="438" spans="2:14" x14ac:dyDescent="0.2">
      <c r="B438" s="10">
        <v>60928</v>
      </c>
      <c r="C438" s="1">
        <v>353</v>
      </c>
      <c r="D438" s="3">
        <v>17015463</v>
      </c>
      <c r="E438" s="3">
        <v>641376</v>
      </c>
      <c r="F438" s="3"/>
      <c r="G438" s="3">
        <v>17953</v>
      </c>
      <c r="H438" s="3">
        <v>526</v>
      </c>
      <c r="I438" s="3">
        <v>7243</v>
      </c>
      <c r="L438" s="17">
        <f t="shared" si="20"/>
        <v>0</v>
      </c>
      <c r="M438" s="17" t="e">
        <f t="shared" si="18"/>
        <v>#DIV/0!</v>
      </c>
      <c r="N438" s="19">
        <f t="shared" si="19"/>
        <v>0</v>
      </c>
    </row>
    <row r="439" spans="2:14" x14ac:dyDescent="0.2">
      <c r="B439" s="10">
        <v>60929</v>
      </c>
      <c r="C439" s="1">
        <v>343</v>
      </c>
      <c r="D439" s="3">
        <v>17807414</v>
      </c>
      <c r="E439" s="3">
        <v>711240</v>
      </c>
      <c r="F439" s="3"/>
      <c r="G439" s="3">
        <v>19012</v>
      </c>
      <c r="H439" s="3">
        <v>1354</v>
      </c>
      <c r="I439" s="3">
        <v>8281</v>
      </c>
      <c r="L439" s="17">
        <f t="shared" si="20"/>
        <v>0</v>
      </c>
      <c r="M439" s="17" t="e">
        <f t="shared" si="18"/>
        <v>#DIV/0!</v>
      </c>
      <c r="N439" s="19">
        <f t="shared" si="19"/>
        <v>0</v>
      </c>
    </row>
    <row r="440" spans="2:14" x14ac:dyDescent="0.2">
      <c r="B440" s="10">
        <v>60930</v>
      </c>
      <c r="C440" s="1">
        <v>370</v>
      </c>
      <c r="D440" s="3">
        <v>19363117</v>
      </c>
      <c r="E440" s="3">
        <v>759708</v>
      </c>
      <c r="F440" s="3"/>
      <c r="G440" s="3">
        <v>18361</v>
      </c>
      <c r="H440" s="3">
        <v>540</v>
      </c>
      <c r="I440" s="3">
        <v>8616</v>
      </c>
      <c r="L440" s="17">
        <f t="shared" si="20"/>
        <v>0</v>
      </c>
      <c r="M440" s="17" t="e">
        <f t="shared" si="18"/>
        <v>#DIV/0!</v>
      </c>
      <c r="N440" s="19">
        <f t="shared" si="19"/>
        <v>0</v>
      </c>
    </row>
    <row r="441" spans="2:14" x14ac:dyDescent="0.2">
      <c r="B441" s="10">
        <v>60931</v>
      </c>
      <c r="C441" s="1">
        <v>284</v>
      </c>
      <c r="D441" s="3">
        <v>14807405</v>
      </c>
      <c r="E441" s="3">
        <v>632783</v>
      </c>
      <c r="F441" s="3"/>
      <c r="G441" s="3">
        <v>10970</v>
      </c>
      <c r="H441" s="3">
        <v>970</v>
      </c>
      <c r="I441" s="3">
        <v>8766</v>
      </c>
      <c r="L441" s="17">
        <f t="shared" si="20"/>
        <v>0</v>
      </c>
      <c r="M441" s="17" t="e">
        <f t="shared" si="18"/>
        <v>#DIV/0!</v>
      </c>
      <c r="N441" s="19">
        <f t="shared" si="19"/>
        <v>0</v>
      </c>
    </row>
    <row r="442" spans="2:14" x14ac:dyDescent="0.2">
      <c r="B442" s="10">
        <v>60932</v>
      </c>
      <c r="C442" s="1">
        <v>45</v>
      </c>
      <c r="D442" s="3">
        <v>2781131</v>
      </c>
      <c r="E442" s="3">
        <v>121487</v>
      </c>
      <c r="F442" s="3"/>
      <c r="G442" s="3">
        <v>1254</v>
      </c>
      <c r="H442" s="3">
        <v>500</v>
      </c>
      <c r="I442" s="3">
        <v>1663</v>
      </c>
      <c r="L442" s="17">
        <f t="shared" si="20"/>
        <v>0</v>
      </c>
      <c r="M442" s="17" t="e">
        <f t="shared" si="18"/>
        <v>#DIV/0!</v>
      </c>
      <c r="N442" s="19">
        <f t="shared" si="19"/>
        <v>0</v>
      </c>
    </row>
    <row r="443" spans="2:14" x14ac:dyDescent="0.2">
      <c r="B443" s="10">
        <v>60933</v>
      </c>
      <c r="C443" s="1">
        <v>136</v>
      </c>
      <c r="D443" s="3">
        <v>7269818</v>
      </c>
      <c r="E443" s="3">
        <v>276344</v>
      </c>
      <c r="F443" s="3"/>
      <c r="G443" s="3">
        <v>5319</v>
      </c>
      <c r="H443" s="3">
        <v>63</v>
      </c>
      <c r="I443" s="3">
        <v>3075</v>
      </c>
      <c r="L443" s="17">
        <f t="shared" si="20"/>
        <v>0</v>
      </c>
      <c r="M443" s="17" t="e">
        <f t="shared" si="18"/>
        <v>#DIV/0!</v>
      </c>
      <c r="N443" s="19">
        <f t="shared" si="19"/>
        <v>0</v>
      </c>
    </row>
    <row r="444" spans="2:14" x14ac:dyDescent="0.2">
      <c r="B444" s="10">
        <v>60934</v>
      </c>
      <c r="C444" s="1">
        <v>119</v>
      </c>
      <c r="D444" s="3">
        <v>7361697</v>
      </c>
      <c r="E444" s="3">
        <v>297372</v>
      </c>
      <c r="F444" s="3"/>
      <c r="G444" s="3">
        <v>7380</v>
      </c>
      <c r="H444" s="3">
        <v>1739</v>
      </c>
      <c r="I444" s="3">
        <v>2326</v>
      </c>
      <c r="L444" s="17">
        <f t="shared" si="20"/>
        <v>0</v>
      </c>
      <c r="M444" s="17" t="e">
        <f t="shared" si="18"/>
        <v>#DIV/0!</v>
      </c>
      <c r="N444" s="19">
        <f t="shared" si="19"/>
        <v>0</v>
      </c>
    </row>
    <row r="445" spans="2:14" x14ac:dyDescent="0.2">
      <c r="B445" s="10">
        <v>60935</v>
      </c>
      <c r="C445" s="1">
        <v>464</v>
      </c>
      <c r="D445" s="3">
        <v>30119451</v>
      </c>
      <c r="E445" s="3">
        <v>1201750</v>
      </c>
      <c r="F445" s="3"/>
      <c r="G445" s="3">
        <v>38893</v>
      </c>
      <c r="H445" s="3">
        <v>2600</v>
      </c>
      <c r="I445" s="3">
        <v>5081</v>
      </c>
      <c r="L445" s="17">
        <f t="shared" si="20"/>
        <v>0</v>
      </c>
      <c r="M445" s="17" t="e">
        <f t="shared" si="18"/>
        <v>#DIV/0!</v>
      </c>
      <c r="N445" s="19">
        <f t="shared" si="19"/>
        <v>0</v>
      </c>
    </row>
    <row r="446" spans="2:14" x14ac:dyDescent="0.2">
      <c r="B446" s="10">
        <v>60936</v>
      </c>
      <c r="C446" s="2">
        <v>1960</v>
      </c>
      <c r="D446" s="3">
        <v>129311327</v>
      </c>
      <c r="E446" s="3">
        <v>5365863</v>
      </c>
      <c r="F446" s="3"/>
      <c r="G446" s="3">
        <v>123649</v>
      </c>
      <c r="H446" s="3">
        <v>3661</v>
      </c>
      <c r="I446" s="3">
        <v>41543</v>
      </c>
      <c r="L446" s="17">
        <f t="shared" si="20"/>
        <v>0</v>
      </c>
      <c r="M446" s="17" t="e">
        <f t="shared" si="18"/>
        <v>#DIV/0!</v>
      </c>
      <c r="N446" s="19">
        <f t="shared" si="19"/>
        <v>0</v>
      </c>
    </row>
    <row r="447" spans="2:14" x14ac:dyDescent="0.2">
      <c r="B447" s="10">
        <v>60938</v>
      </c>
      <c r="C447" s="1">
        <v>977</v>
      </c>
      <c r="D447" s="3">
        <v>45254156</v>
      </c>
      <c r="E447" s="3">
        <v>1772368</v>
      </c>
      <c r="F447" s="3"/>
      <c r="G447" s="3">
        <v>47379</v>
      </c>
      <c r="H447" s="3">
        <v>2327</v>
      </c>
      <c r="I447" s="3">
        <v>35301</v>
      </c>
      <c r="L447" s="17">
        <f t="shared" si="20"/>
        <v>0</v>
      </c>
      <c r="M447" s="17" t="e">
        <f t="shared" si="18"/>
        <v>#DIV/0!</v>
      </c>
      <c r="N447" s="19">
        <f t="shared" si="19"/>
        <v>0</v>
      </c>
    </row>
    <row r="448" spans="2:14" x14ac:dyDescent="0.2">
      <c r="B448" s="10">
        <v>60939</v>
      </c>
      <c r="C448" s="11" t="s">
        <v>12</v>
      </c>
      <c r="L448" s="17">
        <f t="shared" si="20"/>
        <v>0</v>
      </c>
      <c r="M448" s="17" t="e">
        <f t="shared" si="18"/>
        <v>#DIV/0!</v>
      </c>
      <c r="N448" s="19" t="e">
        <f t="shared" si="19"/>
        <v>#DIV/0!</v>
      </c>
    </row>
    <row r="449" spans="2:14" x14ac:dyDescent="0.2">
      <c r="B449" s="10">
        <v>60940</v>
      </c>
      <c r="C449" s="2">
        <v>1510</v>
      </c>
      <c r="D449" s="3">
        <v>86170957</v>
      </c>
      <c r="E449" s="3">
        <v>3292539</v>
      </c>
      <c r="F449" s="3"/>
      <c r="G449" s="3">
        <v>155463</v>
      </c>
      <c r="H449" s="3">
        <v>14512</v>
      </c>
      <c r="I449" s="3">
        <v>33307</v>
      </c>
      <c r="L449" s="17">
        <f t="shared" si="20"/>
        <v>0</v>
      </c>
      <c r="M449" s="17" t="e">
        <f t="shared" si="18"/>
        <v>#DIV/0!</v>
      </c>
      <c r="N449" s="19">
        <f t="shared" si="19"/>
        <v>0</v>
      </c>
    </row>
    <row r="450" spans="2:14" x14ac:dyDescent="0.2">
      <c r="B450" s="10">
        <v>60941</v>
      </c>
      <c r="C450" s="1">
        <v>949</v>
      </c>
      <c r="D450" s="3">
        <v>59257119</v>
      </c>
      <c r="E450" s="3">
        <v>2364362</v>
      </c>
      <c r="F450" s="3"/>
      <c r="G450" s="3">
        <v>78167</v>
      </c>
      <c r="H450" s="3">
        <v>2584</v>
      </c>
      <c r="I450" s="3">
        <v>13261</v>
      </c>
      <c r="L450" s="17">
        <f t="shared" si="20"/>
        <v>0</v>
      </c>
      <c r="M450" s="17" t="e">
        <f t="shared" si="18"/>
        <v>#DIV/0!</v>
      </c>
      <c r="N450" s="19">
        <f t="shared" si="19"/>
        <v>0</v>
      </c>
    </row>
    <row r="451" spans="2:14" x14ac:dyDescent="0.2">
      <c r="B451" s="10">
        <v>60942</v>
      </c>
      <c r="C451" s="2">
        <v>2554</v>
      </c>
      <c r="D451" s="3">
        <v>101068959</v>
      </c>
      <c r="E451" s="3">
        <v>3695033</v>
      </c>
      <c r="F451" s="3"/>
      <c r="G451" s="3">
        <v>73830</v>
      </c>
      <c r="H451" s="3">
        <v>3770</v>
      </c>
      <c r="I451" s="3">
        <v>112554</v>
      </c>
      <c r="L451" s="17">
        <f t="shared" si="20"/>
        <v>0</v>
      </c>
      <c r="M451" s="17" t="e">
        <f t="shared" si="18"/>
        <v>#DIV/0!</v>
      </c>
      <c r="N451" s="19">
        <f t="shared" si="19"/>
        <v>0</v>
      </c>
    </row>
    <row r="452" spans="2:14" x14ac:dyDescent="0.2">
      <c r="B452" s="10">
        <v>60944</v>
      </c>
      <c r="C452" s="1">
        <v>85</v>
      </c>
      <c r="D452" s="3">
        <v>2463910</v>
      </c>
      <c r="E452" s="3">
        <v>78793</v>
      </c>
      <c r="F452" s="3"/>
      <c r="G452" s="3">
        <v>1321</v>
      </c>
      <c r="H452" s="3">
        <v>1688</v>
      </c>
      <c r="I452" s="3">
        <v>4622</v>
      </c>
      <c r="L452" s="17">
        <f t="shared" si="20"/>
        <v>0</v>
      </c>
      <c r="M452" s="17" t="e">
        <f t="shared" ref="M452:M515" si="21">E452/K452</f>
        <v>#DIV/0!</v>
      </c>
      <c r="N452" s="19">
        <f t="shared" ref="N452:N515" si="22">L452/E452</f>
        <v>0</v>
      </c>
    </row>
    <row r="453" spans="2:14" x14ac:dyDescent="0.2">
      <c r="B453" s="10">
        <v>60945</v>
      </c>
      <c r="C453" s="1">
        <v>71</v>
      </c>
      <c r="D453" s="3">
        <v>2983703</v>
      </c>
      <c r="E453" s="3">
        <v>103058</v>
      </c>
      <c r="F453" s="3"/>
      <c r="G453" s="3">
        <v>3285</v>
      </c>
      <c r="H453" s="3">
        <v>0</v>
      </c>
      <c r="I453" s="3">
        <v>657</v>
      </c>
      <c r="L453" s="17">
        <f t="shared" ref="L453:L516" si="23">K453*87.85</f>
        <v>0</v>
      </c>
      <c r="M453" s="17" t="e">
        <f t="shared" si="21"/>
        <v>#DIV/0!</v>
      </c>
      <c r="N453" s="19">
        <f t="shared" si="22"/>
        <v>0</v>
      </c>
    </row>
    <row r="454" spans="2:14" x14ac:dyDescent="0.2">
      <c r="B454" s="10">
        <v>60946</v>
      </c>
      <c r="C454" s="1">
        <v>177</v>
      </c>
      <c r="D454" s="3">
        <v>10210994</v>
      </c>
      <c r="E454" s="3">
        <v>405896</v>
      </c>
      <c r="F454" s="3"/>
      <c r="G454" s="3">
        <v>8898</v>
      </c>
      <c r="H454" s="3">
        <v>195</v>
      </c>
      <c r="I454" s="3">
        <v>3797</v>
      </c>
      <c r="L454" s="17">
        <f t="shared" si="23"/>
        <v>0</v>
      </c>
      <c r="M454" s="17" t="e">
        <f t="shared" si="21"/>
        <v>#DIV/0!</v>
      </c>
      <c r="N454" s="19">
        <f t="shared" si="22"/>
        <v>0</v>
      </c>
    </row>
    <row r="455" spans="2:14" x14ac:dyDescent="0.2">
      <c r="B455" s="10">
        <v>60948</v>
      </c>
      <c r="C455" s="1">
        <v>675</v>
      </c>
      <c r="D455" s="3">
        <v>42901241</v>
      </c>
      <c r="E455" s="3">
        <v>1485927</v>
      </c>
      <c r="F455" s="3"/>
      <c r="G455" s="3">
        <v>53377</v>
      </c>
      <c r="H455" s="3">
        <v>2711</v>
      </c>
      <c r="I455" s="3">
        <v>15788</v>
      </c>
      <c r="L455" s="17">
        <f t="shared" si="23"/>
        <v>0</v>
      </c>
      <c r="M455" s="17" t="e">
        <f t="shared" si="21"/>
        <v>#DIV/0!</v>
      </c>
      <c r="N455" s="19">
        <f t="shared" si="22"/>
        <v>0</v>
      </c>
    </row>
    <row r="456" spans="2:14" x14ac:dyDescent="0.2">
      <c r="B456" s="10">
        <v>60949</v>
      </c>
      <c r="C456" s="1">
        <v>255</v>
      </c>
      <c r="D456" s="3">
        <v>8873586</v>
      </c>
      <c r="E456" s="3">
        <v>331199</v>
      </c>
      <c r="F456" s="3"/>
      <c r="G456" s="3">
        <v>9136</v>
      </c>
      <c r="H456" s="3">
        <v>1771</v>
      </c>
      <c r="I456" s="3">
        <v>13153</v>
      </c>
      <c r="L456" s="17">
        <f t="shared" si="23"/>
        <v>0</v>
      </c>
      <c r="M456" s="17" t="e">
        <f t="shared" si="21"/>
        <v>#DIV/0!</v>
      </c>
      <c r="N456" s="19">
        <f t="shared" si="22"/>
        <v>0</v>
      </c>
    </row>
    <row r="457" spans="2:14" x14ac:dyDescent="0.2">
      <c r="B457" s="10">
        <v>60950</v>
      </c>
      <c r="C457" s="2">
        <v>5245</v>
      </c>
      <c r="D457" s="3">
        <v>287234057</v>
      </c>
      <c r="E457" s="3">
        <v>11199721</v>
      </c>
      <c r="F457" s="3"/>
      <c r="G457" s="3">
        <v>466890</v>
      </c>
      <c r="H457" s="3">
        <v>50648</v>
      </c>
      <c r="I457" s="3">
        <v>99680</v>
      </c>
      <c r="L457" s="17">
        <f t="shared" si="23"/>
        <v>0</v>
      </c>
      <c r="M457" s="17" t="e">
        <f t="shared" si="21"/>
        <v>#DIV/0!</v>
      </c>
      <c r="N457" s="19">
        <f t="shared" si="22"/>
        <v>0</v>
      </c>
    </row>
    <row r="458" spans="2:14" x14ac:dyDescent="0.2">
      <c r="B458" s="10">
        <v>60951</v>
      </c>
      <c r="C458" s="1">
        <v>399</v>
      </c>
      <c r="D458" s="3">
        <v>25063906</v>
      </c>
      <c r="E458" s="3">
        <v>1016970</v>
      </c>
      <c r="F458" s="3"/>
      <c r="G458" s="3">
        <v>20947</v>
      </c>
      <c r="H458" s="3">
        <v>2552</v>
      </c>
      <c r="I458" s="3">
        <v>8215</v>
      </c>
      <c r="L458" s="17">
        <f t="shared" si="23"/>
        <v>0</v>
      </c>
      <c r="M458" s="17" t="e">
        <f t="shared" si="21"/>
        <v>#DIV/0!</v>
      </c>
      <c r="N458" s="19">
        <f t="shared" si="22"/>
        <v>0</v>
      </c>
    </row>
    <row r="459" spans="2:14" x14ac:dyDescent="0.2">
      <c r="B459" s="10">
        <v>60952</v>
      </c>
      <c r="C459" s="1">
        <v>282</v>
      </c>
      <c r="D459" s="3">
        <v>14910702</v>
      </c>
      <c r="E459" s="3">
        <v>578632</v>
      </c>
      <c r="F459" s="3"/>
      <c r="G459" s="3">
        <v>10865</v>
      </c>
      <c r="H459" s="3">
        <v>509</v>
      </c>
      <c r="I459" s="3">
        <v>7333</v>
      </c>
      <c r="L459" s="17">
        <f t="shared" si="23"/>
        <v>0</v>
      </c>
      <c r="M459" s="17" t="e">
        <f t="shared" si="21"/>
        <v>#DIV/0!</v>
      </c>
      <c r="N459" s="19">
        <f t="shared" si="22"/>
        <v>0</v>
      </c>
    </row>
    <row r="460" spans="2:14" x14ac:dyDescent="0.2">
      <c r="B460" s="10">
        <v>60953</v>
      </c>
      <c r="C460" s="2">
        <v>1041</v>
      </c>
      <c r="D460" s="3">
        <v>59928501</v>
      </c>
      <c r="E460" s="3">
        <v>2457676</v>
      </c>
      <c r="F460" s="3"/>
      <c r="G460" s="3">
        <v>41134</v>
      </c>
      <c r="H460" s="3">
        <v>2458</v>
      </c>
      <c r="I460" s="3">
        <v>32091</v>
      </c>
      <c r="L460" s="17">
        <f t="shared" si="23"/>
        <v>0</v>
      </c>
      <c r="M460" s="17" t="e">
        <f t="shared" si="21"/>
        <v>#DIV/0!</v>
      </c>
      <c r="N460" s="19">
        <f t="shared" si="22"/>
        <v>0</v>
      </c>
    </row>
    <row r="461" spans="2:14" x14ac:dyDescent="0.2">
      <c r="B461" s="10">
        <v>60954</v>
      </c>
      <c r="C461" s="2">
        <v>2646</v>
      </c>
      <c r="D461" s="3">
        <v>115222759</v>
      </c>
      <c r="E461" s="3">
        <v>4304959</v>
      </c>
      <c r="F461" s="3"/>
      <c r="G461" s="3">
        <v>132751</v>
      </c>
      <c r="H461" s="3">
        <v>15893</v>
      </c>
      <c r="I461" s="3">
        <v>77770</v>
      </c>
      <c r="L461" s="17">
        <f t="shared" si="23"/>
        <v>0</v>
      </c>
      <c r="M461" s="17" t="e">
        <f t="shared" si="21"/>
        <v>#DIV/0!</v>
      </c>
      <c r="N461" s="19">
        <f t="shared" si="22"/>
        <v>0</v>
      </c>
    </row>
    <row r="462" spans="2:14" x14ac:dyDescent="0.2">
      <c r="B462" s="10">
        <v>60955</v>
      </c>
      <c r="C462" s="1">
        <v>895</v>
      </c>
      <c r="D462" s="3">
        <v>41297396</v>
      </c>
      <c r="E462" s="3">
        <v>1654527</v>
      </c>
      <c r="F462" s="3"/>
      <c r="G462" s="3">
        <v>35594</v>
      </c>
      <c r="H462" s="3">
        <v>2349</v>
      </c>
      <c r="I462" s="3">
        <v>31279</v>
      </c>
      <c r="L462" s="17">
        <f t="shared" si="23"/>
        <v>0</v>
      </c>
      <c r="M462" s="17" t="e">
        <f t="shared" si="21"/>
        <v>#DIV/0!</v>
      </c>
      <c r="N462" s="19">
        <f t="shared" si="22"/>
        <v>0</v>
      </c>
    </row>
    <row r="463" spans="2:14" x14ac:dyDescent="0.2">
      <c r="B463" s="10">
        <v>60956</v>
      </c>
      <c r="C463" s="1">
        <v>43</v>
      </c>
      <c r="D463" s="3">
        <v>1747995</v>
      </c>
      <c r="E463" s="3">
        <v>66586</v>
      </c>
      <c r="F463" s="3"/>
      <c r="G463" s="3">
        <v>1844</v>
      </c>
      <c r="H463" s="3">
        <v>0</v>
      </c>
      <c r="I463" s="3">
        <v>1605</v>
      </c>
      <c r="L463" s="17">
        <f t="shared" si="23"/>
        <v>0</v>
      </c>
      <c r="M463" s="17" t="e">
        <f t="shared" si="21"/>
        <v>#DIV/0!</v>
      </c>
      <c r="N463" s="19">
        <f t="shared" si="22"/>
        <v>0</v>
      </c>
    </row>
    <row r="464" spans="2:14" x14ac:dyDescent="0.2">
      <c r="B464" s="10">
        <v>60957</v>
      </c>
      <c r="C464" s="2">
        <v>2482</v>
      </c>
      <c r="D464" s="3">
        <v>116381863</v>
      </c>
      <c r="E464" s="3">
        <v>4387589</v>
      </c>
      <c r="F464" s="3"/>
      <c r="G464" s="3">
        <v>140784</v>
      </c>
      <c r="H464" s="3">
        <v>4154</v>
      </c>
      <c r="I464" s="3">
        <v>67285</v>
      </c>
      <c r="L464" s="17">
        <f t="shared" si="23"/>
        <v>0</v>
      </c>
      <c r="M464" s="17" t="e">
        <f t="shared" si="21"/>
        <v>#DIV/0!</v>
      </c>
      <c r="N464" s="19">
        <f t="shared" si="22"/>
        <v>0</v>
      </c>
    </row>
    <row r="465" spans="2:14" x14ac:dyDescent="0.2">
      <c r="B465" s="10">
        <v>60958</v>
      </c>
      <c r="C465" s="1">
        <v>443</v>
      </c>
      <c r="D465" s="3">
        <v>11162907</v>
      </c>
      <c r="E465" s="3">
        <v>384975</v>
      </c>
      <c r="F465" s="3"/>
      <c r="G465" s="3">
        <v>5594</v>
      </c>
      <c r="H465" s="3">
        <v>7416</v>
      </c>
      <c r="I465" s="3">
        <v>43792</v>
      </c>
      <c r="L465" s="17">
        <f t="shared" si="23"/>
        <v>0</v>
      </c>
      <c r="M465" s="17" t="e">
        <f t="shared" si="21"/>
        <v>#DIV/0!</v>
      </c>
      <c r="N465" s="19">
        <f t="shared" si="22"/>
        <v>0</v>
      </c>
    </row>
    <row r="466" spans="2:14" x14ac:dyDescent="0.2">
      <c r="B466" s="10">
        <v>60959</v>
      </c>
      <c r="C466" s="1">
        <v>436</v>
      </c>
      <c r="D466" s="3">
        <v>23219972</v>
      </c>
      <c r="E466" s="3">
        <v>922150</v>
      </c>
      <c r="F466" s="3"/>
      <c r="G466" s="3">
        <v>19270</v>
      </c>
      <c r="H466" s="3">
        <v>242</v>
      </c>
      <c r="I466" s="3">
        <v>12612</v>
      </c>
      <c r="L466" s="17">
        <f t="shared" si="23"/>
        <v>0</v>
      </c>
      <c r="M466" s="17" t="e">
        <f t="shared" si="21"/>
        <v>#DIV/0!</v>
      </c>
      <c r="N466" s="19">
        <f t="shared" si="22"/>
        <v>0</v>
      </c>
    </row>
    <row r="467" spans="2:14" x14ac:dyDescent="0.2">
      <c r="B467" s="10">
        <v>60960</v>
      </c>
      <c r="C467" s="1">
        <v>386</v>
      </c>
      <c r="D467" s="3">
        <v>16498479</v>
      </c>
      <c r="E467" s="3">
        <v>644005</v>
      </c>
      <c r="F467" s="3"/>
      <c r="G467" s="3">
        <v>10776</v>
      </c>
      <c r="H467" s="3">
        <v>171</v>
      </c>
      <c r="I467" s="3">
        <v>12955</v>
      </c>
      <c r="L467" s="17">
        <f t="shared" si="23"/>
        <v>0</v>
      </c>
      <c r="M467" s="17" t="e">
        <f t="shared" si="21"/>
        <v>#DIV/0!</v>
      </c>
      <c r="N467" s="19">
        <f t="shared" si="22"/>
        <v>0</v>
      </c>
    </row>
    <row r="468" spans="2:14" x14ac:dyDescent="0.2">
      <c r="B468" s="10">
        <v>60961</v>
      </c>
      <c r="C468" s="1">
        <v>348</v>
      </c>
      <c r="D468" s="3">
        <v>20703420</v>
      </c>
      <c r="E468" s="3">
        <v>814926</v>
      </c>
      <c r="F468" s="3"/>
      <c r="G468" s="3">
        <v>17174</v>
      </c>
      <c r="H468" s="3">
        <v>379</v>
      </c>
      <c r="I468" s="3">
        <v>4999</v>
      </c>
      <c r="L468" s="17">
        <f t="shared" si="23"/>
        <v>0</v>
      </c>
      <c r="M468" s="17" t="e">
        <f t="shared" si="21"/>
        <v>#DIV/0!</v>
      </c>
      <c r="N468" s="19">
        <f t="shared" si="22"/>
        <v>0</v>
      </c>
    </row>
    <row r="469" spans="2:14" x14ac:dyDescent="0.2">
      <c r="B469" s="10">
        <v>60962</v>
      </c>
      <c r="C469" s="1">
        <v>243</v>
      </c>
      <c r="D469" s="3">
        <v>12667788</v>
      </c>
      <c r="E469" s="3">
        <v>501661</v>
      </c>
      <c r="F469" s="3"/>
      <c r="G469" s="3">
        <v>9824</v>
      </c>
      <c r="H469" s="3">
        <v>276</v>
      </c>
      <c r="I469" s="3">
        <v>5194</v>
      </c>
      <c r="L469" s="17">
        <f t="shared" si="23"/>
        <v>0</v>
      </c>
      <c r="M469" s="17" t="e">
        <f t="shared" si="21"/>
        <v>#DIV/0!</v>
      </c>
      <c r="N469" s="19">
        <f t="shared" si="22"/>
        <v>0</v>
      </c>
    </row>
    <row r="470" spans="2:14" x14ac:dyDescent="0.2">
      <c r="B470" s="10">
        <v>60963</v>
      </c>
      <c r="C470" s="1">
        <v>762</v>
      </c>
      <c r="D470" s="3">
        <v>37814160</v>
      </c>
      <c r="E470" s="3">
        <v>1474948</v>
      </c>
      <c r="F470" s="3"/>
      <c r="G470" s="3">
        <v>26773</v>
      </c>
      <c r="H470" s="3">
        <v>2458</v>
      </c>
      <c r="I470" s="3">
        <v>21003</v>
      </c>
      <c r="L470" s="17">
        <f t="shared" si="23"/>
        <v>0</v>
      </c>
      <c r="M470" s="17" t="e">
        <f t="shared" si="21"/>
        <v>#DIV/0!</v>
      </c>
      <c r="N470" s="19">
        <f t="shared" si="22"/>
        <v>0</v>
      </c>
    </row>
    <row r="471" spans="2:14" x14ac:dyDescent="0.2">
      <c r="B471" s="10">
        <v>60964</v>
      </c>
      <c r="C471" s="2">
        <v>2308</v>
      </c>
      <c r="D471" s="3">
        <v>121665620</v>
      </c>
      <c r="E471" s="3">
        <v>4878905</v>
      </c>
      <c r="F471" s="3"/>
      <c r="G471" s="3">
        <v>153082</v>
      </c>
      <c r="H471" s="3">
        <v>34778</v>
      </c>
      <c r="I471" s="3">
        <v>81140</v>
      </c>
      <c r="L471" s="17">
        <f t="shared" si="23"/>
        <v>0</v>
      </c>
      <c r="M471" s="17" t="e">
        <f t="shared" si="21"/>
        <v>#DIV/0!</v>
      </c>
      <c r="N471" s="19">
        <f t="shared" si="22"/>
        <v>0</v>
      </c>
    </row>
    <row r="472" spans="2:14" x14ac:dyDescent="0.2">
      <c r="B472" s="10">
        <v>60966</v>
      </c>
      <c r="C472" s="1">
        <v>659</v>
      </c>
      <c r="D472" s="3">
        <v>28498110</v>
      </c>
      <c r="E472" s="3">
        <v>1098757</v>
      </c>
      <c r="F472" s="3"/>
      <c r="G472" s="3">
        <v>23754</v>
      </c>
      <c r="H472" s="3">
        <v>1011</v>
      </c>
      <c r="I472" s="3">
        <v>22792</v>
      </c>
      <c r="L472" s="17">
        <f t="shared" si="23"/>
        <v>0</v>
      </c>
      <c r="M472" s="17" t="e">
        <f t="shared" si="21"/>
        <v>#DIV/0!</v>
      </c>
      <c r="N472" s="19">
        <f t="shared" si="22"/>
        <v>0</v>
      </c>
    </row>
    <row r="473" spans="2:14" x14ac:dyDescent="0.2">
      <c r="B473" s="10">
        <v>60967</v>
      </c>
      <c r="C473" s="1">
        <v>29</v>
      </c>
      <c r="D473" s="3">
        <v>1313755</v>
      </c>
      <c r="E473" s="3">
        <v>55425</v>
      </c>
      <c r="F473" s="3"/>
      <c r="G473" s="3">
        <v>779</v>
      </c>
      <c r="H473" s="3">
        <v>0</v>
      </c>
      <c r="I473" s="3">
        <v>2203</v>
      </c>
      <c r="L473" s="17">
        <f t="shared" si="23"/>
        <v>0</v>
      </c>
      <c r="M473" s="17" t="e">
        <f t="shared" si="21"/>
        <v>#DIV/0!</v>
      </c>
      <c r="N473" s="19">
        <f t="shared" si="22"/>
        <v>0</v>
      </c>
    </row>
    <row r="474" spans="2:14" x14ac:dyDescent="0.2">
      <c r="B474" s="10">
        <v>60968</v>
      </c>
      <c r="C474" s="1">
        <v>192</v>
      </c>
      <c r="D474" s="3">
        <v>11113177</v>
      </c>
      <c r="E474" s="3">
        <v>448224</v>
      </c>
      <c r="F474" s="3"/>
      <c r="G474" s="3">
        <v>6617</v>
      </c>
      <c r="H474" s="3">
        <v>1219</v>
      </c>
      <c r="I474" s="3">
        <v>6664</v>
      </c>
      <c r="L474" s="17">
        <f t="shared" si="23"/>
        <v>0</v>
      </c>
      <c r="M474" s="17" t="e">
        <f t="shared" si="21"/>
        <v>#DIV/0!</v>
      </c>
      <c r="N474" s="19">
        <f t="shared" si="22"/>
        <v>0</v>
      </c>
    </row>
    <row r="475" spans="2:14" x14ac:dyDescent="0.2">
      <c r="B475" s="10">
        <v>60969</v>
      </c>
      <c r="C475" s="1">
        <v>33</v>
      </c>
      <c r="D475" s="3">
        <v>2399844</v>
      </c>
      <c r="E475" s="3">
        <v>88030</v>
      </c>
      <c r="F475" s="3"/>
      <c r="G475" s="3">
        <v>2424</v>
      </c>
      <c r="H475" s="3">
        <v>629</v>
      </c>
      <c r="I475" s="3">
        <v>1210</v>
      </c>
      <c r="L475" s="17">
        <f t="shared" si="23"/>
        <v>0</v>
      </c>
      <c r="M475" s="17" t="e">
        <f t="shared" si="21"/>
        <v>#DIV/0!</v>
      </c>
      <c r="N475" s="19">
        <f t="shared" si="22"/>
        <v>0</v>
      </c>
    </row>
    <row r="476" spans="2:14" x14ac:dyDescent="0.2">
      <c r="B476" s="10">
        <v>60970</v>
      </c>
      <c r="C476" s="2">
        <v>2996</v>
      </c>
      <c r="D476" s="3">
        <v>147996473</v>
      </c>
      <c r="E476" s="3">
        <v>5848254</v>
      </c>
      <c r="F476" s="3"/>
      <c r="G476" s="3">
        <v>149883</v>
      </c>
      <c r="H476" s="3">
        <v>5540</v>
      </c>
      <c r="I476" s="3">
        <v>102716</v>
      </c>
      <c r="L476" s="17">
        <f t="shared" si="23"/>
        <v>0</v>
      </c>
      <c r="M476" s="17" t="e">
        <f t="shared" si="21"/>
        <v>#DIV/0!</v>
      </c>
      <c r="N476" s="19">
        <f t="shared" si="22"/>
        <v>0</v>
      </c>
    </row>
    <row r="477" spans="2:14" x14ac:dyDescent="0.2">
      <c r="B477" s="10">
        <v>60973</v>
      </c>
      <c r="C477" s="1">
        <v>166</v>
      </c>
      <c r="D477" s="3">
        <v>9693922</v>
      </c>
      <c r="E477" s="3">
        <v>397215</v>
      </c>
      <c r="F477" s="3"/>
      <c r="G477" s="3">
        <v>6068</v>
      </c>
      <c r="H477" s="3">
        <v>801</v>
      </c>
      <c r="I477" s="3">
        <v>4917</v>
      </c>
      <c r="L477" s="17">
        <f t="shared" si="23"/>
        <v>0</v>
      </c>
      <c r="M477" s="17" t="e">
        <f t="shared" si="21"/>
        <v>#DIV/0!</v>
      </c>
      <c r="N477" s="19">
        <f t="shared" si="22"/>
        <v>0</v>
      </c>
    </row>
    <row r="478" spans="2:14" x14ac:dyDescent="0.2">
      <c r="B478" s="10">
        <v>60974</v>
      </c>
      <c r="C478" s="1">
        <v>132</v>
      </c>
      <c r="D478" s="3">
        <v>4300355</v>
      </c>
      <c r="E478" s="3">
        <v>160857</v>
      </c>
      <c r="F478" s="3"/>
      <c r="G478" s="3">
        <v>2853</v>
      </c>
      <c r="H478" s="3">
        <v>0</v>
      </c>
      <c r="I478" s="3">
        <v>6381</v>
      </c>
      <c r="L478" s="17">
        <f t="shared" si="23"/>
        <v>0</v>
      </c>
      <c r="M478" s="17" t="e">
        <f t="shared" si="21"/>
        <v>#DIV/0!</v>
      </c>
      <c r="N478" s="19">
        <f t="shared" si="22"/>
        <v>0</v>
      </c>
    </row>
    <row r="479" spans="2:14" x14ac:dyDescent="0.2">
      <c r="B479" s="10">
        <v>61001</v>
      </c>
      <c r="C479" s="1">
        <v>552</v>
      </c>
      <c r="D479" s="3">
        <v>26269638</v>
      </c>
      <c r="E479" s="3">
        <v>846548</v>
      </c>
      <c r="F479" s="3"/>
      <c r="G479" s="3">
        <v>40284</v>
      </c>
      <c r="H479" s="3">
        <v>863</v>
      </c>
      <c r="I479" s="3">
        <v>9899</v>
      </c>
      <c r="L479" s="17">
        <f t="shared" si="23"/>
        <v>0</v>
      </c>
      <c r="M479" s="17" t="e">
        <f t="shared" si="21"/>
        <v>#DIV/0!</v>
      </c>
      <c r="N479" s="19">
        <f t="shared" si="22"/>
        <v>0</v>
      </c>
    </row>
    <row r="480" spans="2:14" x14ac:dyDescent="0.2">
      <c r="B480" s="10">
        <v>61006</v>
      </c>
      <c r="C480" s="1">
        <v>790</v>
      </c>
      <c r="D480" s="3">
        <v>42278349</v>
      </c>
      <c r="E480" s="3">
        <v>1662856</v>
      </c>
      <c r="F480" s="3"/>
      <c r="G480" s="3">
        <v>44362</v>
      </c>
      <c r="H480" s="3">
        <v>3420</v>
      </c>
      <c r="I480" s="3">
        <v>15927</v>
      </c>
      <c r="L480" s="17">
        <f t="shared" si="23"/>
        <v>0</v>
      </c>
      <c r="M480" s="17" t="e">
        <f t="shared" si="21"/>
        <v>#DIV/0!</v>
      </c>
      <c r="N480" s="19">
        <f t="shared" si="22"/>
        <v>0</v>
      </c>
    </row>
    <row r="481" spans="2:14" x14ac:dyDescent="0.2">
      <c r="B481" s="10">
        <v>61007</v>
      </c>
      <c r="C481" s="1">
        <v>238</v>
      </c>
      <c r="D481" s="3">
        <v>11559182</v>
      </c>
      <c r="E481" s="3">
        <v>446512</v>
      </c>
      <c r="F481" s="3"/>
      <c r="G481" s="3">
        <v>14732</v>
      </c>
      <c r="H481" s="3">
        <v>863</v>
      </c>
      <c r="I481" s="3">
        <v>5798</v>
      </c>
      <c r="L481" s="17">
        <f t="shared" si="23"/>
        <v>0</v>
      </c>
      <c r="M481" s="17" t="e">
        <f t="shared" si="21"/>
        <v>#DIV/0!</v>
      </c>
      <c r="N481" s="19">
        <f t="shared" si="22"/>
        <v>0</v>
      </c>
    </row>
    <row r="482" spans="2:14" x14ac:dyDescent="0.2">
      <c r="B482" s="10">
        <v>61008</v>
      </c>
      <c r="C482" s="2">
        <v>14710</v>
      </c>
      <c r="D482" s="3">
        <v>822569113</v>
      </c>
      <c r="E482" s="3">
        <v>32984573</v>
      </c>
      <c r="F482" s="3"/>
      <c r="G482" s="3">
        <v>1214210</v>
      </c>
      <c r="H482" s="3">
        <v>250604</v>
      </c>
      <c r="I482" s="3">
        <v>436553</v>
      </c>
      <c r="L482" s="17">
        <f t="shared" si="23"/>
        <v>0</v>
      </c>
      <c r="M482" s="17" t="e">
        <f t="shared" si="21"/>
        <v>#DIV/0!</v>
      </c>
      <c r="N482" s="19">
        <f t="shared" si="22"/>
        <v>0</v>
      </c>
    </row>
    <row r="483" spans="2:14" x14ac:dyDescent="0.2">
      <c r="B483" s="10">
        <v>61010</v>
      </c>
      <c r="C483" s="2">
        <v>3573</v>
      </c>
      <c r="D483" s="3">
        <v>246258643</v>
      </c>
      <c r="E483" s="3">
        <v>9969922</v>
      </c>
      <c r="F483" s="3"/>
      <c r="G483" s="3">
        <v>348603</v>
      </c>
      <c r="H483" s="3">
        <v>14721</v>
      </c>
      <c r="I483" s="3">
        <v>54650</v>
      </c>
      <c r="L483" s="17">
        <f t="shared" si="23"/>
        <v>0</v>
      </c>
      <c r="M483" s="17" t="e">
        <f t="shared" si="21"/>
        <v>#DIV/0!</v>
      </c>
      <c r="N483" s="19">
        <f t="shared" si="22"/>
        <v>0</v>
      </c>
    </row>
    <row r="484" spans="2:14" x14ac:dyDescent="0.2">
      <c r="B484" s="10">
        <v>61011</v>
      </c>
      <c r="C484" s="2">
        <v>1394</v>
      </c>
      <c r="D484" s="3">
        <v>132723500</v>
      </c>
      <c r="E484" s="3">
        <v>5659385</v>
      </c>
      <c r="F484" s="3"/>
      <c r="G484" s="3">
        <v>219547</v>
      </c>
      <c r="H484" s="3">
        <v>57622</v>
      </c>
      <c r="I484" s="3">
        <v>11439</v>
      </c>
      <c r="L484" s="17">
        <f t="shared" si="23"/>
        <v>0</v>
      </c>
      <c r="M484" s="17" t="e">
        <f t="shared" si="21"/>
        <v>#DIV/0!</v>
      </c>
      <c r="N484" s="19">
        <f t="shared" si="22"/>
        <v>0</v>
      </c>
    </row>
    <row r="485" spans="2:14" x14ac:dyDescent="0.2">
      <c r="B485" s="10">
        <v>61012</v>
      </c>
      <c r="C485" s="1">
        <v>940</v>
      </c>
      <c r="D485" s="3">
        <v>42797250</v>
      </c>
      <c r="E485" s="3">
        <v>1707772</v>
      </c>
      <c r="F485" s="3"/>
      <c r="G485" s="3">
        <v>77398</v>
      </c>
      <c r="H485" s="3">
        <v>11126</v>
      </c>
      <c r="I485" s="3">
        <v>22237</v>
      </c>
      <c r="L485" s="17">
        <f t="shared" si="23"/>
        <v>0</v>
      </c>
      <c r="M485" s="17" t="e">
        <f t="shared" si="21"/>
        <v>#DIV/0!</v>
      </c>
      <c r="N485" s="19">
        <f t="shared" si="22"/>
        <v>0</v>
      </c>
    </row>
    <row r="486" spans="2:14" x14ac:dyDescent="0.2">
      <c r="B486" s="10">
        <v>61013</v>
      </c>
      <c r="C486" s="1">
        <v>326</v>
      </c>
      <c r="D486" s="3">
        <v>15831258</v>
      </c>
      <c r="E486" s="3">
        <v>580928</v>
      </c>
      <c r="F486" s="3"/>
      <c r="G486" s="3">
        <v>24386</v>
      </c>
      <c r="H486" s="3">
        <v>4260</v>
      </c>
      <c r="I486" s="3">
        <v>6858</v>
      </c>
      <c r="L486" s="17">
        <f t="shared" si="23"/>
        <v>0</v>
      </c>
      <c r="M486" s="17" t="e">
        <f t="shared" si="21"/>
        <v>#DIV/0!</v>
      </c>
      <c r="N486" s="19">
        <f t="shared" si="22"/>
        <v>0</v>
      </c>
    </row>
    <row r="487" spans="2:14" x14ac:dyDescent="0.2">
      <c r="B487" s="10">
        <v>61014</v>
      </c>
      <c r="C487" s="1">
        <v>544</v>
      </c>
      <c r="D487" s="3">
        <v>31872466</v>
      </c>
      <c r="E487" s="3">
        <v>1327914</v>
      </c>
      <c r="F487" s="3"/>
      <c r="G487" s="3">
        <v>31204</v>
      </c>
      <c r="H487" s="3">
        <v>1168</v>
      </c>
      <c r="I487" s="3">
        <v>10132</v>
      </c>
      <c r="L487" s="17">
        <f t="shared" si="23"/>
        <v>0</v>
      </c>
      <c r="M487" s="17" t="e">
        <f t="shared" si="21"/>
        <v>#DIV/0!</v>
      </c>
      <c r="N487" s="19">
        <f t="shared" si="22"/>
        <v>0</v>
      </c>
    </row>
    <row r="488" spans="2:14" x14ac:dyDescent="0.2">
      <c r="B488" s="10">
        <v>61015</v>
      </c>
      <c r="C488" s="1">
        <v>458</v>
      </c>
      <c r="D488" s="3">
        <v>27204983</v>
      </c>
      <c r="E488" s="3">
        <v>1072125</v>
      </c>
      <c r="F488" s="3"/>
      <c r="G488" s="3">
        <v>37450</v>
      </c>
      <c r="H488" s="3">
        <v>3129</v>
      </c>
      <c r="I488" s="3">
        <v>7237</v>
      </c>
      <c r="L488" s="17">
        <f t="shared" si="23"/>
        <v>0</v>
      </c>
      <c r="M488" s="17" t="e">
        <f t="shared" si="21"/>
        <v>#DIV/0!</v>
      </c>
      <c r="N488" s="19">
        <f t="shared" si="22"/>
        <v>0</v>
      </c>
    </row>
    <row r="489" spans="2:14" x14ac:dyDescent="0.2">
      <c r="B489" s="10">
        <v>61016</v>
      </c>
      <c r="C489" s="2">
        <v>2417</v>
      </c>
      <c r="D489" s="3">
        <v>156232496</v>
      </c>
      <c r="E489" s="3">
        <v>6016567</v>
      </c>
      <c r="F489" s="3"/>
      <c r="G489" s="3">
        <v>291625</v>
      </c>
      <c r="H489" s="3">
        <v>89073</v>
      </c>
      <c r="I489" s="3">
        <v>35109</v>
      </c>
      <c r="L489" s="17">
        <f t="shared" si="23"/>
        <v>0</v>
      </c>
      <c r="M489" s="17" t="e">
        <f t="shared" si="21"/>
        <v>#DIV/0!</v>
      </c>
      <c r="N489" s="19">
        <f t="shared" si="22"/>
        <v>0</v>
      </c>
    </row>
    <row r="490" spans="2:14" x14ac:dyDescent="0.2">
      <c r="B490" s="10">
        <v>61018</v>
      </c>
      <c r="C490" s="1">
        <v>521</v>
      </c>
      <c r="D490" s="3">
        <v>26392300</v>
      </c>
      <c r="E490" s="3">
        <v>1069400</v>
      </c>
      <c r="F490" s="3"/>
      <c r="G490" s="3">
        <v>33156</v>
      </c>
      <c r="H490" s="3">
        <v>2966</v>
      </c>
      <c r="I490" s="3">
        <v>14970</v>
      </c>
      <c r="L490" s="17">
        <f t="shared" si="23"/>
        <v>0</v>
      </c>
      <c r="M490" s="17" t="e">
        <f t="shared" si="21"/>
        <v>#DIV/0!</v>
      </c>
      <c r="N490" s="19">
        <f t="shared" si="22"/>
        <v>0</v>
      </c>
    </row>
    <row r="491" spans="2:14" x14ac:dyDescent="0.2">
      <c r="B491" s="10">
        <v>61019</v>
      </c>
      <c r="C491" s="2">
        <v>1552</v>
      </c>
      <c r="D491" s="3">
        <v>94912784</v>
      </c>
      <c r="E491" s="3">
        <v>3232287</v>
      </c>
      <c r="F491" s="3"/>
      <c r="G491" s="3">
        <v>138947</v>
      </c>
      <c r="H491" s="3">
        <v>6252</v>
      </c>
      <c r="I491" s="3">
        <v>22632</v>
      </c>
      <c r="L491" s="17">
        <f t="shared" si="23"/>
        <v>0</v>
      </c>
      <c r="M491" s="17" t="e">
        <f t="shared" si="21"/>
        <v>#DIV/0!</v>
      </c>
      <c r="N491" s="19">
        <f t="shared" si="22"/>
        <v>0</v>
      </c>
    </row>
    <row r="492" spans="2:14" x14ac:dyDescent="0.2">
      <c r="B492" s="10">
        <v>61020</v>
      </c>
      <c r="C492" s="2">
        <v>1232</v>
      </c>
      <c r="D492" s="3">
        <v>68210254</v>
      </c>
      <c r="E492" s="3">
        <v>2802122</v>
      </c>
      <c r="F492" s="3"/>
      <c r="G492" s="3">
        <v>102272</v>
      </c>
      <c r="H492" s="3">
        <v>7523</v>
      </c>
      <c r="I492" s="3">
        <v>31408</v>
      </c>
      <c r="L492" s="17">
        <f t="shared" si="23"/>
        <v>0</v>
      </c>
      <c r="M492" s="17" t="e">
        <f t="shared" si="21"/>
        <v>#DIV/0!</v>
      </c>
      <c r="N492" s="19">
        <f t="shared" si="22"/>
        <v>0</v>
      </c>
    </row>
    <row r="493" spans="2:14" x14ac:dyDescent="0.2">
      <c r="B493" s="10">
        <v>61021</v>
      </c>
      <c r="C493" s="2">
        <v>9948</v>
      </c>
      <c r="D493" s="3">
        <v>516481029</v>
      </c>
      <c r="E493" s="3">
        <v>19298591</v>
      </c>
      <c r="F493" s="3"/>
      <c r="G493" s="3">
        <v>599569</v>
      </c>
      <c r="H493" s="3">
        <v>109337</v>
      </c>
      <c r="I493" s="3">
        <v>251668</v>
      </c>
      <c r="L493" s="17">
        <f t="shared" si="23"/>
        <v>0</v>
      </c>
      <c r="M493" s="17" t="e">
        <f t="shared" si="21"/>
        <v>#DIV/0!</v>
      </c>
      <c r="N493" s="19">
        <f t="shared" si="22"/>
        <v>0</v>
      </c>
    </row>
    <row r="494" spans="2:14" x14ac:dyDescent="0.2">
      <c r="B494" s="10">
        <v>61024</v>
      </c>
      <c r="C494" s="2">
        <v>1203</v>
      </c>
      <c r="D494" s="3">
        <v>69151204</v>
      </c>
      <c r="E494" s="3">
        <v>2783585</v>
      </c>
      <c r="F494" s="3"/>
      <c r="G494" s="3">
        <v>111357</v>
      </c>
      <c r="H494" s="3">
        <v>6003</v>
      </c>
      <c r="I494" s="3">
        <v>20639</v>
      </c>
      <c r="L494" s="17">
        <f t="shared" si="23"/>
        <v>0</v>
      </c>
      <c r="M494" s="17" t="e">
        <f t="shared" si="21"/>
        <v>#DIV/0!</v>
      </c>
      <c r="N494" s="19">
        <f t="shared" si="22"/>
        <v>0</v>
      </c>
    </row>
    <row r="495" spans="2:14" x14ac:dyDescent="0.2">
      <c r="B495" s="10">
        <v>61025</v>
      </c>
      <c r="C495" s="2">
        <v>2194</v>
      </c>
      <c r="D495" s="3">
        <v>139456767</v>
      </c>
      <c r="E495" s="3">
        <v>5627409</v>
      </c>
      <c r="F495" s="3"/>
      <c r="G495" s="3">
        <v>146246</v>
      </c>
      <c r="H495" s="3">
        <v>12378</v>
      </c>
      <c r="I495" s="3">
        <v>37957</v>
      </c>
      <c r="L495" s="17">
        <f t="shared" si="23"/>
        <v>0</v>
      </c>
      <c r="M495" s="17" t="e">
        <f t="shared" si="21"/>
        <v>#DIV/0!</v>
      </c>
      <c r="N495" s="19">
        <f t="shared" si="22"/>
        <v>0</v>
      </c>
    </row>
    <row r="496" spans="2:14" x14ac:dyDescent="0.2">
      <c r="B496" s="10">
        <v>61027</v>
      </c>
      <c r="C496" s="1">
        <v>33</v>
      </c>
      <c r="D496" s="3">
        <v>1254552</v>
      </c>
      <c r="E496" s="3">
        <v>44494</v>
      </c>
      <c r="F496" s="3"/>
      <c r="G496" s="3">
        <v>2167</v>
      </c>
      <c r="H496" s="3">
        <v>0</v>
      </c>
      <c r="I496" s="3">
        <v>485</v>
      </c>
      <c r="L496" s="17">
        <f t="shared" si="23"/>
        <v>0</v>
      </c>
      <c r="M496" s="17" t="e">
        <f t="shared" si="21"/>
        <v>#DIV/0!</v>
      </c>
      <c r="N496" s="19">
        <f t="shared" si="22"/>
        <v>0</v>
      </c>
    </row>
    <row r="497" spans="2:14" x14ac:dyDescent="0.2">
      <c r="B497" s="10">
        <v>61028</v>
      </c>
      <c r="C497" s="1">
        <v>972</v>
      </c>
      <c r="D497" s="3">
        <v>44982100</v>
      </c>
      <c r="E497" s="3">
        <v>1694028</v>
      </c>
      <c r="F497" s="3"/>
      <c r="G497" s="3">
        <v>46435</v>
      </c>
      <c r="H497" s="3">
        <v>2555</v>
      </c>
      <c r="I497" s="3">
        <v>21363</v>
      </c>
      <c r="L497" s="17">
        <f t="shared" si="23"/>
        <v>0</v>
      </c>
      <c r="M497" s="17" t="e">
        <f t="shared" si="21"/>
        <v>#DIV/0!</v>
      </c>
      <c r="N497" s="19">
        <f t="shared" si="22"/>
        <v>0</v>
      </c>
    </row>
    <row r="498" spans="2:14" x14ac:dyDescent="0.2">
      <c r="B498" s="10">
        <v>61030</v>
      </c>
      <c r="C498" s="2">
        <v>1004</v>
      </c>
      <c r="D498" s="3">
        <v>47158712</v>
      </c>
      <c r="E498" s="3">
        <v>1861362</v>
      </c>
      <c r="F498" s="3"/>
      <c r="G498" s="3">
        <v>59761</v>
      </c>
      <c r="H498" s="3">
        <v>3658</v>
      </c>
      <c r="I498" s="3">
        <v>26607</v>
      </c>
      <c r="L498" s="17">
        <f t="shared" si="23"/>
        <v>0</v>
      </c>
      <c r="M498" s="17" t="e">
        <f t="shared" si="21"/>
        <v>#DIV/0!</v>
      </c>
      <c r="N498" s="19">
        <f t="shared" si="22"/>
        <v>0</v>
      </c>
    </row>
    <row r="499" spans="2:14" x14ac:dyDescent="0.2">
      <c r="B499" s="10">
        <v>61031</v>
      </c>
      <c r="C499" s="1">
        <v>688</v>
      </c>
      <c r="D499" s="3">
        <v>37702030</v>
      </c>
      <c r="E499" s="3">
        <v>1463910</v>
      </c>
      <c r="F499" s="3"/>
      <c r="G499" s="3">
        <v>42788</v>
      </c>
      <c r="H499" s="3">
        <v>2165</v>
      </c>
      <c r="I499" s="3">
        <v>17984</v>
      </c>
      <c r="L499" s="17">
        <f t="shared" si="23"/>
        <v>0</v>
      </c>
      <c r="M499" s="17" t="e">
        <f t="shared" si="21"/>
        <v>#DIV/0!</v>
      </c>
      <c r="N499" s="19">
        <f t="shared" si="22"/>
        <v>0</v>
      </c>
    </row>
    <row r="500" spans="2:14" x14ac:dyDescent="0.2">
      <c r="B500" s="10">
        <v>61032</v>
      </c>
      <c r="C500" s="2">
        <v>13329</v>
      </c>
      <c r="D500" s="3">
        <v>602801683</v>
      </c>
      <c r="E500" s="3">
        <v>22165170</v>
      </c>
      <c r="F500" s="3"/>
      <c r="G500" s="3">
        <v>767348</v>
      </c>
      <c r="H500" s="3">
        <v>173630</v>
      </c>
      <c r="I500" s="3">
        <v>485600</v>
      </c>
      <c r="L500" s="17">
        <f t="shared" si="23"/>
        <v>0</v>
      </c>
      <c r="M500" s="17" t="e">
        <f t="shared" si="21"/>
        <v>#DIV/0!</v>
      </c>
      <c r="N500" s="19">
        <f t="shared" si="22"/>
        <v>0</v>
      </c>
    </row>
    <row r="501" spans="2:14" x14ac:dyDescent="0.2">
      <c r="B501" s="10">
        <v>61036</v>
      </c>
      <c r="C501" s="2">
        <v>3403</v>
      </c>
      <c r="D501" s="3">
        <v>197710489</v>
      </c>
      <c r="E501" s="3">
        <v>7012729</v>
      </c>
      <c r="F501" s="3"/>
      <c r="G501" s="3">
        <v>276041</v>
      </c>
      <c r="H501" s="3">
        <v>9982</v>
      </c>
      <c r="I501" s="3">
        <v>51144</v>
      </c>
      <c r="L501" s="17">
        <f t="shared" si="23"/>
        <v>0</v>
      </c>
      <c r="M501" s="17" t="e">
        <f t="shared" si="21"/>
        <v>#DIV/0!</v>
      </c>
      <c r="N501" s="19">
        <f t="shared" si="22"/>
        <v>0</v>
      </c>
    </row>
    <row r="502" spans="2:14" x14ac:dyDescent="0.2">
      <c r="B502" s="10">
        <v>61037</v>
      </c>
      <c r="C502" s="1">
        <v>67</v>
      </c>
      <c r="D502" s="3">
        <v>2969370</v>
      </c>
      <c r="E502" s="3">
        <v>105390</v>
      </c>
      <c r="F502" s="3"/>
      <c r="G502" s="3">
        <v>3007</v>
      </c>
      <c r="H502" s="3">
        <v>614</v>
      </c>
      <c r="I502" s="3">
        <v>1433</v>
      </c>
      <c r="L502" s="17">
        <f t="shared" si="23"/>
        <v>0</v>
      </c>
      <c r="M502" s="17" t="e">
        <f t="shared" si="21"/>
        <v>#DIV/0!</v>
      </c>
      <c r="N502" s="19">
        <f t="shared" si="22"/>
        <v>0</v>
      </c>
    </row>
    <row r="503" spans="2:14" x14ac:dyDescent="0.2">
      <c r="B503" s="10">
        <v>61038</v>
      </c>
      <c r="C503" s="1">
        <v>575</v>
      </c>
      <c r="D503" s="3">
        <v>30486298</v>
      </c>
      <c r="E503" s="3">
        <v>1219297</v>
      </c>
      <c r="F503" s="3"/>
      <c r="G503" s="3">
        <v>47229</v>
      </c>
      <c r="H503" s="3">
        <v>3749</v>
      </c>
      <c r="I503" s="3">
        <v>10279</v>
      </c>
      <c r="L503" s="17">
        <f t="shared" si="23"/>
        <v>0</v>
      </c>
      <c r="M503" s="17" t="e">
        <f t="shared" si="21"/>
        <v>#DIV/0!</v>
      </c>
      <c r="N503" s="19">
        <f t="shared" si="22"/>
        <v>0</v>
      </c>
    </row>
    <row r="504" spans="2:14" x14ac:dyDescent="0.2">
      <c r="B504" s="10">
        <v>61039</v>
      </c>
      <c r="C504" s="1">
        <v>345</v>
      </c>
      <c r="D504" s="3">
        <v>19392139</v>
      </c>
      <c r="E504" s="3">
        <v>754870</v>
      </c>
      <c r="F504" s="3"/>
      <c r="G504" s="3">
        <v>29126</v>
      </c>
      <c r="H504" s="3">
        <v>1057</v>
      </c>
      <c r="I504" s="3">
        <v>6285</v>
      </c>
      <c r="L504" s="17">
        <f t="shared" si="23"/>
        <v>0</v>
      </c>
      <c r="M504" s="17" t="e">
        <f t="shared" si="21"/>
        <v>#DIV/0!</v>
      </c>
      <c r="N504" s="19">
        <f t="shared" si="22"/>
        <v>0</v>
      </c>
    </row>
    <row r="505" spans="2:14" x14ac:dyDescent="0.2">
      <c r="B505" s="10">
        <v>61041</v>
      </c>
      <c r="C505" s="1">
        <v>648</v>
      </c>
      <c r="D505" s="3">
        <v>24606357</v>
      </c>
      <c r="E505" s="3">
        <v>779497</v>
      </c>
      <c r="F505" s="3"/>
      <c r="G505" s="3">
        <v>24519</v>
      </c>
      <c r="H505" s="3">
        <v>471</v>
      </c>
      <c r="I505" s="3">
        <v>19953</v>
      </c>
      <c r="L505" s="17">
        <f t="shared" si="23"/>
        <v>0</v>
      </c>
      <c r="M505" s="17" t="e">
        <f t="shared" si="21"/>
        <v>#DIV/0!</v>
      </c>
      <c r="N505" s="19">
        <f t="shared" si="22"/>
        <v>0</v>
      </c>
    </row>
    <row r="506" spans="2:14" x14ac:dyDescent="0.2">
      <c r="B506" s="10">
        <v>61042</v>
      </c>
      <c r="C506" s="1">
        <v>236</v>
      </c>
      <c r="D506" s="3">
        <v>14260031</v>
      </c>
      <c r="E506" s="3">
        <v>580943</v>
      </c>
      <c r="F506" s="3"/>
      <c r="G506" s="3">
        <v>10012</v>
      </c>
      <c r="H506" s="3">
        <v>2917</v>
      </c>
      <c r="I506" s="3">
        <v>4693</v>
      </c>
      <c r="L506" s="17">
        <f t="shared" si="23"/>
        <v>0</v>
      </c>
      <c r="M506" s="17" t="e">
        <f t="shared" si="21"/>
        <v>#DIV/0!</v>
      </c>
      <c r="N506" s="19">
        <f t="shared" si="22"/>
        <v>0</v>
      </c>
    </row>
    <row r="507" spans="2:14" x14ac:dyDescent="0.2">
      <c r="B507" s="10">
        <v>61043</v>
      </c>
      <c r="C507" s="1">
        <v>65</v>
      </c>
      <c r="D507" s="3">
        <v>2488673</v>
      </c>
      <c r="E507" s="3">
        <v>88755</v>
      </c>
      <c r="F507" s="3"/>
      <c r="G507" s="3">
        <v>3556</v>
      </c>
      <c r="H507" s="3">
        <v>11</v>
      </c>
      <c r="I507" s="3">
        <v>2348</v>
      </c>
      <c r="L507" s="17">
        <f t="shared" si="23"/>
        <v>0</v>
      </c>
      <c r="M507" s="17" t="e">
        <f t="shared" si="21"/>
        <v>#DIV/0!</v>
      </c>
      <c r="N507" s="19">
        <f t="shared" si="22"/>
        <v>0</v>
      </c>
    </row>
    <row r="508" spans="2:14" x14ac:dyDescent="0.2">
      <c r="B508" s="10">
        <v>61044</v>
      </c>
      <c r="C508" s="1">
        <v>123</v>
      </c>
      <c r="D508" s="3">
        <v>6075079</v>
      </c>
      <c r="E508" s="3">
        <v>256842</v>
      </c>
      <c r="F508" s="3"/>
      <c r="G508" s="3">
        <v>6360</v>
      </c>
      <c r="H508" s="3">
        <v>54</v>
      </c>
      <c r="I508" s="3">
        <v>2215</v>
      </c>
      <c r="L508" s="17">
        <f t="shared" si="23"/>
        <v>0</v>
      </c>
      <c r="M508" s="17" t="e">
        <f t="shared" si="21"/>
        <v>#DIV/0!</v>
      </c>
      <c r="N508" s="19">
        <f t="shared" si="22"/>
        <v>0</v>
      </c>
    </row>
    <row r="509" spans="2:14" x14ac:dyDescent="0.2">
      <c r="B509" s="10">
        <v>61046</v>
      </c>
      <c r="C509" s="2">
        <v>1415</v>
      </c>
      <c r="D509" s="3">
        <v>74540975</v>
      </c>
      <c r="E509" s="3">
        <v>2993647</v>
      </c>
      <c r="F509" s="3"/>
      <c r="G509" s="3">
        <v>94812</v>
      </c>
      <c r="H509" s="3">
        <v>3574</v>
      </c>
      <c r="I509" s="3">
        <v>27167</v>
      </c>
      <c r="L509" s="17">
        <f t="shared" si="23"/>
        <v>0</v>
      </c>
      <c r="M509" s="17" t="e">
        <f t="shared" si="21"/>
        <v>#DIV/0!</v>
      </c>
      <c r="N509" s="19">
        <f t="shared" si="22"/>
        <v>0</v>
      </c>
    </row>
    <row r="510" spans="2:14" x14ac:dyDescent="0.2">
      <c r="B510" s="10">
        <v>61047</v>
      </c>
      <c r="C510" s="1">
        <v>791</v>
      </c>
      <c r="D510" s="3">
        <v>40390179</v>
      </c>
      <c r="E510" s="3">
        <v>1581151</v>
      </c>
      <c r="F510" s="3"/>
      <c r="G510" s="3">
        <v>54348</v>
      </c>
      <c r="H510" s="3">
        <v>2698</v>
      </c>
      <c r="I510" s="3">
        <v>19395</v>
      </c>
      <c r="L510" s="17">
        <f t="shared" si="23"/>
        <v>0</v>
      </c>
      <c r="M510" s="17" t="e">
        <f t="shared" si="21"/>
        <v>#DIV/0!</v>
      </c>
      <c r="N510" s="19">
        <f t="shared" si="22"/>
        <v>0</v>
      </c>
    </row>
    <row r="511" spans="2:14" x14ac:dyDescent="0.2">
      <c r="B511" s="10">
        <v>61048</v>
      </c>
      <c r="C511" s="2">
        <v>2029</v>
      </c>
      <c r="D511" s="3">
        <v>105146793</v>
      </c>
      <c r="E511" s="3">
        <v>4083480</v>
      </c>
      <c r="F511" s="3"/>
      <c r="G511" s="3">
        <v>160081</v>
      </c>
      <c r="H511" s="3">
        <v>6947</v>
      </c>
      <c r="I511" s="3">
        <v>42314</v>
      </c>
      <c r="L511" s="17">
        <f t="shared" si="23"/>
        <v>0</v>
      </c>
      <c r="M511" s="17" t="e">
        <f t="shared" si="21"/>
        <v>#DIV/0!</v>
      </c>
      <c r="N511" s="19">
        <f t="shared" si="22"/>
        <v>0</v>
      </c>
    </row>
    <row r="512" spans="2:14" x14ac:dyDescent="0.2">
      <c r="B512" s="10">
        <v>61049</v>
      </c>
      <c r="C512" s="1">
        <v>249</v>
      </c>
      <c r="D512" s="3">
        <v>14746420</v>
      </c>
      <c r="E512" s="3">
        <v>599981</v>
      </c>
      <c r="F512" s="3"/>
      <c r="G512" s="3">
        <v>21447</v>
      </c>
      <c r="H512" s="3">
        <v>543</v>
      </c>
      <c r="I512" s="3">
        <v>3625</v>
      </c>
      <c r="L512" s="17">
        <f t="shared" si="23"/>
        <v>0</v>
      </c>
      <c r="M512" s="17" t="e">
        <f t="shared" si="21"/>
        <v>#DIV/0!</v>
      </c>
      <c r="N512" s="19">
        <f t="shared" si="22"/>
        <v>0</v>
      </c>
    </row>
    <row r="513" spans="2:14" x14ac:dyDescent="0.2">
      <c r="B513" s="10">
        <v>61050</v>
      </c>
      <c r="C513" s="1">
        <v>201</v>
      </c>
      <c r="D513" s="3">
        <v>8569958</v>
      </c>
      <c r="E513" s="3">
        <v>317937</v>
      </c>
      <c r="F513" s="3"/>
      <c r="G513" s="3">
        <v>12657</v>
      </c>
      <c r="H513" s="3">
        <v>705</v>
      </c>
      <c r="I513" s="3">
        <v>4879</v>
      </c>
      <c r="L513" s="17">
        <f t="shared" si="23"/>
        <v>0</v>
      </c>
      <c r="M513" s="17" t="e">
        <f t="shared" si="21"/>
        <v>#DIV/0!</v>
      </c>
      <c r="N513" s="19">
        <f t="shared" si="22"/>
        <v>0</v>
      </c>
    </row>
    <row r="514" spans="2:14" x14ac:dyDescent="0.2">
      <c r="B514" s="10">
        <v>61051</v>
      </c>
      <c r="C514" s="1">
        <v>753</v>
      </c>
      <c r="D514" s="3">
        <v>39348563</v>
      </c>
      <c r="E514" s="3">
        <v>1538670</v>
      </c>
      <c r="F514" s="3"/>
      <c r="G514" s="3">
        <v>42118</v>
      </c>
      <c r="H514" s="3">
        <v>1513</v>
      </c>
      <c r="I514" s="3">
        <v>17505</v>
      </c>
      <c r="L514" s="17">
        <f t="shared" si="23"/>
        <v>0</v>
      </c>
      <c r="M514" s="17" t="e">
        <f t="shared" si="21"/>
        <v>#DIV/0!</v>
      </c>
      <c r="N514" s="19">
        <f t="shared" si="22"/>
        <v>0</v>
      </c>
    </row>
    <row r="515" spans="2:14" x14ac:dyDescent="0.2">
      <c r="B515" s="10">
        <v>61052</v>
      </c>
      <c r="C515" s="1">
        <v>544</v>
      </c>
      <c r="D515" s="3">
        <v>33979578</v>
      </c>
      <c r="E515" s="3">
        <v>1410236</v>
      </c>
      <c r="F515" s="3"/>
      <c r="G515" s="3">
        <v>47467</v>
      </c>
      <c r="H515" s="3">
        <v>1878</v>
      </c>
      <c r="I515" s="3">
        <v>9706</v>
      </c>
      <c r="L515" s="17">
        <f t="shared" si="23"/>
        <v>0</v>
      </c>
      <c r="M515" s="17" t="e">
        <f t="shared" si="21"/>
        <v>#DIV/0!</v>
      </c>
      <c r="N515" s="19">
        <f t="shared" si="22"/>
        <v>0</v>
      </c>
    </row>
    <row r="516" spans="2:14" x14ac:dyDescent="0.2">
      <c r="B516" s="10">
        <v>61053</v>
      </c>
      <c r="C516" s="2">
        <v>1335</v>
      </c>
      <c r="D516" s="3">
        <v>67072136</v>
      </c>
      <c r="E516" s="3">
        <v>2519425</v>
      </c>
      <c r="F516" s="3"/>
      <c r="G516" s="3">
        <v>61443</v>
      </c>
      <c r="H516" s="3">
        <v>2267</v>
      </c>
      <c r="I516" s="3">
        <v>28304</v>
      </c>
      <c r="L516" s="17">
        <f t="shared" si="23"/>
        <v>0</v>
      </c>
      <c r="M516" s="17" t="e">
        <f t="shared" ref="M516:M579" si="24">E516/K516</f>
        <v>#DIV/0!</v>
      </c>
      <c r="N516" s="19">
        <f t="shared" ref="N516:N579" si="25">L516/E516</f>
        <v>0</v>
      </c>
    </row>
    <row r="517" spans="2:14" x14ac:dyDescent="0.2">
      <c r="B517" s="10">
        <v>61054</v>
      </c>
      <c r="C517" s="2">
        <v>1669</v>
      </c>
      <c r="D517" s="3">
        <v>74522990</v>
      </c>
      <c r="E517" s="3">
        <v>2781738</v>
      </c>
      <c r="F517" s="3"/>
      <c r="G517" s="3">
        <v>80294</v>
      </c>
      <c r="H517" s="3">
        <v>4860</v>
      </c>
      <c r="I517" s="3">
        <v>51793</v>
      </c>
      <c r="L517" s="17">
        <f t="shared" ref="L517:L580" si="26">K517*87.85</f>
        <v>0</v>
      </c>
      <c r="M517" s="17" t="e">
        <f t="shared" si="24"/>
        <v>#DIV/0!</v>
      </c>
      <c r="N517" s="19">
        <f t="shared" si="25"/>
        <v>0</v>
      </c>
    </row>
    <row r="518" spans="2:14" x14ac:dyDescent="0.2">
      <c r="B518" s="10">
        <v>61057</v>
      </c>
      <c r="C518" s="1">
        <v>44</v>
      </c>
      <c r="D518" s="3">
        <v>1570133</v>
      </c>
      <c r="E518" s="3">
        <v>62995</v>
      </c>
      <c r="F518" s="3"/>
      <c r="G518" s="3">
        <v>1615</v>
      </c>
      <c r="H518" s="3">
        <v>78</v>
      </c>
      <c r="I518" s="3">
        <v>1749</v>
      </c>
      <c r="L518" s="17">
        <f t="shared" si="26"/>
        <v>0</v>
      </c>
      <c r="M518" s="17" t="e">
        <f t="shared" si="24"/>
        <v>#DIV/0!</v>
      </c>
      <c r="N518" s="19">
        <f t="shared" si="25"/>
        <v>0</v>
      </c>
    </row>
    <row r="519" spans="2:14" x14ac:dyDescent="0.2">
      <c r="B519" s="10">
        <v>61059</v>
      </c>
      <c r="C519" s="1">
        <v>60</v>
      </c>
      <c r="D519" s="3">
        <v>2296583</v>
      </c>
      <c r="E519" s="3">
        <v>91899</v>
      </c>
      <c r="F519" s="3"/>
      <c r="G519" s="3">
        <v>2739</v>
      </c>
      <c r="H519" s="3">
        <v>0</v>
      </c>
      <c r="I519" s="3">
        <v>3111</v>
      </c>
      <c r="L519" s="17">
        <f t="shared" si="26"/>
        <v>0</v>
      </c>
      <c r="M519" s="17" t="e">
        <f t="shared" si="24"/>
        <v>#DIV/0!</v>
      </c>
      <c r="N519" s="19">
        <f t="shared" si="25"/>
        <v>0</v>
      </c>
    </row>
    <row r="520" spans="2:14" x14ac:dyDescent="0.2">
      <c r="B520" s="10">
        <v>61060</v>
      </c>
      <c r="C520" s="1">
        <v>717</v>
      </c>
      <c r="D520" s="3">
        <v>31189601</v>
      </c>
      <c r="E520" s="3">
        <v>1270041</v>
      </c>
      <c r="F520" s="3"/>
      <c r="G520" s="3">
        <v>43754</v>
      </c>
      <c r="H520" s="3">
        <v>2371</v>
      </c>
      <c r="I520" s="3">
        <v>12814</v>
      </c>
      <c r="L520" s="17">
        <f t="shared" si="26"/>
        <v>0</v>
      </c>
      <c r="M520" s="17" t="e">
        <f t="shared" si="24"/>
        <v>#DIV/0!</v>
      </c>
      <c r="N520" s="19">
        <f t="shared" si="25"/>
        <v>0</v>
      </c>
    </row>
    <row r="521" spans="2:14" x14ac:dyDescent="0.2">
      <c r="B521" s="10">
        <v>61061</v>
      </c>
      <c r="C521" s="2">
        <v>3337</v>
      </c>
      <c r="D521" s="3">
        <v>188565143</v>
      </c>
      <c r="E521" s="3">
        <v>6923111</v>
      </c>
      <c r="F521" s="3"/>
      <c r="G521" s="3">
        <v>251285</v>
      </c>
      <c r="H521" s="3">
        <v>17455</v>
      </c>
      <c r="I521" s="3">
        <v>59271</v>
      </c>
      <c r="L521" s="17">
        <f t="shared" si="26"/>
        <v>0</v>
      </c>
      <c r="M521" s="17" t="e">
        <f t="shared" si="24"/>
        <v>#DIV/0!</v>
      </c>
      <c r="N521" s="19">
        <f t="shared" si="25"/>
        <v>0</v>
      </c>
    </row>
    <row r="522" spans="2:14" x14ac:dyDescent="0.2">
      <c r="B522" s="10">
        <v>61062</v>
      </c>
      <c r="C522" s="1">
        <v>904</v>
      </c>
      <c r="D522" s="3">
        <v>46123041</v>
      </c>
      <c r="E522" s="3">
        <v>1827116</v>
      </c>
      <c r="F522" s="3"/>
      <c r="G522" s="3">
        <v>74678</v>
      </c>
      <c r="H522" s="3">
        <v>2812</v>
      </c>
      <c r="I522" s="3">
        <v>16533</v>
      </c>
      <c r="L522" s="17">
        <f t="shared" si="26"/>
        <v>0</v>
      </c>
      <c r="M522" s="17" t="e">
        <f t="shared" si="24"/>
        <v>#DIV/0!</v>
      </c>
      <c r="N522" s="19">
        <f t="shared" si="25"/>
        <v>0</v>
      </c>
    </row>
    <row r="523" spans="2:14" x14ac:dyDescent="0.2">
      <c r="B523" s="10">
        <v>61063</v>
      </c>
      <c r="C523" s="2">
        <v>1925</v>
      </c>
      <c r="D523" s="3">
        <v>108142694</v>
      </c>
      <c r="E523" s="3">
        <v>4287379</v>
      </c>
      <c r="F523" s="3"/>
      <c r="G523" s="3">
        <v>170372</v>
      </c>
      <c r="H523" s="3">
        <v>10677</v>
      </c>
      <c r="I523" s="3">
        <v>34857</v>
      </c>
      <c r="L523" s="17">
        <f t="shared" si="26"/>
        <v>0</v>
      </c>
      <c r="M523" s="17" t="e">
        <f t="shared" si="24"/>
        <v>#DIV/0!</v>
      </c>
      <c r="N523" s="19">
        <f t="shared" si="25"/>
        <v>0</v>
      </c>
    </row>
    <row r="524" spans="2:14" x14ac:dyDescent="0.2">
      <c r="B524" s="10">
        <v>61064</v>
      </c>
      <c r="C524" s="2">
        <v>1759</v>
      </c>
      <c r="D524" s="3">
        <v>86917925</v>
      </c>
      <c r="E524" s="3">
        <v>3442321</v>
      </c>
      <c r="F524" s="3"/>
      <c r="G524" s="3">
        <v>94674</v>
      </c>
      <c r="H524" s="3">
        <v>4133</v>
      </c>
      <c r="I524" s="3">
        <v>41175</v>
      </c>
      <c r="L524" s="17">
        <f t="shared" si="26"/>
        <v>0</v>
      </c>
      <c r="M524" s="17" t="e">
        <f t="shared" si="24"/>
        <v>#DIV/0!</v>
      </c>
      <c r="N524" s="19">
        <f t="shared" si="25"/>
        <v>0</v>
      </c>
    </row>
    <row r="525" spans="2:14" x14ac:dyDescent="0.2">
      <c r="B525" s="10">
        <v>61065</v>
      </c>
      <c r="C525" s="2">
        <v>4497</v>
      </c>
      <c r="D525" s="3">
        <v>258151895</v>
      </c>
      <c r="E525" s="3">
        <v>10438175</v>
      </c>
      <c r="F525" s="3"/>
      <c r="G525" s="3">
        <v>429075</v>
      </c>
      <c r="H525" s="3">
        <v>61390</v>
      </c>
      <c r="I525" s="3">
        <v>118477</v>
      </c>
      <c r="L525" s="17">
        <f t="shared" si="26"/>
        <v>0</v>
      </c>
      <c r="M525" s="17" t="e">
        <f t="shared" si="24"/>
        <v>#DIV/0!</v>
      </c>
      <c r="N525" s="19">
        <f t="shared" si="25"/>
        <v>0</v>
      </c>
    </row>
    <row r="526" spans="2:14" x14ac:dyDescent="0.2">
      <c r="B526" s="10">
        <v>61067</v>
      </c>
      <c r="C526" s="1">
        <v>357</v>
      </c>
      <c r="D526" s="3">
        <v>17671731</v>
      </c>
      <c r="E526" s="3">
        <v>680562</v>
      </c>
      <c r="F526" s="3"/>
      <c r="G526" s="3">
        <v>25596</v>
      </c>
      <c r="H526" s="3">
        <v>2872</v>
      </c>
      <c r="I526" s="3">
        <v>7571</v>
      </c>
      <c r="L526" s="17">
        <f t="shared" si="26"/>
        <v>0</v>
      </c>
      <c r="M526" s="17" t="e">
        <f t="shared" si="24"/>
        <v>#DIV/0!</v>
      </c>
      <c r="N526" s="19">
        <f t="shared" si="25"/>
        <v>0</v>
      </c>
    </row>
    <row r="527" spans="2:14" x14ac:dyDescent="0.2">
      <c r="B527" s="10">
        <v>61068</v>
      </c>
      <c r="C527" s="2">
        <v>6458</v>
      </c>
      <c r="D527" s="3">
        <v>316250080</v>
      </c>
      <c r="E527" s="3">
        <v>12232261</v>
      </c>
      <c r="F527" s="3"/>
      <c r="G527" s="3">
        <v>438576</v>
      </c>
      <c r="H527" s="3">
        <v>45170</v>
      </c>
      <c r="I527" s="3">
        <v>197476</v>
      </c>
      <c r="L527" s="17">
        <f t="shared" si="26"/>
        <v>0</v>
      </c>
      <c r="M527" s="17" t="e">
        <f t="shared" si="24"/>
        <v>#DIV/0!</v>
      </c>
      <c r="N527" s="19">
        <f t="shared" si="25"/>
        <v>0</v>
      </c>
    </row>
    <row r="528" spans="2:14" x14ac:dyDescent="0.2">
      <c r="B528" s="10">
        <v>61070</v>
      </c>
      <c r="C528" s="1">
        <v>518</v>
      </c>
      <c r="D528" s="3">
        <v>29578480</v>
      </c>
      <c r="E528" s="3">
        <v>1199677</v>
      </c>
      <c r="F528" s="3"/>
      <c r="G528" s="3">
        <v>41299</v>
      </c>
      <c r="H528" s="3">
        <v>2648</v>
      </c>
      <c r="I528" s="3">
        <v>9028</v>
      </c>
      <c r="L528" s="17">
        <f t="shared" si="26"/>
        <v>0</v>
      </c>
      <c r="M528" s="17" t="e">
        <f t="shared" si="24"/>
        <v>#DIV/0!</v>
      </c>
      <c r="N528" s="19">
        <f t="shared" si="25"/>
        <v>0</v>
      </c>
    </row>
    <row r="529" spans="2:14" x14ac:dyDescent="0.2">
      <c r="B529" s="10">
        <v>61071</v>
      </c>
      <c r="C529" s="2">
        <v>6270</v>
      </c>
      <c r="D529" s="3">
        <v>280024168</v>
      </c>
      <c r="E529" s="3">
        <v>10646912</v>
      </c>
      <c r="F529" s="3"/>
      <c r="G529" s="3">
        <v>325358</v>
      </c>
      <c r="H529" s="3">
        <v>54182</v>
      </c>
      <c r="I529" s="3">
        <v>213562</v>
      </c>
      <c r="L529" s="17">
        <f t="shared" si="26"/>
        <v>0</v>
      </c>
      <c r="M529" s="17" t="e">
        <f t="shared" si="24"/>
        <v>#DIV/0!</v>
      </c>
      <c r="N529" s="19">
        <f t="shared" si="25"/>
        <v>0</v>
      </c>
    </row>
    <row r="530" spans="2:14" x14ac:dyDescent="0.2">
      <c r="B530" s="10">
        <v>61072</v>
      </c>
      <c r="C530" s="2">
        <v>5002</v>
      </c>
      <c r="D530" s="3">
        <v>327643379</v>
      </c>
      <c r="E530" s="3">
        <v>13188682</v>
      </c>
      <c r="F530" s="3"/>
      <c r="G530" s="3">
        <v>575403</v>
      </c>
      <c r="H530" s="3">
        <v>44130</v>
      </c>
      <c r="I530" s="3">
        <v>65604</v>
      </c>
      <c r="L530" s="17">
        <f t="shared" si="26"/>
        <v>0</v>
      </c>
      <c r="M530" s="17" t="e">
        <f t="shared" si="24"/>
        <v>#DIV/0!</v>
      </c>
      <c r="N530" s="19">
        <f t="shared" si="25"/>
        <v>0</v>
      </c>
    </row>
    <row r="531" spans="2:14" x14ac:dyDescent="0.2">
      <c r="B531" s="10">
        <v>61073</v>
      </c>
      <c r="C531" s="2">
        <v>9080</v>
      </c>
      <c r="D531" s="3">
        <v>699802254</v>
      </c>
      <c r="E531" s="3">
        <v>29127551</v>
      </c>
      <c r="F531" s="3"/>
      <c r="G531" s="3">
        <v>1109041</v>
      </c>
      <c r="H531" s="3">
        <v>101446</v>
      </c>
      <c r="I531" s="3">
        <v>132106</v>
      </c>
      <c r="L531" s="17">
        <f t="shared" si="26"/>
        <v>0</v>
      </c>
      <c r="M531" s="17" t="e">
        <f t="shared" si="24"/>
        <v>#DIV/0!</v>
      </c>
      <c r="N531" s="19">
        <f t="shared" si="25"/>
        <v>0</v>
      </c>
    </row>
    <row r="532" spans="2:14" x14ac:dyDescent="0.2">
      <c r="B532" s="10">
        <v>61074</v>
      </c>
      <c r="C532" s="2">
        <v>1997</v>
      </c>
      <c r="D532" s="3">
        <v>80336507</v>
      </c>
      <c r="E532" s="3">
        <v>2836348</v>
      </c>
      <c r="F532" s="3"/>
      <c r="G532" s="3">
        <v>70645</v>
      </c>
      <c r="H532" s="3">
        <v>1929</v>
      </c>
      <c r="I532" s="3">
        <v>58986</v>
      </c>
      <c r="L532" s="17">
        <f t="shared" si="26"/>
        <v>0</v>
      </c>
      <c r="M532" s="17" t="e">
        <f t="shared" si="24"/>
        <v>#DIV/0!</v>
      </c>
      <c r="N532" s="19">
        <f t="shared" si="25"/>
        <v>0</v>
      </c>
    </row>
    <row r="533" spans="2:14" x14ac:dyDescent="0.2">
      <c r="B533" s="10">
        <v>61075</v>
      </c>
      <c r="C533" s="1">
        <v>517</v>
      </c>
      <c r="D533" s="3">
        <v>25072599</v>
      </c>
      <c r="E533" s="3">
        <v>1027070</v>
      </c>
      <c r="F533" s="3"/>
      <c r="G533" s="3">
        <v>26461</v>
      </c>
      <c r="H533" s="3">
        <v>699</v>
      </c>
      <c r="I533" s="3">
        <v>12181</v>
      </c>
      <c r="L533" s="17">
        <f t="shared" si="26"/>
        <v>0</v>
      </c>
      <c r="M533" s="17" t="e">
        <f t="shared" si="24"/>
        <v>#DIV/0!</v>
      </c>
      <c r="N533" s="19">
        <f t="shared" si="25"/>
        <v>0</v>
      </c>
    </row>
    <row r="534" spans="2:14" x14ac:dyDescent="0.2">
      <c r="B534" s="10">
        <v>61077</v>
      </c>
      <c r="C534" s="1">
        <v>41</v>
      </c>
      <c r="D534" s="3">
        <v>2116096</v>
      </c>
      <c r="E534" s="3">
        <v>84354</v>
      </c>
      <c r="F534" s="3"/>
      <c r="G534" s="3">
        <v>2638</v>
      </c>
      <c r="H534" s="3">
        <v>109</v>
      </c>
      <c r="I534" s="3">
        <v>625</v>
      </c>
      <c r="L534" s="17">
        <f t="shared" si="26"/>
        <v>0</v>
      </c>
      <c r="M534" s="17" t="e">
        <f t="shared" si="24"/>
        <v>#DIV/0!</v>
      </c>
      <c r="N534" s="19">
        <f t="shared" si="25"/>
        <v>0</v>
      </c>
    </row>
    <row r="535" spans="2:14" x14ac:dyDescent="0.2">
      <c r="B535" s="10">
        <v>61078</v>
      </c>
      <c r="C535" s="1">
        <v>676</v>
      </c>
      <c r="D535" s="3">
        <v>37173159</v>
      </c>
      <c r="E535" s="3">
        <v>1497454</v>
      </c>
      <c r="F535" s="3"/>
      <c r="G535" s="3">
        <v>29047</v>
      </c>
      <c r="H535" s="3">
        <v>1640</v>
      </c>
      <c r="I535" s="3">
        <v>16054</v>
      </c>
      <c r="L535" s="17">
        <f t="shared" si="26"/>
        <v>0</v>
      </c>
      <c r="M535" s="17" t="e">
        <f t="shared" si="24"/>
        <v>#DIV/0!</v>
      </c>
      <c r="N535" s="19">
        <f t="shared" si="25"/>
        <v>0</v>
      </c>
    </row>
    <row r="536" spans="2:14" x14ac:dyDescent="0.2">
      <c r="B536" s="10">
        <v>61079</v>
      </c>
      <c r="C536" s="1">
        <v>71</v>
      </c>
      <c r="D536" s="3">
        <v>3653453</v>
      </c>
      <c r="E536" s="3">
        <v>138507</v>
      </c>
      <c r="F536" s="3"/>
      <c r="G536" s="3">
        <v>4333</v>
      </c>
      <c r="H536" s="3">
        <v>285</v>
      </c>
      <c r="I536" s="3">
        <v>2377</v>
      </c>
      <c r="L536" s="17">
        <f t="shared" si="26"/>
        <v>0</v>
      </c>
      <c r="M536" s="17" t="e">
        <f t="shared" si="24"/>
        <v>#DIV/0!</v>
      </c>
      <c r="N536" s="19">
        <f t="shared" si="25"/>
        <v>0</v>
      </c>
    </row>
    <row r="537" spans="2:14" x14ac:dyDescent="0.2">
      <c r="B537" s="10">
        <v>61080</v>
      </c>
      <c r="C537" s="2">
        <v>4507</v>
      </c>
      <c r="D537" s="3">
        <v>242827551</v>
      </c>
      <c r="E537" s="3">
        <v>9840601</v>
      </c>
      <c r="F537" s="3"/>
      <c r="G537" s="3">
        <v>392223</v>
      </c>
      <c r="H537" s="3">
        <v>33325</v>
      </c>
      <c r="I537" s="3">
        <v>123330</v>
      </c>
      <c r="L537" s="17">
        <f t="shared" si="26"/>
        <v>0</v>
      </c>
      <c r="M537" s="17" t="e">
        <f t="shared" si="24"/>
        <v>#DIV/0!</v>
      </c>
      <c r="N537" s="19">
        <f t="shared" si="25"/>
        <v>0</v>
      </c>
    </row>
    <row r="538" spans="2:14" x14ac:dyDescent="0.2">
      <c r="B538" s="10">
        <v>61081</v>
      </c>
      <c r="C538" s="2">
        <v>9853</v>
      </c>
      <c r="D538" s="3">
        <v>486366030</v>
      </c>
      <c r="E538" s="3">
        <v>18568329</v>
      </c>
      <c r="F538" s="3"/>
      <c r="G538" s="3">
        <v>540343</v>
      </c>
      <c r="H538" s="3">
        <v>108210</v>
      </c>
      <c r="I538" s="3">
        <v>312045</v>
      </c>
      <c r="L538" s="17">
        <f t="shared" si="26"/>
        <v>0</v>
      </c>
      <c r="M538" s="17" t="e">
        <f t="shared" si="24"/>
        <v>#DIV/0!</v>
      </c>
      <c r="N538" s="19">
        <f t="shared" si="25"/>
        <v>0</v>
      </c>
    </row>
    <row r="539" spans="2:14" x14ac:dyDescent="0.2">
      <c r="B539" s="10">
        <v>61084</v>
      </c>
      <c r="C539" s="2">
        <v>1496</v>
      </c>
      <c r="D539" s="3">
        <v>97730943</v>
      </c>
      <c r="E539" s="3">
        <v>3923794</v>
      </c>
      <c r="F539" s="3"/>
      <c r="G539" s="3">
        <v>157579</v>
      </c>
      <c r="H539" s="3">
        <v>5914</v>
      </c>
      <c r="I539" s="3">
        <v>19769</v>
      </c>
      <c r="L539" s="17">
        <f t="shared" si="26"/>
        <v>0</v>
      </c>
      <c r="M539" s="17" t="e">
        <f t="shared" si="24"/>
        <v>#DIV/0!</v>
      </c>
      <c r="N539" s="19">
        <f t="shared" si="25"/>
        <v>0</v>
      </c>
    </row>
    <row r="540" spans="2:14" x14ac:dyDescent="0.2">
      <c r="B540" s="10">
        <v>61085</v>
      </c>
      <c r="C540" s="2">
        <v>1602</v>
      </c>
      <c r="D540" s="3">
        <v>75534807</v>
      </c>
      <c r="E540" s="3">
        <v>2933808</v>
      </c>
      <c r="F540" s="3"/>
      <c r="G540" s="3">
        <v>81464</v>
      </c>
      <c r="H540" s="3">
        <v>3950</v>
      </c>
      <c r="I540" s="3">
        <v>40679</v>
      </c>
      <c r="L540" s="17">
        <f t="shared" si="26"/>
        <v>0</v>
      </c>
      <c r="M540" s="17" t="e">
        <f t="shared" si="24"/>
        <v>#DIV/0!</v>
      </c>
      <c r="N540" s="19">
        <f t="shared" si="25"/>
        <v>0</v>
      </c>
    </row>
    <row r="541" spans="2:14" x14ac:dyDescent="0.2">
      <c r="B541" s="10">
        <v>61087</v>
      </c>
      <c r="C541" s="1">
        <v>767</v>
      </c>
      <c r="D541" s="3">
        <v>32133990</v>
      </c>
      <c r="E541" s="3">
        <v>1244260</v>
      </c>
      <c r="F541" s="3"/>
      <c r="G541" s="3">
        <v>42241</v>
      </c>
      <c r="H541" s="3">
        <v>134</v>
      </c>
      <c r="I541" s="3">
        <v>13098</v>
      </c>
      <c r="L541" s="17">
        <f t="shared" si="26"/>
        <v>0</v>
      </c>
      <c r="M541" s="17" t="e">
        <f t="shared" si="24"/>
        <v>#DIV/0!</v>
      </c>
      <c r="N541" s="19">
        <f t="shared" si="25"/>
        <v>0</v>
      </c>
    </row>
    <row r="542" spans="2:14" x14ac:dyDescent="0.2">
      <c r="B542" s="10">
        <v>61088</v>
      </c>
      <c r="C542" s="2">
        <v>2770</v>
      </c>
      <c r="D542" s="3">
        <v>179623513</v>
      </c>
      <c r="E542" s="3">
        <v>7116048</v>
      </c>
      <c r="F542" s="3"/>
      <c r="G542" s="3">
        <v>317868</v>
      </c>
      <c r="H542" s="3">
        <v>19520</v>
      </c>
      <c r="I542" s="3">
        <v>41436</v>
      </c>
      <c r="L542" s="17">
        <f t="shared" si="26"/>
        <v>0</v>
      </c>
      <c r="M542" s="17" t="e">
        <f t="shared" si="24"/>
        <v>#DIV/0!</v>
      </c>
      <c r="N542" s="19">
        <f t="shared" si="25"/>
        <v>0</v>
      </c>
    </row>
    <row r="543" spans="2:14" x14ac:dyDescent="0.2">
      <c r="B543" s="10">
        <v>61089</v>
      </c>
      <c r="C543" s="1">
        <v>388</v>
      </c>
      <c r="D543" s="3">
        <v>16284109</v>
      </c>
      <c r="E543" s="3">
        <v>664563</v>
      </c>
      <c r="F543" s="3"/>
      <c r="G543" s="3">
        <v>19575</v>
      </c>
      <c r="H543" s="3">
        <v>668</v>
      </c>
      <c r="I543" s="3">
        <v>9274</v>
      </c>
      <c r="L543" s="17">
        <f t="shared" si="26"/>
        <v>0</v>
      </c>
      <c r="M543" s="17" t="e">
        <f t="shared" si="24"/>
        <v>#DIV/0!</v>
      </c>
      <c r="N543" s="19">
        <f t="shared" si="25"/>
        <v>0</v>
      </c>
    </row>
    <row r="544" spans="2:14" x14ac:dyDescent="0.2">
      <c r="B544" s="10">
        <v>61091</v>
      </c>
      <c r="C544" s="1">
        <v>59</v>
      </c>
      <c r="D544" s="3">
        <v>2411731</v>
      </c>
      <c r="E544" s="3">
        <v>90830</v>
      </c>
      <c r="F544" s="3"/>
      <c r="G544" s="3">
        <v>1833</v>
      </c>
      <c r="H544" s="3">
        <v>0</v>
      </c>
      <c r="I544" s="3">
        <v>1945</v>
      </c>
      <c r="L544" s="17">
        <f t="shared" si="26"/>
        <v>0</v>
      </c>
      <c r="M544" s="17" t="e">
        <f t="shared" si="24"/>
        <v>#DIV/0!</v>
      </c>
      <c r="N544" s="19">
        <f t="shared" si="25"/>
        <v>0</v>
      </c>
    </row>
    <row r="545" spans="2:14" x14ac:dyDescent="0.2">
      <c r="B545" s="10">
        <v>61101</v>
      </c>
      <c r="C545" s="2">
        <v>7794</v>
      </c>
      <c r="D545" s="3">
        <v>277329252</v>
      </c>
      <c r="E545" s="3">
        <v>9950979</v>
      </c>
      <c r="F545" s="3"/>
      <c r="G545" s="3">
        <v>330950</v>
      </c>
      <c r="H545" s="3">
        <v>134734</v>
      </c>
      <c r="I545" s="3">
        <v>600505</v>
      </c>
      <c r="L545" s="17">
        <f t="shared" si="26"/>
        <v>0</v>
      </c>
      <c r="M545" s="17" t="e">
        <f t="shared" si="24"/>
        <v>#DIV/0!</v>
      </c>
      <c r="N545" s="19">
        <f t="shared" si="25"/>
        <v>0</v>
      </c>
    </row>
    <row r="546" spans="2:14" x14ac:dyDescent="0.2">
      <c r="B546" s="10">
        <v>61102</v>
      </c>
      <c r="C546" s="2">
        <v>6918</v>
      </c>
      <c r="D546" s="3">
        <v>254222894</v>
      </c>
      <c r="E546" s="3">
        <v>9614117</v>
      </c>
      <c r="F546" s="3"/>
      <c r="G546" s="3">
        <v>327603</v>
      </c>
      <c r="H546" s="3">
        <v>106857</v>
      </c>
      <c r="I546" s="3">
        <v>485384</v>
      </c>
      <c r="L546" s="17">
        <f t="shared" si="26"/>
        <v>0</v>
      </c>
      <c r="M546" s="17" t="e">
        <f t="shared" si="24"/>
        <v>#DIV/0!</v>
      </c>
      <c r="N546" s="19">
        <f t="shared" si="25"/>
        <v>0</v>
      </c>
    </row>
    <row r="547" spans="2:14" x14ac:dyDescent="0.2">
      <c r="B547" s="10">
        <v>61103</v>
      </c>
      <c r="C547" s="2">
        <v>9639</v>
      </c>
      <c r="D547" s="3">
        <v>460578309</v>
      </c>
      <c r="E547" s="3">
        <v>18192385</v>
      </c>
      <c r="F547" s="3"/>
      <c r="G547" s="3">
        <v>615245</v>
      </c>
      <c r="H547" s="3">
        <v>200143</v>
      </c>
      <c r="I547" s="3">
        <v>440657</v>
      </c>
      <c r="L547" s="17">
        <f t="shared" si="26"/>
        <v>0</v>
      </c>
      <c r="M547" s="17" t="e">
        <f t="shared" si="24"/>
        <v>#DIV/0!</v>
      </c>
      <c r="N547" s="19">
        <f t="shared" si="25"/>
        <v>0</v>
      </c>
    </row>
    <row r="548" spans="2:14" x14ac:dyDescent="0.2">
      <c r="B548" s="10">
        <v>61104</v>
      </c>
      <c r="C548" s="2">
        <v>6354</v>
      </c>
      <c r="D548" s="3">
        <v>174153453</v>
      </c>
      <c r="E548" s="3">
        <v>6608110</v>
      </c>
      <c r="F548" s="3"/>
      <c r="G548" s="3">
        <v>172920</v>
      </c>
      <c r="H548" s="3">
        <v>77011</v>
      </c>
      <c r="I548" s="3">
        <v>512650</v>
      </c>
      <c r="L548" s="17">
        <f t="shared" si="26"/>
        <v>0</v>
      </c>
      <c r="M548" s="17" t="e">
        <f t="shared" si="24"/>
        <v>#DIV/0!</v>
      </c>
      <c r="N548" s="19">
        <f t="shared" si="25"/>
        <v>0</v>
      </c>
    </row>
    <row r="549" spans="2:14" x14ac:dyDescent="0.2">
      <c r="B549" s="10">
        <v>61105</v>
      </c>
      <c r="C549" s="1">
        <v>119</v>
      </c>
      <c r="D549" s="3">
        <v>4678741</v>
      </c>
      <c r="E549" s="3">
        <v>169981</v>
      </c>
      <c r="F549" s="3"/>
      <c r="G549" s="3">
        <v>6234</v>
      </c>
      <c r="H549" s="3">
        <v>2751</v>
      </c>
      <c r="I549" s="3">
        <v>6168</v>
      </c>
      <c r="L549" s="17">
        <f t="shared" si="26"/>
        <v>0</v>
      </c>
      <c r="M549" s="17" t="e">
        <f t="shared" si="24"/>
        <v>#DIV/0!</v>
      </c>
      <c r="N549" s="19">
        <f t="shared" si="25"/>
        <v>0</v>
      </c>
    </row>
    <row r="550" spans="2:14" x14ac:dyDescent="0.2">
      <c r="B550" s="10">
        <v>61106</v>
      </c>
      <c r="C550" s="1">
        <v>31</v>
      </c>
      <c r="D550" s="3">
        <v>1088615</v>
      </c>
      <c r="E550" s="3">
        <v>45498</v>
      </c>
      <c r="F550" s="3"/>
      <c r="G550" s="3">
        <v>1707</v>
      </c>
      <c r="H550" s="3">
        <v>238</v>
      </c>
      <c r="I550" s="3">
        <v>1696</v>
      </c>
      <c r="L550" s="17">
        <f t="shared" si="26"/>
        <v>0</v>
      </c>
      <c r="M550" s="17" t="e">
        <f t="shared" si="24"/>
        <v>#DIV/0!</v>
      </c>
      <c r="N550" s="19">
        <f t="shared" si="25"/>
        <v>0</v>
      </c>
    </row>
    <row r="551" spans="2:14" x14ac:dyDescent="0.2">
      <c r="B551" s="10">
        <v>61107</v>
      </c>
      <c r="C551" s="2">
        <v>13909</v>
      </c>
      <c r="D551" s="3">
        <v>938073383</v>
      </c>
      <c r="E551" s="3">
        <v>36883449</v>
      </c>
      <c r="F551" s="3"/>
      <c r="G551" s="3">
        <v>1537259</v>
      </c>
      <c r="H551" s="3">
        <v>376986</v>
      </c>
      <c r="I551" s="3">
        <v>331683</v>
      </c>
      <c r="L551" s="17">
        <f t="shared" si="26"/>
        <v>0</v>
      </c>
      <c r="M551" s="17" t="e">
        <f t="shared" si="24"/>
        <v>#DIV/0!</v>
      </c>
      <c r="N551" s="19">
        <f t="shared" si="25"/>
        <v>0</v>
      </c>
    </row>
    <row r="552" spans="2:14" x14ac:dyDescent="0.2">
      <c r="B552" s="10">
        <v>61108</v>
      </c>
      <c r="C552" s="2">
        <v>12785</v>
      </c>
      <c r="D552" s="3">
        <v>593674584</v>
      </c>
      <c r="E552" s="3">
        <v>22051536</v>
      </c>
      <c r="F552" s="3"/>
      <c r="G552" s="3">
        <v>1007581</v>
      </c>
      <c r="H552" s="3">
        <v>248201</v>
      </c>
      <c r="I552" s="3">
        <v>392307</v>
      </c>
      <c r="L552" s="17">
        <f t="shared" si="26"/>
        <v>0</v>
      </c>
      <c r="M552" s="17" t="e">
        <f t="shared" si="24"/>
        <v>#DIV/0!</v>
      </c>
      <c r="N552" s="19">
        <f t="shared" si="25"/>
        <v>0</v>
      </c>
    </row>
    <row r="553" spans="2:14" x14ac:dyDescent="0.2">
      <c r="B553" s="10">
        <v>61109</v>
      </c>
      <c r="C553" s="2">
        <v>11498</v>
      </c>
      <c r="D553" s="3">
        <v>501437749</v>
      </c>
      <c r="E553" s="3">
        <v>19410586</v>
      </c>
      <c r="F553" s="3"/>
      <c r="G553" s="3">
        <v>745127</v>
      </c>
      <c r="H553" s="3">
        <v>197314</v>
      </c>
      <c r="I553" s="3">
        <v>474114</v>
      </c>
      <c r="L553" s="17">
        <f t="shared" si="26"/>
        <v>0</v>
      </c>
      <c r="M553" s="17" t="e">
        <f t="shared" si="24"/>
        <v>#DIV/0!</v>
      </c>
      <c r="N553" s="19">
        <f t="shared" si="25"/>
        <v>0</v>
      </c>
    </row>
    <row r="554" spans="2:14" x14ac:dyDescent="0.2">
      <c r="B554" s="10">
        <v>61110</v>
      </c>
      <c r="C554" s="1">
        <v>95</v>
      </c>
      <c r="D554" s="3">
        <v>-3516880</v>
      </c>
      <c r="E554" s="3">
        <v>151875</v>
      </c>
      <c r="F554" s="3"/>
      <c r="G554" s="3">
        <v>3800</v>
      </c>
      <c r="H554" s="3">
        <v>813</v>
      </c>
      <c r="I554" s="3">
        <v>3492</v>
      </c>
      <c r="L554" s="17">
        <f t="shared" si="26"/>
        <v>0</v>
      </c>
      <c r="M554" s="17" t="e">
        <f t="shared" si="24"/>
        <v>#DIV/0!</v>
      </c>
      <c r="N554" s="19">
        <f t="shared" si="25"/>
        <v>0</v>
      </c>
    </row>
    <row r="555" spans="2:14" x14ac:dyDescent="0.2">
      <c r="B555" s="10">
        <v>61111</v>
      </c>
      <c r="C555" s="2">
        <v>10632</v>
      </c>
      <c r="D555" s="3">
        <v>568529690</v>
      </c>
      <c r="E555" s="3">
        <v>22775065</v>
      </c>
      <c r="F555" s="3"/>
      <c r="G555" s="3">
        <v>792299</v>
      </c>
      <c r="H555" s="3">
        <v>210328</v>
      </c>
      <c r="I555" s="3">
        <v>283780</v>
      </c>
      <c r="L555" s="17">
        <f t="shared" si="26"/>
        <v>0</v>
      </c>
      <c r="M555" s="17" t="e">
        <f t="shared" si="24"/>
        <v>#DIV/0!</v>
      </c>
      <c r="N555" s="19">
        <f t="shared" si="25"/>
        <v>0</v>
      </c>
    </row>
    <row r="556" spans="2:14" x14ac:dyDescent="0.2">
      <c r="B556" s="10">
        <v>61112</v>
      </c>
      <c r="C556" s="1">
        <v>37</v>
      </c>
      <c r="D556" s="3">
        <v>2572021</v>
      </c>
      <c r="E556" s="3">
        <v>113841</v>
      </c>
      <c r="F556" s="3"/>
      <c r="G556" s="3">
        <v>3953</v>
      </c>
      <c r="H556" s="3">
        <v>954</v>
      </c>
      <c r="I556" s="3">
        <v>830</v>
      </c>
      <c r="L556" s="17">
        <f t="shared" si="26"/>
        <v>0</v>
      </c>
      <c r="M556" s="17" t="e">
        <f t="shared" si="24"/>
        <v>#DIV/0!</v>
      </c>
      <c r="N556" s="19">
        <f t="shared" si="25"/>
        <v>0</v>
      </c>
    </row>
    <row r="557" spans="2:14" x14ac:dyDescent="0.2">
      <c r="B557" s="10">
        <v>61114</v>
      </c>
      <c r="C557" s="2">
        <v>7250</v>
      </c>
      <c r="D557" s="3">
        <v>580353679</v>
      </c>
      <c r="E557" s="3">
        <v>23062066</v>
      </c>
      <c r="F557" s="3"/>
      <c r="G557" s="3">
        <v>1006400</v>
      </c>
      <c r="H557" s="3">
        <v>255076</v>
      </c>
      <c r="I557" s="3">
        <v>118950</v>
      </c>
      <c r="L557" s="17">
        <f t="shared" si="26"/>
        <v>0</v>
      </c>
      <c r="M557" s="17" t="e">
        <f t="shared" si="24"/>
        <v>#DIV/0!</v>
      </c>
      <c r="N557" s="19">
        <f t="shared" si="25"/>
        <v>0</v>
      </c>
    </row>
    <row r="558" spans="2:14" x14ac:dyDescent="0.2">
      <c r="B558" s="10">
        <v>61115</v>
      </c>
      <c r="C558" s="2">
        <v>10380</v>
      </c>
      <c r="D558" s="3">
        <v>471117418</v>
      </c>
      <c r="E558" s="3">
        <v>18472944</v>
      </c>
      <c r="F558" s="3"/>
      <c r="G558" s="3">
        <v>718562</v>
      </c>
      <c r="H558" s="3">
        <v>120718</v>
      </c>
      <c r="I558" s="3">
        <v>307168</v>
      </c>
      <c r="L558" s="17">
        <f t="shared" si="26"/>
        <v>0</v>
      </c>
      <c r="M558" s="17" t="e">
        <f t="shared" si="24"/>
        <v>#DIV/0!</v>
      </c>
      <c r="N558" s="19">
        <f t="shared" si="25"/>
        <v>0</v>
      </c>
    </row>
    <row r="559" spans="2:14" x14ac:dyDescent="0.2">
      <c r="B559" s="10">
        <v>61125</v>
      </c>
      <c r="C559" s="1">
        <v>173</v>
      </c>
      <c r="D559" s="3">
        <v>13973199</v>
      </c>
      <c r="E559" s="3">
        <v>579220</v>
      </c>
      <c r="F559" s="3"/>
      <c r="G559" s="3">
        <v>18224</v>
      </c>
      <c r="H559" s="3">
        <v>2832</v>
      </c>
      <c r="I559" s="3">
        <v>4129</v>
      </c>
      <c r="L559" s="17">
        <f t="shared" si="26"/>
        <v>0</v>
      </c>
      <c r="M559" s="17" t="e">
        <f t="shared" si="24"/>
        <v>#DIV/0!</v>
      </c>
      <c r="N559" s="19">
        <f t="shared" si="25"/>
        <v>0</v>
      </c>
    </row>
    <row r="560" spans="2:14" x14ac:dyDescent="0.2">
      <c r="B560" s="10">
        <v>61126</v>
      </c>
      <c r="C560" s="1">
        <v>196</v>
      </c>
      <c r="D560" s="3">
        <v>8835029</v>
      </c>
      <c r="E560" s="3">
        <v>362552</v>
      </c>
      <c r="F560" s="3"/>
      <c r="G560" s="3">
        <v>10360</v>
      </c>
      <c r="H560" s="3">
        <v>2433</v>
      </c>
      <c r="I560" s="3">
        <v>5710</v>
      </c>
      <c r="L560" s="17">
        <f t="shared" si="26"/>
        <v>0</v>
      </c>
      <c r="M560" s="17" t="e">
        <f t="shared" si="24"/>
        <v>#DIV/0!</v>
      </c>
      <c r="N560" s="19">
        <f t="shared" si="25"/>
        <v>0</v>
      </c>
    </row>
    <row r="561" spans="2:14" x14ac:dyDescent="0.2">
      <c r="B561" s="10">
        <v>61130</v>
      </c>
      <c r="C561" s="11" t="s">
        <v>12</v>
      </c>
      <c r="L561" s="17">
        <f t="shared" si="26"/>
        <v>0</v>
      </c>
      <c r="M561" s="17" t="e">
        <f t="shared" si="24"/>
        <v>#DIV/0!</v>
      </c>
      <c r="N561" s="19" t="e">
        <f t="shared" si="25"/>
        <v>#DIV/0!</v>
      </c>
    </row>
    <row r="562" spans="2:14" x14ac:dyDescent="0.2">
      <c r="B562" s="10">
        <v>61131</v>
      </c>
      <c r="C562" s="1">
        <v>26</v>
      </c>
      <c r="D562" s="3">
        <v>1422396</v>
      </c>
      <c r="E562" s="3">
        <v>60233</v>
      </c>
      <c r="F562" s="3"/>
      <c r="G562" s="3">
        <v>2078</v>
      </c>
      <c r="H562" s="3">
        <v>0</v>
      </c>
      <c r="I562" s="3">
        <v>368</v>
      </c>
      <c r="L562" s="17">
        <f t="shared" si="26"/>
        <v>0</v>
      </c>
      <c r="M562" s="17" t="e">
        <f t="shared" si="24"/>
        <v>#DIV/0!</v>
      </c>
      <c r="N562" s="19">
        <f t="shared" si="25"/>
        <v>0</v>
      </c>
    </row>
    <row r="563" spans="2:14" x14ac:dyDescent="0.2">
      <c r="B563" s="10">
        <v>61132</v>
      </c>
      <c r="C563" s="1">
        <v>159</v>
      </c>
      <c r="D563" s="3">
        <v>9193225</v>
      </c>
      <c r="E563" s="3">
        <v>381171</v>
      </c>
      <c r="F563" s="3"/>
      <c r="G563" s="3">
        <v>11201</v>
      </c>
      <c r="H563" s="3">
        <v>500</v>
      </c>
      <c r="I563" s="3">
        <v>2676</v>
      </c>
      <c r="L563" s="17">
        <f t="shared" si="26"/>
        <v>0</v>
      </c>
      <c r="M563" s="17" t="e">
        <f t="shared" si="24"/>
        <v>#DIV/0!</v>
      </c>
      <c r="N563" s="19">
        <f t="shared" si="25"/>
        <v>0</v>
      </c>
    </row>
    <row r="564" spans="2:14" x14ac:dyDescent="0.2">
      <c r="B564" s="10">
        <v>61201</v>
      </c>
      <c r="C564" s="2">
        <v>15454</v>
      </c>
      <c r="D564" s="3">
        <v>754658055</v>
      </c>
      <c r="E564" s="3">
        <v>27553236</v>
      </c>
      <c r="F564" s="3"/>
      <c r="G564" s="3">
        <v>888951</v>
      </c>
      <c r="H564" s="3">
        <v>158485</v>
      </c>
      <c r="I564" s="3">
        <v>604492</v>
      </c>
      <c r="L564" s="17">
        <f t="shared" si="26"/>
        <v>0</v>
      </c>
      <c r="M564" s="17" t="e">
        <f t="shared" si="24"/>
        <v>#DIV/0!</v>
      </c>
      <c r="N564" s="19">
        <f t="shared" si="25"/>
        <v>0</v>
      </c>
    </row>
    <row r="565" spans="2:14" x14ac:dyDescent="0.2">
      <c r="B565" s="10">
        <v>61204</v>
      </c>
      <c r="C565" s="1">
        <v>156</v>
      </c>
      <c r="D565" s="3">
        <v>5651679</v>
      </c>
      <c r="E565" s="3">
        <v>205807</v>
      </c>
      <c r="F565" s="3"/>
      <c r="G565" s="3">
        <v>3709</v>
      </c>
      <c r="H565" s="3">
        <v>901</v>
      </c>
      <c r="I565" s="3">
        <v>4630</v>
      </c>
      <c r="L565" s="17">
        <f t="shared" si="26"/>
        <v>0</v>
      </c>
      <c r="M565" s="17" t="e">
        <f t="shared" si="24"/>
        <v>#DIV/0!</v>
      </c>
      <c r="N565" s="19">
        <f t="shared" si="25"/>
        <v>0</v>
      </c>
    </row>
    <row r="566" spans="2:14" x14ac:dyDescent="0.2">
      <c r="B566" s="10">
        <v>61230</v>
      </c>
      <c r="C566" s="1">
        <v>572</v>
      </c>
      <c r="D566" s="3">
        <v>31654588</v>
      </c>
      <c r="E566" s="3">
        <v>1161318</v>
      </c>
      <c r="F566" s="3"/>
      <c r="G566" s="3">
        <v>34168</v>
      </c>
      <c r="H566" s="3">
        <v>792</v>
      </c>
      <c r="I566" s="3">
        <v>11347</v>
      </c>
      <c r="L566" s="17">
        <f t="shared" si="26"/>
        <v>0</v>
      </c>
      <c r="M566" s="17" t="e">
        <f t="shared" si="24"/>
        <v>#DIV/0!</v>
      </c>
      <c r="N566" s="19">
        <f t="shared" si="25"/>
        <v>0</v>
      </c>
    </row>
    <row r="567" spans="2:14" x14ac:dyDescent="0.2">
      <c r="B567" s="10">
        <v>61231</v>
      </c>
      <c r="C567" s="2">
        <v>2419</v>
      </c>
      <c r="D567" s="3">
        <v>132156360</v>
      </c>
      <c r="E567" s="3">
        <v>5169094</v>
      </c>
      <c r="F567" s="3"/>
      <c r="G567" s="3">
        <v>135748</v>
      </c>
      <c r="H567" s="3">
        <v>5559</v>
      </c>
      <c r="I567" s="3">
        <v>49221</v>
      </c>
      <c r="L567" s="17">
        <f t="shared" si="26"/>
        <v>0</v>
      </c>
      <c r="M567" s="17" t="e">
        <f t="shared" si="24"/>
        <v>#DIV/0!</v>
      </c>
      <c r="N567" s="19">
        <f t="shared" si="25"/>
        <v>0</v>
      </c>
    </row>
    <row r="568" spans="2:14" x14ac:dyDescent="0.2">
      <c r="B568" s="10">
        <v>61232</v>
      </c>
      <c r="C568" s="1">
        <v>635</v>
      </c>
      <c r="D568" s="3">
        <v>38148202</v>
      </c>
      <c r="E568" s="3">
        <v>1429528</v>
      </c>
      <c r="F568" s="3"/>
      <c r="G568" s="3">
        <v>48681</v>
      </c>
      <c r="H568" s="3">
        <v>3531</v>
      </c>
      <c r="I568" s="3">
        <v>8747</v>
      </c>
      <c r="L568" s="17">
        <f t="shared" si="26"/>
        <v>0</v>
      </c>
      <c r="M568" s="17" t="e">
        <f t="shared" si="24"/>
        <v>#DIV/0!</v>
      </c>
      <c r="N568" s="19">
        <f t="shared" si="25"/>
        <v>0</v>
      </c>
    </row>
    <row r="569" spans="2:14" x14ac:dyDescent="0.2">
      <c r="B569" s="10">
        <v>61233</v>
      </c>
      <c r="C569" s="1">
        <v>251</v>
      </c>
      <c r="D569" s="3">
        <v>13988642</v>
      </c>
      <c r="E569" s="3">
        <v>507467</v>
      </c>
      <c r="F569" s="3"/>
      <c r="G569" s="3">
        <v>17354</v>
      </c>
      <c r="H569" s="3">
        <v>565</v>
      </c>
      <c r="I569" s="3">
        <v>3739</v>
      </c>
      <c r="L569" s="17">
        <f t="shared" si="26"/>
        <v>0</v>
      </c>
      <c r="M569" s="17" t="e">
        <f t="shared" si="24"/>
        <v>#DIV/0!</v>
      </c>
      <c r="N569" s="19">
        <f t="shared" si="25"/>
        <v>0</v>
      </c>
    </row>
    <row r="570" spans="2:14" x14ac:dyDescent="0.2">
      <c r="B570" s="10">
        <v>61234</v>
      </c>
      <c r="C570" s="1">
        <v>628</v>
      </c>
      <c r="D570" s="3">
        <v>34392106</v>
      </c>
      <c r="E570" s="3">
        <v>1391453</v>
      </c>
      <c r="F570" s="3"/>
      <c r="G570" s="3">
        <v>36158</v>
      </c>
      <c r="H570" s="3">
        <v>729</v>
      </c>
      <c r="I570" s="3">
        <v>10531</v>
      </c>
      <c r="L570" s="17">
        <f t="shared" si="26"/>
        <v>0</v>
      </c>
      <c r="M570" s="17" t="e">
        <f t="shared" si="24"/>
        <v>#DIV/0!</v>
      </c>
      <c r="N570" s="19">
        <f t="shared" si="25"/>
        <v>0</v>
      </c>
    </row>
    <row r="571" spans="2:14" x14ac:dyDescent="0.2">
      <c r="B571" s="10">
        <v>61235</v>
      </c>
      <c r="C571" s="1">
        <v>664</v>
      </c>
      <c r="D571" s="3">
        <v>37520951</v>
      </c>
      <c r="E571" s="3">
        <v>1497718</v>
      </c>
      <c r="F571" s="3"/>
      <c r="G571" s="3">
        <v>39893</v>
      </c>
      <c r="H571" s="3">
        <v>1038</v>
      </c>
      <c r="I571" s="3">
        <v>10341</v>
      </c>
      <c r="L571" s="17">
        <f t="shared" si="26"/>
        <v>0</v>
      </c>
      <c r="M571" s="17" t="e">
        <f t="shared" si="24"/>
        <v>#DIV/0!</v>
      </c>
      <c r="N571" s="19">
        <f t="shared" si="25"/>
        <v>0</v>
      </c>
    </row>
    <row r="572" spans="2:14" x14ac:dyDescent="0.2">
      <c r="B572" s="10">
        <v>61236</v>
      </c>
      <c r="C572" s="1">
        <v>65</v>
      </c>
      <c r="D572" s="3">
        <v>2212981</v>
      </c>
      <c r="E572" s="3">
        <v>82351</v>
      </c>
      <c r="F572" s="3"/>
      <c r="G572" s="3">
        <v>1601</v>
      </c>
      <c r="H572" s="3">
        <v>555</v>
      </c>
      <c r="I572" s="3">
        <v>3879</v>
      </c>
      <c r="L572" s="17">
        <f t="shared" si="26"/>
        <v>0</v>
      </c>
      <c r="M572" s="17" t="e">
        <f t="shared" si="24"/>
        <v>#DIV/0!</v>
      </c>
      <c r="N572" s="19">
        <f t="shared" si="25"/>
        <v>0</v>
      </c>
    </row>
    <row r="573" spans="2:14" x14ac:dyDescent="0.2">
      <c r="B573" s="10">
        <v>61237</v>
      </c>
      <c r="C573" s="11" t="s">
        <v>12</v>
      </c>
      <c r="L573" s="17">
        <f t="shared" si="26"/>
        <v>0</v>
      </c>
      <c r="M573" s="17" t="e">
        <f t="shared" si="24"/>
        <v>#DIV/0!</v>
      </c>
      <c r="N573" s="19" t="e">
        <f t="shared" si="25"/>
        <v>#DIV/0!</v>
      </c>
    </row>
    <row r="574" spans="2:14" x14ac:dyDescent="0.2">
      <c r="B574" s="10">
        <v>61238</v>
      </c>
      <c r="C574" s="2">
        <v>1375</v>
      </c>
      <c r="D574" s="3">
        <v>73304692</v>
      </c>
      <c r="E574" s="3">
        <v>2810654</v>
      </c>
      <c r="F574" s="3"/>
      <c r="G574" s="3">
        <v>77032</v>
      </c>
      <c r="H574" s="3">
        <v>639</v>
      </c>
      <c r="I574" s="3">
        <v>26775</v>
      </c>
      <c r="L574" s="17">
        <f t="shared" si="26"/>
        <v>0</v>
      </c>
      <c r="M574" s="17" t="e">
        <f t="shared" si="24"/>
        <v>#DIV/0!</v>
      </c>
      <c r="N574" s="19">
        <f t="shared" si="25"/>
        <v>0</v>
      </c>
    </row>
    <row r="575" spans="2:14" x14ac:dyDescent="0.2">
      <c r="B575" s="10">
        <v>61239</v>
      </c>
      <c r="C575" s="1">
        <v>483</v>
      </c>
      <c r="D575" s="3">
        <v>15547663</v>
      </c>
      <c r="E575" s="3">
        <v>558358</v>
      </c>
      <c r="F575" s="3"/>
      <c r="G575" s="3">
        <v>13603</v>
      </c>
      <c r="H575" s="3">
        <v>1916</v>
      </c>
      <c r="I575" s="3">
        <v>39678</v>
      </c>
      <c r="L575" s="17">
        <f t="shared" si="26"/>
        <v>0</v>
      </c>
      <c r="M575" s="17" t="e">
        <f t="shared" si="24"/>
        <v>#DIV/0!</v>
      </c>
      <c r="N575" s="19">
        <f t="shared" si="25"/>
        <v>0</v>
      </c>
    </row>
    <row r="576" spans="2:14" x14ac:dyDescent="0.2">
      <c r="B576" s="10">
        <v>61240</v>
      </c>
      <c r="C576" s="2">
        <v>2853</v>
      </c>
      <c r="D576" s="3">
        <v>213737483</v>
      </c>
      <c r="E576" s="3">
        <v>7984670</v>
      </c>
      <c r="F576" s="3"/>
      <c r="G576" s="3">
        <v>296685</v>
      </c>
      <c r="H576" s="3">
        <v>22175</v>
      </c>
      <c r="I576" s="3">
        <v>39152</v>
      </c>
      <c r="L576" s="17">
        <f t="shared" si="26"/>
        <v>0</v>
      </c>
      <c r="M576" s="17" t="e">
        <f t="shared" si="24"/>
        <v>#DIV/0!</v>
      </c>
      <c r="N576" s="19">
        <f t="shared" si="25"/>
        <v>0</v>
      </c>
    </row>
    <row r="577" spans="2:14" x14ac:dyDescent="0.2">
      <c r="B577" s="10">
        <v>61241</v>
      </c>
      <c r="C577" s="2">
        <v>3152</v>
      </c>
      <c r="D577" s="3">
        <v>167811964</v>
      </c>
      <c r="E577" s="3">
        <v>6417801</v>
      </c>
      <c r="F577" s="3"/>
      <c r="G577" s="3">
        <v>191375</v>
      </c>
      <c r="H577" s="3">
        <v>13152</v>
      </c>
      <c r="I577" s="3">
        <v>76646</v>
      </c>
      <c r="L577" s="17">
        <f t="shared" si="26"/>
        <v>0</v>
      </c>
      <c r="M577" s="17" t="e">
        <f t="shared" si="24"/>
        <v>#DIV/0!</v>
      </c>
      <c r="N577" s="19">
        <f t="shared" si="25"/>
        <v>0</v>
      </c>
    </row>
    <row r="578" spans="2:14" x14ac:dyDescent="0.2">
      <c r="B578" s="10">
        <v>61242</v>
      </c>
      <c r="C578" s="1">
        <v>550</v>
      </c>
      <c r="D578" s="3">
        <v>41967480</v>
      </c>
      <c r="E578" s="3">
        <v>1624982</v>
      </c>
      <c r="F578" s="3"/>
      <c r="G578" s="3">
        <v>38846</v>
      </c>
      <c r="H578" s="3">
        <v>804</v>
      </c>
      <c r="I578" s="3">
        <v>7902</v>
      </c>
      <c r="L578" s="17">
        <f t="shared" si="26"/>
        <v>0</v>
      </c>
      <c r="M578" s="17" t="e">
        <f t="shared" si="24"/>
        <v>#DIV/0!</v>
      </c>
      <c r="N578" s="19">
        <f t="shared" si="25"/>
        <v>0</v>
      </c>
    </row>
    <row r="579" spans="2:14" x14ac:dyDescent="0.2">
      <c r="B579" s="10">
        <v>61243</v>
      </c>
      <c r="C579" s="1">
        <v>114</v>
      </c>
      <c r="D579" s="3">
        <v>13590066</v>
      </c>
      <c r="E579" s="3">
        <v>660188</v>
      </c>
      <c r="F579" s="3"/>
      <c r="G579" s="3">
        <v>6694</v>
      </c>
      <c r="H579" s="3">
        <v>925</v>
      </c>
      <c r="I579" s="3">
        <v>995</v>
      </c>
      <c r="L579" s="17">
        <f t="shared" si="26"/>
        <v>0</v>
      </c>
      <c r="M579" s="17" t="e">
        <f t="shared" si="24"/>
        <v>#DIV/0!</v>
      </c>
      <c r="N579" s="19">
        <f t="shared" si="25"/>
        <v>0</v>
      </c>
    </row>
    <row r="580" spans="2:14" x14ac:dyDescent="0.2">
      <c r="B580" s="10">
        <v>61244</v>
      </c>
      <c r="C580" s="2">
        <v>10227</v>
      </c>
      <c r="D580" s="3">
        <v>461275423</v>
      </c>
      <c r="E580" s="3">
        <v>16079640</v>
      </c>
      <c r="F580" s="3"/>
      <c r="G580" s="3">
        <v>566389</v>
      </c>
      <c r="H580" s="3">
        <v>80999</v>
      </c>
      <c r="I580" s="3">
        <v>363507</v>
      </c>
      <c r="L580" s="17">
        <f t="shared" si="26"/>
        <v>0</v>
      </c>
      <c r="M580" s="17" t="e">
        <f t="shared" ref="M580:M643" si="27">E580/K580</f>
        <v>#DIV/0!</v>
      </c>
      <c r="N580" s="19">
        <f t="shared" ref="N580:N643" si="28">L580/E580</f>
        <v>0</v>
      </c>
    </row>
    <row r="581" spans="2:14" x14ac:dyDescent="0.2">
      <c r="B581" s="10">
        <v>61250</v>
      </c>
      <c r="C581" s="2">
        <v>1266</v>
      </c>
      <c r="D581" s="3">
        <v>71171406</v>
      </c>
      <c r="E581" s="3">
        <v>2796556</v>
      </c>
      <c r="F581" s="3"/>
      <c r="G581" s="3">
        <v>58611</v>
      </c>
      <c r="H581" s="3">
        <v>2223</v>
      </c>
      <c r="I581" s="3">
        <v>22345</v>
      </c>
      <c r="L581" s="17">
        <f t="shared" ref="L581:L644" si="29">K581*87.85</f>
        <v>0</v>
      </c>
      <c r="M581" s="17" t="e">
        <f t="shared" si="27"/>
        <v>#DIV/0!</v>
      </c>
      <c r="N581" s="19">
        <f t="shared" si="28"/>
        <v>0</v>
      </c>
    </row>
    <row r="582" spans="2:14" x14ac:dyDescent="0.2">
      <c r="B582" s="10">
        <v>61251</v>
      </c>
      <c r="C582" s="1">
        <v>171</v>
      </c>
      <c r="D582" s="3">
        <v>10537783</v>
      </c>
      <c r="E582" s="3">
        <v>399560</v>
      </c>
      <c r="F582" s="3"/>
      <c r="G582" s="3">
        <v>11340</v>
      </c>
      <c r="H582" s="3">
        <v>0</v>
      </c>
      <c r="I582" s="3">
        <v>2051</v>
      </c>
      <c r="L582" s="17">
        <f t="shared" si="29"/>
        <v>0</v>
      </c>
      <c r="M582" s="17" t="e">
        <f t="shared" si="27"/>
        <v>#DIV/0!</v>
      </c>
      <c r="N582" s="19">
        <f t="shared" si="28"/>
        <v>0</v>
      </c>
    </row>
    <row r="583" spans="2:14" x14ac:dyDescent="0.2">
      <c r="B583" s="10">
        <v>61252</v>
      </c>
      <c r="C583" s="2">
        <v>2575</v>
      </c>
      <c r="D583" s="3">
        <v>147585217</v>
      </c>
      <c r="E583" s="3">
        <v>5565464</v>
      </c>
      <c r="F583" s="3"/>
      <c r="G583" s="3">
        <v>165923</v>
      </c>
      <c r="H583" s="3">
        <v>9952</v>
      </c>
      <c r="I583" s="3">
        <v>40384</v>
      </c>
      <c r="L583" s="17">
        <f t="shared" si="29"/>
        <v>0</v>
      </c>
      <c r="M583" s="17" t="e">
        <f t="shared" si="27"/>
        <v>#DIV/0!</v>
      </c>
      <c r="N583" s="19">
        <f t="shared" si="28"/>
        <v>0</v>
      </c>
    </row>
    <row r="584" spans="2:14" x14ac:dyDescent="0.2">
      <c r="B584" s="10">
        <v>61254</v>
      </c>
      <c r="C584" s="2">
        <v>5470</v>
      </c>
      <c r="D584" s="3">
        <v>431394943</v>
      </c>
      <c r="E584" s="3">
        <v>17174603</v>
      </c>
      <c r="F584" s="3"/>
      <c r="G584" s="3">
        <v>506497</v>
      </c>
      <c r="H584" s="3">
        <v>30597</v>
      </c>
      <c r="I584" s="3">
        <v>64408</v>
      </c>
      <c r="L584" s="17">
        <f t="shared" si="29"/>
        <v>0</v>
      </c>
      <c r="M584" s="17" t="e">
        <f t="shared" si="27"/>
        <v>#DIV/0!</v>
      </c>
      <c r="N584" s="19">
        <f t="shared" si="28"/>
        <v>0</v>
      </c>
    </row>
    <row r="585" spans="2:14" x14ac:dyDescent="0.2">
      <c r="B585" s="10">
        <v>61256</v>
      </c>
      <c r="C585" s="1">
        <v>842</v>
      </c>
      <c r="D585" s="3">
        <v>55374725</v>
      </c>
      <c r="E585" s="3">
        <v>1914901</v>
      </c>
      <c r="F585" s="3"/>
      <c r="G585" s="3">
        <v>80703</v>
      </c>
      <c r="H585" s="3">
        <v>2148</v>
      </c>
      <c r="I585" s="3">
        <v>14015</v>
      </c>
      <c r="L585" s="17">
        <f t="shared" si="29"/>
        <v>0</v>
      </c>
      <c r="M585" s="17" t="e">
        <f t="shared" si="27"/>
        <v>#DIV/0!</v>
      </c>
      <c r="N585" s="19">
        <f t="shared" si="28"/>
        <v>0</v>
      </c>
    </row>
    <row r="586" spans="2:14" x14ac:dyDescent="0.2">
      <c r="B586" s="10">
        <v>61257</v>
      </c>
      <c r="C586" s="1">
        <v>532</v>
      </c>
      <c r="D586" s="3">
        <v>28033715</v>
      </c>
      <c r="E586" s="3">
        <v>1094431</v>
      </c>
      <c r="F586" s="3"/>
      <c r="G586" s="3">
        <v>25994</v>
      </c>
      <c r="H586" s="3">
        <v>531</v>
      </c>
      <c r="I586" s="3">
        <v>13724</v>
      </c>
      <c r="L586" s="17">
        <f t="shared" si="29"/>
        <v>0</v>
      </c>
      <c r="M586" s="17" t="e">
        <f t="shared" si="27"/>
        <v>#DIV/0!</v>
      </c>
      <c r="N586" s="19">
        <f t="shared" si="28"/>
        <v>0</v>
      </c>
    </row>
    <row r="587" spans="2:14" x14ac:dyDescent="0.2">
      <c r="B587" s="10">
        <v>61258</v>
      </c>
      <c r="C587" s="1">
        <v>72</v>
      </c>
      <c r="D587" s="3">
        <v>2375589</v>
      </c>
      <c r="E587" s="3">
        <v>81768</v>
      </c>
      <c r="F587" s="3"/>
      <c r="G587" s="3">
        <v>1191</v>
      </c>
      <c r="H587" s="3">
        <v>0</v>
      </c>
      <c r="I587" s="3">
        <v>2478</v>
      </c>
      <c r="L587" s="17">
        <f t="shared" si="29"/>
        <v>0</v>
      </c>
      <c r="M587" s="17" t="e">
        <f t="shared" si="27"/>
        <v>#DIV/0!</v>
      </c>
      <c r="N587" s="19">
        <f t="shared" si="28"/>
        <v>0</v>
      </c>
    </row>
    <row r="588" spans="2:14" x14ac:dyDescent="0.2">
      <c r="B588" s="10">
        <v>61259</v>
      </c>
      <c r="C588" s="1">
        <v>602</v>
      </c>
      <c r="D588" s="3">
        <v>43115931</v>
      </c>
      <c r="E588" s="3">
        <v>1674209</v>
      </c>
      <c r="F588" s="3"/>
      <c r="G588" s="3">
        <v>41728</v>
      </c>
      <c r="H588" s="3">
        <v>742</v>
      </c>
      <c r="I588" s="3">
        <v>6208</v>
      </c>
      <c r="L588" s="17">
        <f t="shared" si="29"/>
        <v>0</v>
      </c>
      <c r="M588" s="17" t="e">
        <f t="shared" si="27"/>
        <v>#DIV/0!</v>
      </c>
      <c r="N588" s="19">
        <f t="shared" si="28"/>
        <v>0</v>
      </c>
    </row>
    <row r="589" spans="2:14" x14ac:dyDescent="0.2">
      <c r="B589" s="10">
        <v>61260</v>
      </c>
      <c r="C589" s="1">
        <v>385</v>
      </c>
      <c r="D589" s="3">
        <v>19986610</v>
      </c>
      <c r="E589" s="3">
        <v>800188</v>
      </c>
      <c r="F589" s="3"/>
      <c r="G589" s="3">
        <v>12868</v>
      </c>
      <c r="H589" s="3">
        <v>0</v>
      </c>
      <c r="I589" s="3">
        <v>6968</v>
      </c>
      <c r="L589" s="17">
        <f t="shared" si="29"/>
        <v>0</v>
      </c>
      <c r="M589" s="17" t="e">
        <f t="shared" si="27"/>
        <v>#DIV/0!</v>
      </c>
      <c r="N589" s="19">
        <f t="shared" si="28"/>
        <v>0</v>
      </c>
    </row>
    <row r="590" spans="2:14" x14ac:dyDescent="0.2">
      <c r="B590" s="10">
        <v>61261</v>
      </c>
      <c r="C590" s="1">
        <v>440</v>
      </c>
      <c r="D590" s="3">
        <v>19136266</v>
      </c>
      <c r="E590" s="3">
        <v>703971</v>
      </c>
      <c r="F590" s="3"/>
      <c r="G590" s="3">
        <v>18829</v>
      </c>
      <c r="H590" s="3">
        <v>759</v>
      </c>
      <c r="I590" s="3">
        <v>13881</v>
      </c>
      <c r="L590" s="17">
        <f t="shared" si="29"/>
        <v>0</v>
      </c>
      <c r="M590" s="17" t="e">
        <f t="shared" si="27"/>
        <v>#DIV/0!</v>
      </c>
      <c r="N590" s="19">
        <f t="shared" si="28"/>
        <v>0</v>
      </c>
    </row>
    <row r="591" spans="2:14" x14ac:dyDescent="0.2">
      <c r="B591" s="10">
        <v>61262</v>
      </c>
      <c r="C591" s="1">
        <v>366</v>
      </c>
      <c r="D591" s="3">
        <v>26396647</v>
      </c>
      <c r="E591" s="3">
        <v>1040680</v>
      </c>
      <c r="F591" s="3"/>
      <c r="G591" s="3">
        <v>26144</v>
      </c>
      <c r="H591" s="3">
        <v>1423</v>
      </c>
      <c r="I591" s="3">
        <v>4855</v>
      </c>
      <c r="L591" s="17">
        <f t="shared" si="29"/>
        <v>0</v>
      </c>
      <c r="M591" s="17" t="e">
        <f t="shared" si="27"/>
        <v>#DIV/0!</v>
      </c>
      <c r="N591" s="19">
        <f t="shared" si="28"/>
        <v>0</v>
      </c>
    </row>
    <row r="592" spans="2:14" x14ac:dyDescent="0.2">
      <c r="B592" s="10">
        <v>61263</v>
      </c>
      <c r="C592" s="1">
        <v>280</v>
      </c>
      <c r="D592" s="3">
        <v>14826232</v>
      </c>
      <c r="E592" s="3">
        <v>588515</v>
      </c>
      <c r="F592" s="3"/>
      <c r="G592" s="3">
        <v>17211</v>
      </c>
      <c r="H592" s="3">
        <v>730</v>
      </c>
      <c r="I592" s="3">
        <v>7490</v>
      </c>
      <c r="L592" s="17">
        <f t="shared" si="29"/>
        <v>0</v>
      </c>
      <c r="M592" s="17" t="e">
        <f t="shared" si="27"/>
        <v>#DIV/0!</v>
      </c>
      <c r="N592" s="19">
        <f t="shared" si="28"/>
        <v>0</v>
      </c>
    </row>
    <row r="593" spans="2:14" x14ac:dyDescent="0.2">
      <c r="B593" s="10">
        <v>61264</v>
      </c>
      <c r="C593" s="2">
        <v>4749</v>
      </c>
      <c r="D593" s="3">
        <v>283374039</v>
      </c>
      <c r="E593" s="3">
        <v>11096384</v>
      </c>
      <c r="F593" s="3"/>
      <c r="G593" s="3">
        <v>297697</v>
      </c>
      <c r="H593" s="3">
        <v>30646</v>
      </c>
      <c r="I593" s="3">
        <v>115360</v>
      </c>
      <c r="L593" s="17">
        <f t="shared" si="29"/>
        <v>0</v>
      </c>
      <c r="M593" s="17" t="e">
        <f t="shared" si="27"/>
        <v>#DIV/0!</v>
      </c>
      <c r="N593" s="19">
        <f t="shared" si="28"/>
        <v>0</v>
      </c>
    </row>
    <row r="594" spans="2:14" x14ac:dyDescent="0.2">
      <c r="B594" s="10">
        <v>61265</v>
      </c>
      <c r="C594" s="2">
        <v>20801</v>
      </c>
      <c r="D594" s="3">
        <v>1137408305</v>
      </c>
      <c r="E594" s="3">
        <v>42770490</v>
      </c>
      <c r="F594" s="3"/>
      <c r="G594" s="3">
        <v>1322919</v>
      </c>
      <c r="H594" s="3">
        <v>149460</v>
      </c>
      <c r="I594" s="3">
        <v>618813</v>
      </c>
      <c r="L594" s="17">
        <f t="shared" si="29"/>
        <v>0</v>
      </c>
      <c r="M594" s="17" t="e">
        <f t="shared" si="27"/>
        <v>#DIV/0!</v>
      </c>
      <c r="N594" s="19">
        <f t="shared" si="28"/>
        <v>0</v>
      </c>
    </row>
    <row r="595" spans="2:14" x14ac:dyDescent="0.2">
      <c r="B595" s="10">
        <v>61266</v>
      </c>
      <c r="C595" s="1">
        <v>142</v>
      </c>
      <c r="D595" s="3">
        <v>11454209</v>
      </c>
      <c r="E595" s="3">
        <v>400322</v>
      </c>
      <c r="F595" s="3"/>
      <c r="G595" s="3">
        <v>8297</v>
      </c>
      <c r="H595" s="3">
        <v>36</v>
      </c>
      <c r="I595" s="3">
        <v>4142</v>
      </c>
      <c r="L595" s="17">
        <f t="shared" si="29"/>
        <v>0</v>
      </c>
      <c r="M595" s="17" t="e">
        <f t="shared" si="27"/>
        <v>#DIV/0!</v>
      </c>
      <c r="N595" s="19">
        <f t="shared" si="28"/>
        <v>0</v>
      </c>
    </row>
    <row r="596" spans="2:14" x14ac:dyDescent="0.2">
      <c r="B596" s="10">
        <v>61270</v>
      </c>
      <c r="C596" s="2">
        <v>3499</v>
      </c>
      <c r="D596" s="3">
        <v>183911411</v>
      </c>
      <c r="E596" s="3">
        <v>7068218</v>
      </c>
      <c r="F596" s="3"/>
      <c r="G596" s="3">
        <v>216982</v>
      </c>
      <c r="H596" s="3">
        <v>8984</v>
      </c>
      <c r="I596" s="3">
        <v>56114</v>
      </c>
      <c r="L596" s="17">
        <f t="shared" si="29"/>
        <v>0</v>
      </c>
      <c r="M596" s="17" t="e">
        <f t="shared" si="27"/>
        <v>#DIV/0!</v>
      </c>
      <c r="N596" s="19">
        <f t="shared" si="28"/>
        <v>0</v>
      </c>
    </row>
    <row r="597" spans="2:14" x14ac:dyDescent="0.2">
      <c r="B597" s="10">
        <v>61272</v>
      </c>
      <c r="C597" s="1">
        <v>632</v>
      </c>
      <c r="D597" s="3">
        <v>31093274</v>
      </c>
      <c r="E597" s="3">
        <v>1149950</v>
      </c>
      <c r="F597" s="3"/>
      <c r="G597" s="3">
        <v>21216</v>
      </c>
      <c r="H597" s="3">
        <v>390</v>
      </c>
      <c r="I597" s="3">
        <v>16619</v>
      </c>
      <c r="L597" s="17">
        <f t="shared" si="29"/>
        <v>0</v>
      </c>
      <c r="M597" s="17" t="e">
        <f t="shared" si="27"/>
        <v>#DIV/0!</v>
      </c>
      <c r="N597" s="19">
        <f t="shared" si="28"/>
        <v>0</v>
      </c>
    </row>
    <row r="598" spans="2:14" x14ac:dyDescent="0.2">
      <c r="B598" s="10">
        <v>61273</v>
      </c>
      <c r="C598" s="2">
        <v>1559</v>
      </c>
      <c r="D598" s="3">
        <v>96337109</v>
      </c>
      <c r="E598" s="3">
        <v>3708005</v>
      </c>
      <c r="F598" s="3"/>
      <c r="G598" s="3">
        <v>124955</v>
      </c>
      <c r="H598" s="3">
        <v>2594</v>
      </c>
      <c r="I598" s="3">
        <v>17766</v>
      </c>
      <c r="L598" s="17">
        <f t="shared" si="29"/>
        <v>0</v>
      </c>
      <c r="M598" s="17" t="e">
        <f t="shared" si="27"/>
        <v>#DIV/0!</v>
      </c>
      <c r="N598" s="19">
        <f t="shared" si="28"/>
        <v>0</v>
      </c>
    </row>
    <row r="599" spans="2:14" x14ac:dyDescent="0.2">
      <c r="B599" s="10">
        <v>61274</v>
      </c>
      <c r="C599" s="1">
        <v>170</v>
      </c>
      <c r="D599" s="3">
        <v>8905053</v>
      </c>
      <c r="E599" s="3">
        <v>385986</v>
      </c>
      <c r="F599" s="3"/>
      <c r="G599" s="3">
        <v>6835</v>
      </c>
      <c r="H599" s="3">
        <v>475</v>
      </c>
      <c r="I599" s="3">
        <v>1406</v>
      </c>
      <c r="L599" s="17">
        <f t="shared" si="29"/>
        <v>0</v>
      </c>
      <c r="M599" s="17" t="e">
        <f t="shared" si="27"/>
        <v>#DIV/0!</v>
      </c>
      <c r="N599" s="19">
        <f t="shared" si="28"/>
        <v>0</v>
      </c>
    </row>
    <row r="600" spans="2:14" x14ac:dyDescent="0.2">
      <c r="B600" s="10">
        <v>61275</v>
      </c>
      <c r="C600" s="2">
        <v>1893</v>
      </c>
      <c r="D600" s="3">
        <v>135186117</v>
      </c>
      <c r="E600" s="3">
        <v>5014860</v>
      </c>
      <c r="F600" s="3"/>
      <c r="G600" s="3">
        <v>189908</v>
      </c>
      <c r="H600" s="3">
        <v>4549</v>
      </c>
      <c r="I600" s="3">
        <v>31513</v>
      </c>
      <c r="L600" s="17">
        <f t="shared" si="29"/>
        <v>0</v>
      </c>
      <c r="M600" s="17" t="e">
        <f t="shared" si="27"/>
        <v>#DIV/0!</v>
      </c>
      <c r="N600" s="19">
        <f t="shared" si="28"/>
        <v>0</v>
      </c>
    </row>
    <row r="601" spans="2:14" x14ac:dyDescent="0.2">
      <c r="B601" s="10">
        <v>61276</v>
      </c>
      <c r="C601" s="1">
        <v>95</v>
      </c>
      <c r="D601" s="3">
        <v>5358827</v>
      </c>
      <c r="E601" s="3">
        <v>187414</v>
      </c>
      <c r="F601" s="3"/>
      <c r="G601" s="3">
        <v>5998</v>
      </c>
      <c r="H601" s="3">
        <v>13</v>
      </c>
      <c r="I601" s="3">
        <v>952</v>
      </c>
      <c r="L601" s="17">
        <f t="shared" si="29"/>
        <v>0</v>
      </c>
      <c r="M601" s="17" t="e">
        <f t="shared" si="27"/>
        <v>#DIV/0!</v>
      </c>
      <c r="N601" s="19">
        <f t="shared" si="28"/>
        <v>0</v>
      </c>
    </row>
    <row r="602" spans="2:14" x14ac:dyDescent="0.2">
      <c r="B602" s="10">
        <v>61277</v>
      </c>
      <c r="C602" s="2">
        <v>1490</v>
      </c>
      <c r="D602" s="3">
        <v>87423244</v>
      </c>
      <c r="E602" s="3">
        <v>3435992</v>
      </c>
      <c r="F602" s="3"/>
      <c r="G602" s="3">
        <v>78501</v>
      </c>
      <c r="H602" s="3">
        <v>2245</v>
      </c>
      <c r="I602" s="3">
        <v>29363</v>
      </c>
      <c r="L602" s="17">
        <f t="shared" si="29"/>
        <v>0</v>
      </c>
      <c r="M602" s="17" t="e">
        <f t="shared" si="27"/>
        <v>#DIV/0!</v>
      </c>
      <c r="N602" s="19">
        <f t="shared" si="28"/>
        <v>0</v>
      </c>
    </row>
    <row r="603" spans="2:14" x14ac:dyDescent="0.2">
      <c r="B603" s="10">
        <v>61278</v>
      </c>
      <c r="C603" s="1">
        <v>274</v>
      </c>
      <c r="D603" s="3">
        <v>25835044</v>
      </c>
      <c r="E603" s="3">
        <v>1272627</v>
      </c>
      <c r="F603" s="3"/>
      <c r="G603" s="3">
        <v>37007</v>
      </c>
      <c r="H603" s="3">
        <v>752</v>
      </c>
      <c r="I603" s="3">
        <v>4641</v>
      </c>
      <c r="L603" s="17">
        <f t="shared" si="29"/>
        <v>0</v>
      </c>
      <c r="M603" s="17" t="e">
        <f t="shared" si="27"/>
        <v>#DIV/0!</v>
      </c>
      <c r="N603" s="19">
        <f t="shared" si="28"/>
        <v>0</v>
      </c>
    </row>
    <row r="604" spans="2:14" x14ac:dyDescent="0.2">
      <c r="B604" s="10">
        <v>61279</v>
      </c>
      <c r="C604" s="1">
        <v>518</v>
      </c>
      <c r="D604" s="3">
        <v>34642302</v>
      </c>
      <c r="E604" s="3">
        <v>1412044</v>
      </c>
      <c r="F604" s="3"/>
      <c r="G604" s="3">
        <v>27127</v>
      </c>
      <c r="H604" s="3">
        <v>2583</v>
      </c>
      <c r="I604" s="3">
        <v>9900</v>
      </c>
      <c r="L604" s="17">
        <f t="shared" si="29"/>
        <v>0</v>
      </c>
      <c r="M604" s="17" t="e">
        <f t="shared" si="27"/>
        <v>#DIV/0!</v>
      </c>
      <c r="N604" s="19">
        <f t="shared" si="28"/>
        <v>0</v>
      </c>
    </row>
    <row r="605" spans="2:14" x14ac:dyDescent="0.2">
      <c r="B605" s="10">
        <v>61281</v>
      </c>
      <c r="C605" s="2">
        <v>1186</v>
      </c>
      <c r="D605" s="3">
        <v>80223559</v>
      </c>
      <c r="E605" s="3">
        <v>3052109</v>
      </c>
      <c r="F605" s="3"/>
      <c r="G605" s="3">
        <v>113792</v>
      </c>
      <c r="H605" s="3">
        <v>3117</v>
      </c>
      <c r="I605" s="3">
        <v>12863</v>
      </c>
      <c r="L605" s="17">
        <f t="shared" si="29"/>
        <v>0</v>
      </c>
      <c r="M605" s="17" t="e">
        <f t="shared" si="27"/>
        <v>#DIV/0!</v>
      </c>
      <c r="N605" s="19">
        <f t="shared" si="28"/>
        <v>0</v>
      </c>
    </row>
    <row r="606" spans="2:14" x14ac:dyDescent="0.2">
      <c r="B606" s="10">
        <v>61282</v>
      </c>
      <c r="C606" s="2">
        <v>3605</v>
      </c>
      <c r="D606" s="3">
        <v>174486886</v>
      </c>
      <c r="E606" s="3">
        <v>6339328</v>
      </c>
      <c r="F606" s="3"/>
      <c r="G606" s="3">
        <v>199148</v>
      </c>
      <c r="H606" s="3">
        <v>28030</v>
      </c>
      <c r="I606" s="3">
        <v>117670</v>
      </c>
      <c r="L606" s="17">
        <f t="shared" si="29"/>
        <v>0</v>
      </c>
      <c r="M606" s="17" t="e">
        <f t="shared" si="27"/>
        <v>#DIV/0!</v>
      </c>
      <c r="N606" s="19">
        <f t="shared" si="28"/>
        <v>0</v>
      </c>
    </row>
    <row r="607" spans="2:14" x14ac:dyDescent="0.2">
      <c r="B607" s="10">
        <v>61283</v>
      </c>
      <c r="C607" s="1">
        <v>690</v>
      </c>
      <c r="D607" s="3">
        <v>34415857</v>
      </c>
      <c r="E607" s="3">
        <v>1443760</v>
      </c>
      <c r="F607" s="3"/>
      <c r="G607" s="3">
        <v>24068</v>
      </c>
      <c r="H607" s="3">
        <v>1549</v>
      </c>
      <c r="I607" s="3">
        <v>21166</v>
      </c>
      <c r="L607" s="17">
        <f t="shared" si="29"/>
        <v>0</v>
      </c>
      <c r="M607" s="17" t="e">
        <f t="shared" si="27"/>
        <v>#DIV/0!</v>
      </c>
      <c r="N607" s="19">
        <f t="shared" si="28"/>
        <v>0</v>
      </c>
    </row>
    <row r="608" spans="2:14" x14ac:dyDescent="0.2">
      <c r="B608" s="10">
        <v>61284</v>
      </c>
      <c r="C608" s="2">
        <v>1144</v>
      </c>
      <c r="D608" s="3">
        <v>84919673</v>
      </c>
      <c r="E608" s="3">
        <v>3145386</v>
      </c>
      <c r="F608" s="3"/>
      <c r="G608" s="3">
        <v>95173</v>
      </c>
      <c r="H608" s="3">
        <v>4227</v>
      </c>
      <c r="I608" s="3">
        <v>9840</v>
      </c>
      <c r="L608" s="17">
        <f t="shared" si="29"/>
        <v>0</v>
      </c>
      <c r="M608" s="17" t="e">
        <f t="shared" si="27"/>
        <v>#DIV/0!</v>
      </c>
      <c r="N608" s="19">
        <f t="shared" si="28"/>
        <v>0</v>
      </c>
    </row>
    <row r="609" spans="2:14" x14ac:dyDescent="0.2">
      <c r="B609" s="10">
        <v>61285</v>
      </c>
      <c r="C609" s="1">
        <v>793</v>
      </c>
      <c r="D609" s="3">
        <v>40453578</v>
      </c>
      <c r="E609" s="3">
        <v>1397317</v>
      </c>
      <c r="F609" s="3"/>
      <c r="G609" s="3">
        <v>43377</v>
      </c>
      <c r="H609" s="3">
        <v>902</v>
      </c>
      <c r="I609" s="3">
        <v>13960</v>
      </c>
      <c r="L609" s="17">
        <f t="shared" si="29"/>
        <v>0</v>
      </c>
      <c r="M609" s="17" t="e">
        <f t="shared" si="27"/>
        <v>#DIV/0!</v>
      </c>
      <c r="N609" s="19">
        <f t="shared" si="28"/>
        <v>0</v>
      </c>
    </row>
    <row r="610" spans="2:14" x14ac:dyDescent="0.2">
      <c r="B610" s="10">
        <v>61301</v>
      </c>
      <c r="C610" s="2">
        <v>4779</v>
      </c>
      <c r="D610" s="3">
        <v>236509656</v>
      </c>
      <c r="E610" s="3">
        <v>9427998</v>
      </c>
      <c r="F610" s="3"/>
      <c r="G610" s="3">
        <v>269799</v>
      </c>
      <c r="H610" s="3">
        <v>64287</v>
      </c>
      <c r="I610" s="3">
        <v>157867</v>
      </c>
      <c r="L610" s="17">
        <f t="shared" si="29"/>
        <v>0</v>
      </c>
      <c r="M610" s="17" t="e">
        <f t="shared" si="27"/>
        <v>#DIV/0!</v>
      </c>
      <c r="N610" s="19">
        <f t="shared" si="28"/>
        <v>0</v>
      </c>
    </row>
    <row r="611" spans="2:14" x14ac:dyDescent="0.2">
      <c r="B611" s="10">
        <v>61310</v>
      </c>
      <c r="C611" s="2">
        <v>1814</v>
      </c>
      <c r="D611" s="3">
        <v>90030004</v>
      </c>
      <c r="E611" s="3">
        <v>3484187</v>
      </c>
      <c r="F611" s="3"/>
      <c r="G611" s="3">
        <v>99834</v>
      </c>
      <c r="H611" s="3">
        <v>8814</v>
      </c>
      <c r="I611" s="3">
        <v>41996</v>
      </c>
      <c r="L611" s="17">
        <f t="shared" si="29"/>
        <v>0</v>
      </c>
      <c r="M611" s="17" t="e">
        <f t="shared" si="27"/>
        <v>#DIV/0!</v>
      </c>
      <c r="N611" s="19">
        <f t="shared" si="28"/>
        <v>0</v>
      </c>
    </row>
    <row r="612" spans="2:14" x14ac:dyDescent="0.2">
      <c r="B612" s="10">
        <v>61311</v>
      </c>
      <c r="C612" s="1">
        <v>116</v>
      </c>
      <c r="D612" s="3">
        <v>6900151</v>
      </c>
      <c r="E612" s="3">
        <v>257976</v>
      </c>
      <c r="F612" s="3"/>
      <c r="G612" s="3">
        <v>5734</v>
      </c>
      <c r="H612" s="3">
        <v>25</v>
      </c>
      <c r="I612" s="3">
        <v>1658</v>
      </c>
      <c r="L612" s="17">
        <f t="shared" si="29"/>
        <v>0</v>
      </c>
      <c r="M612" s="17" t="e">
        <f t="shared" si="27"/>
        <v>#DIV/0!</v>
      </c>
      <c r="N612" s="19">
        <f t="shared" si="28"/>
        <v>0</v>
      </c>
    </row>
    <row r="613" spans="2:14" x14ac:dyDescent="0.2">
      <c r="B613" s="10">
        <v>61312</v>
      </c>
      <c r="C613" s="1">
        <v>225</v>
      </c>
      <c r="D613" s="3">
        <v>13581198</v>
      </c>
      <c r="E613" s="3">
        <v>542431</v>
      </c>
      <c r="F613" s="3"/>
      <c r="G613" s="3">
        <v>11265</v>
      </c>
      <c r="H613" s="3">
        <v>3703</v>
      </c>
      <c r="I613" s="3">
        <v>4308</v>
      </c>
      <c r="L613" s="17">
        <f t="shared" si="29"/>
        <v>0</v>
      </c>
      <c r="M613" s="17" t="e">
        <f t="shared" si="27"/>
        <v>#DIV/0!</v>
      </c>
      <c r="N613" s="19">
        <f t="shared" si="28"/>
        <v>0</v>
      </c>
    </row>
    <row r="614" spans="2:14" x14ac:dyDescent="0.2">
      <c r="B614" s="10">
        <v>61313</v>
      </c>
      <c r="C614" s="1">
        <v>116</v>
      </c>
      <c r="D614" s="3">
        <v>7400511</v>
      </c>
      <c r="E614" s="3">
        <v>295817</v>
      </c>
      <c r="F614" s="3"/>
      <c r="G614" s="3">
        <v>9451</v>
      </c>
      <c r="H614" s="3">
        <v>629</v>
      </c>
      <c r="I614" s="3">
        <v>1479</v>
      </c>
      <c r="L614" s="17">
        <f t="shared" si="29"/>
        <v>0</v>
      </c>
      <c r="M614" s="17" t="e">
        <f t="shared" si="27"/>
        <v>#DIV/0!</v>
      </c>
      <c r="N614" s="19">
        <f t="shared" si="28"/>
        <v>0</v>
      </c>
    </row>
    <row r="615" spans="2:14" x14ac:dyDescent="0.2">
      <c r="B615" s="10">
        <v>61314</v>
      </c>
      <c r="C615" s="1">
        <v>392</v>
      </c>
      <c r="D615" s="3">
        <v>20486040</v>
      </c>
      <c r="E615" s="3">
        <v>896180</v>
      </c>
      <c r="F615" s="3"/>
      <c r="G615" s="3">
        <v>12123</v>
      </c>
      <c r="H615" s="3">
        <v>503</v>
      </c>
      <c r="I615" s="3">
        <v>10265</v>
      </c>
      <c r="L615" s="17">
        <f t="shared" si="29"/>
        <v>0</v>
      </c>
      <c r="M615" s="17" t="e">
        <f t="shared" si="27"/>
        <v>#DIV/0!</v>
      </c>
      <c r="N615" s="19">
        <f t="shared" si="28"/>
        <v>0</v>
      </c>
    </row>
    <row r="616" spans="2:14" x14ac:dyDescent="0.2">
      <c r="B616" s="10">
        <v>61315</v>
      </c>
      <c r="C616" s="1">
        <v>125</v>
      </c>
      <c r="D616" s="3">
        <v>4497778</v>
      </c>
      <c r="E616" s="3">
        <v>170213</v>
      </c>
      <c r="F616" s="3"/>
      <c r="G616" s="3">
        <v>3812</v>
      </c>
      <c r="H616" s="3">
        <v>0</v>
      </c>
      <c r="I616" s="3">
        <v>5394</v>
      </c>
      <c r="L616" s="17">
        <f t="shared" si="29"/>
        <v>0</v>
      </c>
      <c r="M616" s="17" t="e">
        <f t="shared" si="27"/>
        <v>#DIV/0!</v>
      </c>
      <c r="N616" s="19">
        <f t="shared" si="28"/>
        <v>0</v>
      </c>
    </row>
    <row r="617" spans="2:14" x14ac:dyDescent="0.2">
      <c r="B617" s="10">
        <v>61316</v>
      </c>
      <c r="C617" s="1">
        <v>127</v>
      </c>
      <c r="D617" s="3">
        <v>5361659</v>
      </c>
      <c r="E617" s="3">
        <v>186542</v>
      </c>
      <c r="F617" s="3"/>
      <c r="G617" s="3">
        <v>6818</v>
      </c>
      <c r="H617" s="3">
        <v>193</v>
      </c>
      <c r="I617" s="3">
        <v>3140</v>
      </c>
      <c r="L617" s="17">
        <f t="shared" si="29"/>
        <v>0</v>
      </c>
      <c r="M617" s="17" t="e">
        <f t="shared" si="27"/>
        <v>#DIV/0!</v>
      </c>
      <c r="N617" s="19">
        <f t="shared" si="28"/>
        <v>0</v>
      </c>
    </row>
    <row r="618" spans="2:14" x14ac:dyDescent="0.2">
      <c r="B618" s="10">
        <v>61317</v>
      </c>
      <c r="C618" s="1">
        <v>240</v>
      </c>
      <c r="D618" s="3">
        <v>11043260</v>
      </c>
      <c r="E618" s="3">
        <v>410164</v>
      </c>
      <c r="F618" s="3"/>
      <c r="G618" s="3">
        <v>14069</v>
      </c>
      <c r="H618" s="3">
        <v>2334</v>
      </c>
      <c r="I618" s="3">
        <v>3234</v>
      </c>
      <c r="L618" s="17">
        <f t="shared" si="29"/>
        <v>0</v>
      </c>
      <c r="M618" s="17" t="e">
        <f t="shared" si="27"/>
        <v>#DIV/0!</v>
      </c>
      <c r="N618" s="19">
        <f t="shared" si="28"/>
        <v>0</v>
      </c>
    </row>
    <row r="619" spans="2:14" x14ac:dyDescent="0.2">
      <c r="B619" s="10">
        <v>61318</v>
      </c>
      <c r="C619" s="1">
        <v>320</v>
      </c>
      <c r="D619" s="3">
        <v>17024282</v>
      </c>
      <c r="E619" s="3">
        <v>671457</v>
      </c>
      <c r="F619" s="3"/>
      <c r="G619" s="3">
        <v>20847</v>
      </c>
      <c r="H619" s="3">
        <v>1408</v>
      </c>
      <c r="I619" s="3">
        <v>6771</v>
      </c>
      <c r="L619" s="17">
        <f t="shared" si="29"/>
        <v>0</v>
      </c>
      <c r="M619" s="17" t="e">
        <f t="shared" si="27"/>
        <v>#DIV/0!</v>
      </c>
      <c r="N619" s="19">
        <f t="shared" si="28"/>
        <v>0</v>
      </c>
    </row>
    <row r="620" spans="2:14" x14ac:dyDescent="0.2">
      <c r="B620" s="10">
        <v>61319</v>
      </c>
      <c r="C620" s="1">
        <v>563</v>
      </c>
      <c r="D620" s="3">
        <v>32626218</v>
      </c>
      <c r="E620" s="3">
        <v>1271582</v>
      </c>
      <c r="F620" s="3"/>
      <c r="G620" s="3">
        <v>41618</v>
      </c>
      <c r="H620" s="3">
        <v>360</v>
      </c>
      <c r="I620" s="3">
        <v>12144</v>
      </c>
      <c r="L620" s="17">
        <f t="shared" si="29"/>
        <v>0</v>
      </c>
      <c r="M620" s="17" t="e">
        <f t="shared" si="27"/>
        <v>#DIV/0!</v>
      </c>
      <c r="N620" s="19">
        <f t="shared" si="28"/>
        <v>0</v>
      </c>
    </row>
    <row r="621" spans="2:14" x14ac:dyDescent="0.2">
      <c r="B621" s="10">
        <v>61320</v>
      </c>
      <c r="C621" s="1">
        <v>337</v>
      </c>
      <c r="D621" s="3">
        <v>16722435</v>
      </c>
      <c r="E621" s="3">
        <v>610456</v>
      </c>
      <c r="F621" s="3"/>
      <c r="G621" s="3">
        <v>22121</v>
      </c>
      <c r="H621" s="3">
        <v>6568</v>
      </c>
      <c r="I621" s="3">
        <v>5717</v>
      </c>
      <c r="L621" s="17">
        <f t="shared" si="29"/>
        <v>0</v>
      </c>
      <c r="M621" s="17" t="e">
        <f t="shared" si="27"/>
        <v>#DIV/0!</v>
      </c>
      <c r="N621" s="19">
        <f t="shared" si="28"/>
        <v>0</v>
      </c>
    </row>
    <row r="622" spans="2:14" x14ac:dyDescent="0.2">
      <c r="B622" s="10">
        <v>61321</v>
      </c>
      <c r="C622" s="1">
        <v>143</v>
      </c>
      <c r="D622" s="3">
        <v>8661441</v>
      </c>
      <c r="E622" s="3">
        <v>372903</v>
      </c>
      <c r="F622" s="3"/>
      <c r="G622" s="3">
        <v>5873</v>
      </c>
      <c r="H622" s="3">
        <v>266</v>
      </c>
      <c r="I622" s="3">
        <v>4110</v>
      </c>
      <c r="L622" s="17">
        <f t="shared" si="29"/>
        <v>0</v>
      </c>
      <c r="M622" s="17" t="e">
        <f t="shared" si="27"/>
        <v>#DIV/0!</v>
      </c>
      <c r="N622" s="19">
        <f t="shared" si="28"/>
        <v>0</v>
      </c>
    </row>
    <row r="623" spans="2:14" x14ac:dyDescent="0.2">
      <c r="B623" s="10">
        <v>61322</v>
      </c>
      <c r="C623" s="1">
        <v>630</v>
      </c>
      <c r="D623" s="3">
        <v>21415961</v>
      </c>
      <c r="E623" s="3">
        <v>774369</v>
      </c>
      <c r="F623" s="3"/>
      <c r="G623" s="3">
        <v>16451</v>
      </c>
      <c r="H623" s="3">
        <v>3677</v>
      </c>
      <c r="I623" s="3">
        <v>32044</v>
      </c>
      <c r="L623" s="17">
        <f t="shared" si="29"/>
        <v>0</v>
      </c>
      <c r="M623" s="17" t="e">
        <f t="shared" si="27"/>
        <v>#DIV/0!</v>
      </c>
      <c r="N623" s="19">
        <f t="shared" si="28"/>
        <v>0</v>
      </c>
    </row>
    <row r="624" spans="2:14" x14ac:dyDescent="0.2">
      <c r="B624" s="10">
        <v>61323</v>
      </c>
      <c r="C624" s="1">
        <v>52</v>
      </c>
      <c r="D624" s="3">
        <v>2018005</v>
      </c>
      <c r="E624" s="3">
        <v>81319</v>
      </c>
      <c r="F624" s="3"/>
      <c r="G624" s="3">
        <v>1220</v>
      </c>
      <c r="H624" s="3">
        <v>386</v>
      </c>
      <c r="I624" s="3">
        <v>698</v>
      </c>
      <c r="L624" s="17">
        <f t="shared" si="29"/>
        <v>0</v>
      </c>
      <c r="M624" s="17" t="e">
        <f t="shared" si="27"/>
        <v>#DIV/0!</v>
      </c>
      <c r="N624" s="19">
        <f t="shared" si="28"/>
        <v>0</v>
      </c>
    </row>
    <row r="625" spans="2:14" x14ac:dyDescent="0.2">
      <c r="B625" s="10">
        <v>61324</v>
      </c>
      <c r="C625" s="1">
        <v>57</v>
      </c>
      <c r="D625" s="3">
        <v>2173950</v>
      </c>
      <c r="E625" s="3">
        <v>69294</v>
      </c>
      <c r="F625" s="3"/>
      <c r="G625" s="3">
        <v>1930</v>
      </c>
      <c r="H625" s="3">
        <v>0</v>
      </c>
      <c r="I625" s="3">
        <v>1035</v>
      </c>
      <c r="L625" s="17">
        <f t="shared" si="29"/>
        <v>0</v>
      </c>
      <c r="M625" s="17" t="e">
        <f t="shared" si="27"/>
        <v>#DIV/0!</v>
      </c>
      <c r="N625" s="19">
        <f t="shared" si="28"/>
        <v>0</v>
      </c>
    </row>
    <row r="626" spans="2:14" x14ac:dyDescent="0.2">
      <c r="B626" s="10">
        <v>61325</v>
      </c>
      <c r="C626" s="1">
        <v>452</v>
      </c>
      <c r="D626" s="3">
        <v>27326003</v>
      </c>
      <c r="E626" s="3">
        <v>1125102</v>
      </c>
      <c r="F626" s="3"/>
      <c r="G626" s="3">
        <v>28351</v>
      </c>
      <c r="H626" s="3">
        <v>3348</v>
      </c>
      <c r="I626" s="3">
        <v>7147</v>
      </c>
      <c r="L626" s="17">
        <f t="shared" si="29"/>
        <v>0</v>
      </c>
      <c r="M626" s="17" t="e">
        <f t="shared" si="27"/>
        <v>#DIV/0!</v>
      </c>
      <c r="N626" s="19">
        <f t="shared" si="28"/>
        <v>0</v>
      </c>
    </row>
    <row r="627" spans="2:14" x14ac:dyDescent="0.2">
      <c r="B627" s="10">
        <v>61326</v>
      </c>
      <c r="C627" s="2">
        <v>1134</v>
      </c>
      <c r="D627" s="3">
        <v>64167627</v>
      </c>
      <c r="E627" s="3">
        <v>2598536</v>
      </c>
      <c r="F627" s="3"/>
      <c r="G627" s="3">
        <v>56207</v>
      </c>
      <c r="H627" s="3">
        <v>3561</v>
      </c>
      <c r="I627" s="3">
        <v>20763</v>
      </c>
      <c r="L627" s="17">
        <f t="shared" si="29"/>
        <v>0</v>
      </c>
      <c r="M627" s="17" t="e">
        <f t="shared" si="27"/>
        <v>#DIV/0!</v>
      </c>
      <c r="N627" s="19">
        <f t="shared" si="28"/>
        <v>0</v>
      </c>
    </row>
    <row r="628" spans="2:14" x14ac:dyDescent="0.2">
      <c r="B628" s="10">
        <v>61327</v>
      </c>
      <c r="C628" s="1">
        <v>579</v>
      </c>
      <c r="D628" s="3">
        <v>34425501</v>
      </c>
      <c r="E628" s="3">
        <v>1292128</v>
      </c>
      <c r="F628" s="3"/>
      <c r="G628" s="3">
        <v>36871</v>
      </c>
      <c r="H628" s="3">
        <v>2500</v>
      </c>
      <c r="I628" s="3">
        <v>6457</v>
      </c>
      <c r="L628" s="17">
        <f t="shared" si="29"/>
        <v>0</v>
      </c>
      <c r="M628" s="17" t="e">
        <f t="shared" si="27"/>
        <v>#DIV/0!</v>
      </c>
      <c r="N628" s="19">
        <f t="shared" si="28"/>
        <v>0</v>
      </c>
    </row>
    <row r="629" spans="2:14" x14ac:dyDescent="0.2">
      <c r="B629" s="10">
        <v>61328</v>
      </c>
      <c r="C629" s="11" t="s">
        <v>12</v>
      </c>
      <c r="L629" s="17">
        <f t="shared" si="29"/>
        <v>0</v>
      </c>
      <c r="M629" s="17" t="e">
        <f t="shared" si="27"/>
        <v>#DIV/0!</v>
      </c>
      <c r="N629" s="19" t="e">
        <f t="shared" si="28"/>
        <v>#DIV/0!</v>
      </c>
    </row>
    <row r="630" spans="2:14" x14ac:dyDescent="0.2">
      <c r="B630" s="10">
        <v>61329</v>
      </c>
      <c r="C630" s="1">
        <v>642</v>
      </c>
      <c r="D630" s="3">
        <v>32779722</v>
      </c>
      <c r="E630" s="3">
        <v>1328951</v>
      </c>
      <c r="F630" s="3"/>
      <c r="G630" s="3">
        <v>45776</v>
      </c>
      <c r="H630" s="3">
        <v>4338</v>
      </c>
      <c r="I630" s="3">
        <v>15959</v>
      </c>
      <c r="L630" s="17">
        <f t="shared" si="29"/>
        <v>0</v>
      </c>
      <c r="M630" s="17" t="e">
        <f t="shared" si="27"/>
        <v>#DIV/0!</v>
      </c>
      <c r="N630" s="19">
        <f t="shared" si="28"/>
        <v>0</v>
      </c>
    </row>
    <row r="631" spans="2:14" x14ac:dyDescent="0.2">
      <c r="B631" s="10">
        <v>61330</v>
      </c>
      <c r="C631" s="1">
        <v>723</v>
      </c>
      <c r="D631" s="3">
        <v>42336343</v>
      </c>
      <c r="E631" s="3">
        <v>1735411</v>
      </c>
      <c r="F631" s="3"/>
      <c r="G631" s="3">
        <v>35937</v>
      </c>
      <c r="H631" s="3">
        <v>6429</v>
      </c>
      <c r="I631" s="3">
        <v>15911</v>
      </c>
      <c r="L631" s="17">
        <f t="shared" si="29"/>
        <v>0</v>
      </c>
      <c r="M631" s="17" t="e">
        <f t="shared" si="27"/>
        <v>#DIV/0!</v>
      </c>
      <c r="N631" s="19">
        <f t="shared" si="28"/>
        <v>0</v>
      </c>
    </row>
    <row r="632" spans="2:14" x14ac:dyDescent="0.2">
      <c r="B632" s="10">
        <v>61331</v>
      </c>
      <c r="C632" s="11" t="s">
        <v>12</v>
      </c>
      <c r="L632" s="17">
        <f t="shared" si="29"/>
        <v>0</v>
      </c>
      <c r="M632" s="17" t="e">
        <f t="shared" si="27"/>
        <v>#DIV/0!</v>
      </c>
      <c r="N632" s="19" t="e">
        <f t="shared" si="28"/>
        <v>#DIV/0!</v>
      </c>
    </row>
    <row r="633" spans="2:14" x14ac:dyDescent="0.2">
      <c r="B633" s="10">
        <v>61332</v>
      </c>
      <c r="C633" s="1">
        <v>65</v>
      </c>
      <c r="D633" s="3">
        <v>2817650</v>
      </c>
      <c r="E633" s="3">
        <v>102213</v>
      </c>
      <c r="F633" s="3"/>
      <c r="G633" s="3">
        <v>2392</v>
      </c>
      <c r="H633" s="3">
        <v>27</v>
      </c>
      <c r="I633" s="3">
        <v>2380</v>
      </c>
      <c r="L633" s="17">
        <f t="shared" si="29"/>
        <v>0</v>
      </c>
      <c r="M633" s="17" t="e">
        <f t="shared" si="27"/>
        <v>#DIV/0!</v>
      </c>
      <c r="N633" s="19">
        <f t="shared" si="28"/>
        <v>0</v>
      </c>
    </row>
    <row r="634" spans="2:14" x14ac:dyDescent="0.2">
      <c r="B634" s="10">
        <v>61333</v>
      </c>
      <c r="C634" s="1">
        <v>167</v>
      </c>
      <c r="D634" s="3">
        <v>10282410</v>
      </c>
      <c r="E634" s="3">
        <v>433723</v>
      </c>
      <c r="F634" s="3"/>
      <c r="G634" s="3">
        <v>9595</v>
      </c>
      <c r="H634" s="3">
        <v>0</v>
      </c>
      <c r="I634" s="3">
        <v>3773</v>
      </c>
      <c r="L634" s="17">
        <f t="shared" si="29"/>
        <v>0</v>
      </c>
      <c r="M634" s="17" t="e">
        <f t="shared" si="27"/>
        <v>#DIV/0!</v>
      </c>
      <c r="N634" s="19">
        <f t="shared" si="28"/>
        <v>0</v>
      </c>
    </row>
    <row r="635" spans="2:14" x14ac:dyDescent="0.2">
      <c r="B635" s="10">
        <v>61334</v>
      </c>
      <c r="C635" s="1">
        <v>346</v>
      </c>
      <c r="D635" s="3">
        <v>21724024</v>
      </c>
      <c r="E635" s="3">
        <v>880562</v>
      </c>
      <c r="F635" s="3"/>
      <c r="G635" s="3">
        <v>19737</v>
      </c>
      <c r="H635" s="3">
        <v>2859</v>
      </c>
      <c r="I635" s="3">
        <v>7360</v>
      </c>
      <c r="L635" s="17">
        <f t="shared" si="29"/>
        <v>0</v>
      </c>
      <c r="M635" s="17" t="e">
        <f t="shared" si="27"/>
        <v>#DIV/0!</v>
      </c>
      <c r="N635" s="19">
        <f t="shared" si="28"/>
        <v>0</v>
      </c>
    </row>
    <row r="636" spans="2:14" x14ac:dyDescent="0.2">
      <c r="B636" s="10">
        <v>61335</v>
      </c>
      <c r="C636" s="1">
        <v>254</v>
      </c>
      <c r="D636" s="3">
        <v>19535534</v>
      </c>
      <c r="E636" s="3">
        <v>789686</v>
      </c>
      <c r="F636" s="3"/>
      <c r="G636" s="3">
        <v>13813</v>
      </c>
      <c r="H636" s="3">
        <v>500</v>
      </c>
      <c r="I636" s="3">
        <v>3072</v>
      </c>
      <c r="L636" s="17">
        <f t="shared" si="29"/>
        <v>0</v>
      </c>
      <c r="M636" s="17" t="e">
        <f t="shared" si="27"/>
        <v>#DIV/0!</v>
      </c>
      <c r="N636" s="19">
        <f t="shared" si="28"/>
        <v>0</v>
      </c>
    </row>
    <row r="637" spans="2:14" x14ac:dyDescent="0.2">
      <c r="B637" s="10">
        <v>61336</v>
      </c>
      <c r="C637" s="1">
        <v>267</v>
      </c>
      <c r="D637" s="3">
        <v>15687721</v>
      </c>
      <c r="E637" s="3">
        <v>610459</v>
      </c>
      <c r="F637" s="3"/>
      <c r="G637" s="3">
        <v>14672</v>
      </c>
      <c r="H637" s="3">
        <v>496</v>
      </c>
      <c r="I637" s="3">
        <v>7110</v>
      </c>
      <c r="L637" s="17">
        <f t="shared" si="29"/>
        <v>0</v>
      </c>
      <c r="M637" s="17" t="e">
        <f t="shared" si="27"/>
        <v>#DIV/0!</v>
      </c>
      <c r="N637" s="19">
        <f t="shared" si="28"/>
        <v>0</v>
      </c>
    </row>
    <row r="638" spans="2:14" x14ac:dyDescent="0.2">
      <c r="B638" s="10">
        <v>61337</v>
      </c>
      <c r="C638" s="1">
        <v>207</v>
      </c>
      <c r="D638" s="3">
        <v>9225505</v>
      </c>
      <c r="E638" s="3">
        <v>360325</v>
      </c>
      <c r="F638" s="3"/>
      <c r="G638" s="3">
        <v>8607</v>
      </c>
      <c r="H638" s="3">
        <v>1762</v>
      </c>
      <c r="I638" s="3">
        <v>7308</v>
      </c>
      <c r="L638" s="17">
        <f t="shared" si="29"/>
        <v>0</v>
      </c>
      <c r="M638" s="17" t="e">
        <f t="shared" si="27"/>
        <v>#DIV/0!</v>
      </c>
      <c r="N638" s="19">
        <f t="shared" si="28"/>
        <v>0</v>
      </c>
    </row>
    <row r="639" spans="2:14" x14ac:dyDescent="0.2">
      <c r="B639" s="10">
        <v>61338</v>
      </c>
      <c r="C639" s="1">
        <v>171</v>
      </c>
      <c r="D639" s="3">
        <v>8699873</v>
      </c>
      <c r="E639" s="3">
        <v>339878</v>
      </c>
      <c r="F639" s="3"/>
      <c r="G639" s="3">
        <v>8564</v>
      </c>
      <c r="H639" s="3">
        <v>0</v>
      </c>
      <c r="I639" s="3">
        <v>4826</v>
      </c>
      <c r="L639" s="17">
        <f t="shared" si="29"/>
        <v>0</v>
      </c>
      <c r="M639" s="17" t="e">
        <f t="shared" si="27"/>
        <v>#DIV/0!</v>
      </c>
      <c r="N639" s="19">
        <f t="shared" si="28"/>
        <v>0</v>
      </c>
    </row>
    <row r="640" spans="2:14" x14ac:dyDescent="0.2">
      <c r="B640" s="10">
        <v>61340</v>
      </c>
      <c r="C640" s="1">
        <v>193</v>
      </c>
      <c r="D640" s="3">
        <v>9496444</v>
      </c>
      <c r="E640" s="3">
        <v>384203</v>
      </c>
      <c r="F640" s="3"/>
      <c r="G640" s="3">
        <v>7864</v>
      </c>
      <c r="H640" s="3">
        <v>538</v>
      </c>
      <c r="I640" s="3">
        <v>2540</v>
      </c>
      <c r="L640" s="17">
        <f t="shared" si="29"/>
        <v>0</v>
      </c>
      <c r="M640" s="17" t="e">
        <f t="shared" si="27"/>
        <v>#DIV/0!</v>
      </c>
      <c r="N640" s="19">
        <f t="shared" si="28"/>
        <v>0</v>
      </c>
    </row>
    <row r="641" spans="2:14" x14ac:dyDescent="0.2">
      <c r="B641" s="10">
        <v>61341</v>
      </c>
      <c r="C641" s="2">
        <v>3642</v>
      </c>
      <c r="D641" s="3">
        <v>201070969</v>
      </c>
      <c r="E641" s="3">
        <v>7847611</v>
      </c>
      <c r="F641" s="3"/>
      <c r="G641" s="3">
        <v>295981</v>
      </c>
      <c r="H641" s="3">
        <v>18347</v>
      </c>
      <c r="I641" s="3">
        <v>87887</v>
      </c>
      <c r="L641" s="17">
        <f t="shared" si="29"/>
        <v>0</v>
      </c>
      <c r="M641" s="17" t="e">
        <f t="shared" si="27"/>
        <v>#DIV/0!</v>
      </c>
      <c r="N641" s="19">
        <f t="shared" si="28"/>
        <v>0</v>
      </c>
    </row>
    <row r="642" spans="2:14" x14ac:dyDescent="0.2">
      <c r="B642" s="10">
        <v>61342</v>
      </c>
      <c r="C642" s="2">
        <v>4200</v>
      </c>
      <c r="D642" s="3">
        <v>214797794</v>
      </c>
      <c r="E642" s="3">
        <v>8544880</v>
      </c>
      <c r="F642" s="3"/>
      <c r="G642" s="3">
        <v>269745</v>
      </c>
      <c r="H642" s="3">
        <v>24080</v>
      </c>
      <c r="I642" s="3">
        <v>120697</v>
      </c>
      <c r="L642" s="17">
        <f t="shared" si="29"/>
        <v>0</v>
      </c>
      <c r="M642" s="17" t="e">
        <f t="shared" si="27"/>
        <v>#DIV/0!</v>
      </c>
      <c r="N642" s="19">
        <f t="shared" si="28"/>
        <v>0</v>
      </c>
    </row>
    <row r="643" spans="2:14" x14ac:dyDescent="0.2">
      <c r="B643" s="10">
        <v>61344</v>
      </c>
      <c r="C643" s="1">
        <v>158</v>
      </c>
      <c r="D643" s="3">
        <v>9062928</v>
      </c>
      <c r="E643" s="3">
        <v>377240</v>
      </c>
      <c r="F643" s="3"/>
      <c r="G643" s="3">
        <v>4290</v>
      </c>
      <c r="H643" s="3">
        <v>102</v>
      </c>
      <c r="I643" s="3">
        <v>5223</v>
      </c>
      <c r="L643" s="17">
        <f t="shared" si="29"/>
        <v>0</v>
      </c>
      <c r="M643" s="17" t="e">
        <f t="shared" si="27"/>
        <v>#DIV/0!</v>
      </c>
      <c r="N643" s="19">
        <f t="shared" si="28"/>
        <v>0</v>
      </c>
    </row>
    <row r="644" spans="2:14" x14ac:dyDescent="0.2">
      <c r="B644" s="10">
        <v>61345</v>
      </c>
      <c r="C644" s="1">
        <v>377</v>
      </c>
      <c r="D644" s="3">
        <v>22685306</v>
      </c>
      <c r="E644" s="3">
        <v>936136</v>
      </c>
      <c r="F644" s="3"/>
      <c r="G644" s="3">
        <v>15398</v>
      </c>
      <c r="H644" s="3">
        <v>420</v>
      </c>
      <c r="I644" s="3">
        <v>10868</v>
      </c>
      <c r="L644" s="17">
        <f t="shared" si="29"/>
        <v>0</v>
      </c>
      <c r="M644" s="17" t="e">
        <f t="shared" ref="M644:M707" si="30">E644/K644</f>
        <v>#DIV/0!</v>
      </c>
      <c r="N644" s="19">
        <f t="shared" ref="N644:N707" si="31">L644/E644</f>
        <v>0</v>
      </c>
    </row>
    <row r="645" spans="2:14" x14ac:dyDescent="0.2">
      <c r="B645" s="10">
        <v>61346</v>
      </c>
      <c r="C645" s="1">
        <v>40</v>
      </c>
      <c r="D645" s="3">
        <v>1803063</v>
      </c>
      <c r="E645" s="3">
        <v>70312</v>
      </c>
      <c r="F645" s="3"/>
      <c r="G645" s="3">
        <v>950</v>
      </c>
      <c r="H645" s="3">
        <v>221</v>
      </c>
      <c r="I645" s="3">
        <v>412</v>
      </c>
      <c r="L645" s="17">
        <f t="shared" ref="L645:L708" si="32">K645*87.85</f>
        <v>0</v>
      </c>
      <c r="M645" s="17" t="e">
        <f t="shared" si="30"/>
        <v>#DIV/0!</v>
      </c>
      <c r="N645" s="19">
        <f t="shared" si="31"/>
        <v>0</v>
      </c>
    </row>
    <row r="646" spans="2:14" x14ac:dyDescent="0.2">
      <c r="B646" s="10">
        <v>61348</v>
      </c>
      <c r="C646" s="2">
        <v>2252</v>
      </c>
      <c r="D646" s="3">
        <v>111563485</v>
      </c>
      <c r="E646" s="3">
        <v>4289718</v>
      </c>
      <c r="F646" s="3"/>
      <c r="G646" s="3">
        <v>151783</v>
      </c>
      <c r="H646" s="3">
        <v>33599</v>
      </c>
      <c r="I646" s="3">
        <v>47939</v>
      </c>
      <c r="L646" s="17">
        <f t="shared" si="32"/>
        <v>0</v>
      </c>
      <c r="M646" s="17" t="e">
        <f t="shared" si="30"/>
        <v>#DIV/0!</v>
      </c>
      <c r="N646" s="19">
        <f t="shared" si="31"/>
        <v>0</v>
      </c>
    </row>
    <row r="647" spans="2:14" x14ac:dyDescent="0.2">
      <c r="B647" s="10">
        <v>61349</v>
      </c>
      <c r="C647" s="1">
        <v>458</v>
      </c>
      <c r="D647" s="3">
        <v>28457714</v>
      </c>
      <c r="E647" s="3">
        <v>1147218</v>
      </c>
      <c r="F647" s="3"/>
      <c r="G647" s="3">
        <v>21155</v>
      </c>
      <c r="H647" s="3">
        <v>2644</v>
      </c>
      <c r="I647" s="3">
        <v>8674</v>
      </c>
      <c r="L647" s="17">
        <f t="shared" si="32"/>
        <v>0</v>
      </c>
      <c r="M647" s="17" t="e">
        <f t="shared" si="30"/>
        <v>#DIV/0!</v>
      </c>
      <c r="N647" s="19">
        <f t="shared" si="31"/>
        <v>0</v>
      </c>
    </row>
    <row r="648" spans="2:14" x14ac:dyDescent="0.2">
      <c r="B648" s="10">
        <v>61350</v>
      </c>
      <c r="C648" s="2">
        <v>11364</v>
      </c>
      <c r="D648" s="3">
        <v>627384122</v>
      </c>
      <c r="E648" s="3">
        <v>24821205</v>
      </c>
      <c r="F648" s="3"/>
      <c r="G648" s="3">
        <v>902092</v>
      </c>
      <c r="H648" s="3">
        <v>96970</v>
      </c>
      <c r="I648" s="3">
        <v>282485</v>
      </c>
      <c r="L648" s="17">
        <f t="shared" si="32"/>
        <v>0</v>
      </c>
      <c r="M648" s="17" t="e">
        <f t="shared" si="30"/>
        <v>#DIV/0!</v>
      </c>
      <c r="N648" s="19">
        <f t="shared" si="31"/>
        <v>0</v>
      </c>
    </row>
    <row r="649" spans="2:14" x14ac:dyDescent="0.2">
      <c r="B649" s="10">
        <v>61353</v>
      </c>
      <c r="C649" s="1">
        <v>588</v>
      </c>
      <c r="D649" s="3">
        <v>31780486</v>
      </c>
      <c r="E649" s="3">
        <v>1201465</v>
      </c>
      <c r="F649" s="3"/>
      <c r="G649" s="3">
        <v>46642</v>
      </c>
      <c r="H649" s="3">
        <v>3663</v>
      </c>
      <c r="I649" s="3">
        <v>12152</v>
      </c>
      <c r="L649" s="17">
        <f t="shared" si="32"/>
        <v>0</v>
      </c>
      <c r="M649" s="17" t="e">
        <f t="shared" si="30"/>
        <v>#DIV/0!</v>
      </c>
      <c r="N649" s="19">
        <f t="shared" si="31"/>
        <v>0</v>
      </c>
    </row>
    <row r="650" spans="2:14" x14ac:dyDescent="0.2">
      <c r="B650" s="10">
        <v>61354</v>
      </c>
      <c r="C650" s="2">
        <v>5312</v>
      </c>
      <c r="D650" s="3">
        <v>287423553</v>
      </c>
      <c r="E650" s="3">
        <v>11052361</v>
      </c>
      <c r="F650" s="3"/>
      <c r="G650" s="3">
        <v>323493</v>
      </c>
      <c r="H650" s="3">
        <v>57837</v>
      </c>
      <c r="I650" s="3">
        <v>104868</v>
      </c>
      <c r="L650" s="17">
        <f t="shared" si="32"/>
        <v>0</v>
      </c>
      <c r="M650" s="17" t="e">
        <f t="shared" si="30"/>
        <v>#DIV/0!</v>
      </c>
      <c r="N650" s="19">
        <f t="shared" si="31"/>
        <v>0</v>
      </c>
    </row>
    <row r="651" spans="2:14" x14ac:dyDescent="0.2">
      <c r="B651" s="10">
        <v>61356</v>
      </c>
      <c r="C651" s="2">
        <v>5261</v>
      </c>
      <c r="D651" s="3">
        <v>287579003</v>
      </c>
      <c r="E651" s="3">
        <v>11041547</v>
      </c>
      <c r="F651" s="3"/>
      <c r="G651" s="3">
        <v>308130</v>
      </c>
      <c r="H651" s="3">
        <v>29235</v>
      </c>
      <c r="I651" s="3">
        <v>103373</v>
      </c>
      <c r="L651" s="17">
        <f t="shared" si="32"/>
        <v>0</v>
      </c>
      <c r="M651" s="17" t="e">
        <f t="shared" si="30"/>
        <v>#DIV/0!</v>
      </c>
      <c r="N651" s="19">
        <f t="shared" si="31"/>
        <v>0</v>
      </c>
    </row>
    <row r="652" spans="2:14" x14ac:dyDescent="0.2">
      <c r="B652" s="10">
        <v>61358</v>
      </c>
      <c r="C652" s="1">
        <v>206</v>
      </c>
      <c r="D652" s="3">
        <v>9541295</v>
      </c>
      <c r="E652" s="3">
        <v>405599</v>
      </c>
      <c r="F652" s="3"/>
      <c r="G652" s="3">
        <v>7781</v>
      </c>
      <c r="H652" s="3">
        <v>762</v>
      </c>
      <c r="I652" s="3">
        <v>5450</v>
      </c>
      <c r="L652" s="17">
        <f t="shared" si="32"/>
        <v>0</v>
      </c>
      <c r="M652" s="17" t="e">
        <f t="shared" si="30"/>
        <v>#DIV/0!</v>
      </c>
      <c r="N652" s="19">
        <f t="shared" si="31"/>
        <v>0</v>
      </c>
    </row>
    <row r="653" spans="2:14" x14ac:dyDescent="0.2">
      <c r="B653" s="10">
        <v>61359</v>
      </c>
      <c r="C653" s="1">
        <v>134</v>
      </c>
      <c r="D653" s="3">
        <v>6204515</v>
      </c>
      <c r="E653" s="3">
        <v>236236</v>
      </c>
      <c r="F653" s="3"/>
      <c r="G653" s="3">
        <v>7385</v>
      </c>
      <c r="H653" s="3">
        <v>153</v>
      </c>
      <c r="I653" s="3">
        <v>2487</v>
      </c>
      <c r="L653" s="17">
        <f t="shared" si="32"/>
        <v>0</v>
      </c>
      <c r="M653" s="17" t="e">
        <f t="shared" si="30"/>
        <v>#DIV/0!</v>
      </c>
      <c r="N653" s="19">
        <f t="shared" si="31"/>
        <v>0</v>
      </c>
    </row>
    <row r="654" spans="2:14" x14ac:dyDescent="0.2">
      <c r="B654" s="10">
        <v>61360</v>
      </c>
      <c r="C654" s="2">
        <v>1571</v>
      </c>
      <c r="D654" s="3">
        <v>91708528</v>
      </c>
      <c r="E654" s="3">
        <v>3580519</v>
      </c>
      <c r="F654" s="3"/>
      <c r="G654" s="3">
        <v>103933</v>
      </c>
      <c r="H654" s="3">
        <v>2523</v>
      </c>
      <c r="I654" s="3">
        <v>30876</v>
      </c>
      <c r="L654" s="17">
        <f t="shared" si="32"/>
        <v>0</v>
      </c>
      <c r="M654" s="17" t="e">
        <f t="shared" si="30"/>
        <v>#DIV/0!</v>
      </c>
      <c r="N654" s="19">
        <f t="shared" si="31"/>
        <v>0</v>
      </c>
    </row>
    <row r="655" spans="2:14" x14ac:dyDescent="0.2">
      <c r="B655" s="10">
        <v>61361</v>
      </c>
      <c r="C655" s="1">
        <v>625</v>
      </c>
      <c r="D655" s="3">
        <v>26812416</v>
      </c>
      <c r="E655" s="3">
        <v>1121986</v>
      </c>
      <c r="F655" s="3"/>
      <c r="G655" s="3">
        <v>24256</v>
      </c>
      <c r="H655" s="3">
        <v>134</v>
      </c>
      <c r="I655" s="3">
        <v>16743</v>
      </c>
      <c r="L655" s="17">
        <f t="shared" si="32"/>
        <v>0</v>
      </c>
      <c r="M655" s="17" t="e">
        <f t="shared" si="30"/>
        <v>#DIV/0!</v>
      </c>
      <c r="N655" s="19">
        <f t="shared" si="31"/>
        <v>0</v>
      </c>
    </row>
    <row r="656" spans="2:14" x14ac:dyDescent="0.2">
      <c r="B656" s="10">
        <v>61362</v>
      </c>
      <c r="C656" s="2">
        <v>2842</v>
      </c>
      <c r="D656" s="3">
        <v>131377360</v>
      </c>
      <c r="E656" s="3">
        <v>5042311</v>
      </c>
      <c r="F656" s="3"/>
      <c r="G656" s="3">
        <v>165406</v>
      </c>
      <c r="H656" s="3">
        <v>29925</v>
      </c>
      <c r="I656" s="3">
        <v>83671</v>
      </c>
      <c r="L656" s="17">
        <f t="shared" si="32"/>
        <v>0</v>
      </c>
      <c r="M656" s="17" t="e">
        <f t="shared" si="30"/>
        <v>#DIV/0!</v>
      </c>
      <c r="N656" s="19">
        <f t="shared" si="31"/>
        <v>0</v>
      </c>
    </row>
    <row r="657" spans="2:14" x14ac:dyDescent="0.2">
      <c r="B657" s="10">
        <v>61363</v>
      </c>
      <c r="C657" s="1">
        <v>127</v>
      </c>
      <c r="D657" s="3">
        <v>5923606</v>
      </c>
      <c r="E657" s="3">
        <v>227838</v>
      </c>
      <c r="F657" s="3"/>
      <c r="G657" s="3">
        <v>4895</v>
      </c>
      <c r="H657" s="3">
        <v>1529</v>
      </c>
      <c r="I657" s="3">
        <v>1392</v>
      </c>
      <c r="L657" s="17">
        <f t="shared" si="32"/>
        <v>0</v>
      </c>
      <c r="M657" s="17" t="e">
        <f t="shared" si="30"/>
        <v>#DIV/0!</v>
      </c>
      <c r="N657" s="19">
        <f t="shared" si="31"/>
        <v>0</v>
      </c>
    </row>
    <row r="658" spans="2:14" x14ac:dyDescent="0.2">
      <c r="B658" s="10">
        <v>61364</v>
      </c>
      <c r="C658" s="2">
        <v>8695</v>
      </c>
      <c r="D658" s="3">
        <v>404695328</v>
      </c>
      <c r="E658" s="3">
        <v>15273544</v>
      </c>
      <c r="F658" s="3"/>
      <c r="G658" s="3">
        <v>429056</v>
      </c>
      <c r="H658" s="3">
        <v>32434</v>
      </c>
      <c r="I658" s="3">
        <v>271832</v>
      </c>
      <c r="L658" s="17">
        <f t="shared" si="32"/>
        <v>0</v>
      </c>
      <c r="M658" s="17" t="e">
        <f t="shared" si="30"/>
        <v>#DIV/0!</v>
      </c>
      <c r="N658" s="19">
        <f t="shared" si="31"/>
        <v>0</v>
      </c>
    </row>
    <row r="659" spans="2:14" x14ac:dyDescent="0.2">
      <c r="B659" s="10">
        <v>61367</v>
      </c>
      <c r="C659" s="1">
        <v>399</v>
      </c>
      <c r="D659" s="3">
        <v>22933446</v>
      </c>
      <c r="E659" s="3">
        <v>921372</v>
      </c>
      <c r="F659" s="3"/>
      <c r="G659" s="3">
        <v>21070</v>
      </c>
      <c r="H659" s="3">
        <v>1146</v>
      </c>
      <c r="I659" s="3">
        <v>3979</v>
      </c>
      <c r="L659" s="17">
        <f t="shared" si="32"/>
        <v>0</v>
      </c>
      <c r="M659" s="17" t="e">
        <f t="shared" si="30"/>
        <v>#DIV/0!</v>
      </c>
      <c r="N659" s="19">
        <f t="shared" si="31"/>
        <v>0</v>
      </c>
    </row>
    <row r="660" spans="2:14" x14ac:dyDescent="0.2">
      <c r="B660" s="10">
        <v>61368</v>
      </c>
      <c r="C660" s="1">
        <v>642</v>
      </c>
      <c r="D660" s="3">
        <v>31152268</v>
      </c>
      <c r="E660" s="3">
        <v>1164557</v>
      </c>
      <c r="F660" s="3"/>
      <c r="G660" s="3">
        <v>25667</v>
      </c>
      <c r="H660" s="3">
        <v>3833</v>
      </c>
      <c r="I660" s="3">
        <v>16564</v>
      </c>
      <c r="L660" s="17">
        <f t="shared" si="32"/>
        <v>0</v>
      </c>
      <c r="M660" s="17" t="e">
        <f t="shared" si="30"/>
        <v>#DIV/0!</v>
      </c>
      <c r="N660" s="19">
        <f t="shared" si="31"/>
        <v>0</v>
      </c>
    </row>
    <row r="661" spans="2:14" x14ac:dyDescent="0.2">
      <c r="B661" s="10">
        <v>61369</v>
      </c>
      <c r="C661" s="1">
        <v>749</v>
      </c>
      <c r="D661" s="3">
        <v>40447939</v>
      </c>
      <c r="E661" s="3">
        <v>1583226</v>
      </c>
      <c r="F661" s="3"/>
      <c r="G661" s="3">
        <v>42681</v>
      </c>
      <c r="H661" s="3">
        <v>1298</v>
      </c>
      <c r="I661" s="3">
        <v>17892</v>
      </c>
      <c r="L661" s="17">
        <f t="shared" si="32"/>
        <v>0</v>
      </c>
      <c r="M661" s="17" t="e">
        <f t="shared" si="30"/>
        <v>#DIV/0!</v>
      </c>
      <c r="N661" s="19">
        <f t="shared" si="31"/>
        <v>0</v>
      </c>
    </row>
    <row r="662" spans="2:14" x14ac:dyDescent="0.2">
      <c r="B662" s="10">
        <v>61370</v>
      </c>
      <c r="C662" s="1">
        <v>657</v>
      </c>
      <c r="D662" s="3">
        <v>41397425</v>
      </c>
      <c r="E662" s="3">
        <v>1719709</v>
      </c>
      <c r="F662" s="3"/>
      <c r="G662" s="3">
        <v>46363</v>
      </c>
      <c r="H662" s="3">
        <v>4260</v>
      </c>
      <c r="I662" s="3">
        <v>9618</v>
      </c>
      <c r="L662" s="17">
        <f t="shared" si="32"/>
        <v>0</v>
      </c>
      <c r="M662" s="17" t="e">
        <f t="shared" si="30"/>
        <v>#DIV/0!</v>
      </c>
      <c r="N662" s="19">
        <f t="shared" si="31"/>
        <v>0</v>
      </c>
    </row>
    <row r="663" spans="2:14" x14ac:dyDescent="0.2">
      <c r="B663" s="10">
        <v>61371</v>
      </c>
      <c r="C663" s="1">
        <v>60</v>
      </c>
      <c r="D663" s="3">
        <v>2142120</v>
      </c>
      <c r="E663" s="3">
        <v>73107</v>
      </c>
      <c r="F663" s="3"/>
      <c r="G663" s="3">
        <v>1863</v>
      </c>
      <c r="H663" s="3">
        <v>644</v>
      </c>
      <c r="I663" s="3">
        <v>2195</v>
      </c>
      <c r="L663" s="17">
        <f t="shared" si="32"/>
        <v>0</v>
      </c>
      <c r="M663" s="17" t="e">
        <f t="shared" si="30"/>
        <v>#DIV/0!</v>
      </c>
      <c r="N663" s="19">
        <f t="shared" si="31"/>
        <v>0</v>
      </c>
    </row>
    <row r="664" spans="2:14" x14ac:dyDescent="0.2">
      <c r="B664" s="10">
        <v>61372</v>
      </c>
      <c r="C664" s="1">
        <v>106</v>
      </c>
      <c r="D664" s="3">
        <v>4987212</v>
      </c>
      <c r="E664" s="3">
        <v>200250</v>
      </c>
      <c r="F664" s="3"/>
      <c r="G664" s="3">
        <v>4814</v>
      </c>
      <c r="H664" s="3">
        <v>92</v>
      </c>
      <c r="I664" s="3">
        <v>2086</v>
      </c>
      <c r="L664" s="17">
        <f t="shared" si="32"/>
        <v>0</v>
      </c>
      <c r="M664" s="17" t="e">
        <f t="shared" si="30"/>
        <v>#DIV/0!</v>
      </c>
      <c r="N664" s="19">
        <f t="shared" si="31"/>
        <v>0</v>
      </c>
    </row>
    <row r="665" spans="2:14" x14ac:dyDescent="0.2">
      <c r="B665" s="10">
        <v>61373</v>
      </c>
      <c r="C665" s="1">
        <v>986</v>
      </c>
      <c r="D665" s="3">
        <v>59730692</v>
      </c>
      <c r="E665" s="3">
        <v>2345680</v>
      </c>
      <c r="F665" s="3"/>
      <c r="G665" s="3">
        <v>91815</v>
      </c>
      <c r="H665" s="3">
        <v>11721</v>
      </c>
      <c r="I665" s="3">
        <v>12498</v>
      </c>
      <c r="L665" s="17">
        <f t="shared" si="32"/>
        <v>0</v>
      </c>
      <c r="M665" s="17" t="e">
        <f t="shared" si="30"/>
        <v>#DIV/0!</v>
      </c>
      <c r="N665" s="19">
        <f t="shared" si="31"/>
        <v>0</v>
      </c>
    </row>
    <row r="666" spans="2:14" x14ac:dyDescent="0.2">
      <c r="B666" s="10">
        <v>61374</v>
      </c>
      <c r="C666" s="1">
        <v>49</v>
      </c>
      <c r="D666" s="3">
        <v>2823387</v>
      </c>
      <c r="E666" s="3">
        <v>109900</v>
      </c>
      <c r="F666" s="3"/>
      <c r="G666" s="3">
        <v>1844</v>
      </c>
      <c r="H666" s="3">
        <v>301</v>
      </c>
      <c r="I666" s="3">
        <v>2118</v>
      </c>
      <c r="L666" s="17">
        <f t="shared" si="32"/>
        <v>0</v>
      </c>
      <c r="M666" s="17" t="e">
        <f t="shared" si="30"/>
        <v>#DIV/0!</v>
      </c>
      <c r="N666" s="19">
        <f t="shared" si="31"/>
        <v>0</v>
      </c>
    </row>
    <row r="667" spans="2:14" x14ac:dyDescent="0.2">
      <c r="B667" s="10">
        <v>61375</v>
      </c>
      <c r="C667" s="1">
        <v>502</v>
      </c>
      <c r="D667" s="3">
        <v>30516681</v>
      </c>
      <c r="E667" s="3">
        <v>1105430</v>
      </c>
      <c r="F667" s="3"/>
      <c r="G667" s="3">
        <v>33176</v>
      </c>
      <c r="H667" s="3">
        <v>1411</v>
      </c>
      <c r="I667" s="3">
        <v>8063</v>
      </c>
      <c r="L667" s="17">
        <f t="shared" si="32"/>
        <v>0</v>
      </c>
      <c r="M667" s="17" t="e">
        <f t="shared" si="30"/>
        <v>#DIV/0!</v>
      </c>
      <c r="N667" s="19">
        <f t="shared" si="31"/>
        <v>0</v>
      </c>
    </row>
    <row r="668" spans="2:14" x14ac:dyDescent="0.2">
      <c r="B668" s="10">
        <v>61376</v>
      </c>
      <c r="C668" s="1">
        <v>971</v>
      </c>
      <c r="D668" s="3">
        <v>54398038</v>
      </c>
      <c r="E668" s="3">
        <v>2220626</v>
      </c>
      <c r="F668" s="3"/>
      <c r="G668" s="3">
        <v>49564</v>
      </c>
      <c r="H668" s="3">
        <v>2490</v>
      </c>
      <c r="I668" s="3">
        <v>24320</v>
      </c>
      <c r="L668" s="17">
        <f t="shared" si="32"/>
        <v>0</v>
      </c>
      <c r="M668" s="17" t="e">
        <f t="shared" si="30"/>
        <v>#DIV/0!</v>
      </c>
      <c r="N668" s="19">
        <f t="shared" si="31"/>
        <v>0</v>
      </c>
    </row>
    <row r="669" spans="2:14" x14ac:dyDescent="0.2">
      <c r="B669" s="10">
        <v>61377</v>
      </c>
      <c r="C669" s="1">
        <v>604</v>
      </c>
      <c r="D669" s="3">
        <v>33709300</v>
      </c>
      <c r="E669" s="3">
        <v>1342733</v>
      </c>
      <c r="F669" s="3"/>
      <c r="G669" s="3">
        <v>36818</v>
      </c>
      <c r="H669" s="3">
        <v>1709</v>
      </c>
      <c r="I669" s="3">
        <v>14269</v>
      </c>
      <c r="L669" s="17">
        <f t="shared" si="32"/>
        <v>0</v>
      </c>
      <c r="M669" s="17" t="e">
        <f t="shared" si="30"/>
        <v>#DIV/0!</v>
      </c>
      <c r="N669" s="19">
        <f t="shared" si="31"/>
        <v>0</v>
      </c>
    </row>
    <row r="670" spans="2:14" x14ac:dyDescent="0.2">
      <c r="B670" s="10">
        <v>61378</v>
      </c>
      <c r="C670" s="1">
        <v>228</v>
      </c>
      <c r="D670" s="3">
        <v>16535380</v>
      </c>
      <c r="E670" s="3">
        <v>703989</v>
      </c>
      <c r="F670" s="3"/>
      <c r="G670" s="3">
        <v>14130</v>
      </c>
      <c r="H670" s="3">
        <v>1301</v>
      </c>
      <c r="I670" s="3">
        <v>2897</v>
      </c>
      <c r="L670" s="17">
        <f t="shared" si="32"/>
        <v>0</v>
      </c>
      <c r="M670" s="17" t="e">
        <f t="shared" si="30"/>
        <v>#DIV/0!</v>
      </c>
      <c r="N670" s="19">
        <f t="shared" si="31"/>
        <v>0</v>
      </c>
    </row>
    <row r="671" spans="2:14" x14ac:dyDescent="0.2">
      <c r="B671" s="10">
        <v>61379</v>
      </c>
      <c r="C671" s="1">
        <v>623</v>
      </c>
      <c r="D671" s="3">
        <v>29954633</v>
      </c>
      <c r="E671" s="3">
        <v>1221800</v>
      </c>
      <c r="F671" s="3"/>
      <c r="G671" s="3">
        <v>29002</v>
      </c>
      <c r="H671" s="3">
        <v>721</v>
      </c>
      <c r="I671" s="3">
        <v>16140</v>
      </c>
      <c r="L671" s="17">
        <f t="shared" si="32"/>
        <v>0</v>
      </c>
      <c r="M671" s="17" t="e">
        <f t="shared" si="30"/>
        <v>#DIV/0!</v>
      </c>
      <c r="N671" s="19">
        <f t="shared" si="31"/>
        <v>0</v>
      </c>
    </row>
    <row r="672" spans="2:14" x14ac:dyDescent="0.2">
      <c r="B672" s="10">
        <v>61401</v>
      </c>
      <c r="C672" s="2">
        <v>13669</v>
      </c>
      <c r="D672" s="3">
        <v>671628222</v>
      </c>
      <c r="E672" s="3">
        <v>25324076</v>
      </c>
      <c r="F672" s="3"/>
      <c r="G672" s="3">
        <v>546500</v>
      </c>
      <c r="H672" s="3">
        <v>73179</v>
      </c>
      <c r="I672" s="3">
        <v>519681</v>
      </c>
      <c r="L672" s="17">
        <f t="shared" si="32"/>
        <v>0</v>
      </c>
      <c r="M672" s="17" t="e">
        <f t="shared" si="30"/>
        <v>#DIV/0!</v>
      </c>
      <c r="N672" s="19">
        <f t="shared" si="31"/>
        <v>0</v>
      </c>
    </row>
    <row r="673" spans="2:14" x14ac:dyDescent="0.2">
      <c r="B673" s="10">
        <v>61402</v>
      </c>
      <c r="C673" s="1">
        <v>200</v>
      </c>
      <c r="D673" s="3">
        <v>10289617</v>
      </c>
      <c r="E673" s="3">
        <v>420182</v>
      </c>
      <c r="F673" s="3"/>
      <c r="G673" s="3">
        <v>6785</v>
      </c>
      <c r="H673" s="3">
        <v>3357</v>
      </c>
      <c r="I673" s="3">
        <v>5392</v>
      </c>
      <c r="L673" s="17">
        <f t="shared" si="32"/>
        <v>0</v>
      </c>
      <c r="M673" s="17" t="e">
        <f t="shared" si="30"/>
        <v>#DIV/0!</v>
      </c>
      <c r="N673" s="19">
        <f t="shared" si="31"/>
        <v>0</v>
      </c>
    </row>
    <row r="674" spans="2:14" x14ac:dyDescent="0.2">
      <c r="B674" s="10">
        <v>61410</v>
      </c>
      <c r="C674" s="2">
        <v>1686</v>
      </c>
      <c r="D674" s="3">
        <v>40360556</v>
      </c>
      <c r="E674" s="3">
        <v>2631904</v>
      </c>
      <c r="F674" s="3"/>
      <c r="G674" s="3">
        <v>56403</v>
      </c>
      <c r="H674" s="3">
        <v>1120</v>
      </c>
      <c r="I674" s="3">
        <v>58527</v>
      </c>
      <c r="L674" s="17">
        <f t="shared" si="32"/>
        <v>0</v>
      </c>
      <c r="M674" s="17" t="e">
        <f t="shared" si="30"/>
        <v>#DIV/0!</v>
      </c>
      <c r="N674" s="19">
        <f t="shared" si="31"/>
        <v>0</v>
      </c>
    </row>
    <row r="675" spans="2:14" x14ac:dyDescent="0.2">
      <c r="B675" s="10">
        <v>61411</v>
      </c>
      <c r="C675" s="1">
        <v>180</v>
      </c>
      <c r="D675" s="3">
        <v>9154527</v>
      </c>
      <c r="E675" s="3">
        <v>356499</v>
      </c>
      <c r="F675" s="3"/>
      <c r="G675" s="3">
        <v>5127</v>
      </c>
      <c r="H675" s="3">
        <v>0</v>
      </c>
      <c r="I675" s="3">
        <v>2831</v>
      </c>
      <c r="L675" s="17">
        <f t="shared" si="32"/>
        <v>0</v>
      </c>
      <c r="M675" s="17" t="e">
        <f t="shared" si="30"/>
        <v>#DIV/0!</v>
      </c>
      <c r="N675" s="19">
        <f t="shared" si="31"/>
        <v>0</v>
      </c>
    </row>
    <row r="676" spans="2:14" x14ac:dyDescent="0.2">
      <c r="B676" s="10">
        <v>61412</v>
      </c>
      <c r="C676" s="1">
        <v>652</v>
      </c>
      <c r="D676" s="3">
        <v>37462283</v>
      </c>
      <c r="E676" s="3">
        <v>1455234</v>
      </c>
      <c r="F676" s="3"/>
      <c r="G676" s="3">
        <v>25446</v>
      </c>
      <c r="H676" s="3">
        <v>1117</v>
      </c>
      <c r="I676" s="3">
        <v>15529</v>
      </c>
      <c r="L676" s="17">
        <f t="shared" si="32"/>
        <v>0</v>
      </c>
      <c r="M676" s="17" t="e">
        <f t="shared" si="30"/>
        <v>#DIV/0!</v>
      </c>
      <c r="N676" s="19">
        <f t="shared" si="31"/>
        <v>0</v>
      </c>
    </row>
    <row r="677" spans="2:14" x14ac:dyDescent="0.2">
      <c r="B677" s="10">
        <v>61413</v>
      </c>
      <c r="C677" s="1">
        <v>529</v>
      </c>
      <c r="D677" s="3">
        <v>30497426</v>
      </c>
      <c r="E677" s="3">
        <v>1135703</v>
      </c>
      <c r="F677" s="3"/>
      <c r="G677" s="3">
        <v>29344</v>
      </c>
      <c r="H677" s="3">
        <v>1673</v>
      </c>
      <c r="I677" s="3">
        <v>10077</v>
      </c>
      <c r="L677" s="17">
        <f t="shared" si="32"/>
        <v>0</v>
      </c>
      <c r="M677" s="17" t="e">
        <f t="shared" si="30"/>
        <v>#DIV/0!</v>
      </c>
      <c r="N677" s="19">
        <f t="shared" si="31"/>
        <v>0</v>
      </c>
    </row>
    <row r="678" spans="2:14" x14ac:dyDescent="0.2">
      <c r="B678" s="10">
        <v>61414</v>
      </c>
      <c r="C678" s="1">
        <v>389</v>
      </c>
      <c r="D678" s="3">
        <v>23044314</v>
      </c>
      <c r="E678" s="3">
        <v>951303</v>
      </c>
      <c r="F678" s="3"/>
      <c r="G678" s="3">
        <v>15898</v>
      </c>
      <c r="H678" s="3">
        <v>1244</v>
      </c>
      <c r="I678" s="3">
        <v>7782</v>
      </c>
      <c r="L678" s="17">
        <f t="shared" si="32"/>
        <v>0</v>
      </c>
      <c r="M678" s="17" t="e">
        <f t="shared" si="30"/>
        <v>#DIV/0!</v>
      </c>
      <c r="N678" s="19">
        <f t="shared" si="31"/>
        <v>0</v>
      </c>
    </row>
    <row r="679" spans="2:14" x14ac:dyDescent="0.2">
      <c r="B679" s="10">
        <v>61415</v>
      </c>
      <c r="C679" s="1">
        <v>797</v>
      </c>
      <c r="D679" s="3">
        <v>42487319</v>
      </c>
      <c r="E679" s="3">
        <v>1680815</v>
      </c>
      <c r="F679" s="3"/>
      <c r="G679" s="3">
        <v>33870</v>
      </c>
      <c r="H679" s="3">
        <v>633</v>
      </c>
      <c r="I679" s="3">
        <v>18083</v>
      </c>
      <c r="L679" s="17">
        <f t="shared" si="32"/>
        <v>0</v>
      </c>
      <c r="M679" s="17" t="e">
        <f t="shared" si="30"/>
        <v>#DIV/0!</v>
      </c>
      <c r="N679" s="19">
        <f t="shared" si="31"/>
        <v>0</v>
      </c>
    </row>
    <row r="680" spans="2:14" x14ac:dyDescent="0.2">
      <c r="B680" s="10">
        <v>61416</v>
      </c>
      <c r="C680" s="1">
        <v>90</v>
      </c>
      <c r="D680" s="3">
        <v>2741965</v>
      </c>
      <c r="E680" s="3">
        <v>108421</v>
      </c>
      <c r="F680" s="3"/>
      <c r="G680" s="3">
        <v>1692</v>
      </c>
      <c r="H680" s="3">
        <v>500</v>
      </c>
      <c r="I680" s="3">
        <v>6138</v>
      </c>
      <c r="L680" s="17">
        <f t="shared" si="32"/>
        <v>0</v>
      </c>
      <c r="M680" s="17" t="e">
        <f t="shared" si="30"/>
        <v>#DIV/0!</v>
      </c>
      <c r="N680" s="19">
        <f t="shared" si="31"/>
        <v>0</v>
      </c>
    </row>
    <row r="681" spans="2:14" x14ac:dyDescent="0.2">
      <c r="B681" s="10">
        <v>61417</v>
      </c>
      <c r="C681" s="1">
        <v>126</v>
      </c>
      <c r="D681" s="3">
        <v>8832465</v>
      </c>
      <c r="E681" s="3">
        <v>399814</v>
      </c>
      <c r="F681" s="3"/>
      <c r="G681" s="3">
        <v>4761</v>
      </c>
      <c r="H681" s="3">
        <v>1229</v>
      </c>
      <c r="I681" s="3">
        <v>2175</v>
      </c>
      <c r="L681" s="17">
        <f t="shared" si="32"/>
        <v>0</v>
      </c>
      <c r="M681" s="17" t="e">
        <f t="shared" si="30"/>
        <v>#DIV/0!</v>
      </c>
      <c r="N681" s="19">
        <f t="shared" si="31"/>
        <v>0</v>
      </c>
    </row>
    <row r="682" spans="2:14" x14ac:dyDescent="0.2">
      <c r="B682" s="10">
        <v>61418</v>
      </c>
      <c r="C682" s="1">
        <v>296</v>
      </c>
      <c r="D682" s="3">
        <v>16248716</v>
      </c>
      <c r="E682" s="3">
        <v>654895</v>
      </c>
      <c r="F682" s="3"/>
      <c r="G682" s="3">
        <v>9846</v>
      </c>
      <c r="H682" s="3">
        <v>62</v>
      </c>
      <c r="I682" s="3">
        <v>5560</v>
      </c>
      <c r="L682" s="17">
        <f t="shared" si="32"/>
        <v>0</v>
      </c>
      <c r="M682" s="17" t="e">
        <f t="shared" si="30"/>
        <v>#DIV/0!</v>
      </c>
      <c r="N682" s="19">
        <f t="shared" si="31"/>
        <v>0</v>
      </c>
    </row>
    <row r="683" spans="2:14" x14ac:dyDescent="0.2">
      <c r="B683" s="10">
        <v>61419</v>
      </c>
      <c r="C683" s="1">
        <v>74</v>
      </c>
      <c r="D683" s="3">
        <v>3702204</v>
      </c>
      <c r="E683" s="3">
        <v>129093</v>
      </c>
      <c r="F683" s="3"/>
      <c r="G683" s="3">
        <v>2853</v>
      </c>
      <c r="H683" s="3">
        <v>0</v>
      </c>
      <c r="I683" s="3">
        <v>69</v>
      </c>
      <c r="L683" s="17">
        <f t="shared" si="32"/>
        <v>0</v>
      </c>
      <c r="M683" s="17" t="e">
        <f t="shared" si="30"/>
        <v>#DIV/0!</v>
      </c>
      <c r="N683" s="19">
        <f t="shared" si="31"/>
        <v>0</v>
      </c>
    </row>
    <row r="684" spans="2:14" x14ac:dyDescent="0.2">
      <c r="B684" s="10">
        <v>61420</v>
      </c>
      <c r="C684" s="1">
        <v>509</v>
      </c>
      <c r="D684" s="3">
        <v>26225741</v>
      </c>
      <c r="E684" s="3">
        <v>1018852</v>
      </c>
      <c r="F684" s="3"/>
      <c r="G684" s="3">
        <v>17115</v>
      </c>
      <c r="H684" s="3">
        <v>646</v>
      </c>
      <c r="I684" s="3">
        <v>11651</v>
      </c>
      <c r="L684" s="17">
        <f t="shared" si="32"/>
        <v>0</v>
      </c>
      <c r="M684" s="17" t="e">
        <f t="shared" si="30"/>
        <v>#DIV/0!</v>
      </c>
      <c r="N684" s="19">
        <f t="shared" si="31"/>
        <v>0</v>
      </c>
    </row>
    <row r="685" spans="2:14" x14ac:dyDescent="0.2">
      <c r="B685" s="10">
        <v>61421</v>
      </c>
      <c r="C685" s="1">
        <v>614</v>
      </c>
      <c r="D685" s="3">
        <v>32737294</v>
      </c>
      <c r="E685" s="3">
        <v>1314184</v>
      </c>
      <c r="F685" s="3"/>
      <c r="G685" s="3">
        <v>22595</v>
      </c>
      <c r="H685" s="3">
        <v>3082</v>
      </c>
      <c r="I685" s="3">
        <v>12769</v>
      </c>
      <c r="L685" s="17">
        <f t="shared" si="32"/>
        <v>0</v>
      </c>
      <c r="M685" s="17" t="e">
        <f t="shared" si="30"/>
        <v>#DIV/0!</v>
      </c>
      <c r="N685" s="19">
        <f t="shared" si="31"/>
        <v>0</v>
      </c>
    </row>
    <row r="686" spans="2:14" x14ac:dyDescent="0.2">
      <c r="B686" s="10">
        <v>61422</v>
      </c>
      <c r="C686" s="2">
        <v>1498</v>
      </c>
      <c r="D686" s="3">
        <v>62938189</v>
      </c>
      <c r="E686" s="3">
        <v>2330932</v>
      </c>
      <c r="F686" s="3"/>
      <c r="G686" s="3">
        <v>44743</v>
      </c>
      <c r="H686" s="3">
        <v>1296</v>
      </c>
      <c r="I686" s="3">
        <v>53266</v>
      </c>
      <c r="L686" s="17">
        <f t="shared" si="32"/>
        <v>0</v>
      </c>
      <c r="M686" s="17" t="e">
        <f t="shared" si="30"/>
        <v>#DIV/0!</v>
      </c>
      <c r="N686" s="19">
        <f t="shared" si="31"/>
        <v>0</v>
      </c>
    </row>
    <row r="687" spans="2:14" x14ac:dyDescent="0.2">
      <c r="B687" s="10">
        <v>61423</v>
      </c>
      <c r="C687" s="1">
        <v>295</v>
      </c>
      <c r="D687" s="3">
        <v>16010596</v>
      </c>
      <c r="E687" s="3">
        <v>620195</v>
      </c>
      <c r="F687" s="3"/>
      <c r="G687" s="3">
        <v>11265</v>
      </c>
      <c r="H687" s="3">
        <v>49</v>
      </c>
      <c r="I687" s="3">
        <v>5928</v>
      </c>
      <c r="L687" s="17">
        <f t="shared" si="32"/>
        <v>0</v>
      </c>
      <c r="M687" s="17" t="e">
        <f t="shared" si="30"/>
        <v>#DIV/0!</v>
      </c>
      <c r="N687" s="19">
        <f t="shared" si="31"/>
        <v>0</v>
      </c>
    </row>
    <row r="688" spans="2:14" x14ac:dyDescent="0.2">
      <c r="B688" s="10">
        <v>61424</v>
      </c>
      <c r="C688" s="1">
        <v>41</v>
      </c>
      <c r="D688" s="3">
        <v>2205665</v>
      </c>
      <c r="E688" s="3">
        <v>85072</v>
      </c>
      <c r="F688" s="3"/>
      <c r="G688" s="3">
        <v>1696</v>
      </c>
      <c r="H688" s="3">
        <v>0</v>
      </c>
      <c r="I688" s="3">
        <v>1391</v>
      </c>
      <c r="L688" s="17">
        <f t="shared" si="32"/>
        <v>0</v>
      </c>
      <c r="M688" s="17" t="e">
        <f t="shared" si="30"/>
        <v>#DIV/0!</v>
      </c>
      <c r="N688" s="19">
        <f t="shared" si="31"/>
        <v>0</v>
      </c>
    </row>
    <row r="689" spans="2:14" x14ac:dyDescent="0.2">
      <c r="B689" s="10">
        <v>61425</v>
      </c>
      <c r="C689" s="1">
        <v>226</v>
      </c>
      <c r="D689" s="3">
        <v>10436268</v>
      </c>
      <c r="E689" s="3">
        <v>382137</v>
      </c>
      <c r="F689" s="3"/>
      <c r="G689" s="3">
        <v>7213</v>
      </c>
      <c r="H689" s="3">
        <v>0</v>
      </c>
      <c r="I689" s="3">
        <v>5163</v>
      </c>
      <c r="L689" s="17">
        <f t="shared" si="32"/>
        <v>0</v>
      </c>
      <c r="M689" s="17" t="e">
        <f t="shared" si="30"/>
        <v>#DIV/0!</v>
      </c>
      <c r="N689" s="19">
        <f t="shared" si="31"/>
        <v>0</v>
      </c>
    </row>
    <row r="690" spans="2:14" x14ac:dyDescent="0.2">
      <c r="B690" s="10">
        <v>61426</v>
      </c>
      <c r="C690" s="1">
        <v>28</v>
      </c>
      <c r="D690" s="3">
        <v>1106668</v>
      </c>
      <c r="E690" s="3">
        <v>40930</v>
      </c>
      <c r="F690" s="3"/>
      <c r="G690" s="3">
        <v>339</v>
      </c>
      <c r="H690" s="3">
        <v>0</v>
      </c>
      <c r="I690" s="3">
        <v>1413</v>
      </c>
      <c r="L690" s="17">
        <f t="shared" si="32"/>
        <v>0</v>
      </c>
      <c r="M690" s="17" t="e">
        <f t="shared" si="30"/>
        <v>#DIV/0!</v>
      </c>
      <c r="N690" s="19">
        <f t="shared" si="31"/>
        <v>0</v>
      </c>
    </row>
    <row r="691" spans="2:14" x14ac:dyDescent="0.2">
      <c r="B691" s="10">
        <v>61427</v>
      </c>
      <c r="C691" s="1">
        <v>978</v>
      </c>
      <c r="D691" s="3">
        <v>46753648</v>
      </c>
      <c r="E691" s="3">
        <v>1682582</v>
      </c>
      <c r="F691" s="3"/>
      <c r="G691" s="3">
        <v>48611</v>
      </c>
      <c r="H691" s="3">
        <v>2017</v>
      </c>
      <c r="I691" s="3">
        <v>25971</v>
      </c>
      <c r="L691" s="17">
        <f t="shared" si="32"/>
        <v>0</v>
      </c>
      <c r="M691" s="17" t="e">
        <f t="shared" si="30"/>
        <v>#DIV/0!</v>
      </c>
      <c r="N691" s="19">
        <f t="shared" si="31"/>
        <v>0</v>
      </c>
    </row>
    <row r="692" spans="2:14" x14ac:dyDescent="0.2">
      <c r="B692" s="10">
        <v>61428</v>
      </c>
      <c r="C692" s="1">
        <v>475</v>
      </c>
      <c r="D692" s="3">
        <v>35963042</v>
      </c>
      <c r="E692" s="3">
        <v>1255994</v>
      </c>
      <c r="F692" s="3"/>
      <c r="G692" s="3">
        <v>50943</v>
      </c>
      <c r="H692" s="3">
        <v>1232</v>
      </c>
      <c r="I692" s="3">
        <v>4262</v>
      </c>
      <c r="L692" s="17">
        <f t="shared" si="32"/>
        <v>0</v>
      </c>
      <c r="M692" s="17" t="e">
        <f t="shared" si="30"/>
        <v>#DIV/0!</v>
      </c>
      <c r="N692" s="19">
        <f t="shared" si="31"/>
        <v>0</v>
      </c>
    </row>
    <row r="693" spans="2:14" x14ac:dyDescent="0.2">
      <c r="B693" s="10">
        <v>61430</v>
      </c>
      <c r="C693" s="1">
        <v>369</v>
      </c>
      <c r="D693" s="3">
        <v>21687851</v>
      </c>
      <c r="E693" s="3">
        <v>841563</v>
      </c>
      <c r="F693" s="3"/>
      <c r="G693" s="3">
        <v>17186</v>
      </c>
      <c r="H693" s="3">
        <v>1810</v>
      </c>
      <c r="I693" s="3">
        <v>8866</v>
      </c>
      <c r="L693" s="17">
        <f t="shared" si="32"/>
        <v>0</v>
      </c>
      <c r="M693" s="17" t="e">
        <f t="shared" si="30"/>
        <v>#DIV/0!</v>
      </c>
      <c r="N693" s="19">
        <f t="shared" si="31"/>
        <v>0</v>
      </c>
    </row>
    <row r="694" spans="2:14" x14ac:dyDescent="0.2">
      <c r="B694" s="10">
        <v>61431</v>
      </c>
      <c r="C694" s="1">
        <v>154</v>
      </c>
      <c r="D694" s="3">
        <v>7165839</v>
      </c>
      <c r="E694" s="3">
        <v>274710</v>
      </c>
      <c r="F694" s="3"/>
      <c r="G694" s="3">
        <v>5362</v>
      </c>
      <c r="H694" s="3">
        <v>494</v>
      </c>
      <c r="I694" s="3">
        <v>3900</v>
      </c>
      <c r="L694" s="17">
        <f t="shared" si="32"/>
        <v>0</v>
      </c>
      <c r="M694" s="17" t="e">
        <f t="shared" si="30"/>
        <v>#DIV/0!</v>
      </c>
      <c r="N694" s="19">
        <f t="shared" si="31"/>
        <v>0</v>
      </c>
    </row>
    <row r="695" spans="2:14" x14ac:dyDescent="0.2">
      <c r="B695" s="10">
        <v>61432</v>
      </c>
      <c r="C695" s="1">
        <v>317</v>
      </c>
      <c r="D695" s="3">
        <v>22151013</v>
      </c>
      <c r="E695" s="3">
        <v>879678</v>
      </c>
      <c r="F695" s="3"/>
      <c r="G695" s="3">
        <v>13841</v>
      </c>
      <c r="H695" s="3">
        <v>421</v>
      </c>
      <c r="I695" s="3">
        <v>3695</v>
      </c>
      <c r="L695" s="17">
        <f t="shared" si="32"/>
        <v>0</v>
      </c>
      <c r="M695" s="17" t="e">
        <f t="shared" si="30"/>
        <v>#DIV/0!</v>
      </c>
      <c r="N695" s="19">
        <f t="shared" si="31"/>
        <v>0</v>
      </c>
    </row>
    <row r="696" spans="2:14" x14ac:dyDescent="0.2">
      <c r="B696" s="10">
        <v>61433</v>
      </c>
      <c r="C696" s="1">
        <v>49</v>
      </c>
      <c r="D696" s="3">
        <v>1849714</v>
      </c>
      <c r="E696" s="3">
        <v>73532</v>
      </c>
      <c r="F696" s="3"/>
      <c r="G696" s="3">
        <v>1007</v>
      </c>
      <c r="H696" s="3">
        <v>0</v>
      </c>
      <c r="I696" s="3">
        <v>2091</v>
      </c>
      <c r="L696" s="17">
        <f t="shared" si="32"/>
        <v>0</v>
      </c>
      <c r="M696" s="17" t="e">
        <f t="shared" si="30"/>
        <v>#DIV/0!</v>
      </c>
      <c r="N696" s="19">
        <f t="shared" si="31"/>
        <v>0</v>
      </c>
    </row>
    <row r="697" spans="2:14" x14ac:dyDescent="0.2">
      <c r="B697" s="10">
        <v>61434</v>
      </c>
      <c r="C697" s="2">
        <v>1506</v>
      </c>
      <c r="D697" s="3">
        <v>69190328</v>
      </c>
      <c r="E697" s="3">
        <v>2715505</v>
      </c>
      <c r="F697" s="3"/>
      <c r="G697" s="3">
        <v>62131</v>
      </c>
      <c r="H697" s="3">
        <v>2452</v>
      </c>
      <c r="I697" s="3">
        <v>38849</v>
      </c>
      <c r="L697" s="17">
        <f t="shared" si="32"/>
        <v>0</v>
      </c>
      <c r="M697" s="17" t="e">
        <f t="shared" si="30"/>
        <v>#DIV/0!</v>
      </c>
      <c r="N697" s="19">
        <f t="shared" si="31"/>
        <v>0</v>
      </c>
    </row>
    <row r="698" spans="2:14" x14ac:dyDescent="0.2">
      <c r="B698" s="10">
        <v>61435</v>
      </c>
      <c r="C698" s="1">
        <v>86</v>
      </c>
      <c r="D698" s="3">
        <v>4752135</v>
      </c>
      <c r="E698" s="3">
        <v>170347</v>
      </c>
      <c r="F698" s="3"/>
      <c r="G698" s="3">
        <v>2694</v>
      </c>
      <c r="H698" s="3">
        <v>556</v>
      </c>
      <c r="I698" s="3">
        <v>1490</v>
      </c>
      <c r="L698" s="17">
        <f t="shared" si="32"/>
        <v>0</v>
      </c>
      <c r="M698" s="17" t="e">
        <f t="shared" si="30"/>
        <v>#DIV/0!</v>
      </c>
      <c r="N698" s="19">
        <f t="shared" si="31"/>
        <v>0</v>
      </c>
    </row>
    <row r="699" spans="2:14" x14ac:dyDescent="0.2">
      <c r="B699" s="10">
        <v>61436</v>
      </c>
      <c r="C699" s="1">
        <v>425</v>
      </c>
      <c r="D699" s="3">
        <v>24886609</v>
      </c>
      <c r="E699" s="3">
        <v>982072</v>
      </c>
      <c r="F699" s="3"/>
      <c r="G699" s="3">
        <v>17931</v>
      </c>
      <c r="H699" s="3">
        <v>128</v>
      </c>
      <c r="I699" s="3">
        <v>10253</v>
      </c>
      <c r="L699" s="17">
        <f t="shared" si="32"/>
        <v>0</v>
      </c>
      <c r="M699" s="17" t="e">
        <f t="shared" si="30"/>
        <v>#DIV/0!</v>
      </c>
      <c r="N699" s="19">
        <f t="shared" si="31"/>
        <v>0</v>
      </c>
    </row>
    <row r="700" spans="2:14" x14ac:dyDescent="0.2">
      <c r="B700" s="10">
        <v>61437</v>
      </c>
      <c r="C700" s="1">
        <v>368</v>
      </c>
      <c r="D700" s="3">
        <v>19490863</v>
      </c>
      <c r="E700" s="3">
        <v>717353</v>
      </c>
      <c r="F700" s="3"/>
      <c r="G700" s="3">
        <v>14806</v>
      </c>
      <c r="H700" s="3">
        <v>138</v>
      </c>
      <c r="I700" s="3">
        <v>4789</v>
      </c>
      <c r="L700" s="17">
        <f t="shared" si="32"/>
        <v>0</v>
      </c>
      <c r="M700" s="17" t="e">
        <f t="shared" si="30"/>
        <v>#DIV/0!</v>
      </c>
      <c r="N700" s="19">
        <f t="shared" si="31"/>
        <v>0</v>
      </c>
    </row>
    <row r="701" spans="2:14" x14ac:dyDescent="0.2">
      <c r="B701" s="10">
        <v>61438</v>
      </c>
      <c r="C701" s="1">
        <v>342</v>
      </c>
      <c r="D701" s="3">
        <v>19353170</v>
      </c>
      <c r="E701" s="3">
        <v>752422</v>
      </c>
      <c r="F701" s="3"/>
      <c r="G701" s="3">
        <v>14764</v>
      </c>
      <c r="H701" s="3">
        <v>1090</v>
      </c>
      <c r="I701" s="3">
        <v>7372</v>
      </c>
      <c r="L701" s="17">
        <f t="shared" si="32"/>
        <v>0</v>
      </c>
      <c r="M701" s="17" t="e">
        <f t="shared" si="30"/>
        <v>#DIV/0!</v>
      </c>
      <c r="N701" s="19">
        <f t="shared" si="31"/>
        <v>0</v>
      </c>
    </row>
    <row r="702" spans="2:14" x14ac:dyDescent="0.2">
      <c r="B702" s="10">
        <v>61439</v>
      </c>
      <c r="C702" s="1">
        <v>109</v>
      </c>
      <c r="D702" s="3">
        <v>4706599</v>
      </c>
      <c r="E702" s="3">
        <v>174638</v>
      </c>
      <c r="F702" s="3"/>
      <c r="G702" s="3">
        <v>4029</v>
      </c>
      <c r="H702" s="3">
        <v>0</v>
      </c>
      <c r="I702" s="3">
        <v>1789</v>
      </c>
      <c r="L702" s="17">
        <f t="shared" si="32"/>
        <v>0</v>
      </c>
      <c r="M702" s="17" t="e">
        <f t="shared" si="30"/>
        <v>#DIV/0!</v>
      </c>
      <c r="N702" s="19">
        <f t="shared" si="31"/>
        <v>0</v>
      </c>
    </row>
    <row r="703" spans="2:14" x14ac:dyDescent="0.2">
      <c r="B703" s="10">
        <v>61440</v>
      </c>
      <c r="C703" s="1">
        <v>353</v>
      </c>
      <c r="D703" s="3">
        <v>15522962</v>
      </c>
      <c r="E703" s="3">
        <v>589745</v>
      </c>
      <c r="F703" s="3"/>
      <c r="G703" s="3">
        <v>8197</v>
      </c>
      <c r="H703" s="3">
        <v>0</v>
      </c>
      <c r="I703" s="3">
        <v>8534</v>
      </c>
      <c r="L703" s="17">
        <f t="shared" si="32"/>
        <v>0</v>
      </c>
      <c r="M703" s="17" t="e">
        <f t="shared" si="30"/>
        <v>#DIV/0!</v>
      </c>
      <c r="N703" s="19">
        <f t="shared" si="31"/>
        <v>0</v>
      </c>
    </row>
    <row r="704" spans="2:14" x14ac:dyDescent="0.2">
      <c r="B704" s="10">
        <v>61441</v>
      </c>
      <c r="C704" s="1">
        <v>403</v>
      </c>
      <c r="D704" s="3">
        <v>20761351</v>
      </c>
      <c r="E704" s="3">
        <v>817415</v>
      </c>
      <c r="F704" s="3"/>
      <c r="G704" s="3">
        <v>12442</v>
      </c>
      <c r="H704" s="3">
        <v>40</v>
      </c>
      <c r="I704" s="3">
        <v>6689</v>
      </c>
      <c r="L704" s="17">
        <f t="shared" si="32"/>
        <v>0</v>
      </c>
      <c r="M704" s="17" t="e">
        <f t="shared" si="30"/>
        <v>#DIV/0!</v>
      </c>
      <c r="N704" s="19">
        <f t="shared" si="31"/>
        <v>0</v>
      </c>
    </row>
    <row r="705" spans="2:14" x14ac:dyDescent="0.2">
      <c r="B705" s="10">
        <v>61442</v>
      </c>
      <c r="C705" s="1">
        <v>291</v>
      </c>
      <c r="D705" s="3">
        <v>10988133</v>
      </c>
      <c r="E705" s="3">
        <v>409408</v>
      </c>
      <c r="F705" s="3"/>
      <c r="G705" s="3">
        <v>6722</v>
      </c>
      <c r="H705" s="3">
        <v>139</v>
      </c>
      <c r="I705" s="3">
        <v>10731</v>
      </c>
      <c r="L705" s="17">
        <f t="shared" si="32"/>
        <v>0</v>
      </c>
      <c r="M705" s="17" t="e">
        <f t="shared" si="30"/>
        <v>#DIV/0!</v>
      </c>
      <c r="N705" s="19">
        <f t="shared" si="31"/>
        <v>0</v>
      </c>
    </row>
    <row r="706" spans="2:14" x14ac:dyDescent="0.2">
      <c r="B706" s="10">
        <v>61443</v>
      </c>
      <c r="C706" s="2">
        <v>5893</v>
      </c>
      <c r="D706" s="3">
        <v>243161308</v>
      </c>
      <c r="E706" s="3">
        <v>9221222</v>
      </c>
      <c r="F706" s="3"/>
      <c r="G706" s="3">
        <v>202358</v>
      </c>
      <c r="H706" s="3">
        <v>23358</v>
      </c>
      <c r="I706" s="3">
        <v>231999</v>
      </c>
      <c r="L706" s="17">
        <f t="shared" si="32"/>
        <v>0</v>
      </c>
      <c r="M706" s="17" t="e">
        <f t="shared" si="30"/>
        <v>#DIV/0!</v>
      </c>
      <c r="N706" s="19">
        <f t="shared" si="31"/>
        <v>0</v>
      </c>
    </row>
    <row r="707" spans="2:14" x14ac:dyDescent="0.2">
      <c r="B707" s="10">
        <v>61445</v>
      </c>
      <c r="C707" s="11" t="s">
        <v>12</v>
      </c>
      <c r="L707" s="17">
        <f t="shared" si="32"/>
        <v>0</v>
      </c>
      <c r="M707" s="17" t="e">
        <f t="shared" si="30"/>
        <v>#DIV/0!</v>
      </c>
      <c r="N707" s="19" t="e">
        <f t="shared" si="31"/>
        <v>#DIV/0!</v>
      </c>
    </row>
    <row r="708" spans="2:14" x14ac:dyDescent="0.2">
      <c r="B708" s="10">
        <v>61447</v>
      </c>
      <c r="C708" s="1">
        <v>436</v>
      </c>
      <c r="D708" s="3">
        <v>21229082</v>
      </c>
      <c r="E708" s="3">
        <v>827953</v>
      </c>
      <c r="F708" s="3"/>
      <c r="G708" s="3">
        <v>11973</v>
      </c>
      <c r="H708" s="3">
        <v>581</v>
      </c>
      <c r="I708" s="3">
        <v>15721</v>
      </c>
      <c r="L708" s="17">
        <f t="shared" si="32"/>
        <v>0</v>
      </c>
      <c r="M708" s="17" t="e">
        <f t="shared" ref="M708:M771" si="33">E708/K708</f>
        <v>#DIV/0!</v>
      </c>
      <c r="N708" s="19">
        <f t="shared" ref="N708:N771" si="34">L708/E708</f>
        <v>0</v>
      </c>
    </row>
    <row r="709" spans="2:14" x14ac:dyDescent="0.2">
      <c r="B709" s="10">
        <v>61448</v>
      </c>
      <c r="C709" s="2">
        <v>1712</v>
      </c>
      <c r="D709" s="3">
        <v>92324817</v>
      </c>
      <c r="E709" s="3">
        <v>3489241</v>
      </c>
      <c r="F709" s="3"/>
      <c r="G709" s="3">
        <v>91482</v>
      </c>
      <c r="H709" s="3">
        <v>4429</v>
      </c>
      <c r="I709" s="3">
        <v>39901</v>
      </c>
      <c r="L709" s="17">
        <f t="shared" ref="L709:L772" si="35">K709*87.85</f>
        <v>0</v>
      </c>
      <c r="M709" s="17" t="e">
        <f t="shared" si="33"/>
        <v>#DIV/0!</v>
      </c>
      <c r="N709" s="19">
        <f t="shared" si="34"/>
        <v>0</v>
      </c>
    </row>
    <row r="710" spans="2:14" x14ac:dyDescent="0.2">
      <c r="B710" s="10">
        <v>61449</v>
      </c>
      <c r="C710" s="1">
        <v>201</v>
      </c>
      <c r="D710" s="3">
        <v>9622093</v>
      </c>
      <c r="E710" s="3">
        <v>383682</v>
      </c>
      <c r="F710" s="3"/>
      <c r="G710" s="3">
        <v>6689</v>
      </c>
      <c r="H710" s="3">
        <v>1000</v>
      </c>
      <c r="I710" s="3">
        <v>5465</v>
      </c>
      <c r="L710" s="17">
        <f t="shared" si="35"/>
        <v>0</v>
      </c>
      <c r="M710" s="17" t="e">
        <f t="shared" si="33"/>
        <v>#DIV/0!</v>
      </c>
      <c r="N710" s="19">
        <f t="shared" si="34"/>
        <v>0</v>
      </c>
    </row>
    <row r="711" spans="2:14" x14ac:dyDescent="0.2">
      <c r="B711" s="10">
        <v>61450</v>
      </c>
      <c r="C711" s="1">
        <v>774</v>
      </c>
      <c r="D711" s="3">
        <v>35974996</v>
      </c>
      <c r="E711" s="3">
        <v>1390214</v>
      </c>
      <c r="F711" s="3"/>
      <c r="G711" s="3">
        <v>31000</v>
      </c>
      <c r="H711" s="3">
        <v>461</v>
      </c>
      <c r="I711" s="3">
        <v>22175</v>
      </c>
      <c r="L711" s="17">
        <f t="shared" si="35"/>
        <v>0</v>
      </c>
      <c r="M711" s="17" t="e">
        <f t="shared" si="33"/>
        <v>#DIV/0!</v>
      </c>
      <c r="N711" s="19">
        <f t="shared" si="34"/>
        <v>0</v>
      </c>
    </row>
    <row r="712" spans="2:14" x14ac:dyDescent="0.2">
      <c r="B712" s="10">
        <v>61451</v>
      </c>
      <c r="C712" s="1">
        <v>180</v>
      </c>
      <c r="D712" s="3">
        <v>10487671</v>
      </c>
      <c r="E712" s="3">
        <v>385928</v>
      </c>
      <c r="F712" s="3"/>
      <c r="G712" s="3">
        <v>6837</v>
      </c>
      <c r="H712" s="3">
        <v>41</v>
      </c>
      <c r="I712" s="3">
        <v>4114</v>
      </c>
      <c r="L712" s="17">
        <f t="shared" si="35"/>
        <v>0</v>
      </c>
      <c r="M712" s="17" t="e">
        <f t="shared" si="33"/>
        <v>#DIV/0!</v>
      </c>
      <c r="N712" s="19">
        <f t="shared" si="34"/>
        <v>0</v>
      </c>
    </row>
    <row r="713" spans="2:14" x14ac:dyDescent="0.2">
      <c r="B713" s="10">
        <v>61452</v>
      </c>
      <c r="C713" s="1">
        <v>124</v>
      </c>
      <c r="D713" s="3">
        <v>5879380</v>
      </c>
      <c r="E713" s="3">
        <v>236092</v>
      </c>
      <c r="F713" s="3"/>
      <c r="G713" s="3">
        <v>3423</v>
      </c>
      <c r="H713" s="3">
        <v>1476</v>
      </c>
      <c r="I713" s="3">
        <v>3241</v>
      </c>
      <c r="L713" s="17">
        <f t="shared" si="35"/>
        <v>0</v>
      </c>
      <c r="M713" s="17" t="e">
        <f t="shared" si="33"/>
        <v>#DIV/0!</v>
      </c>
      <c r="N713" s="19">
        <f t="shared" si="34"/>
        <v>0</v>
      </c>
    </row>
    <row r="714" spans="2:14" x14ac:dyDescent="0.2">
      <c r="B714" s="10">
        <v>61453</v>
      </c>
      <c r="C714" s="1">
        <v>301</v>
      </c>
      <c r="D714" s="3">
        <v>13705808</v>
      </c>
      <c r="E714" s="3">
        <v>539579</v>
      </c>
      <c r="F714" s="3"/>
      <c r="G714" s="3">
        <v>6988</v>
      </c>
      <c r="H714" s="3">
        <v>116</v>
      </c>
      <c r="I714" s="3">
        <v>7133</v>
      </c>
      <c r="L714" s="17">
        <f t="shared" si="35"/>
        <v>0</v>
      </c>
      <c r="M714" s="17" t="e">
        <f t="shared" si="33"/>
        <v>#DIV/0!</v>
      </c>
      <c r="N714" s="19">
        <f t="shared" si="34"/>
        <v>0</v>
      </c>
    </row>
    <row r="715" spans="2:14" x14ac:dyDescent="0.2">
      <c r="B715" s="10">
        <v>61454</v>
      </c>
      <c r="C715" s="1">
        <v>287</v>
      </c>
      <c r="D715" s="3">
        <v>12025028</v>
      </c>
      <c r="E715" s="3">
        <v>430425</v>
      </c>
      <c r="F715" s="3"/>
      <c r="G715" s="3">
        <v>6704</v>
      </c>
      <c r="H715" s="3">
        <v>167</v>
      </c>
      <c r="I715" s="3">
        <v>8608</v>
      </c>
      <c r="L715" s="17">
        <f t="shared" si="35"/>
        <v>0</v>
      </c>
      <c r="M715" s="17" t="e">
        <f t="shared" si="33"/>
        <v>#DIV/0!</v>
      </c>
      <c r="N715" s="19">
        <f t="shared" si="34"/>
        <v>0</v>
      </c>
    </row>
    <row r="716" spans="2:14" x14ac:dyDescent="0.2">
      <c r="B716" s="10">
        <v>61455</v>
      </c>
      <c r="C716" s="2">
        <v>7098</v>
      </c>
      <c r="D716" s="3">
        <v>364869788</v>
      </c>
      <c r="E716" s="3">
        <v>13151231</v>
      </c>
      <c r="F716" s="3"/>
      <c r="G716" s="3">
        <v>391469</v>
      </c>
      <c r="H716" s="3">
        <v>41730</v>
      </c>
      <c r="I716" s="3">
        <v>158457</v>
      </c>
      <c r="L716" s="17">
        <f t="shared" si="35"/>
        <v>0</v>
      </c>
      <c r="M716" s="17" t="e">
        <f t="shared" si="33"/>
        <v>#DIV/0!</v>
      </c>
      <c r="N716" s="19">
        <f t="shared" si="34"/>
        <v>0</v>
      </c>
    </row>
    <row r="717" spans="2:14" x14ac:dyDescent="0.2">
      <c r="B717" s="10">
        <v>61458</v>
      </c>
      <c r="C717" s="1">
        <v>379</v>
      </c>
      <c r="D717" s="3">
        <v>17175693</v>
      </c>
      <c r="E717" s="3">
        <v>643209</v>
      </c>
      <c r="F717" s="3"/>
      <c r="G717" s="3">
        <v>15413</v>
      </c>
      <c r="H717" s="3">
        <v>368</v>
      </c>
      <c r="I717" s="3">
        <v>7070</v>
      </c>
      <c r="L717" s="17">
        <f t="shared" si="35"/>
        <v>0</v>
      </c>
      <c r="M717" s="17" t="e">
        <f t="shared" si="33"/>
        <v>#DIV/0!</v>
      </c>
      <c r="N717" s="19">
        <f t="shared" si="34"/>
        <v>0</v>
      </c>
    </row>
    <row r="718" spans="2:14" x14ac:dyDescent="0.2">
      <c r="B718" s="10">
        <v>61459</v>
      </c>
      <c r="C718" s="1">
        <v>167</v>
      </c>
      <c r="D718" s="3">
        <v>8080381</v>
      </c>
      <c r="E718" s="3">
        <v>310817</v>
      </c>
      <c r="F718" s="3"/>
      <c r="G718" s="3">
        <v>5795</v>
      </c>
      <c r="H718" s="3">
        <v>0</v>
      </c>
      <c r="I718" s="3">
        <v>3247</v>
      </c>
      <c r="L718" s="17">
        <f t="shared" si="35"/>
        <v>0</v>
      </c>
      <c r="M718" s="17" t="e">
        <f t="shared" si="33"/>
        <v>#DIV/0!</v>
      </c>
      <c r="N718" s="19">
        <f t="shared" si="34"/>
        <v>0</v>
      </c>
    </row>
    <row r="719" spans="2:14" x14ac:dyDescent="0.2">
      <c r="B719" s="10">
        <v>61460</v>
      </c>
      <c r="C719" s="1">
        <v>134</v>
      </c>
      <c r="D719" s="3">
        <v>6080896</v>
      </c>
      <c r="E719" s="3">
        <v>234880</v>
      </c>
      <c r="F719" s="3"/>
      <c r="G719" s="3">
        <v>3326</v>
      </c>
      <c r="H719" s="3">
        <v>500</v>
      </c>
      <c r="I719" s="3">
        <v>2401</v>
      </c>
      <c r="L719" s="17">
        <f t="shared" si="35"/>
        <v>0</v>
      </c>
      <c r="M719" s="17" t="e">
        <f t="shared" si="33"/>
        <v>#DIV/0!</v>
      </c>
      <c r="N719" s="19">
        <f t="shared" si="34"/>
        <v>0</v>
      </c>
    </row>
    <row r="720" spans="2:14" x14ac:dyDescent="0.2">
      <c r="B720" s="10">
        <v>61462</v>
      </c>
      <c r="C720" s="2">
        <v>4892</v>
      </c>
      <c r="D720" s="3">
        <v>233882449</v>
      </c>
      <c r="E720" s="3">
        <v>8976405</v>
      </c>
      <c r="F720" s="3"/>
      <c r="G720" s="3">
        <v>173157</v>
      </c>
      <c r="H720" s="3">
        <v>39245</v>
      </c>
      <c r="I720" s="3">
        <v>161192</v>
      </c>
      <c r="L720" s="17">
        <f t="shared" si="35"/>
        <v>0</v>
      </c>
      <c r="M720" s="17" t="e">
        <f t="shared" si="33"/>
        <v>#DIV/0!</v>
      </c>
      <c r="N720" s="19">
        <f t="shared" si="34"/>
        <v>0</v>
      </c>
    </row>
    <row r="721" spans="2:14" x14ac:dyDescent="0.2">
      <c r="B721" s="10">
        <v>61465</v>
      </c>
      <c r="C721" s="1">
        <v>571</v>
      </c>
      <c r="D721" s="3">
        <v>29191977</v>
      </c>
      <c r="E721" s="3">
        <v>1121752</v>
      </c>
      <c r="F721" s="3"/>
      <c r="G721" s="3">
        <v>27389</v>
      </c>
      <c r="H721" s="3">
        <v>1908</v>
      </c>
      <c r="I721" s="3">
        <v>13621</v>
      </c>
      <c r="L721" s="17">
        <f t="shared" si="35"/>
        <v>0</v>
      </c>
      <c r="M721" s="17" t="e">
        <f t="shared" si="33"/>
        <v>#DIV/0!</v>
      </c>
      <c r="N721" s="19">
        <f t="shared" si="34"/>
        <v>0</v>
      </c>
    </row>
    <row r="722" spans="2:14" x14ac:dyDescent="0.2">
      <c r="B722" s="10">
        <v>61466</v>
      </c>
      <c r="C722" s="1">
        <v>140</v>
      </c>
      <c r="D722" s="3">
        <v>7611530</v>
      </c>
      <c r="E722" s="3">
        <v>304318</v>
      </c>
      <c r="F722" s="3"/>
      <c r="G722" s="3">
        <v>4551</v>
      </c>
      <c r="H722" s="3">
        <v>209</v>
      </c>
      <c r="I722" s="3">
        <v>1635</v>
      </c>
      <c r="L722" s="17">
        <f t="shared" si="35"/>
        <v>0</v>
      </c>
      <c r="M722" s="17" t="e">
        <f t="shared" si="33"/>
        <v>#DIV/0!</v>
      </c>
      <c r="N722" s="19">
        <f t="shared" si="34"/>
        <v>0</v>
      </c>
    </row>
    <row r="723" spans="2:14" x14ac:dyDescent="0.2">
      <c r="B723" s="10">
        <v>61467</v>
      </c>
      <c r="C723" s="1">
        <v>503</v>
      </c>
      <c r="D723" s="3">
        <v>28998791</v>
      </c>
      <c r="E723" s="3">
        <v>1127756</v>
      </c>
      <c r="F723" s="3"/>
      <c r="G723" s="3">
        <v>19849</v>
      </c>
      <c r="H723" s="3">
        <v>596</v>
      </c>
      <c r="I723" s="3">
        <v>9273</v>
      </c>
      <c r="L723" s="17">
        <f t="shared" si="35"/>
        <v>0</v>
      </c>
      <c r="M723" s="17" t="e">
        <f t="shared" si="33"/>
        <v>#DIV/0!</v>
      </c>
      <c r="N723" s="19">
        <f t="shared" si="34"/>
        <v>0</v>
      </c>
    </row>
    <row r="724" spans="2:14" x14ac:dyDescent="0.2">
      <c r="B724" s="10">
        <v>61468</v>
      </c>
      <c r="C724" s="1">
        <v>35</v>
      </c>
      <c r="D724" s="3">
        <v>1553960</v>
      </c>
      <c r="E724" s="3">
        <v>57393</v>
      </c>
      <c r="F724" s="3"/>
      <c r="G724" s="3">
        <v>1183</v>
      </c>
      <c r="H724" s="3">
        <v>13</v>
      </c>
      <c r="I724" s="3">
        <v>1615</v>
      </c>
      <c r="L724" s="17">
        <f t="shared" si="35"/>
        <v>0</v>
      </c>
      <c r="M724" s="17" t="e">
        <f t="shared" si="33"/>
        <v>#DIV/0!</v>
      </c>
      <c r="N724" s="19">
        <f t="shared" si="34"/>
        <v>0</v>
      </c>
    </row>
    <row r="725" spans="2:14" x14ac:dyDescent="0.2">
      <c r="B725" s="10">
        <v>61469</v>
      </c>
      <c r="C725" s="1">
        <v>914</v>
      </c>
      <c r="D725" s="3">
        <v>43833702</v>
      </c>
      <c r="E725" s="3">
        <v>1678497</v>
      </c>
      <c r="F725" s="3"/>
      <c r="G725" s="3">
        <v>25629</v>
      </c>
      <c r="H725" s="3">
        <v>972</v>
      </c>
      <c r="I725" s="3">
        <v>25239</v>
      </c>
      <c r="L725" s="17">
        <f t="shared" si="35"/>
        <v>0</v>
      </c>
      <c r="M725" s="17" t="e">
        <f t="shared" si="33"/>
        <v>#DIV/0!</v>
      </c>
      <c r="N725" s="19">
        <f t="shared" si="34"/>
        <v>0</v>
      </c>
    </row>
    <row r="726" spans="2:14" x14ac:dyDescent="0.2">
      <c r="B726" s="10">
        <v>61470</v>
      </c>
      <c r="C726" s="1">
        <v>212</v>
      </c>
      <c r="D726" s="3">
        <v>9707612</v>
      </c>
      <c r="E726" s="3">
        <v>408736</v>
      </c>
      <c r="F726" s="3"/>
      <c r="G726" s="3">
        <v>6168</v>
      </c>
      <c r="H726" s="3">
        <v>192</v>
      </c>
      <c r="I726" s="3">
        <v>5883</v>
      </c>
      <c r="L726" s="17">
        <f t="shared" si="35"/>
        <v>0</v>
      </c>
      <c r="M726" s="17" t="e">
        <f t="shared" si="33"/>
        <v>#DIV/0!</v>
      </c>
      <c r="N726" s="19">
        <f t="shared" si="34"/>
        <v>0</v>
      </c>
    </row>
    <row r="727" spans="2:14" x14ac:dyDescent="0.2">
      <c r="B727" s="10">
        <v>61471</v>
      </c>
      <c r="C727" s="1">
        <v>62</v>
      </c>
      <c r="D727" s="3">
        <v>2402877</v>
      </c>
      <c r="E727" s="3">
        <v>84106</v>
      </c>
      <c r="F727" s="3"/>
      <c r="G727" s="3">
        <v>1257</v>
      </c>
      <c r="H727" s="3">
        <v>30</v>
      </c>
      <c r="I727" s="3">
        <v>1164</v>
      </c>
      <c r="L727" s="17">
        <f t="shared" si="35"/>
        <v>0</v>
      </c>
      <c r="M727" s="17" t="e">
        <f t="shared" si="33"/>
        <v>#DIV/0!</v>
      </c>
      <c r="N727" s="19">
        <f t="shared" si="34"/>
        <v>0</v>
      </c>
    </row>
    <row r="728" spans="2:14" x14ac:dyDescent="0.2">
      <c r="B728" s="10">
        <v>61472</v>
      </c>
      <c r="C728" s="1">
        <v>310</v>
      </c>
      <c r="D728" s="3">
        <v>20523909</v>
      </c>
      <c r="E728" s="3">
        <v>842938</v>
      </c>
      <c r="F728" s="3"/>
      <c r="G728" s="3">
        <v>17330</v>
      </c>
      <c r="H728" s="3">
        <v>42</v>
      </c>
      <c r="I728" s="3">
        <v>2945</v>
      </c>
      <c r="L728" s="17">
        <f t="shared" si="35"/>
        <v>0</v>
      </c>
      <c r="M728" s="17" t="e">
        <f t="shared" si="33"/>
        <v>#DIV/0!</v>
      </c>
      <c r="N728" s="19">
        <f t="shared" si="34"/>
        <v>0</v>
      </c>
    </row>
    <row r="729" spans="2:14" x14ac:dyDescent="0.2">
      <c r="B729" s="10">
        <v>61473</v>
      </c>
      <c r="C729" s="1">
        <v>730</v>
      </c>
      <c r="D729" s="3">
        <v>65926497</v>
      </c>
      <c r="E729" s="3">
        <v>2927431</v>
      </c>
      <c r="F729" s="3"/>
      <c r="G729" s="3">
        <v>26752</v>
      </c>
      <c r="H729" s="3">
        <v>7680</v>
      </c>
      <c r="I729" s="3">
        <v>17890</v>
      </c>
      <c r="L729" s="17">
        <f t="shared" si="35"/>
        <v>0</v>
      </c>
      <c r="M729" s="17" t="e">
        <f t="shared" si="33"/>
        <v>#DIV/0!</v>
      </c>
      <c r="N729" s="19">
        <f t="shared" si="34"/>
        <v>0</v>
      </c>
    </row>
    <row r="730" spans="2:14" x14ac:dyDescent="0.2">
      <c r="B730" s="10">
        <v>61474</v>
      </c>
      <c r="C730" s="1">
        <v>135</v>
      </c>
      <c r="D730" s="3">
        <v>6216978</v>
      </c>
      <c r="E730" s="3">
        <v>253273</v>
      </c>
      <c r="F730" s="3"/>
      <c r="G730" s="3">
        <v>3692</v>
      </c>
      <c r="H730" s="3">
        <v>0</v>
      </c>
      <c r="I730" s="3">
        <v>2481</v>
      </c>
      <c r="L730" s="17">
        <f t="shared" si="35"/>
        <v>0</v>
      </c>
      <c r="M730" s="17" t="e">
        <f t="shared" si="33"/>
        <v>#DIV/0!</v>
      </c>
      <c r="N730" s="19">
        <f t="shared" si="34"/>
        <v>0</v>
      </c>
    </row>
    <row r="731" spans="2:14" x14ac:dyDescent="0.2">
      <c r="B731" s="10">
        <v>61475</v>
      </c>
      <c r="C731" s="1">
        <v>112</v>
      </c>
      <c r="D731" s="3">
        <v>7864260</v>
      </c>
      <c r="E731" s="3">
        <v>327472</v>
      </c>
      <c r="F731" s="3"/>
      <c r="G731" s="3">
        <v>3316</v>
      </c>
      <c r="H731" s="3">
        <v>554</v>
      </c>
      <c r="I731" s="3">
        <v>2871</v>
      </c>
      <c r="L731" s="17">
        <f t="shared" si="35"/>
        <v>0</v>
      </c>
      <c r="M731" s="17" t="e">
        <f t="shared" si="33"/>
        <v>#DIV/0!</v>
      </c>
      <c r="N731" s="19">
        <f t="shared" si="34"/>
        <v>0</v>
      </c>
    </row>
    <row r="732" spans="2:14" x14ac:dyDescent="0.2">
      <c r="B732" s="10">
        <v>61476</v>
      </c>
      <c r="C732" s="1">
        <v>192</v>
      </c>
      <c r="D732" s="3">
        <v>11458441</v>
      </c>
      <c r="E732" s="3">
        <v>501251</v>
      </c>
      <c r="F732" s="3"/>
      <c r="G732" s="3">
        <v>6723</v>
      </c>
      <c r="H732" s="3">
        <v>688</v>
      </c>
      <c r="I732" s="3">
        <v>5020</v>
      </c>
      <c r="L732" s="17">
        <f t="shared" si="35"/>
        <v>0</v>
      </c>
      <c r="M732" s="17" t="e">
        <f t="shared" si="33"/>
        <v>#DIV/0!</v>
      </c>
      <c r="N732" s="19">
        <f t="shared" si="34"/>
        <v>0</v>
      </c>
    </row>
    <row r="733" spans="2:14" x14ac:dyDescent="0.2">
      <c r="B733" s="10">
        <v>61477</v>
      </c>
      <c r="C733" s="1">
        <v>282</v>
      </c>
      <c r="D733" s="3">
        <v>12459134</v>
      </c>
      <c r="E733" s="3">
        <v>439738</v>
      </c>
      <c r="F733" s="3"/>
      <c r="G733" s="3">
        <v>9312</v>
      </c>
      <c r="H733" s="3">
        <v>331</v>
      </c>
      <c r="I733" s="3">
        <v>5310</v>
      </c>
      <c r="L733" s="17">
        <f t="shared" si="35"/>
        <v>0</v>
      </c>
      <c r="M733" s="17" t="e">
        <f t="shared" si="33"/>
        <v>#DIV/0!</v>
      </c>
      <c r="N733" s="19">
        <f t="shared" si="34"/>
        <v>0</v>
      </c>
    </row>
    <row r="734" spans="2:14" x14ac:dyDescent="0.2">
      <c r="B734" s="10">
        <v>61478</v>
      </c>
      <c r="C734" s="1">
        <v>132</v>
      </c>
      <c r="D734" s="3">
        <v>8533638</v>
      </c>
      <c r="E734" s="3">
        <v>354051</v>
      </c>
      <c r="F734" s="3"/>
      <c r="G734" s="3">
        <v>4749</v>
      </c>
      <c r="H734" s="3">
        <v>2501</v>
      </c>
      <c r="I734" s="3">
        <v>1490</v>
      </c>
      <c r="L734" s="17">
        <f t="shared" si="35"/>
        <v>0</v>
      </c>
      <c r="M734" s="17" t="e">
        <f t="shared" si="33"/>
        <v>#DIV/0!</v>
      </c>
      <c r="N734" s="19">
        <f t="shared" si="34"/>
        <v>0</v>
      </c>
    </row>
    <row r="735" spans="2:14" x14ac:dyDescent="0.2">
      <c r="B735" s="10">
        <v>61479</v>
      </c>
      <c r="C735" s="1">
        <v>85</v>
      </c>
      <c r="D735" s="3">
        <v>5637802</v>
      </c>
      <c r="E735" s="3">
        <v>243422</v>
      </c>
      <c r="F735" s="3"/>
      <c r="G735" s="3">
        <v>3902</v>
      </c>
      <c r="H735" s="3">
        <v>294</v>
      </c>
      <c r="I735" s="3">
        <v>1223</v>
      </c>
      <c r="L735" s="17">
        <f t="shared" si="35"/>
        <v>0</v>
      </c>
      <c r="M735" s="17" t="e">
        <f t="shared" si="33"/>
        <v>#DIV/0!</v>
      </c>
      <c r="N735" s="19">
        <f t="shared" si="34"/>
        <v>0</v>
      </c>
    </row>
    <row r="736" spans="2:14" x14ac:dyDescent="0.2">
      <c r="B736" s="10">
        <v>61480</v>
      </c>
      <c r="C736" s="1">
        <v>564</v>
      </c>
      <c r="D736" s="3">
        <v>28853377</v>
      </c>
      <c r="E736" s="3">
        <v>1124117</v>
      </c>
      <c r="F736" s="3"/>
      <c r="G736" s="3">
        <v>18799</v>
      </c>
      <c r="H736" s="3">
        <v>682</v>
      </c>
      <c r="I736" s="3">
        <v>19298</v>
      </c>
      <c r="L736" s="17">
        <f t="shared" si="35"/>
        <v>0</v>
      </c>
      <c r="M736" s="17" t="e">
        <f t="shared" si="33"/>
        <v>#DIV/0!</v>
      </c>
      <c r="N736" s="19">
        <f t="shared" si="34"/>
        <v>0</v>
      </c>
    </row>
    <row r="737" spans="2:14" x14ac:dyDescent="0.2">
      <c r="B737" s="10">
        <v>61482</v>
      </c>
      <c r="C737" s="1">
        <v>293</v>
      </c>
      <c r="D737" s="3">
        <v>15711238</v>
      </c>
      <c r="E737" s="3">
        <v>638291</v>
      </c>
      <c r="F737" s="3"/>
      <c r="G737" s="3">
        <v>9389</v>
      </c>
      <c r="H737" s="3">
        <v>1</v>
      </c>
      <c r="I737" s="3">
        <v>4862</v>
      </c>
      <c r="L737" s="17">
        <f t="shared" si="35"/>
        <v>0</v>
      </c>
      <c r="M737" s="17" t="e">
        <f t="shared" si="33"/>
        <v>#DIV/0!</v>
      </c>
      <c r="N737" s="19">
        <f t="shared" si="34"/>
        <v>0</v>
      </c>
    </row>
    <row r="738" spans="2:14" x14ac:dyDescent="0.2">
      <c r="B738" s="10">
        <v>61483</v>
      </c>
      <c r="C738" s="1">
        <v>859</v>
      </c>
      <c r="D738" s="3">
        <v>49981576</v>
      </c>
      <c r="E738" s="3">
        <v>1980629</v>
      </c>
      <c r="F738" s="3"/>
      <c r="G738" s="3">
        <v>41876</v>
      </c>
      <c r="H738" s="3">
        <v>2050</v>
      </c>
      <c r="I738" s="3">
        <v>18399</v>
      </c>
      <c r="L738" s="17">
        <f t="shared" si="35"/>
        <v>0</v>
      </c>
      <c r="M738" s="17" t="e">
        <f t="shared" si="33"/>
        <v>#DIV/0!</v>
      </c>
      <c r="N738" s="19">
        <f t="shared" si="34"/>
        <v>0</v>
      </c>
    </row>
    <row r="739" spans="2:14" x14ac:dyDescent="0.2">
      <c r="B739" s="10">
        <v>61484</v>
      </c>
      <c r="C739" s="1">
        <v>400</v>
      </c>
      <c r="D739" s="3">
        <v>17248845</v>
      </c>
      <c r="E739" s="3">
        <v>656859</v>
      </c>
      <c r="F739" s="3"/>
      <c r="G739" s="3">
        <v>8745</v>
      </c>
      <c r="H739" s="3">
        <v>154</v>
      </c>
      <c r="I739" s="3">
        <v>10756</v>
      </c>
      <c r="L739" s="17">
        <f t="shared" si="35"/>
        <v>0</v>
      </c>
      <c r="M739" s="17" t="e">
        <f t="shared" si="33"/>
        <v>#DIV/0!</v>
      </c>
      <c r="N739" s="19">
        <f t="shared" si="34"/>
        <v>0</v>
      </c>
    </row>
    <row r="740" spans="2:14" x14ac:dyDescent="0.2">
      <c r="B740" s="10">
        <v>61485</v>
      </c>
      <c r="C740" s="1">
        <v>279</v>
      </c>
      <c r="D740" s="3">
        <v>16733526</v>
      </c>
      <c r="E740" s="3">
        <v>637472</v>
      </c>
      <c r="F740" s="3"/>
      <c r="G740" s="3">
        <v>10968</v>
      </c>
      <c r="H740" s="3">
        <v>190</v>
      </c>
      <c r="I740" s="3">
        <v>6344</v>
      </c>
      <c r="L740" s="17">
        <f t="shared" si="35"/>
        <v>0</v>
      </c>
      <c r="M740" s="17" t="e">
        <f t="shared" si="33"/>
        <v>#DIV/0!</v>
      </c>
      <c r="N740" s="19">
        <f t="shared" si="34"/>
        <v>0</v>
      </c>
    </row>
    <row r="741" spans="2:14" x14ac:dyDescent="0.2">
      <c r="B741" s="10">
        <v>61486</v>
      </c>
      <c r="C741" s="1">
        <v>678</v>
      </c>
      <c r="D741" s="3">
        <v>35477501</v>
      </c>
      <c r="E741" s="3">
        <v>1335268</v>
      </c>
      <c r="F741" s="3"/>
      <c r="G741" s="3">
        <v>40480</v>
      </c>
      <c r="H741" s="3">
        <v>1400</v>
      </c>
      <c r="I741" s="3">
        <v>14149</v>
      </c>
      <c r="L741" s="17">
        <f t="shared" si="35"/>
        <v>0</v>
      </c>
      <c r="M741" s="17" t="e">
        <f t="shared" si="33"/>
        <v>#DIV/0!</v>
      </c>
      <c r="N741" s="19">
        <f t="shared" si="34"/>
        <v>0</v>
      </c>
    </row>
    <row r="742" spans="2:14" x14ac:dyDescent="0.2">
      <c r="B742" s="10">
        <v>61488</v>
      </c>
      <c r="C742" s="1">
        <v>489</v>
      </c>
      <c r="D742" s="3">
        <v>25491058</v>
      </c>
      <c r="E742" s="3">
        <v>954460</v>
      </c>
      <c r="F742" s="3"/>
      <c r="G742" s="3">
        <v>21916</v>
      </c>
      <c r="H742" s="3">
        <v>1541</v>
      </c>
      <c r="I742" s="3">
        <v>15100</v>
      </c>
      <c r="L742" s="17">
        <f t="shared" si="35"/>
        <v>0</v>
      </c>
      <c r="M742" s="17" t="e">
        <f t="shared" si="33"/>
        <v>#DIV/0!</v>
      </c>
      <c r="N742" s="19">
        <f t="shared" si="34"/>
        <v>0</v>
      </c>
    </row>
    <row r="743" spans="2:14" x14ac:dyDescent="0.2">
      <c r="B743" s="10">
        <v>61489</v>
      </c>
      <c r="C743" s="1">
        <v>429</v>
      </c>
      <c r="D743" s="3">
        <v>21799303</v>
      </c>
      <c r="E743" s="3">
        <v>842130</v>
      </c>
      <c r="F743" s="3"/>
      <c r="G743" s="3">
        <v>19615</v>
      </c>
      <c r="H743" s="3">
        <v>1289</v>
      </c>
      <c r="I743" s="3">
        <v>8123</v>
      </c>
      <c r="L743" s="17">
        <f t="shared" si="35"/>
        <v>0</v>
      </c>
      <c r="M743" s="17" t="e">
        <f t="shared" si="33"/>
        <v>#DIV/0!</v>
      </c>
      <c r="N743" s="19">
        <f t="shared" si="34"/>
        <v>0</v>
      </c>
    </row>
    <row r="744" spans="2:14" x14ac:dyDescent="0.2">
      <c r="B744" s="10">
        <v>61490</v>
      </c>
      <c r="C744" s="1">
        <v>508</v>
      </c>
      <c r="D744" s="3">
        <v>29306394</v>
      </c>
      <c r="E744" s="3">
        <v>1174350</v>
      </c>
      <c r="F744" s="3"/>
      <c r="G744" s="3">
        <v>30191</v>
      </c>
      <c r="H744" s="3">
        <v>401</v>
      </c>
      <c r="I744" s="3">
        <v>8454</v>
      </c>
      <c r="L744" s="17">
        <f t="shared" si="35"/>
        <v>0</v>
      </c>
      <c r="M744" s="17" t="e">
        <f t="shared" si="33"/>
        <v>#DIV/0!</v>
      </c>
      <c r="N744" s="19">
        <f t="shared" si="34"/>
        <v>0</v>
      </c>
    </row>
    <row r="745" spans="2:14" x14ac:dyDescent="0.2">
      <c r="B745" s="10">
        <v>61491</v>
      </c>
      <c r="C745" s="1">
        <v>980</v>
      </c>
      <c r="D745" s="3">
        <v>58319456</v>
      </c>
      <c r="E745" s="3">
        <v>2397108</v>
      </c>
      <c r="F745" s="3"/>
      <c r="G745" s="3">
        <v>47944</v>
      </c>
      <c r="H745" s="3">
        <v>4967</v>
      </c>
      <c r="I745" s="3">
        <v>20136</v>
      </c>
      <c r="L745" s="17">
        <f t="shared" si="35"/>
        <v>0</v>
      </c>
      <c r="M745" s="17" t="e">
        <f t="shared" si="33"/>
        <v>#DIV/0!</v>
      </c>
      <c r="N745" s="19">
        <f t="shared" si="34"/>
        <v>0</v>
      </c>
    </row>
    <row r="746" spans="2:14" x14ac:dyDescent="0.2">
      <c r="B746" s="10">
        <v>61501</v>
      </c>
      <c r="C746" s="1">
        <v>830</v>
      </c>
      <c r="D746" s="3">
        <v>34619473</v>
      </c>
      <c r="E746" s="3">
        <v>1407745</v>
      </c>
      <c r="F746" s="3"/>
      <c r="G746" s="3">
        <v>31005</v>
      </c>
      <c r="H746" s="3">
        <v>16</v>
      </c>
      <c r="I746" s="3">
        <v>25172</v>
      </c>
      <c r="L746" s="17">
        <f t="shared" si="35"/>
        <v>0</v>
      </c>
      <c r="M746" s="17" t="e">
        <f t="shared" si="33"/>
        <v>#DIV/0!</v>
      </c>
      <c r="N746" s="19">
        <f t="shared" si="34"/>
        <v>0</v>
      </c>
    </row>
    <row r="747" spans="2:14" x14ac:dyDescent="0.2">
      <c r="B747" s="10">
        <v>61516</v>
      </c>
      <c r="C747" s="1">
        <v>328</v>
      </c>
      <c r="D747" s="3">
        <v>19775657</v>
      </c>
      <c r="E747" s="3">
        <v>780905</v>
      </c>
      <c r="F747" s="3"/>
      <c r="G747" s="3">
        <v>20233</v>
      </c>
      <c r="H747" s="3">
        <v>565</v>
      </c>
      <c r="I747" s="3">
        <v>4594</v>
      </c>
      <c r="L747" s="17">
        <f t="shared" si="35"/>
        <v>0</v>
      </c>
      <c r="M747" s="17" t="e">
        <f t="shared" si="33"/>
        <v>#DIV/0!</v>
      </c>
      <c r="N747" s="19">
        <f t="shared" si="34"/>
        <v>0</v>
      </c>
    </row>
    <row r="748" spans="2:14" x14ac:dyDescent="0.2">
      <c r="B748" s="10">
        <v>61517</v>
      </c>
      <c r="C748" s="2">
        <v>1604</v>
      </c>
      <c r="D748" s="3">
        <v>154983892</v>
      </c>
      <c r="E748" s="3">
        <v>6424555</v>
      </c>
      <c r="F748" s="3"/>
      <c r="G748" s="3">
        <v>175570</v>
      </c>
      <c r="H748" s="3">
        <v>13490</v>
      </c>
      <c r="I748" s="3">
        <v>15884</v>
      </c>
      <c r="L748" s="17">
        <f t="shared" si="35"/>
        <v>0</v>
      </c>
      <c r="M748" s="17" t="e">
        <f t="shared" si="33"/>
        <v>#DIV/0!</v>
      </c>
      <c r="N748" s="19">
        <f t="shared" si="34"/>
        <v>0</v>
      </c>
    </row>
    <row r="749" spans="2:14" x14ac:dyDescent="0.2">
      <c r="B749" s="10">
        <v>61519</v>
      </c>
      <c r="C749" s="1">
        <v>94</v>
      </c>
      <c r="D749" s="3">
        <v>3552326</v>
      </c>
      <c r="E749" s="3">
        <v>131999</v>
      </c>
      <c r="F749" s="3"/>
      <c r="G749" s="3">
        <v>2035</v>
      </c>
      <c r="H749" s="3">
        <v>33</v>
      </c>
      <c r="I749" s="3">
        <v>4472</v>
      </c>
      <c r="L749" s="17">
        <f t="shared" si="35"/>
        <v>0</v>
      </c>
      <c r="M749" s="17" t="e">
        <f t="shared" si="33"/>
        <v>#DIV/0!</v>
      </c>
      <c r="N749" s="19">
        <f t="shared" si="34"/>
        <v>0</v>
      </c>
    </row>
    <row r="750" spans="2:14" x14ac:dyDescent="0.2">
      <c r="B750" s="10">
        <v>61520</v>
      </c>
      <c r="C750" s="2">
        <v>6772</v>
      </c>
      <c r="D750" s="3">
        <v>312862864</v>
      </c>
      <c r="E750" s="3">
        <v>11303939</v>
      </c>
      <c r="F750" s="3"/>
      <c r="G750" s="3">
        <v>297493</v>
      </c>
      <c r="H750" s="3">
        <v>9760</v>
      </c>
      <c r="I750" s="3">
        <v>219779</v>
      </c>
      <c r="L750" s="17">
        <f t="shared" si="35"/>
        <v>0</v>
      </c>
      <c r="M750" s="17" t="e">
        <f t="shared" si="33"/>
        <v>#DIV/0!</v>
      </c>
      <c r="N750" s="19">
        <f t="shared" si="34"/>
        <v>0</v>
      </c>
    </row>
    <row r="751" spans="2:14" x14ac:dyDescent="0.2">
      <c r="B751" s="10">
        <v>61523</v>
      </c>
      <c r="C751" s="2">
        <v>5291</v>
      </c>
      <c r="D751" s="3">
        <v>316971600</v>
      </c>
      <c r="E751" s="3">
        <v>12161510</v>
      </c>
      <c r="F751" s="3"/>
      <c r="G751" s="3">
        <v>367271</v>
      </c>
      <c r="H751" s="3">
        <v>34127</v>
      </c>
      <c r="I751" s="3">
        <v>106044</v>
      </c>
      <c r="L751" s="17">
        <f t="shared" si="35"/>
        <v>0</v>
      </c>
      <c r="M751" s="17" t="e">
        <f t="shared" si="33"/>
        <v>#DIV/0!</v>
      </c>
      <c r="N751" s="19">
        <f t="shared" si="34"/>
        <v>0</v>
      </c>
    </row>
    <row r="752" spans="2:14" x14ac:dyDescent="0.2">
      <c r="B752" s="10">
        <v>61524</v>
      </c>
      <c r="C752" s="1">
        <v>129</v>
      </c>
      <c r="D752" s="3">
        <v>8133826</v>
      </c>
      <c r="E752" s="3">
        <v>323176</v>
      </c>
      <c r="F752" s="3"/>
      <c r="G752" s="3">
        <v>4938</v>
      </c>
      <c r="H752" s="3">
        <v>23</v>
      </c>
      <c r="I752" s="3">
        <v>2927</v>
      </c>
      <c r="L752" s="17">
        <f t="shared" si="35"/>
        <v>0</v>
      </c>
      <c r="M752" s="17" t="e">
        <f t="shared" si="33"/>
        <v>#DIV/0!</v>
      </c>
      <c r="N752" s="19">
        <f t="shared" si="34"/>
        <v>0</v>
      </c>
    </row>
    <row r="753" spans="2:14" x14ac:dyDescent="0.2">
      <c r="B753" s="10">
        <v>61525</v>
      </c>
      <c r="C753" s="2">
        <v>4232</v>
      </c>
      <c r="D753" s="3">
        <v>576601539</v>
      </c>
      <c r="E753" s="3">
        <v>24645757</v>
      </c>
      <c r="F753" s="3"/>
      <c r="G753" s="3">
        <v>721650</v>
      </c>
      <c r="H753" s="3">
        <v>103463</v>
      </c>
      <c r="I753" s="3">
        <v>25255</v>
      </c>
      <c r="L753" s="17">
        <f t="shared" si="35"/>
        <v>0</v>
      </c>
      <c r="M753" s="17" t="e">
        <f t="shared" si="33"/>
        <v>#DIV/0!</v>
      </c>
      <c r="N753" s="19">
        <f t="shared" si="34"/>
        <v>0</v>
      </c>
    </row>
    <row r="754" spans="2:14" x14ac:dyDescent="0.2">
      <c r="B754" s="10">
        <v>61526</v>
      </c>
      <c r="C754" s="1">
        <v>518</v>
      </c>
      <c r="D754" s="3">
        <v>33948669</v>
      </c>
      <c r="E754" s="3">
        <v>1725521</v>
      </c>
      <c r="F754" s="3"/>
      <c r="G754" s="3">
        <v>53641</v>
      </c>
      <c r="H754" s="3">
        <v>5339</v>
      </c>
      <c r="I754" s="3">
        <v>7372</v>
      </c>
      <c r="L754" s="17">
        <f t="shared" si="35"/>
        <v>0</v>
      </c>
      <c r="M754" s="17" t="e">
        <f t="shared" si="33"/>
        <v>#DIV/0!</v>
      </c>
      <c r="N754" s="19">
        <f t="shared" si="34"/>
        <v>0</v>
      </c>
    </row>
    <row r="755" spans="2:14" x14ac:dyDescent="0.2">
      <c r="B755" s="10">
        <v>61528</v>
      </c>
      <c r="C755" s="2">
        <v>1288</v>
      </c>
      <c r="D755" s="3">
        <v>171549898</v>
      </c>
      <c r="E755" s="3">
        <v>7280018</v>
      </c>
      <c r="F755" s="3"/>
      <c r="G755" s="3">
        <v>208466</v>
      </c>
      <c r="H755" s="3">
        <v>30121</v>
      </c>
      <c r="I755" s="3">
        <v>7527</v>
      </c>
      <c r="L755" s="17">
        <f t="shared" si="35"/>
        <v>0</v>
      </c>
      <c r="M755" s="17" t="e">
        <f t="shared" si="33"/>
        <v>#DIV/0!</v>
      </c>
      <c r="N755" s="19">
        <f t="shared" si="34"/>
        <v>0</v>
      </c>
    </row>
    <row r="756" spans="2:14" x14ac:dyDescent="0.2">
      <c r="B756" s="10">
        <v>61529</v>
      </c>
      <c r="C756" s="2">
        <v>1333</v>
      </c>
      <c r="D756" s="3">
        <v>82013523</v>
      </c>
      <c r="E756" s="3">
        <v>3128584</v>
      </c>
      <c r="F756" s="3"/>
      <c r="G756" s="3">
        <v>94236</v>
      </c>
      <c r="H756" s="3">
        <v>853</v>
      </c>
      <c r="I756" s="3">
        <v>20353</v>
      </c>
      <c r="L756" s="17">
        <f t="shared" si="35"/>
        <v>0</v>
      </c>
      <c r="M756" s="17" t="e">
        <f t="shared" si="33"/>
        <v>#DIV/0!</v>
      </c>
      <c r="N756" s="19">
        <f t="shared" si="34"/>
        <v>0</v>
      </c>
    </row>
    <row r="757" spans="2:14" x14ac:dyDescent="0.2">
      <c r="B757" s="10">
        <v>61530</v>
      </c>
      <c r="C757" s="2">
        <v>2849</v>
      </c>
      <c r="D757" s="3">
        <v>182874179</v>
      </c>
      <c r="E757" s="3">
        <v>7192410</v>
      </c>
      <c r="F757" s="3"/>
      <c r="G757" s="3">
        <v>189735</v>
      </c>
      <c r="H757" s="3">
        <v>9655</v>
      </c>
      <c r="I757" s="3">
        <v>48788</v>
      </c>
      <c r="L757" s="17">
        <f t="shared" si="35"/>
        <v>0</v>
      </c>
      <c r="M757" s="17" t="e">
        <f t="shared" si="33"/>
        <v>#DIV/0!</v>
      </c>
      <c r="N757" s="19">
        <f t="shared" si="34"/>
        <v>0</v>
      </c>
    </row>
    <row r="758" spans="2:14" x14ac:dyDescent="0.2">
      <c r="B758" s="10">
        <v>61531</v>
      </c>
      <c r="C758" s="2">
        <v>1519</v>
      </c>
      <c r="D758" s="3">
        <v>76660690</v>
      </c>
      <c r="E758" s="3">
        <v>2951131</v>
      </c>
      <c r="F758" s="3"/>
      <c r="G758" s="3">
        <v>76601</v>
      </c>
      <c r="H758" s="3">
        <v>1169</v>
      </c>
      <c r="I758" s="3">
        <v>36071</v>
      </c>
      <c r="L758" s="17">
        <f t="shared" si="35"/>
        <v>0</v>
      </c>
      <c r="M758" s="17" t="e">
        <f t="shared" si="33"/>
        <v>#DIV/0!</v>
      </c>
      <c r="N758" s="19">
        <f t="shared" si="34"/>
        <v>0</v>
      </c>
    </row>
    <row r="759" spans="2:14" x14ac:dyDescent="0.2">
      <c r="B759" s="10">
        <v>61532</v>
      </c>
      <c r="C759" s="1">
        <v>205</v>
      </c>
      <c r="D759" s="3">
        <v>9446886</v>
      </c>
      <c r="E759" s="3">
        <v>376764</v>
      </c>
      <c r="F759" s="3"/>
      <c r="G759" s="3">
        <v>6320</v>
      </c>
      <c r="H759" s="3">
        <v>511</v>
      </c>
      <c r="I759" s="3">
        <v>7114</v>
      </c>
      <c r="L759" s="17">
        <f t="shared" si="35"/>
        <v>0</v>
      </c>
      <c r="M759" s="17" t="e">
        <f t="shared" si="33"/>
        <v>#DIV/0!</v>
      </c>
      <c r="N759" s="19">
        <f t="shared" si="34"/>
        <v>0</v>
      </c>
    </row>
    <row r="760" spans="2:14" x14ac:dyDescent="0.2">
      <c r="B760" s="10">
        <v>61533</v>
      </c>
      <c r="C760" s="2">
        <v>1103</v>
      </c>
      <c r="D760" s="3">
        <v>58783454</v>
      </c>
      <c r="E760" s="3">
        <v>2226051</v>
      </c>
      <c r="F760" s="3"/>
      <c r="G760" s="3">
        <v>78542</v>
      </c>
      <c r="H760" s="3">
        <v>3776</v>
      </c>
      <c r="I760" s="3">
        <v>19513</v>
      </c>
      <c r="L760" s="17">
        <f t="shared" si="35"/>
        <v>0</v>
      </c>
      <c r="M760" s="17" t="e">
        <f t="shared" si="33"/>
        <v>#DIV/0!</v>
      </c>
      <c r="N760" s="19">
        <f t="shared" si="34"/>
        <v>0</v>
      </c>
    </row>
    <row r="761" spans="2:14" x14ac:dyDescent="0.2">
      <c r="B761" s="10">
        <v>61534</v>
      </c>
      <c r="C761" s="1">
        <v>780</v>
      </c>
      <c r="D761" s="3">
        <v>48205660</v>
      </c>
      <c r="E761" s="3">
        <v>1910967</v>
      </c>
      <c r="F761" s="3"/>
      <c r="G761" s="3">
        <v>45110</v>
      </c>
      <c r="H761" s="3">
        <v>2176</v>
      </c>
      <c r="I761" s="3">
        <v>16461</v>
      </c>
      <c r="L761" s="17">
        <f t="shared" si="35"/>
        <v>0</v>
      </c>
      <c r="M761" s="17" t="e">
        <f t="shared" si="33"/>
        <v>#DIV/0!</v>
      </c>
      <c r="N761" s="19">
        <f t="shared" si="34"/>
        <v>0</v>
      </c>
    </row>
    <row r="762" spans="2:14" x14ac:dyDescent="0.2">
      <c r="B762" s="10">
        <v>61535</v>
      </c>
      <c r="C762" s="1">
        <v>768</v>
      </c>
      <c r="D762" s="3">
        <v>66703939</v>
      </c>
      <c r="E762" s="3">
        <v>2610110</v>
      </c>
      <c r="F762" s="3"/>
      <c r="G762" s="3">
        <v>84156</v>
      </c>
      <c r="H762" s="3">
        <v>10150</v>
      </c>
      <c r="I762" s="3">
        <v>7911</v>
      </c>
      <c r="L762" s="17">
        <f t="shared" si="35"/>
        <v>0</v>
      </c>
      <c r="M762" s="17" t="e">
        <f t="shared" si="33"/>
        <v>#DIV/0!</v>
      </c>
      <c r="N762" s="19">
        <f t="shared" si="34"/>
        <v>0</v>
      </c>
    </row>
    <row r="763" spans="2:14" x14ac:dyDescent="0.2">
      <c r="B763" s="10">
        <v>61536</v>
      </c>
      <c r="C763" s="2">
        <v>1468</v>
      </c>
      <c r="D763" s="3">
        <v>97328520</v>
      </c>
      <c r="E763" s="3">
        <v>3729834</v>
      </c>
      <c r="F763" s="3"/>
      <c r="G763" s="3">
        <v>130088</v>
      </c>
      <c r="H763" s="3">
        <v>10637</v>
      </c>
      <c r="I763" s="3">
        <v>21010</v>
      </c>
      <c r="L763" s="17">
        <f t="shared" si="35"/>
        <v>0</v>
      </c>
      <c r="M763" s="17" t="e">
        <f t="shared" si="33"/>
        <v>#DIV/0!</v>
      </c>
      <c r="N763" s="19">
        <f t="shared" si="34"/>
        <v>0</v>
      </c>
    </row>
    <row r="764" spans="2:14" x14ac:dyDescent="0.2">
      <c r="B764" s="10">
        <v>61537</v>
      </c>
      <c r="C764" s="2">
        <v>1259</v>
      </c>
      <c r="D764" s="3">
        <v>73285031</v>
      </c>
      <c r="E764" s="3">
        <v>2899256</v>
      </c>
      <c r="F764" s="3"/>
      <c r="G764" s="3">
        <v>65854</v>
      </c>
      <c r="H764" s="3">
        <v>2640</v>
      </c>
      <c r="I764" s="3">
        <v>33648</v>
      </c>
      <c r="L764" s="17">
        <f t="shared" si="35"/>
        <v>0</v>
      </c>
      <c r="M764" s="17" t="e">
        <f t="shared" si="33"/>
        <v>#DIV/0!</v>
      </c>
      <c r="N764" s="19">
        <f t="shared" si="34"/>
        <v>0</v>
      </c>
    </row>
    <row r="765" spans="2:14" x14ac:dyDescent="0.2">
      <c r="B765" s="10">
        <v>61539</v>
      </c>
      <c r="C765" s="1">
        <v>98</v>
      </c>
      <c r="D765" s="3">
        <v>3302201</v>
      </c>
      <c r="E765" s="3">
        <v>120563</v>
      </c>
      <c r="F765" s="3"/>
      <c r="G765" s="3">
        <v>2084</v>
      </c>
      <c r="H765" s="3">
        <v>23</v>
      </c>
      <c r="I765" s="3">
        <v>3227</v>
      </c>
      <c r="L765" s="17">
        <f t="shared" si="35"/>
        <v>0</v>
      </c>
      <c r="M765" s="17" t="e">
        <f t="shared" si="33"/>
        <v>#DIV/0!</v>
      </c>
      <c r="N765" s="19">
        <f t="shared" si="34"/>
        <v>0</v>
      </c>
    </row>
    <row r="766" spans="2:14" x14ac:dyDescent="0.2">
      <c r="B766" s="10">
        <v>61540</v>
      </c>
      <c r="C766" s="2">
        <v>1364</v>
      </c>
      <c r="D766" s="3">
        <v>70384587</v>
      </c>
      <c r="E766" s="3">
        <v>2605762</v>
      </c>
      <c r="F766" s="3"/>
      <c r="G766" s="3">
        <v>79619</v>
      </c>
      <c r="H766" s="3">
        <v>2427</v>
      </c>
      <c r="I766" s="3">
        <v>31539</v>
      </c>
      <c r="L766" s="17">
        <f t="shared" si="35"/>
        <v>0</v>
      </c>
      <c r="M766" s="17" t="e">
        <f t="shared" si="33"/>
        <v>#DIV/0!</v>
      </c>
      <c r="N766" s="19">
        <f t="shared" si="34"/>
        <v>0</v>
      </c>
    </row>
    <row r="767" spans="2:14" x14ac:dyDescent="0.2">
      <c r="B767" s="10">
        <v>61541</v>
      </c>
      <c r="C767" s="1">
        <v>70</v>
      </c>
      <c r="D767" s="3">
        <v>2940996</v>
      </c>
      <c r="E767" s="3">
        <v>117932</v>
      </c>
      <c r="F767" s="3"/>
      <c r="G767" s="3">
        <v>2440</v>
      </c>
      <c r="H767" s="3">
        <v>0</v>
      </c>
      <c r="I767" s="3">
        <v>2639</v>
      </c>
      <c r="L767" s="17">
        <f t="shared" si="35"/>
        <v>0</v>
      </c>
      <c r="M767" s="17" t="e">
        <f t="shared" si="33"/>
        <v>#DIV/0!</v>
      </c>
      <c r="N767" s="19">
        <f t="shared" si="34"/>
        <v>0</v>
      </c>
    </row>
    <row r="768" spans="2:14" x14ac:dyDescent="0.2">
      <c r="B768" s="10">
        <v>61542</v>
      </c>
      <c r="C768" s="2">
        <v>1625</v>
      </c>
      <c r="D768" s="3">
        <v>80946899</v>
      </c>
      <c r="E768" s="3">
        <v>2984691</v>
      </c>
      <c r="F768" s="3"/>
      <c r="G768" s="3">
        <v>62682</v>
      </c>
      <c r="H768" s="3">
        <v>2205</v>
      </c>
      <c r="I768" s="3">
        <v>35767</v>
      </c>
      <c r="L768" s="17">
        <f t="shared" si="35"/>
        <v>0</v>
      </c>
      <c r="M768" s="17" t="e">
        <f t="shared" si="33"/>
        <v>#DIV/0!</v>
      </c>
      <c r="N768" s="19">
        <f t="shared" si="34"/>
        <v>0</v>
      </c>
    </row>
    <row r="769" spans="2:14" x14ac:dyDescent="0.2">
      <c r="B769" s="10">
        <v>61543</v>
      </c>
      <c r="C769" s="1">
        <v>61</v>
      </c>
      <c r="D769" s="3">
        <v>2559545</v>
      </c>
      <c r="E769" s="3">
        <v>83622</v>
      </c>
      <c r="F769" s="3"/>
      <c r="G769" s="3">
        <v>916</v>
      </c>
      <c r="H769" s="3">
        <v>0</v>
      </c>
      <c r="I769" s="3">
        <v>1221</v>
      </c>
      <c r="L769" s="17">
        <f t="shared" si="35"/>
        <v>0</v>
      </c>
      <c r="M769" s="17" t="e">
        <f t="shared" si="33"/>
        <v>#DIV/0!</v>
      </c>
      <c r="N769" s="19">
        <f t="shared" si="34"/>
        <v>0</v>
      </c>
    </row>
    <row r="770" spans="2:14" x14ac:dyDescent="0.2">
      <c r="B770" s="10">
        <v>61544</v>
      </c>
      <c r="C770" s="1">
        <v>343</v>
      </c>
      <c r="D770" s="3">
        <v>13545669</v>
      </c>
      <c r="E770" s="3">
        <v>477830</v>
      </c>
      <c r="F770" s="3"/>
      <c r="G770" s="3">
        <v>8904</v>
      </c>
      <c r="H770" s="3">
        <v>38</v>
      </c>
      <c r="I770" s="3">
        <v>10100</v>
      </c>
      <c r="L770" s="17">
        <f t="shared" si="35"/>
        <v>0</v>
      </c>
      <c r="M770" s="17" t="e">
        <f t="shared" si="33"/>
        <v>#DIV/0!</v>
      </c>
      <c r="N770" s="19">
        <f t="shared" si="34"/>
        <v>0</v>
      </c>
    </row>
    <row r="771" spans="2:14" x14ac:dyDescent="0.2">
      <c r="B771" s="10">
        <v>61545</v>
      </c>
      <c r="C771" s="1">
        <v>306</v>
      </c>
      <c r="D771" s="3">
        <v>18917565</v>
      </c>
      <c r="E771" s="3">
        <v>765898</v>
      </c>
      <c r="F771" s="3"/>
      <c r="G771" s="3">
        <v>19301</v>
      </c>
      <c r="H771" s="3">
        <v>1362</v>
      </c>
      <c r="I771" s="3">
        <v>5384</v>
      </c>
      <c r="L771" s="17">
        <f t="shared" si="35"/>
        <v>0</v>
      </c>
      <c r="M771" s="17" t="e">
        <f t="shared" si="33"/>
        <v>#DIV/0!</v>
      </c>
      <c r="N771" s="19">
        <f t="shared" si="34"/>
        <v>0</v>
      </c>
    </row>
    <row r="772" spans="2:14" x14ac:dyDescent="0.2">
      <c r="B772" s="10">
        <v>61546</v>
      </c>
      <c r="C772" s="2">
        <v>1882</v>
      </c>
      <c r="D772" s="3">
        <v>102650031</v>
      </c>
      <c r="E772" s="3">
        <v>3867821</v>
      </c>
      <c r="F772" s="3"/>
      <c r="G772" s="3">
        <v>102777</v>
      </c>
      <c r="H772" s="3">
        <v>6917</v>
      </c>
      <c r="I772" s="3">
        <v>41171</v>
      </c>
      <c r="L772" s="17">
        <f t="shared" si="35"/>
        <v>0</v>
      </c>
      <c r="M772" s="17" t="e">
        <f t="shared" ref="M772:M835" si="36">E772/K772</f>
        <v>#DIV/0!</v>
      </c>
      <c r="N772" s="19">
        <f t="shared" ref="N772:N835" si="37">L772/E772</f>
        <v>0</v>
      </c>
    </row>
    <row r="773" spans="2:14" x14ac:dyDescent="0.2">
      <c r="B773" s="10">
        <v>61547</v>
      </c>
      <c r="C773" s="2">
        <v>1712</v>
      </c>
      <c r="D773" s="3">
        <v>130023999</v>
      </c>
      <c r="E773" s="3">
        <v>5005325</v>
      </c>
      <c r="F773" s="3"/>
      <c r="G773" s="3">
        <v>202193</v>
      </c>
      <c r="H773" s="3">
        <v>10150</v>
      </c>
      <c r="I773" s="3">
        <v>15532</v>
      </c>
      <c r="L773" s="17">
        <f t="shared" ref="L773:L836" si="38">K773*87.85</f>
        <v>0</v>
      </c>
      <c r="M773" s="17" t="e">
        <f t="shared" si="36"/>
        <v>#DIV/0!</v>
      </c>
      <c r="N773" s="19">
        <f t="shared" si="37"/>
        <v>0</v>
      </c>
    </row>
    <row r="774" spans="2:14" x14ac:dyDescent="0.2">
      <c r="B774" s="10">
        <v>61548</v>
      </c>
      <c r="C774" s="2">
        <v>5477</v>
      </c>
      <c r="D774" s="3">
        <v>487169712</v>
      </c>
      <c r="E774" s="3">
        <v>20305277</v>
      </c>
      <c r="F774" s="3"/>
      <c r="G774" s="3">
        <v>677921</v>
      </c>
      <c r="H774" s="3">
        <v>50872</v>
      </c>
      <c r="I774" s="3">
        <v>61519</v>
      </c>
      <c r="L774" s="17">
        <f t="shared" si="38"/>
        <v>0</v>
      </c>
      <c r="M774" s="17" t="e">
        <f t="shared" si="36"/>
        <v>#DIV/0!</v>
      </c>
      <c r="N774" s="19">
        <f t="shared" si="37"/>
        <v>0</v>
      </c>
    </row>
    <row r="775" spans="2:14" x14ac:dyDescent="0.2">
      <c r="B775" s="10">
        <v>61550</v>
      </c>
      <c r="C775" s="2">
        <v>8530</v>
      </c>
      <c r="D775" s="3">
        <v>745483122</v>
      </c>
      <c r="E775" s="3">
        <v>29430682</v>
      </c>
      <c r="F775" s="3"/>
      <c r="G775" s="3">
        <v>826609</v>
      </c>
      <c r="H775" s="3">
        <v>110042</v>
      </c>
      <c r="I775" s="3">
        <v>80282</v>
      </c>
      <c r="L775" s="17">
        <f t="shared" si="38"/>
        <v>0</v>
      </c>
      <c r="M775" s="17" t="e">
        <f t="shared" si="36"/>
        <v>#DIV/0!</v>
      </c>
      <c r="N775" s="19">
        <f t="shared" si="37"/>
        <v>0</v>
      </c>
    </row>
    <row r="776" spans="2:14" x14ac:dyDescent="0.2">
      <c r="B776" s="10">
        <v>61552</v>
      </c>
      <c r="C776" s="1">
        <v>119</v>
      </c>
      <c r="D776" s="3">
        <v>5616446</v>
      </c>
      <c r="E776" s="3">
        <v>229310</v>
      </c>
      <c r="F776" s="3"/>
      <c r="G776" s="3">
        <v>4703</v>
      </c>
      <c r="H776" s="3">
        <v>695</v>
      </c>
      <c r="I776" s="3">
        <v>3149</v>
      </c>
      <c r="L776" s="17">
        <f t="shared" si="38"/>
        <v>0</v>
      </c>
      <c r="M776" s="17" t="e">
        <f t="shared" si="36"/>
        <v>#DIV/0!</v>
      </c>
      <c r="N776" s="19">
        <f t="shared" si="37"/>
        <v>0</v>
      </c>
    </row>
    <row r="777" spans="2:14" x14ac:dyDescent="0.2">
      <c r="B777" s="10">
        <v>61553</v>
      </c>
      <c r="C777" s="1">
        <v>96</v>
      </c>
      <c r="D777" s="3">
        <v>3868634</v>
      </c>
      <c r="E777" s="3">
        <v>168902</v>
      </c>
      <c r="F777" s="3"/>
      <c r="G777" s="3">
        <v>3041</v>
      </c>
      <c r="H777" s="3">
        <v>38</v>
      </c>
      <c r="I777" s="3">
        <v>1594</v>
      </c>
      <c r="L777" s="17">
        <f t="shared" si="38"/>
        <v>0</v>
      </c>
      <c r="M777" s="17" t="e">
        <f t="shared" si="36"/>
        <v>#DIV/0!</v>
      </c>
      <c r="N777" s="19">
        <f t="shared" si="37"/>
        <v>0</v>
      </c>
    </row>
    <row r="778" spans="2:14" x14ac:dyDescent="0.2">
      <c r="B778" s="10">
        <v>61554</v>
      </c>
      <c r="C778" s="2">
        <v>19010</v>
      </c>
      <c r="D778" s="3">
        <v>952281651</v>
      </c>
      <c r="E778" s="3">
        <v>35331802</v>
      </c>
      <c r="F778" s="3"/>
      <c r="G778" s="3">
        <v>1013711</v>
      </c>
      <c r="H778" s="3">
        <v>94179</v>
      </c>
      <c r="I778" s="3">
        <v>545548</v>
      </c>
      <c r="L778" s="17">
        <f t="shared" si="38"/>
        <v>0</v>
      </c>
      <c r="M778" s="17" t="e">
        <f t="shared" si="36"/>
        <v>#DIV/0!</v>
      </c>
      <c r="N778" s="19">
        <f t="shared" si="37"/>
        <v>0</v>
      </c>
    </row>
    <row r="779" spans="2:14" x14ac:dyDescent="0.2">
      <c r="B779" s="10">
        <v>61555</v>
      </c>
      <c r="C779" s="1">
        <v>149</v>
      </c>
      <c r="D779" s="3">
        <v>6329377</v>
      </c>
      <c r="E779" s="3">
        <v>250328</v>
      </c>
      <c r="F779" s="3"/>
      <c r="G779" s="3">
        <v>6412</v>
      </c>
      <c r="H779" s="3">
        <v>1300</v>
      </c>
      <c r="I779" s="3">
        <v>4392</v>
      </c>
      <c r="L779" s="17">
        <f t="shared" si="38"/>
        <v>0</v>
      </c>
      <c r="M779" s="17" t="e">
        <f t="shared" si="36"/>
        <v>#DIV/0!</v>
      </c>
      <c r="N779" s="19">
        <f t="shared" si="37"/>
        <v>0</v>
      </c>
    </row>
    <row r="780" spans="2:14" x14ac:dyDescent="0.2">
      <c r="B780" s="10">
        <v>61559</v>
      </c>
      <c r="C780" s="2">
        <v>1525</v>
      </c>
      <c r="D780" s="3">
        <v>111440139</v>
      </c>
      <c r="E780" s="3">
        <v>4526720</v>
      </c>
      <c r="F780" s="3"/>
      <c r="G780" s="3">
        <v>136000</v>
      </c>
      <c r="H780" s="3">
        <v>10098</v>
      </c>
      <c r="I780" s="3">
        <v>28495</v>
      </c>
      <c r="L780" s="17">
        <f t="shared" si="38"/>
        <v>0</v>
      </c>
      <c r="M780" s="17" t="e">
        <f t="shared" si="36"/>
        <v>#DIV/0!</v>
      </c>
      <c r="N780" s="19">
        <f t="shared" si="37"/>
        <v>0</v>
      </c>
    </row>
    <row r="781" spans="2:14" x14ac:dyDescent="0.2">
      <c r="B781" s="10">
        <v>61560</v>
      </c>
      <c r="C781" s="1">
        <v>325</v>
      </c>
      <c r="D781" s="3">
        <v>17349515</v>
      </c>
      <c r="E781" s="3">
        <v>573507</v>
      </c>
      <c r="F781" s="3"/>
      <c r="G781" s="3">
        <v>19284</v>
      </c>
      <c r="H781" s="3">
        <v>2185</v>
      </c>
      <c r="I781" s="3">
        <v>4962</v>
      </c>
      <c r="L781" s="17">
        <f t="shared" si="38"/>
        <v>0</v>
      </c>
      <c r="M781" s="17" t="e">
        <f t="shared" si="36"/>
        <v>#DIV/0!</v>
      </c>
      <c r="N781" s="19">
        <f t="shared" si="37"/>
        <v>0</v>
      </c>
    </row>
    <row r="782" spans="2:14" x14ac:dyDescent="0.2">
      <c r="B782" s="10">
        <v>61561</v>
      </c>
      <c r="C782" s="2">
        <v>1297</v>
      </c>
      <c r="D782" s="3">
        <v>96803875</v>
      </c>
      <c r="E782" s="3">
        <v>3884041</v>
      </c>
      <c r="F782" s="3"/>
      <c r="G782" s="3">
        <v>94776</v>
      </c>
      <c r="H782" s="3">
        <v>7010</v>
      </c>
      <c r="I782" s="3">
        <v>20493</v>
      </c>
      <c r="L782" s="17">
        <f t="shared" si="38"/>
        <v>0</v>
      </c>
      <c r="M782" s="17" t="e">
        <f t="shared" si="36"/>
        <v>#DIV/0!</v>
      </c>
      <c r="N782" s="19">
        <f t="shared" si="37"/>
        <v>0</v>
      </c>
    </row>
    <row r="783" spans="2:14" x14ac:dyDescent="0.2">
      <c r="B783" s="10">
        <v>61562</v>
      </c>
      <c r="C783" s="1">
        <v>98</v>
      </c>
      <c r="D783" s="3">
        <v>4466168</v>
      </c>
      <c r="E783" s="3">
        <v>144691</v>
      </c>
      <c r="F783" s="3"/>
      <c r="G783" s="3">
        <v>3871</v>
      </c>
      <c r="H783" s="3">
        <v>511</v>
      </c>
      <c r="I783" s="3">
        <v>1550</v>
      </c>
      <c r="L783" s="17">
        <f t="shared" si="38"/>
        <v>0</v>
      </c>
      <c r="M783" s="17" t="e">
        <f t="shared" si="36"/>
        <v>#DIV/0!</v>
      </c>
      <c r="N783" s="19">
        <f t="shared" si="37"/>
        <v>0</v>
      </c>
    </row>
    <row r="784" spans="2:14" x14ac:dyDescent="0.2">
      <c r="B784" s="10">
        <v>61563</v>
      </c>
      <c r="C784" s="1">
        <v>255</v>
      </c>
      <c r="D784" s="3">
        <v>9962709</v>
      </c>
      <c r="E784" s="3">
        <v>388919</v>
      </c>
      <c r="F784" s="3"/>
      <c r="G784" s="3">
        <v>6884</v>
      </c>
      <c r="H784" s="3">
        <v>368</v>
      </c>
      <c r="I784" s="3">
        <v>9771</v>
      </c>
      <c r="L784" s="17">
        <f t="shared" si="38"/>
        <v>0</v>
      </c>
      <c r="M784" s="17" t="e">
        <f t="shared" si="36"/>
        <v>#DIV/0!</v>
      </c>
      <c r="N784" s="19">
        <f t="shared" si="37"/>
        <v>0</v>
      </c>
    </row>
    <row r="785" spans="2:14" x14ac:dyDescent="0.2">
      <c r="B785" s="10">
        <v>61564</v>
      </c>
      <c r="C785" s="1">
        <v>438</v>
      </c>
      <c r="D785" s="3">
        <v>16395706</v>
      </c>
      <c r="E785" s="3">
        <v>625222</v>
      </c>
      <c r="F785" s="3"/>
      <c r="G785" s="3">
        <v>14230</v>
      </c>
      <c r="H785" s="3">
        <v>2063</v>
      </c>
      <c r="I785" s="3">
        <v>18807</v>
      </c>
      <c r="L785" s="17">
        <f t="shared" si="38"/>
        <v>0</v>
      </c>
      <c r="M785" s="17" t="e">
        <f t="shared" si="36"/>
        <v>#DIV/0!</v>
      </c>
      <c r="N785" s="19">
        <f t="shared" si="37"/>
        <v>0</v>
      </c>
    </row>
    <row r="786" spans="2:14" x14ac:dyDescent="0.2">
      <c r="B786" s="10">
        <v>61565</v>
      </c>
      <c r="C786" s="1">
        <v>677</v>
      </c>
      <c r="D786" s="3">
        <v>42010118</v>
      </c>
      <c r="E786" s="3">
        <v>1662881</v>
      </c>
      <c r="F786" s="3"/>
      <c r="G786" s="3">
        <v>45778</v>
      </c>
      <c r="H786" s="3">
        <v>1971</v>
      </c>
      <c r="I786" s="3">
        <v>11966</v>
      </c>
      <c r="L786" s="17">
        <f t="shared" si="38"/>
        <v>0</v>
      </c>
      <c r="M786" s="17" t="e">
        <f t="shared" si="36"/>
        <v>#DIV/0!</v>
      </c>
      <c r="N786" s="19">
        <f t="shared" si="37"/>
        <v>0</v>
      </c>
    </row>
    <row r="787" spans="2:14" x14ac:dyDescent="0.2">
      <c r="B787" s="10">
        <v>61567</v>
      </c>
      <c r="C787" s="1">
        <v>262</v>
      </c>
      <c r="D787" s="3">
        <v>13026750</v>
      </c>
      <c r="E787" s="3">
        <v>465816</v>
      </c>
      <c r="F787" s="3"/>
      <c r="G787" s="3">
        <v>8235</v>
      </c>
      <c r="H787" s="3">
        <v>82</v>
      </c>
      <c r="I787" s="3">
        <v>9327</v>
      </c>
      <c r="L787" s="17">
        <f t="shared" si="38"/>
        <v>0</v>
      </c>
      <c r="M787" s="17" t="e">
        <f t="shared" si="36"/>
        <v>#DIV/0!</v>
      </c>
      <c r="N787" s="19">
        <f t="shared" si="37"/>
        <v>0</v>
      </c>
    </row>
    <row r="788" spans="2:14" x14ac:dyDescent="0.2">
      <c r="B788" s="10">
        <v>61568</v>
      </c>
      <c r="C788" s="2">
        <v>2114</v>
      </c>
      <c r="D788" s="3">
        <v>403584255</v>
      </c>
      <c r="E788" s="3">
        <v>18772163</v>
      </c>
      <c r="F788" s="3"/>
      <c r="G788" s="3">
        <v>175758</v>
      </c>
      <c r="H788" s="3">
        <v>7205</v>
      </c>
      <c r="I788" s="3">
        <v>22511</v>
      </c>
      <c r="L788" s="17">
        <f t="shared" si="38"/>
        <v>0</v>
      </c>
      <c r="M788" s="17" t="e">
        <f t="shared" si="36"/>
        <v>#DIV/0!</v>
      </c>
      <c r="N788" s="19">
        <f t="shared" si="37"/>
        <v>0</v>
      </c>
    </row>
    <row r="789" spans="2:14" x14ac:dyDescent="0.2">
      <c r="B789" s="10">
        <v>61569</v>
      </c>
      <c r="C789" s="1">
        <v>579</v>
      </c>
      <c r="D789" s="3">
        <v>34984996</v>
      </c>
      <c r="E789" s="3">
        <v>1311134</v>
      </c>
      <c r="F789" s="3"/>
      <c r="G789" s="3">
        <v>49161</v>
      </c>
      <c r="H789" s="3">
        <v>1680</v>
      </c>
      <c r="I789" s="3">
        <v>8425</v>
      </c>
      <c r="L789" s="17">
        <f t="shared" si="38"/>
        <v>0</v>
      </c>
      <c r="M789" s="17" t="e">
        <f t="shared" si="36"/>
        <v>#DIV/0!</v>
      </c>
      <c r="N789" s="19">
        <f t="shared" si="37"/>
        <v>0</v>
      </c>
    </row>
    <row r="790" spans="2:14" x14ac:dyDescent="0.2">
      <c r="B790" s="10">
        <v>61570</v>
      </c>
      <c r="C790" s="1">
        <v>822</v>
      </c>
      <c r="D790" s="3">
        <v>41970062</v>
      </c>
      <c r="E790" s="3">
        <v>1673981</v>
      </c>
      <c r="F790" s="3"/>
      <c r="G790" s="3">
        <v>45402</v>
      </c>
      <c r="H790" s="3">
        <v>2017</v>
      </c>
      <c r="I790" s="3">
        <v>21015</v>
      </c>
      <c r="L790" s="17">
        <f t="shared" si="38"/>
        <v>0</v>
      </c>
      <c r="M790" s="17" t="e">
        <f t="shared" si="36"/>
        <v>#DIV/0!</v>
      </c>
      <c r="N790" s="19">
        <f t="shared" si="37"/>
        <v>0</v>
      </c>
    </row>
    <row r="791" spans="2:14" x14ac:dyDescent="0.2">
      <c r="B791" s="10">
        <v>61571</v>
      </c>
      <c r="C791" s="2">
        <v>11139</v>
      </c>
      <c r="D791" s="3">
        <v>772590344</v>
      </c>
      <c r="E791" s="3">
        <v>30594858</v>
      </c>
      <c r="F791" s="3"/>
      <c r="G791" s="3">
        <v>1015745</v>
      </c>
      <c r="H791" s="3">
        <v>99849</v>
      </c>
      <c r="I791" s="3">
        <v>190517</v>
      </c>
      <c r="L791" s="17">
        <f t="shared" si="38"/>
        <v>0</v>
      </c>
      <c r="M791" s="17" t="e">
        <f t="shared" si="36"/>
        <v>#DIV/0!</v>
      </c>
      <c r="N791" s="19">
        <f t="shared" si="37"/>
        <v>0</v>
      </c>
    </row>
    <row r="792" spans="2:14" x14ac:dyDescent="0.2">
      <c r="B792" s="10">
        <v>61572</v>
      </c>
      <c r="C792" s="1">
        <v>475</v>
      </c>
      <c r="D792" s="3">
        <v>25431687</v>
      </c>
      <c r="E792" s="3">
        <v>977121</v>
      </c>
      <c r="F792" s="3"/>
      <c r="G792" s="3">
        <v>27740</v>
      </c>
      <c r="H792" s="3">
        <v>699</v>
      </c>
      <c r="I792" s="3">
        <v>8202</v>
      </c>
      <c r="L792" s="17">
        <f t="shared" si="38"/>
        <v>0</v>
      </c>
      <c r="M792" s="17" t="e">
        <f t="shared" si="36"/>
        <v>#DIV/0!</v>
      </c>
      <c r="N792" s="19">
        <f t="shared" si="37"/>
        <v>0</v>
      </c>
    </row>
    <row r="793" spans="2:14" x14ac:dyDescent="0.2">
      <c r="B793" s="10">
        <v>61601</v>
      </c>
      <c r="C793" s="1">
        <v>142</v>
      </c>
      <c r="D793" s="3">
        <v>7395837</v>
      </c>
      <c r="E793" s="3">
        <v>301971</v>
      </c>
      <c r="F793" s="3"/>
      <c r="G793" s="3">
        <v>5038</v>
      </c>
      <c r="H793" s="3">
        <v>1016</v>
      </c>
      <c r="I793" s="3">
        <v>7075</v>
      </c>
      <c r="L793" s="17">
        <f t="shared" si="38"/>
        <v>0</v>
      </c>
      <c r="M793" s="17" t="e">
        <f t="shared" si="36"/>
        <v>#DIV/0!</v>
      </c>
      <c r="N793" s="19">
        <f t="shared" si="37"/>
        <v>0</v>
      </c>
    </row>
    <row r="794" spans="2:14" x14ac:dyDescent="0.2">
      <c r="B794" s="10">
        <v>61602</v>
      </c>
      <c r="C794" s="1">
        <v>492</v>
      </c>
      <c r="D794" s="3">
        <v>56113341</v>
      </c>
      <c r="E794" s="3">
        <v>2213189</v>
      </c>
      <c r="F794" s="3"/>
      <c r="G794" s="3">
        <v>40657</v>
      </c>
      <c r="H794" s="3">
        <v>3000</v>
      </c>
      <c r="I794" s="3">
        <v>5720</v>
      </c>
      <c r="L794" s="17">
        <f t="shared" si="38"/>
        <v>0</v>
      </c>
      <c r="M794" s="17" t="e">
        <f t="shared" si="36"/>
        <v>#DIV/0!</v>
      </c>
      <c r="N794" s="19">
        <f t="shared" si="37"/>
        <v>0</v>
      </c>
    </row>
    <row r="795" spans="2:14" x14ac:dyDescent="0.2">
      <c r="B795" s="10">
        <v>61603</v>
      </c>
      <c r="C795" s="2">
        <v>6718</v>
      </c>
      <c r="D795" s="3">
        <v>215871140</v>
      </c>
      <c r="E795" s="3">
        <v>8176943</v>
      </c>
      <c r="F795" s="3"/>
      <c r="G795" s="3">
        <v>157642</v>
      </c>
      <c r="H795" s="3">
        <v>63270</v>
      </c>
      <c r="I795" s="3">
        <v>531875</v>
      </c>
      <c r="L795" s="17">
        <f t="shared" si="38"/>
        <v>0</v>
      </c>
      <c r="M795" s="17" t="e">
        <f t="shared" si="36"/>
        <v>#DIV/0!</v>
      </c>
      <c r="N795" s="19">
        <f t="shared" si="37"/>
        <v>0</v>
      </c>
    </row>
    <row r="796" spans="2:14" x14ac:dyDescent="0.2">
      <c r="B796" s="10">
        <v>61604</v>
      </c>
      <c r="C796" s="2">
        <v>13460</v>
      </c>
      <c r="D796" s="3">
        <v>556801838</v>
      </c>
      <c r="E796" s="3">
        <v>20495844</v>
      </c>
      <c r="F796" s="3"/>
      <c r="G796" s="3">
        <v>557908</v>
      </c>
      <c r="H796" s="3">
        <v>192155</v>
      </c>
      <c r="I796" s="3">
        <v>627651</v>
      </c>
      <c r="L796" s="17">
        <f t="shared" si="38"/>
        <v>0</v>
      </c>
      <c r="M796" s="17" t="e">
        <f t="shared" si="36"/>
        <v>#DIV/0!</v>
      </c>
      <c r="N796" s="19">
        <f t="shared" si="37"/>
        <v>0</v>
      </c>
    </row>
    <row r="797" spans="2:14" x14ac:dyDescent="0.2">
      <c r="B797" s="10">
        <v>61605</v>
      </c>
      <c r="C797" s="2">
        <v>5106</v>
      </c>
      <c r="D797" s="3">
        <v>120355238</v>
      </c>
      <c r="E797" s="3">
        <v>4114611</v>
      </c>
      <c r="F797" s="3"/>
      <c r="G797" s="3">
        <v>44733</v>
      </c>
      <c r="H797" s="3">
        <v>31316</v>
      </c>
      <c r="I797" s="3">
        <v>550052</v>
      </c>
      <c r="L797" s="17">
        <f t="shared" si="38"/>
        <v>0</v>
      </c>
      <c r="M797" s="17" t="e">
        <f t="shared" si="36"/>
        <v>#DIV/0!</v>
      </c>
      <c r="N797" s="19">
        <f t="shared" si="37"/>
        <v>0</v>
      </c>
    </row>
    <row r="798" spans="2:14" x14ac:dyDescent="0.2">
      <c r="B798" s="10">
        <v>61606</v>
      </c>
      <c r="C798" s="2">
        <v>2133</v>
      </c>
      <c r="D798" s="3">
        <v>101278365</v>
      </c>
      <c r="E798" s="3">
        <v>3969481</v>
      </c>
      <c r="F798" s="3"/>
      <c r="G798" s="3">
        <v>98187</v>
      </c>
      <c r="H798" s="3">
        <v>38247</v>
      </c>
      <c r="I798" s="3">
        <v>89472</v>
      </c>
      <c r="L798" s="17">
        <f t="shared" si="38"/>
        <v>0</v>
      </c>
      <c r="M798" s="17" t="e">
        <f t="shared" si="36"/>
        <v>#DIV/0!</v>
      </c>
      <c r="N798" s="19">
        <f t="shared" si="37"/>
        <v>0</v>
      </c>
    </row>
    <row r="799" spans="2:14" x14ac:dyDescent="0.2">
      <c r="B799" s="10">
        <v>61607</v>
      </c>
      <c r="C799" s="2">
        <v>5312</v>
      </c>
      <c r="D799" s="3">
        <v>279053952</v>
      </c>
      <c r="E799" s="3">
        <v>10085825</v>
      </c>
      <c r="F799" s="3"/>
      <c r="G799" s="3">
        <v>377510</v>
      </c>
      <c r="H799" s="3">
        <v>27884</v>
      </c>
      <c r="I799" s="3">
        <v>99452</v>
      </c>
      <c r="L799" s="17">
        <f t="shared" si="38"/>
        <v>0</v>
      </c>
      <c r="M799" s="17" t="e">
        <f t="shared" si="36"/>
        <v>#DIV/0!</v>
      </c>
      <c r="N799" s="19">
        <f t="shared" si="37"/>
        <v>0</v>
      </c>
    </row>
    <row r="800" spans="2:14" x14ac:dyDescent="0.2">
      <c r="B800" s="10">
        <v>61610</v>
      </c>
      <c r="C800" s="2">
        <v>2437</v>
      </c>
      <c r="D800" s="3">
        <v>88583138</v>
      </c>
      <c r="E800" s="3">
        <v>3317067</v>
      </c>
      <c r="F800" s="3"/>
      <c r="G800" s="3">
        <v>70911</v>
      </c>
      <c r="H800" s="3">
        <v>9257</v>
      </c>
      <c r="I800" s="3">
        <v>92932</v>
      </c>
      <c r="L800" s="17">
        <f t="shared" si="38"/>
        <v>0</v>
      </c>
      <c r="M800" s="17" t="e">
        <f t="shared" si="36"/>
        <v>#DIV/0!</v>
      </c>
      <c r="N800" s="19">
        <f t="shared" si="37"/>
        <v>0</v>
      </c>
    </row>
    <row r="801" spans="2:14" x14ac:dyDescent="0.2">
      <c r="B801" s="10">
        <v>61611</v>
      </c>
      <c r="C801" s="2">
        <v>11788</v>
      </c>
      <c r="D801" s="3">
        <v>691266404</v>
      </c>
      <c r="E801" s="3">
        <v>26305067</v>
      </c>
      <c r="F801" s="3"/>
      <c r="G801" s="3">
        <v>874259</v>
      </c>
      <c r="H801" s="3">
        <v>69066</v>
      </c>
      <c r="I801" s="3">
        <v>246233</v>
      </c>
      <c r="L801" s="17">
        <f t="shared" si="38"/>
        <v>0</v>
      </c>
      <c r="M801" s="17" t="e">
        <f t="shared" si="36"/>
        <v>#DIV/0!</v>
      </c>
      <c r="N801" s="19">
        <f t="shared" si="37"/>
        <v>0</v>
      </c>
    </row>
    <row r="802" spans="2:14" x14ac:dyDescent="0.2">
      <c r="B802" s="10">
        <v>61612</v>
      </c>
      <c r="C802" s="1">
        <v>232</v>
      </c>
      <c r="D802" s="3">
        <v>27210789</v>
      </c>
      <c r="E802" s="3">
        <v>1171444</v>
      </c>
      <c r="F802" s="3"/>
      <c r="G802" s="3">
        <v>17872</v>
      </c>
      <c r="H802" s="3">
        <v>1780</v>
      </c>
      <c r="I802" s="3">
        <v>3072</v>
      </c>
      <c r="L802" s="17">
        <f t="shared" si="38"/>
        <v>0</v>
      </c>
      <c r="M802" s="17" t="e">
        <f t="shared" si="36"/>
        <v>#DIV/0!</v>
      </c>
      <c r="N802" s="19">
        <f t="shared" si="37"/>
        <v>0</v>
      </c>
    </row>
    <row r="803" spans="2:14" x14ac:dyDescent="0.2">
      <c r="B803" s="10">
        <v>61613</v>
      </c>
      <c r="C803" s="11" t="s">
        <v>12</v>
      </c>
      <c r="L803" s="17">
        <f t="shared" si="38"/>
        <v>0</v>
      </c>
      <c r="M803" s="17" t="e">
        <f t="shared" si="36"/>
        <v>#DIV/0!</v>
      </c>
      <c r="N803" s="19" t="e">
        <f t="shared" si="37"/>
        <v>#DIV/0!</v>
      </c>
    </row>
    <row r="804" spans="2:14" x14ac:dyDescent="0.2">
      <c r="B804" s="10">
        <v>61614</v>
      </c>
      <c r="C804" s="2">
        <v>14250</v>
      </c>
      <c r="D804" s="3">
        <v>1120597693</v>
      </c>
      <c r="E804" s="3">
        <v>43273756</v>
      </c>
      <c r="F804" s="3"/>
      <c r="G804" s="3">
        <v>1210150</v>
      </c>
      <c r="H804" s="3">
        <v>266438</v>
      </c>
      <c r="I804" s="3">
        <v>233575</v>
      </c>
      <c r="L804" s="17">
        <f t="shared" si="38"/>
        <v>0</v>
      </c>
      <c r="M804" s="17" t="e">
        <f t="shared" si="36"/>
        <v>#DIV/0!</v>
      </c>
      <c r="N804" s="19">
        <f t="shared" si="37"/>
        <v>0</v>
      </c>
    </row>
    <row r="805" spans="2:14" x14ac:dyDescent="0.2">
      <c r="B805" s="10">
        <v>61615</v>
      </c>
      <c r="C805" s="2">
        <v>11366</v>
      </c>
      <c r="D805" s="3">
        <v>1130876350</v>
      </c>
      <c r="E805" s="3">
        <v>46970599</v>
      </c>
      <c r="F805" s="3"/>
      <c r="G805" s="3">
        <v>1293617</v>
      </c>
      <c r="H805" s="3">
        <v>226481</v>
      </c>
      <c r="I805" s="3">
        <v>190645</v>
      </c>
      <c r="L805" s="17">
        <f t="shared" si="38"/>
        <v>0</v>
      </c>
      <c r="M805" s="17" t="e">
        <f t="shared" si="36"/>
        <v>#DIV/0!</v>
      </c>
      <c r="N805" s="19">
        <f t="shared" si="37"/>
        <v>0</v>
      </c>
    </row>
    <row r="806" spans="2:14" x14ac:dyDescent="0.2">
      <c r="B806" s="10">
        <v>61616</v>
      </c>
      <c r="C806" s="2">
        <v>3064</v>
      </c>
      <c r="D806" s="3">
        <v>225850322</v>
      </c>
      <c r="E806" s="3">
        <v>9538781</v>
      </c>
      <c r="F806" s="3"/>
      <c r="G806" s="3">
        <v>180618</v>
      </c>
      <c r="H806" s="3">
        <v>26735</v>
      </c>
      <c r="I806" s="3">
        <v>90021</v>
      </c>
      <c r="L806" s="17">
        <f t="shared" si="38"/>
        <v>0</v>
      </c>
      <c r="M806" s="17" t="e">
        <f t="shared" si="36"/>
        <v>#DIV/0!</v>
      </c>
      <c r="N806" s="19">
        <f t="shared" si="37"/>
        <v>0</v>
      </c>
    </row>
    <row r="807" spans="2:14" x14ac:dyDescent="0.2">
      <c r="B807" s="10">
        <v>61625</v>
      </c>
      <c r="C807" s="11" t="s">
        <v>12</v>
      </c>
      <c r="L807" s="17">
        <f t="shared" si="38"/>
        <v>0</v>
      </c>
      <c r="M807" s="17" t="e">
        <f t="shared" si="36"/>
        <v>#DIV/0!</v>
      </c>
      <c r="N807" s="19" t="e">
        <f t="shared" si="37"/>
        <v>#DIV/0!</v>
      </c>
    </row>
    <row r="808" spans="2:14" x14ac:dyDescent="0.2">
      <c r="B808" s="10">
        <v>61629</v>
      </c>
      <c r="C808" s="1">
        <v>450</v>
      </c>
      <c r="D808" s="3">
        <v>91837315</v>
      </c>
      <c r="E808" s="3">
        <v>2788780</v>
      </c>
      <c r="F808" s="3"/>
      <c r="G808" s="3">
        <v>16445</v>
      </c>
      <c r="H808" s="3">
        <v>3417</v>
      </c>
      <c r="I808" s="3">
        <v>29</v>
      </c>
      <c r="L808" s="17">
        <f t="shared" si="38"/>
        <v>0</v>
      </c>
      <c r="M808" s="17" t="e">
        <f t="shared" si="36"/>
        <v>#DIV/0!</v>
      </c>
      <c r="N808" s="19">
        <f t="shared" si="37"/>
        <v>0</v>
      </c>
    </row>
    <row r="809" spans="2:14" x14ac:dyDescent="0.2">
      <c r="B809" s="10">
        <v>61630</v>
      </c>
      <c r="C809" s="11" t="s">
        <v>12</v>
      </c>
      <c r="L809" s="17">
        <f t="shared" si="38"/>
        <v>0</v>
      </c>
      <c r="M809" s="17" t="e">
        <f t="shared" si="36"/>
        <v>#DIV/0!</v>
      </c>
      <c r="N809" s="19" t="e">
        <f t="shared" si="37"/>
        <v>#DIV/0!</v>
      </c>
    </row>
    <row r="810" spans="2:14" x14ac:dyDescent="0.2">
      <c r="B810" s="10">
        <v>61635</v>
      </c>
      <c r="C810" s="11" t="s">
        <v>12</v>
      </c>
      <c r="L810" s="17">
        <f t="shared" si="38"/>
        <v>0</v>
      </c>
      <c r="M810" s="17" t="e">
        <f t="shared" si="36"/>
        <v>#DIV/0!</v>
      </c>
      <c r="N810" s="19" t="e">
        <f t="shared" si="37"/>
        <v>#DIV/0!</v>
      </c>
    </row>
    <row r="811" spans="2:14" x14ac:dyDescent="0.2">
      <c r="B811" s="10">
        <v>61637</v>
      </c>
      <c r="C811" s="11" t="s">
        <v>12</v>
      </c>
      <c r="L811" s="17">
        <f t="shared" si="38"/>
        <v>0</v>
      </c>
      <c r="M811" s="17" t="e">
        <f t="shared" si="36"/>
        <v>#DIV/0!</v>
      </c>
      <c r="N811" s="19" t="e">
        <f t="shared" si="37"/>
        <v>#DIV/0!</v>
      </c>
    </row>
    <row r="812" spans="2:14" x14ac:dyDescent="0.2">
      <c r="B812" s="10">
        <v>61641</v>
      </c>
      <c r="C812" s="11" t="s">
        <v>12</v>
      </c>
      <c r="L812" s="17">
        <f t="shared" si="38"/>
        <v>0</v>
      </c>
      <c r="M812" s="17" t="e">
        <f t="shared" si="36"/>
        <v>#DIV/0!</v>
      </c>
      <c r="N812" s="19" t="e">
        <f t="shared" si="37"/>
        <v>#DIV/0!</v>
      </c>
    </row>
    <row r="813" spans="2:14" x14ac:dyDescent="0.2">
      <c r="B813" s="10">
        <v>61650</v>
      </c>
      <c r="C813" s="1">
        <v>21</v>
      </c>
      <c r="D813" s="3">
        <v>1191149</v>
      </c>
      <c r="E813" s="3">
        <v>47745</v>
      </c>
      <c r="F813" s="3"/>
      <c r="G813" s="3">
        <v>1841</v>
      </c>
      <c r="H813" s="3">
        <v>0</v>
      </c>
      <c r="I813" s="3">
        <v>80</v>
      </c>
      <c r="L813" s="17">
        <f t="shared" si="38"/>
        <v>0</v>
      </c>
      <c r="M813" s="17" t="e">
        <f t="shared" si="36"/>
        <v>#DIV/0!</v>
      </c>
      <c r="N813" s="19">
        <f t="shared" si="37"/>
        <v>0</v>
      </c>
    </row>
    <row r="814" spans="2:14" x14ac:dyDescent="0.2">
      <c r="B814" s="10">
        <v>61651</v>
      </c>
      <c r="C814" s="1">
        <v>21</v>
      </c>
      <c r="D814" s="3">
        <v>4686913</v>
      </c>
      <c r="E814" s="3">
        <v>180584</v>
      </c>
      <c r="F814" s="3"/>
      <c r="G814" s="3">
        <v>1862</v>
      </c>
      <c r="H814" s="3">
        <v>0</v>
      </c>
      <c r="I814" s="3">
        <v>82</v>
      </c>
      <c r="L814" s="17">
        <f t="shared" si="38"/>
        <v>0</v>
      </c>
      <c r="M814" s="17" t="e">
        <f t="shared" si="36"/>
        <v>#DIV/0!</v>
      </c>
      <c r="N814" s="19">
        <f t="shared" si="37"/>
        <v>0</v>
      </c>
    </row>
    <row r="815" spans="2:14" x14ac:dyDescent="0.2">
      <c r="B815" s="10">
        <v>61652</v>
      </c>
      <c r="C815" s="1">
        <v>22</v>
      </c>
      <c r="D815" s="3">
        <v>929539</v>
      </c>
      <c r="E815" s="3">
        <v>34519</v>
      </c>
      <c r="F815" s="3"/>
      <c r="G815" s="3">
        <v>1127</v>
      </c>
      <c r="H815" s="3">
        <v>262</v>
      </c>
      <c r="I815" s="3">
        <v>1081</v>
      </c>
      <c r="L815" s="17">
        <f t="shared" si="38"/>
        <v>0</v>
      </c>
      <c r="M815" s="17" t="e">
        <f t="shared" si="36"/>
        <v>#DIV/0!</v>
      </c>
      <c r="N815" s="19">
        <f t="shared" si="37"/>
        <v>0</v>
      </c>
    </row>
    <row r="816" spans="2:14" x14ac:dyDescent="0.2">
      <c r="B816" s="10">
        <v>61653</v>
      </c>
      <c r="C816" s="1">
        <v>23</v>
      </c>
      <c r="D816" s="3">
        <v>921813</v>
      </c>
      <c r="E816" s="3">
        <v>35535</v>
      </c>
      <c r="F816" s="3"/>
      <c r="G816" s="3">
        <v>1155</v>
      </c>
      <c r="H816" s="3">
        <v>75</v>
      </c>
      <c r="I816" s="3">
        <v>1669</v>
      </c>
      <c r="L816" s="17">
        <f t="shared" si="38"/>
        <v>0</v>
      </c>
      <c r="M816" s="17" t="e">
        <f t="shared" si="36"/>
        <v>#DIV/0!</v>
      </c>
      <c r="N816" s="19">
        <f t="shared" si="37"/>
        <v>0</v>
      </c>
    </row>
    <row r="817" spans="2:14" x14ac:dyDescent="0.2">
      <c r="B817" s="10">
        <v>61654</v>
      </c>
      <c r="C817" s="11" t="s">
        <v>12</v>
      </c>
      <c r="L817" s="17">
        <f t="shared" si="38"/>
        <v>0</v>
      </c>
      <c r="M817" s="17" t="e">
        <f t="shared" si="36"/>
        <v>#DIV/0!</v>
      </c>
      <c r="N817" s="19" t="e">
        <f t="shared" si="37"/>
        <v>#DIV/0!</v>
      </c>
    </row>
    <row r="818" spans="2:14" x14ac:dyDescent="0.2">
      <c r="B818" s="10">
        <v>61655</v>
      </c>
      <c r="C818" s="11" t="s">
        <v>12</v>
      </c>
      <c r="L818" s="17">
        <f t="shared" si="38"/>
        <v>0</v>
      </c>
      <c r="M818" s="17" t="e">
        <f t="shared" si="36"/>
        <v>#DIV/0!</v>
      </c>
      <c r="N818" s="19" t="e">
        <f t="shared" si="37"/>
        <v>#DIV/0!</v>
      </c>
    </row>
    <row r="819" spans="2:14" x14ac:dyDescent="0.2">
      <c r="B819" s="10">
        <v>61656</v>
      </c>
      <c r="C819" s="1">
        <v>32</v>
      </c>
      <c r="D819" s="3">
        <v>7610480</v>
      </c>
      <c r="E819" s="3">
        <v>175548</v>
      </c>
      <c r="F819" s="3"/>
      <c r="G819" s="3">
        <v>4649</v>
      </c>
      <c r="H819" s="3">
        <v>1000</v>
      </c>
      <c r="I819" s="3">
        <v>122</v>
      </c>
      <c r="L819" s="17">
        <f t="shared" si="38"/>
        <v>0</v>
      </c>
      <c r="M819" s="17" t="e">
        <f t="shared" si="36"/>
        <v>#DIV/0!</v>
      </c>
      <c r="N819" s="19">
        <f t="shared" si="37"/>
        <v>0</v>
      </c>
    </row>
    <row r="820" spans="2:14" x14ac:dyDescent="0.2">
      <c r="B820" s="10">
        <v>61701</v>
      </c>
      <c r="C820" s="2">
        <v>16213</v>
      </c>
      <c r="D820" s="3">
        <v>809923574</v>
      </c>
      <c r="E820" s="3">
        <v>32401447</v>
      </c>
      <c r="F820" s="3"/>
      <c r="G820" s="3">
        <v>872473</v>
      </c>
      <c r="H820" s="3">
        <v>108960</v>
      </c>
      <c r="I820" s="3">
        <v>515024</v>
      </c>
      <c r="L820" s="17">
        <f t="shared" si="38"/>
        <v>0</v>
      </c>
      <c r="M820" s="17" t="e">
        <f t="shared" si="36"/>
        <v>#DIV/0!</v>
      </c>
      <c r="N820" s="19">
        <f t="shared" si="37"/>
        <v>0</v>
      </c>
    </row>
    <row r="821" spans="2:14" x14ac:dyDescent="0.2">
      <c r="B821" s="10">
        <v>61702</v>
      </c>
      <c r="C821" s="1">
        <v>403</v>
      </c>
      <c r="D821" s="3">
        <v>22895666</v>
      </c>
      <c r="E821" s="3">
        <v>939473</v>
      </c>
      <c r="F821" s="3"/>
      <c r="G821" s="3">
        <v>26745</v>
      </c>
      <c r="H821" s="3">
        <v>3833</v>
      </c>
      <c r="I821" s="3">
        <v>8673</v>
      </c>
      <c r="L821" s="17">
        <f t="shared" si="38"/>
        <v>0</v>
      </c>
      <c r="M821" s="17" t="e">
        <f t="shared" si="36"/>
        <v>#DIV/0!</v>
      </c>
      <c r="N821" s="19">
        <f t="shared" si="37"/>
        <v>0</v>
      </c>
    </row>
    <row r="822" spans="2:14" x14ac:dyDescent="0.2">
      <c r="B822" s="10">
        <v>61704</v>
      </c>
      <c r="C822" s="2">
        <v>17787</v>
      </c>
      <c r="D822" s="3">
        <v>1532296140</v>
      </c>
      <c r="E822" s="3">
        <v>63375512</v>
      </c>
      <c r="F822" s="3"/>
      <c r="G822" s="3">
        <v>2030262</v>
      </c>
      <c r="H822" s="3">
        <v>284934</v>
      </c>
      <c r="I822" s="3">
        <v>235086</v>
      </c>
      <c r="L822" s="17">
        <f t="shared" si="38"/>
        <v>0</v>
      </c>
      <c r="M822" s="17" t="e">
        <f t="shared" si="36"/>
        <v>#DIV/0!</v>
      </c>
      <c r="N822" s="19">
        <f t="shared" si="37"/>
        <v>0</v>
      </c>
    </row>
    <row r="823" spans="2:14" x14ac:dyDescent="0.2">
      <c r="B823" s="10">
        <v>61705</v>
      </c>
      <c r="C823" s="2">
        <v>5802</v>
      </c>
      <c r="D823" s="3">
        <v>542907095</v>
      </c>
      <c r="E823" s="3">
        <v>22704552</v>
      </c>
      <c r="F823" s="3"/>
      <c r="G823" s="3">
        <v>827085</v>
      </c>
      <c r="H823" s="3">
        <v>101347</v>
      </c>
      <c r="I823" s="3">
        <v>108187</v>
      </c>
      <c r="L823" s="17">
        <f t="shared" si="38"/>
        <v>0</v>
      </c>
      <c r="M823" s="17" t="e">
        <f t="shared" si="36"/>
        <v>#DIV/0!</v>
      </c>
      <c r="N823" s="19">
        <f t="shared" si="37"/>
        <v>0</v>
      </c>
    </row>
    <row r="824" spans="2:14" x14ac:dyDescent="0.2">
      <c r="B824" s="10">
        <v>61709</v>
      </c>
      <c r="C824" s="11" t="s">
        <v>12</v>
      </c>
      <c r="L824" s="17">
        <f t="shared" si="38"/>
        <v>0</v>
      </c>
      <c r="M824" s="17" t="e">
        <f t="shared" si="36"/>
        <v>#DIV/0!</v>
      </c>
      <c r="N824" s="19" t="e">
        <f t="shared" si="37"/>
        <v>#DIV/0!</v>
      </c>
    </row>
    <row r="825" spans="2:14" x14ac:dyDescent="0.2">
      <c r="B825" s="10">
        <v>61710</v>
      </c>
      <c r="C825" s="11" t="s">
        <v>12</v>
      </c>
      <c r="L825" s="17">
        <f t="shared" si="38"/>
        <v>0</v>
      </c>
      <c r="M825" s="17" t="e">
        <f t="shared" si="36"/>
        <v>#DIV/0!</v>
      </c>
      <c r="N825" s="19" t="e">
        <f t="shared" si="37"/>
        <v>#DIV/0!</v>
      </c>
    </row>
    <row r="826" spans="2:14" x14ac:dyDescent="0.2">
      <c r="B826" s="10">
        <v>61720</v>
      </c>
      <c r="C826" s="1">
        <v>111</v>
      </c>
      <c r="D826" s="3">
        <v>6440391</v>
      </c>
      <c r="E826" s="3">
        <v>266340</v>
      </c>
      <c r="F826" s="3"/>
      <c r="G826" s="3">
        <v>6963</v>
      </c>
      <c r="H826" s="3">
        <v>148</v>
      </c>
      <c r="I826" s="3">
        <v>3627</v>
      </c>
      <c r="L826" s="17">
        <f t="shared" si="38"/>
        <v>0</v>
      </c>
      <c r="M826" s="17" t="e">
        <f t="shared" si="36"/>
        <v>#DIV/0!</v>
      </c>
      <c r="N826" s="19">
        <f t="shared" si="37"/>
        <v>0</v>
      </c>
    </row>
    <row r="827" spans="2:14" x14ac:dyDescent="0.2">
      <c r="B827" s="10">
        <v>61721</v>
      </c>
      <c r="C827" s="1">
        <v>262</v>
      </c>
      <c r="D827" s="3">
        <v>14466976</v>
      </c>
      <c r="E827" s="3">
        <v>555669</v>
      </c>
      <c r="F827" s="3"/>
      <c r="G827" s="3">
        <v>14050</v>
      </c>
      <c r="H827" s="3">
        <v>1126</v>
      </c>
      <c r="I827" s="3">
        <v>6944</v>
      </c>
      <c r="L827" s="17">
        <f t="shared" si="38"/>
        <v>0</v>
      </c>
      <c r="M827" s="17" t="e">
        <f t="shared" si="36"/>
        <v>#DIV/0!</v>
      </c>
      <c r="N827" s="19">
        <f t="shared" si="37"/>
        <v>0</v>
      </c>
    </row>
    <row r="828" spans="2:14" x14ac:dyDescent="0.2">
      <c r="B828" s="10">
        <v>61722</v>
      </c>
      <c r="C828" s="1">
        <v>246</v>
      </c>
      <c r="D828" s="3">
        <v>14771203</v>
      </c>
      <c r="E828" s="3">
        <v>613382</v>
      </c>
      <c r="F828" s="3"/>
      <c r="G828" s="3">
        <v>16354</v>
      </c>
      <c r="H828" s="3">
        <v>685</v>
      </c>
      <c r="I828" s="3">
        <v>5010</v>
      </c>
      <c r="L828" s="17">
        <f t="shared" si="38"/>
        <v>0</v>
      </c>
      <c r="M828" s="17" t="e">
        <f t="shared" si="36"/>
        <v>#DIV/0!</v>
      </c>
      <c r="N828" s="19">
        <f t="shared" si="37"/>
        <v>0</v>
      </c>
    </row>
    <row r="829" spans="2:14" x14ac:dyDescent="0.2">
      <c r="B829" s="10">
        <v>61723</v>
      </c>
      <c r="C829" s="2">
        <v>1111</v>
      </c>
      <c r="D829" s="3">
        <v>60381232</v>
      </c>
      <c r="E829" s="3">
        <v>2367485</v>
      </c>
      <c r="F829" s="3"/>
      <c r="G829" s="3">
        <v>57237</v>
      </c>
      <c r="H829" s="3">
        <v>3579</v>
      </c>
      <c r="I829" s="3">
        <v>23712</v>
      </c>
      <c r="L829" s="17">
        <f t="shared" si="38"/>
        <v>0</v>
      </c>
      <c r="M829" s="17" t="e">
        <f t="shared" si="36"/>
        <v>#DIV/0!</v>
      </c>
      <c r="N829" s="19">
        <f t="shared" si="37"/>
        <v>0</v>
      </c>
    </row>
    <row r="830" spans="2:14" x14ac:dyDescent="0.2">
      <c r="B830" s="10">
        <v>61724</v>
      </c>
      <c r="C830" s="1">
        <v>227</v>
      </c>
      <c r="D830" s="3">
        <v>12267949</v>
      </c>
      <c r="E830" s="3">
        <v>480013</v>
      </c>
      <c r="F830" s="3"/>
      <c r="G830" s="3">
        <v>9587</v>
      </c>
      <c r="H830" s="3">
        <v>672</v>
      </c>
      <c r="I830" s="3">
        <v>4671</v>
      </c>
      <c r="L830" s="17">
        <f t="shared" si="38"/>
        <v>0</v>
      </c>
      <c r="M830" s="17" t="e">
        <f t="shared" si="36"/>
        <v>#DIV/0!</v>
      </c>
      <c r="N830" s="19">
        <f t="shared" si="37"/>
        <v>0</v>
      </c>
    </row>
    <row r="831" spans="2:14" x14ac:dyDescent="0.2">
      <c r="B831" s="10">
        <v>61725</v>
      </c>
      <c r="C831" s="1">
        <v>730</v>
      </c>
      <c r="D831" s="3">
        <v>50577593</v>
      </c>
      <c r="E831" s="3">
        <v>2029711</v>
      </c>
      <c r="F831" s="3"/>
      <c r="G831" s="3">
        <v>78784</v>
      </c>
      <c r="H831" s="3">
        <v>5369</v>
      </c>
      <c r="I831" s="3">
        <v>9727</v>
      </c>
      <c r="L831" s="17">
        <f t="shared" si="38"/>
        <v>0</v>
      </c>
      <c r="M831" s="17" t="e">
        <f t="shared" si="36"/>
        <v>#DIV/0!</v>
      </c>
      <c r="N831" s="19">
        <f t="shared" si="37"/>
        <v>0</v>
      </c>
    </row>
    <row r="832" spans="2:14" x14ac:dyDescent="0.2">
      <c r="B832" s="10">
        <v>61726</v>
      </c>
      <c r="C832" s="2">
        <v>1230</v>
      </c>
      <c r="D832" s="3">
        <v>67629310</v>
      </c>
      <c r="E832" s="3">
        <v>2620314</v>
      </c>
      <c r="F832" s="3"/>
      <c r="G832" s="3">
        <v>70555</v>
      </c>
      <c r="H832" s="3">
        <v>4696</v>
      </c>
      <c r="I832" s="3">
        <v>30131</v>
      </c>
      <c r="L832" s="17">
        <f t="shared" si="38"/>
        <v>0</v>
      </c>
      <c r="M832" s="17" t="e">
        <f t="shared" si="36"/>
        <v>#DIV/0!</v>
      </c>
      <c r="N832" s="19">
        <f t="shared" si="37"/>
        <v>0</v>
      </c>
    </row>
    <row r="833" spans="2:14" x14ac:dyDescent="0.2">
      <c r="B833" s="10">
        <v>61727</v>
      </c>
      <c r="C833" s="2">
        <v>4446</v>
      </c>
      <c r="D833" s="3">
        <v>252210631</v>
      </c>
      <c r="E833" s="3">
        <v>10054269</v>
      </c>
      <c r="F833" s="3"/>
      <c r="G833" s="3">
        <v>216583</v>
      </c>
      <c r="H833" s="3">
        <v>9320</v>
      </c>
      <c r="I833" s="3">
        <v>119691</v>
      </c>
      <c r="L833" s="17">
        <f t="shared" si="38"/>
        <v>0</v>
      </c>
      <c r="M833" s="17" t="e">
        <f t="shared" si="36"/>
        <v>#DIV/0!</v>
      </c>
      <c r="N833" s="19">
        <f t="shared" si="37"/>
        <v>0</v>
      </c>
    </row>
    <row r="834" spans="2:14" x14ac:dyDescent="0.2">
      <c r="B834" s="10">
        <v>61728</v>
      </c>
      <c r="C834" s="1">
        <v>655</v>
      </c>
      <c r="D834" s="3">
        <v>39741530</v>
      </c>
      <c r="E834" s="3">
        <v>1622524</v>
      </c>
      <c r="F834" s="3"/>
      <c r="G834" s="3">
        <v>47551</v>
      </c>
      <c r="H834" s="3">
        <v>1107</v>
      </c>
      <c r="I834" s="3">
        <v>14041</v>
      </c>
      <c r="L834" s="17">
        <f t="shared" si="38"/>
        <v>0</v>
      </c>
      <c r="M834" s="17" t="e">
        <f t="shared" si="36"/>
        <v>#DIV/0!</v>
      </c>
      <c r="N834" s="19">
        <f t="shared" si="37"/>
        <v>0</v>
      </c>
    </row>
    <row r="835" spans="2:14" x14ac:dyDescent="0.2">
      <c r="B835" s="10">
        <v>61729</v>
      </c>
      <c r="C835" s="1">
        <v>510</v>
      </c>
      <c r="D835" s="3">
        <v>55874156</v>
      </c>
      <c r="E835" s="3">
        <v>2630632</v>
      </c>
      <c r="F835" s="3"/>
      <c r="G835" s="3">
        <v>46242</v>
      </c>
      <c r="H835" s="3">
        <v>3071</v>
      </c>
      <c r="I835" s="3">
        <v>3369</v>
      </c>
      <c r="L835" s="17">
        <f t="shared" si="38"/>
        <v>0</v>
      </c>
      <c r="M835" s="17" t="e">
        <f t="shared" si="36"/>
        <v>#DIV/0!</v>
      </c>
      <c r="N835" s="19">
        <f t="shared" si="37"/>
        <v>0</v>
      </c>
    </row>
    <row r="836" spans="2:14" x14ac:dyDescent="0.2">
      <c r="B836" s="10">
        <v>61730</v>
      </c>
      <c r="C836" s="1">
        <v>182</v>
      </c>
      <c r="D836" s="3">
        <v>9557297</v>
      </c>
      <c r="E836" s="3">
        <v>399905</v>
      </c>
      <c r="F836" s="3"/>
      <c r="G836" s="3">
        <v>13894</v>
      </c>
      <c r="H836" s="3">
        <v>505</v>
      </c>
      <c r="I836" s="3">
        <v>3459</v>
      </c>
      <c r="L836" s="17">
        <f t="shared" si="38"/>
        <v>0</v>
      </c>
      <c r="M836" s="17" t="e">
        <f t="shared" ref="M836:M899" si="39">E836/K836</f>
        <v>#DIV/0!</v>
      </c>
      <c r="N836" s="19">
        <f t="shared" ref="N836:N899" si="40">L836/E836</f>
        <v>0</v>
      </c>
    </row>
    <row r="837" spans="2:14" x14ac:dyDescent="0.2">
      <c r="B837" s="10">
        <v>61731</v>
      </c>
      <c r="C837" s="1">
        <v>114</v>
      </c>
      <c r="D837" s="3">
        <v>5797575</v>
      </c>
      <c r="E837" s="3">
        <v>268011</v>
      </c>
      <c r="F837" s="3"/>
      <c r="G837" s="3">
        <v>5308</v>
      </c>
      <c r="H837" s="3">
        <v>0</v>
      </c>
      <c r="I837" s="3">
        <v>2210</v>
      </c>
      <c r="L837" s="17">
        <f t="shared" ref="L837:L900" si="41">K837*87.85</f>
        <v>0</v>
      </c>
      <c r="M837" s="17" t="e">
        <f t="shared" si="39"/>
        <v>#DIV/0!</v>
      </c>
      <c r="N837" s="19">
        <f t="shared" si="40"/>
        <v>0</v>
      </c>
    </row>
    <row r="838" spans="2:14" x14ac:dyDescent="0.2">
      <c r="B838" s="10">
        <v>61732</v>
      </c>
      <c r="C838" s="1">
        <v>999</v>
      </c>
      <c r="D838" s="3">
        <v>68121418</v>
      </c>
      <c r="E838" s="3">
        <v>2705803</v>
      </c>
      <c r="F838" s="3"/>
      <c r="G838" s="3">
        <v>89713</v>
      </c>
      <c r="H838" s="3">
        <v>9658</v>
      </c>
      <c r="I838" s="3">
        <v>13514</v>
      </c>
      <c r="L838" s="17">
        <f t="shared" si="41"/>
        <v>0</v>
      </c>
      <c r="M838" s="17" t="e">
        <f t="shared" si="39"/>
        <v>#DIV/0!</v>
      </c>
      <c r="N838" s="19">
        <f t="shared" si="40"/>
        <v>0</v>
      </c>
    </row>
    <row r="839" spans="2:14" x14ac:dyDescent="0.2">
      <c r="B839" s="10">
        <v>61733</v>
      </c>
      <c r="C839" s="1">
        <v>543</v>
      </c>
      <c r="D839" s="3">
        <v>33413540</v>
      </c>
      <c r="E839" s="3">
        <v>1399617</v>
      </c>
      <c r="F839" s="3"/>
      <c r="G839" s="3">
        <v>39898</v>
      </c>
      <c r="H839" s="3">
        <v>3703</v>
      </c>
      <c r="I839" s="3">
        <v>9393</v>
      </c>
      <c r="L839" s="17">
        <f t="shared" si="41"/>
        <v>0</v>
      </c>
      <c r="M839" s="17" t="e">
        <f t="shared" si="39"/>
        <v>#DIV/0!</v>
      </c>
      <c r="N839" s="19">
        <f t="shared" si="40"/>
        <v>0</v>
      </c>
    </row>
    <row r="840" spans="2:14" x14ac:dyDescent="0.2">
      <c r="B840" s="10">
        <v>61734</v>
      </c>
      <c r="C840" s="2">
        <v>1238</v>
      </c>
      <c r="D840" s="3">
        <v>71222531</v>
      </c>
      <c r="E840" s="3">
        <v>2673916</v>
      </c>
      <c r="F840" s="3"/>
      <c r="G840" s="3">
        <v>72184</v>
      </c>
      <c r="H840" s="3">
        <v>1510</v>
      </c>
      <c r="I840" s="3">
        <v>24905</v>
      </c>
      <c r="L840" s="17">
        <f t="shared" si="41"/>
        <v>0</v>
      </c>
      <c r="M840" s="17" t="e">
        <f t="shared" si="39"/>
        <v>#DIV/0!</v>
      </c>
      <c r="N840" s="19">
        <f t="shared" si="40"/>
        <v>0</v>
      </c>
    </row>
    <row r="841" spans="2:14" x14ac:dyDescent="0.2">
      <c r="B841" s="10">
        <v>61735</v>
      </c>
      <c r="C841" s="1">
        <v>151</v>
      </c>
      <c r="D841" s="3">
        <v>9097623</v>
      </c>
      <c r="E841" s="3">
        <v>343745</v>
      </c>
      <c r="F841" s="3"/>
      <c r="G841" s="3">
        <v>9383</v>
      </c>
      <c r="H841" s="3">
        <v>734</v>
      </c>
      <c r="I841" s="3">
        <v>3163</v>
      </c>
      <c r="L841" s="17">
        <f t="shared" si="41"/>
        <v>0</v>
      </c>
      <c r="M841" s="17" t="e">
        <f t="shared" si="39"/>
        <v>#DIV/0!</v>
      </c>
      <c r="N841" s="19">
        <f t="shared" si="40"/>
        <v>0</v>
      </c>
    </row>
    <row r="842" spans="2:14" x14ac:dyDescent="0.2">
      <c r="B842" s="10">
        <v>61736</v>
      </c>
      <c r="C842" s="1">
        <v>849</v>
      </c>
      <c r="D842" s="3">
        <v>63784952</v>
      </c>
      <c r="E842" s="3">
        <v>2754039</v>
      </c>
      <c r="F842" s="3"/>
      <c r="G842" s="3">
        <v>110808</v>
      </c>
      <c r="H842" s="3">
        <v>8511</v>
      </c>
      <c r="I842" s="3">
        <v>9268</v>
      </c>
      <c r="L842" s="17">
        <f t="shared" si="41"/>
        <v>0</v>
      </c>
      <c r="M842" s="17" t="e">
        <f t="shared" si="39"/>
        <v>#DIV/0!</v>
      </c>
      <c r="N842" s="19">
        <f t="shared" si="40"/>
        <v>0</v>
      </c>
    </row>
    <row r="843" spans="2:14" x14ac:dyDescent="0.2">
      <c r="B843" s="10">
        <v>61737</v>
      </c>
      <c r="C843" s="1">
        <v>250</v>
      </c>
      <c r="D843" s="3">
        <v>16157027</v>
      </c>
      <c r="E843" s="3">
        <v>658006</v>
      </c>
      <c r="F843" s="3"/>
      <c r="G843" s="3">
        <v>19642</v>
      </c>
      <c r="H843" s="3">
        <v>1682</v>
      </c>
      <c r="I843" s="3">
        <v>4223</v>
      </c>
      <c r="L843" s="17">
        <f t="shared" si="41"/>
        <v>0</v>
      </c>
      <c r="M843" s="17" t="e">
        <f t="shared" si="39"/>
        <v>#DIV/0!</v>
      </c>
      <c r="N843" s="19">
        <f t="shared" si="40"/>
        <v>0</v>
      </c>
    </row>
    <row r="844" spans="2:14" x14ac:dyDescent="0.2">
      <c r="B844" s="10">
        <v>61738</v>
      </c>
      <c r="C844" s="2">
        <v>1929</v>
      </c>
      <c r="D844" s="3">
        <v>142182006</v>
      </c>
      <c r="E844" s="3">
        <v>6151102</v>
      </c>
      <c r="F844" s="3"/>
      <c r="G844" s="3">
        <v>163341</v>
      </c>
      <c r="H844" s="3">
        <v>6570</v>
      </c>
      <c r="I844" s="3">
        <v>37229</v>
      </c>
      <c r="L844" s="17">
        <f t="shared" si="41"/>
        <v>0</v>
      </c>
      <c r="M844" s="17" t="e">
        <f t="shared" si="39"/>
        <v>#DIV/0!</v>
      </c>
      <c r="N844" s="19">
        <f t="shared" si="40"/>
        <v>0</v>
      </c>
    </row>
    <row r="845" spans="2:14" x14ac:dyDescent="0.2">
      <c r="B845" s="10">
        <v>61739</v>
      </c>
      <c r="C845" s="2">
        <v>2328</v>
      </c>
      <c r="D845" s="3">
        <v>150031020</v>
      </c>
      <c r="E845" s="3">
        <v>6240324</v>
      </c>
      <c r="F845" s="3"/>
      <c r="G845" s="3">
        <v>187602</v>
      </c>
      <c r="H845" s="3">
        <v>5025</v>
      </c>
      <c r="I845" s="3">
        <v>44321</v>
      </c>
      <c r="L845" s="17">
        <f t="shared" si="41"/>
        <v>0</v>
      </c>
      <c r="M845" s="17" t="e">
        <f t="shared" si="39"/>
        <v>#DIV/0!</v>
      </c>
      <c r="N845" s="19">
        <f t="shared" si="40"/>
        <v>0</v>
      </c>
    </row>
    <row r="846" spans="2:14" x14ac:dyDescent="0.2">
      <c r="B846" s="10">
        <v>61740</v>
      </c>
      <c r="C846" s="1">
        <v>723</v>
      </c>
      <c r="D846" s="3">
        <v>44923643</v>
      </c>
      <c r="E846" s="3">
        <v>1852016</v>
      </c>
      <c r="F846" s="3"/>
      <c r="G846" s="3">
        <v>45912</v>
      </c>
      <c r="H846" s="3">
        <v>2908</v>
      </c>
      <c r="I846" s="3">
        <v>17153</v>
      </c>
      <c r="L846" s="17">
        <f t="shared" si="41"/>
        <v>0</v>
      </c>
      <c r="M846" s="17" t="e">
        <f t="shared" si="39"/>
        <v>#DIV/0!</v>
      </c>
      <c r="N846" s="19">
        <f t="shared" si="40"/>
        <v>0</v>
      </c>
    </row>
    <row r="847" spans="2:14" x14ac:dyDescent="0.2">
      <c r="B847" s="10">
        <v>61741</v>
      </c>
      <c r="C847" s="1">
        <v>768</v>
      </c>
      <c r="D847" s="3">
        <v>47590339</v>
      </c>
      <c r="E847" s="3">
        <v>1997784</v>
      </c>
      <c r="F847" s="3"/>
      <c r="G847" s="3">
        <v>54725</v>
      </c>
      <c r="H847" s="3">
        <v>5144</v>
      </c>
      <c r="I847" s="3">
        <v>17415</v>
      </c>
      <c r="L847" s="17">
        <f t="shared" si="41"/>
        <v>0</v>
      </c>
      <c r="M847" s="17" t="e">
        <f t="shared" si="39"/>
        <v>#DIV/0!</v>
      </c>
      <c r="N847" s="19">
        <f t="shared" si="40"/>
        <v>0</v>
      </c>
    </row>
    <row r="848" spans="2:14" x14ac:dyDescent="0.2">
      <c r="B848" s="10">
        <v>61742</v>
      </c>
      <c r="C848" s="1">
        <v>512</v>
      </c>
      <c r="D848" s="3">
        <v>45735018</v>
      </c>
      <c r="E848" s="3">
        <v>1909457</v>
      </c>
      <c r="F848" s="3"/>
      <c r="G848" s="3">
        <v>50970</v>
      </c>
      <c r="H848" s="3">
        <v>2373</v>
      </c>
      <c r="I848" s="3">
        <v>7840</v>
      </c>
      <c r="L848" s="17">
        <f t="shared" si="41"/>
        <v>0</v>
      </c>
      <c r="M848" s="17" t="e">
        <f t="shared" si="39"/>
        <v>#DIV/0!</v>
      </c>
      <c r="N848" s="19">
        <f t="shared" si="40"/>
        <v>0</v>
      </c>
    </row>
    <row r="849" spans="2:14" x14ac:dyDescent="0.2">
      <c r="B849" s="10">
        <v>61743</v>
      </c>
      <c r="C849" s="1">
        <v>117</v>
      </c>
      <c r="D849" s="3">
        <v>7802275</v>
      </c>
      <c r="E849" s="3">
        <v>308331</v>
      </c>
      <c r="F849" s="3"/>
      <c r="G849" s="3">
        <v>8474</v>
      </c>
      <c r="H849" s="3">
        <v>916</v>
      </c>
      <c r="I849" s="3">
        <v>1023</v>
      </c>
      <c r="L849" s="17">
        <f t="shared" si="41"/>
        <v>0</v>
      </c>
      <c r="M849" s="17" t="e">
        <f t="shared" si="39"/>
        <v>#DIV/0!</v>
      </c>
      <c r="N849" s="19">
        <f t="shared" si="40"/>
        <v>0</v>
      </c>
    </row>
    <row r="850" spans="2:14" x14ac:dyDescent="0.2">
      <c r="B850" s="10">
        <v>61744</v>
      </c>
      <c r="C850" s="1">
        <v>932</v>
      </c>
      <c r="D850" s="3">
        <v>63785863</v>
      </c>
      <c r="E850" s="3">
        <v>2639952</v>
      </c>
      <c r="F850" s="3"/>
      <c r="G850" s="3">
        <v>72014</v>
      </c>
      <c r="H850" s="3">
        <v>8704</v>
      </c>
      <c r="I850" s="3">
        <v>18362</v>
      </c>
      <c r="L850" s="17">
        <f t="shared" si="41"/>
        <v>0</v>
      </c>
      <c r="M850" s="17" t="e">
        <f t="shared" si="39"/>
        <v>#DIV/0!</v>
      </c>
      <c r="N850" s="19">
        <f t="shared" si="40"/>
        <v>0</v>
      </c>
    </row>
    <row r="851" spans="2:14" x14ac:dyDescent="0.2">
      <c r="B851" s="10">
        <v>61745</v>
      </c>
      <c r="C851" s="2">
        <v>1938</v>
      </c>
      <c r="D851" s="3">
        <v>127001361</v>
      </c>
      <c r="E851" s="3">
        <v>5110510</v>
      </c>
      <c r="F851" s="3"/>
      <c r="G851" s="3">
        <v>189173</v>
      </c>
      <c r="H851" s="3">
        <v>16938</v>
      </c>
      <c r="I851" s="3">
        <v>33266</v>
      </c>
      <c r="L851" s="17">
        <f t="shared" si="41"/>
        <v>0</v>
      </c>
      <c r="M851" s="17" t="e">
        <f t="shared" si="39"/>
        <v>#DIV/0!</v>
      </c>
      <c r="N851" s="19">
        <f t="shared" si="40"/>
        <v>0</v>
      </c>
    </row>
    <row r="852" spans="2:14" x14ac:dyDescent="0.2">
      <c r="B852" s="10">
        <v>61747</v>
      </c>
      <c r="C852" s="1">
        <v>673</v>
      </c>
      <c r="D852" s="3">
        <v>44225043</v>
      </c>
      <c r="E852" s="3">
        <v>1737713</v>
      </c>
      <c r="F852" s="3"/>
      <c r="G852" s="3">
        <v>50484</v>
      </c>
      <c r="H852" s="3">
        <v>8950</v>
      </c>
      <c r="I852" s="3">
        <v>9081</v>
      </c>
      <c r="L852" s="17">
        <f t="shared" si="41"/>
        <v>0</v>
      </c>
      <c r="M852" s="17" t="e">
        <f t="shared" si="39"/>
        <v>#DIV/0!</v>
      </c>
      <c r="N852" s="19">
        <f t="shared" si="40"/>
        <v>0</v>
      </c>
    </row>
    <row r="853" spans="2:14" x14ac:dyDescent="0.2">
      <c r="B853" s="10">
        <v>61748</v>
      </c>
      <c r="C853" s="2">
        <v>1310</v>
      </c>
      <c r="D853" s="3">
        <v>131132867</v>
      </c>
      <c r="E853" s="3">
        <v>5817353</v>
      </c>
      <c r="F853" s="3"/>
      <c r="G853" s="3">
        <v>182902</v>
      </c>
      <c r="H853" s="3">
        <v>14639</v>
      </c>
      <c r="I853" s="3">
        <v>12312</v>
      </c>
      <c r="L853" s="17">
        <f t="shared" si="41"/>
        <v>0</v>
      </c>
      <c r="M853" s="17" t="e">
        <f t="shared" si="39"/>
        <v>#DIV/0!</v>
      </c>
      <c r="N853" s="19">
        <f t="shared" si="40"/>
        <v>0</v>
      </c>
    </row>
    <row r="854" spans="2:14" x14ac:dyDescent="0.2">
      <c r="B854" s="10">
        <v>61749</v>
      </c>
      <c r="C854" s="1">
        <v>254</v>
      </c>
      <c r="D854" s="3">
        <v>13638032</v>
      </c>
      <c r="E854" s="3">
        <v>525559</v>
      </c>
      <c r="F854" s="3"/>
      <c r="G854" s="3">
        <v>8477</v>
      </c>
      <c r="H854" s="3">
        <v>2894</v>
      </c>
      <c r="I854" s="3">
        <v>4248</v>
      </c>
      <c r="L854" s="17">
        <f t="shared" si="41"/>
        <v>0</v>
      </c>
      <c r="M854" s="17" t="e">
        <f t="shared" si="39"/>
        <v>#DIV/0!</v>
      </c>
      <c r="N854" s="19">
        <f t="shared" si="40"/>
        <v>0</v>
      </c>
    </row>
    <row r="855" spans="2:14" x14ac:dyDescent="0.2">
      <c r="B855" s="10">
        <v>61750</v>
      </c>
      <c r="C855" s="1">
        <v>54</v>
      </c>
      <c r="D855" s="3">
        <v>2267143</v>
      </c>
      <c r="E855" s="3">
        <v>82449</v>
      </c>
      <c r="F855" s="3"/>
      <c r="G855" s="3">
        <v>1314</v>
      </c>
      <c r="H855" s="3">
        <v>4</v>
      </c>
      <c r="I855" s="3">
        <v>888</v>
      </c>
      <c r="L855" s="17">
        <f t="shared" si="41"/>
        <v>0</v>
      </c>
      <c r="M855" s="17" t="e">
        <f t="shared" si="39"/>
        <v>#DIV/0!</v>
      </c>
      <c r="N855" s="19">
        <f t="shared" si="40"/>
        <v>0</v>
      </c>
    </row>
    <row r="856" spans="2:14" x14ac:dyDescent="0.2">
      <c r="B856" s="10">
        <v>61751</v>
      </c>
      <c r="C856" s="1">
        <v>49</v>
      </c>
      <c r="D856" s="3">
        <v>2112875</v>
      </c>
      <c r="E856" s="3">
        <v>75569</v>
      </c>
      <c r="F856" s="3"/>
      <c r="G856" s="3">
        <v>1720</v>
      </c>
      <c r="H856" s="3">
        <v>0</v>
      </c>
      <c r="I856" s="3">
        <v>713</v>
      </c>
      <c r="L856" s="17">
        <f t="shared" si="41"/>
        <v>0</v>
      </c>
      <c r="M856" s="17" t="e">
        <f t="shared" si="39"/>
        <v>#DIV/0!</v>
      </c>
      <c r="N856" s="19">
        <f t="shared" si="40"/>
        <v>0</v>
      </c>
    </row>
    <row r="857" spans="2:14" x14ac:dyDescent="0.2">
      <c r="B857" s="10">
        <v>61752</v>
      </c>
      <c r="C857" s="2">
        <v>1985</v>
      </c>
      <c r="D857" s="3">
        <v>131054642</v>
      </c>
      <c r="E857" s="3">
        <v>5334798</v>
      </c>
      <c r="F857" s="3"/>
      <c r="G857" s="3">
        <v>182379</v>
      </c>
      <c r="H857" s="3">
        <v>9779</v>
      </c>
      <c r="I857" s="3">
        <v>35278</v>
      </c>
      <c r="L857" s="17">
        <f t="shared" si="41"/>
        <v>0</v>
      </c>
      <c r="M857" s="17" t="e">
        <f t="shared" si="39"/>
        <v>#DIV/0!</v>
      </c>
      <c r="N857" s="19">
        <f t="shared" si="40"/>
        <v>0</v>
      </c>
    </row>
    <row r="858" spans="2:14" x14ac:dyDescent="0.2">
      <c r="B858" s="10">
        <v>61753</v>
      </c>
      <c r="C858" s="2">
        <v>1418</v>
      </c>
      <c r="D858" s="3">
        <v>95033393</v>
      </c>
      <c r="E858" s="3">
        <v>3726399</v>
      </c>
      <c r="F858" s="3"/>
      <c r="G858" s="3">
        <v>128602</v>
      </c>
      <c r="H858" s="3">
        <v>7307</v>
      </c>
      <c r="I858" s="3">
        <v>24859</v>
      </c>
      <c r="L858" s="17">
        <f t="shared" si="41"/>
        <v>0</v>
      </c>
      <c r="M858" s="17" t="e">
        <f t="shared" si="39"/>
        <v>#DIV/0!</v>
      </c>
      <c r="N858" s="19">
        <f t="shared" si="40"/>
        <v>0</v>
      </c>
    </row>
    <row r="859" spans="2:14" x14ac:dyDescent="0.2">
      <c r="B859" s="10">
        <v>61754</v>
      </c>
      <c r="C859" s="1">
        <v>607</v>
      </c>
      <c r="D859" s="3">
        <v>35427881</v>
      </c>
      <c r="E859" s="3">
        <v>1420992</v>
      </c>
      <c r="F859" s="3"/>
      <c r="G859" s="3">
        <v>40006</v>
      </c>
      <c r="H859" s="3">
        <v>3045</v>
      </c>
      <c r="I859" s="3">
        <v>12596</v>
      </c>
      <c r="L859" s="17">
        <f t="shared" si="41"/>
        <v>0</v>
      </c>
      <c r="M859" s="17" t="e">
        <f t="shared" si="39"/>
        <v>#DIV/0!</v>
      </c>
      <c r="N859" s="19">
        <f t="shared" si="40"/>
        <v>0</v>
      </c>
    </row>
    <row r="860" spans="2:14" x14ac:dyDescent="0.2">
      <c r="B860" s="10">
        <v>61755</v>
      </c>
      <c r="C860" s="2">
        <v>2007</v>
      </c>
      <c r="D860" s="3">
        <v>134290189</v>
      </c>
      <c r="E860" s="3">
        <v>5285466</v>
      </c>
      <c r="F860" s="3"/>
      <c r="G860" s="3">
        <v>152377</v>
      </c>
      <c r="H860" s="3">
        <v>13325</v>
      </c>
      <c r="I860" s="3">
        <v>28242</v>
      </c>
      <c r="L860" s="17">
        <f t="shared" si="41"/>
        <v>0</v>
      </c>
      <c r="M860" s="17" t="e">
        <f t="shared" si="39"/>
        <v>#DIV/0!</v>
      </c>
      <c r="N860" s="19">
        <f t="shared" si="40"/>
        <v>0</v>
      </c>
    </row>
    <row r="861" spans="2:14" x14ac:dyDescent="0.2">
      <c r="B861" s="10">
        <v>61756</v>
      </c>
      <c r="C861" s="2">
        <v>1018</v>
      </c>
      <c r="D861" s="3">
        <v>63722426</v>
      </c>
      <c r="E861" s="3">
        <v>2644987</v>
      </c>
      <c r="F861" s="3"/>
      <c r="G861" s="3">
        <v>62312</v>
      </c>
      <c r="H861" s="3">
        <v>2550</v>
      </c>
      <c r="I861" s="3">
        <v>22700</v>
      </c>
      <c r="L861" s="17">
        <f t="shared" si="41"/>
        <v>0</v>
      </c>
      <c r="M861" s="17" t="e">
        <f t="shared" si="39"/>
        <v>#DIV/0!</v>
      </c>
      <c r="N861" s="19">
        <f t="shared" si="40"/>
        <v>0</v>
      </c>
    </row>
    <row r="862" spans="2:14" x14ac:dyDescent="0.2">
      <c r="B862" s="10">
        <v>61758</v>
      </c>
      <c r="C862" s="11" t="s">
        <v>12</v>
      </c>
      <c r="L862" s="17">
        <f t="shared" si="41"/>
        <v>0</v>
      </c>
      <c r="M862" s="17" t="e">
        <f t="shared" si="39"/>
        <v>#DIV/0!</v>
      </c>
      <c r="N862" s="19" t="e">
        <f t="shared" si="40"/>
        <v>#DIV/0!</v>
      </c>
    </row>
    <row r="863" spans="2:14" x14ac:dyDescent="0.2">
      <c r="B863" s="10">
        <v>61759</v>
      </c>
      <c r="C863" s="1">
        <v>708</v>
      </c>
      <c r="D863" s="3">
        <v>44225518</v>
      </c>
      <c r="E863" s="3">
        <v>1779474</v>
      </c>
      <c r="F863" s="3"/>
      <c r="G863" s="3">
        <v>46554</v>
      </c>
      <c r="H863" s="3">
        <v>1788</v>
      </c>
      <c r="I863" s="3">
        <v>11565</v>
      </c>
      <c r="L863" s="17">
        <f t="shared" si="41"/>
        <v>0</v>
      </c>
      <c r="M863" s="17" t="e">
        <f t="shared" si="39"/>
        <v>#DIV/0!</v>
      </c>
      <c r="N863" s="19">
        <f t="shared" si="40"/>
        <v>0</v>
      </c>
    </row>
    <row r="864" spans="2:14" x14ac:dyDescent="0.2">
      <c r="B864" s="10">
        <v>61760</v>
      </c>
      <c r="C864" s="2">
        <v>1153</v>
      </c>
      <c r="D864" s="3">
        <v>66548881</v>
      </c>
      <c r="E864" s="3">
        <v>2654830</v>
      </c>
      <c r="F864" s="3"/>
      <c r="G864" s="3">
        <v>79527</v>
      </c>
      <c r="H864" s="3">
        <v>2259</v>
      </c>
      <c r="I864" s="3">
        <v>25145</v>
      </c>
      <c r="L864" s="17">
        <f t="shared" si="41"/>
        <v>0</v>
      </c>
      <c r="M864" s="17" t="e">
        <f t="shared" si="39"/>
        <v>#DIV/0!</v>
      </c>
      <c r="N864" s="19">
        <f t="shared" si="40"/>
        <v>0</v>
      </c>
    </row>
    <row r="865" spans="2:14" x14ac:dyDescent="0.2">
      <c r="B865" s="10">
        <v>61761</v>
      </c>
      <c r="C865" s="2">
        <v>17906</v>
      </c>
      <c r="D865" s="3">
        <v>1088709043</v>
      </c>
      <c r="E865" s="3">
        <v>42615506</v>
      </c>
      <c r="F865" s="3"/>
      <c r="G865" s="3">
        <v>1518410</v>
      </c>
      <c r="H865" s="3">
        <v>183896</v>
      </c>
      <c r="I865" s="3">
        <v>349426</v>
      </c>
      <c r="L865" s="17">
        <f t="shared" si="41"/>
        <v>0</v>
      </c>
      <c r="M865" s="17" t="e">
        <f t="shared" si="39"/>
        <v>#DIV/0!</v>
      </c>
      <c r="N865" s="19">
        <f t="shared" si="40"/>
        <v>0</v>
      </c>
    </row>
    <row r="866" spans="2:14" x14ac:dyDescent="0.2">
      <c r="B866" s="10">
        <v>61764</v>
      </c>
      <c r="C866" s="2">
        <v>5866</v>
      </c>
      <c r="D866" s="3">
        <v>315261429</v>
      </c>
      <c r="E866" s="3">
        <v>12073184</v>
      </c>
      <c r="F866" s="3"/>
      <c r="G866" s="3">
        <v>390825</v>
      </c>
      <c r="H866" s="3">
        <v>59826</v>
      </c>
      <c r="I866" s="3">
        <v>165345</v>
      </c>
      <c r="L866" s="17">
        <f t="shared" si="41"/>
        <v>0</v>
      </c>
      <c r="M866" s="17" t="e">
        <f t="shared" si="39"/>
        <v>#DIV/0!</v>
      </c>
      <c r="N866" s="19">
        <f t="shared" si="40"/>
        <v>0</v>
      </c>
    </row>
    <row r="867" spans="2:14" x14ac:dyDescent="0.2">
      <c r="B867" s="10">
        <v>61769</v>
      </c>
      <c r="C867" s="1">
        <v>286</v>
      </c>
      <c r="D867" s="3">
        <v>13238504</v>
      </c>
      <c r="E867" s="3">
        <v>516141</v>
      </c>
      <c r="F867" s="3"/>
      <c r="G867" s="3">
        <v>14858</v>
      </c>
      <c r="H867" s="3">
        <v>1332</v>
      </c>
      <c r="I867" s="3">
        <v>10202</v>
      </c>
      <c r="L867" s="17">
        <f t="shared" si="41"/>
        <v>0</v>
      </c>
      <c r="M867" s="17" t="e">
        <f t="shared" si="39"/>
        <v>#DIV/0!</v>
      </c>
      <c r="N867" s="19">
        <f t="shared" si="40"/>
        <v>0</v>
      </c>
    </row>
    <row r="868" spans="2:14" x14ac:dyDescent="0.2">
      <c r="B868" s="10">
        <v>61770</v>
      </c>
      <c r="C868" s="1">
        <v>516</v>
      </c>
      <c r="D868" s="3">
        <v>25069367</v>
      </c>
      <c r="E868" s="3">
        <v>1003210</v>
      </c>
      <c r="F868" s="3"/>
      <c r="G868" s="3">
        <v>27790</v>
      </c>
      <c r="H868" s="3">
        <v>19</v>
      </c>
      <c r="I868" s="3">
        <v>13226</v>
      </c>
      <c r="L868" s="17">
        <f t="shared" si="41"/>
        <v>0</v>
      </c>
      <c r="M868" s="17" t="e">
        <f t="shared" si="39"/>
        <v>#DIV/0!</v>
      </c>
      <c r="N868" s="19">
        <f t="shared" si="40"/>
        <v>0</v>
      </c>
    </row>
    <row r="869" spans="2:14" x14ac:dyDescent="0.2">
      <c r="B869" s="10">
        <v>61771</v>
      </c>
      <c r="C869" s="1">
        <v>415</v>
      </c>
      <c r="D869" s="3">
        <v>25940678</v>
      </c>
      <c r="E869" s="3">
        <v>1054823</v>
      </c>
      <c r="F869" s="3"/>
      <c r="G869" s="3">
        <v>35244</v>
      </c>
      <c r="H869" s="3">
        <v>5253</v>
      </c>
      <c r="I869" s="3">
        <v>8412</v>
      </c>
      <c r="L869" s="17">
        <f t="shared" si="41"/>
        <v>0</v>
      </c>
      <c r="M869" s="17" t="e">
        <f t="shared" si="39"/>
        <v>#DIV/0!</v>
      </c>
      <c r="N869" s="19">
        <f t="shared" si="40"/>
        <v>0</v>
      </c>
    </row>
    <row r="870" spans="2:14" x14ac:dyDescent="0.2">
      <c r="B870" s="10">
        <v>61772</v>
      </c>
      <c r="C870" s="1">
        <v>203</v>
      </c>
      <c r="D870" s="3">
        <v>11099652</v>
      </c>
      <c r="E870" s="3">
        <v>478460</v>
      </c>
      <c r="F870" s="3"/>
      <c r="G870" s="3">
        <v>12914</v>
      </c>
      <c r="H870" s="3">
        <v>721</v>
      </c>
      <c r="I870" s="3">
        <v>1882</v>
      </c>
      <c r="L870" s="17">
        <f t="shared" si="41"/>
        <v>0</v>
      </c>
      <c r="M870" s="17" t="e">
        <f t="shared" si="39"/>
        <v>#DIV/0!</v>
      </c>
      <c r="N870" s="19">
        <f t="shared" si="40"/>
        <v>0</v>
      </c>
    </row>
    <row r="871" spans="2:14" x14ac:dyDescent="0.2">
      <c r="B871" s="10">
        <v>61773</v>
      </c>
      <c r="C871" s="1">
        <v>221</v>
      </c>
      <c r="D871" s="3">
        <v>11167963</v>
      </c>
      <c r="E871" s="3">
        <v>439721</v>
      </c>
      <c r="F871" s="3"/>
      <c r="G871" s="3">
        <v>8050</v>
      </c>
      <c r="H871" s="3">
        <v>500</v>
      </c>
      <c r="I871" s="3">
        <v>3506</v>
      </c>
      <c r="L871" s="17">
        <f t="shared" si="41"/>
        <v>0</v>
      </c>
      <c r="M871" s="17" t="e">
        <f t="shared" si="39"/>
        <v>#DIV/0!</v>
      </c>
      <c r="N871" s="19">
        <f t="shared" si="40"/>
        <v>0</v>
      </c>
    </row>
    <row r="872" spans="2:14" x14ac:dyDescent="0.2">
      <c r="B872" s="10">
        <v>61774</v>
      </c>
      <c r="C872" s="1">
        <v>449</v>
      </c>
      <c r="D872" s="3">
        <v>26662899</v>
      </c>
      <c r="E872" s="3">
        <v>1073393</v>
      </c>
      <c r="F872" s="3"/>
      <c r="G872" s="3">
        <v>32095</v>
      </c>
      <c r="H872" s="3">
        <v>4582</v>
      </c>
      <c r="I872" s="3">
        <v>10749</v>
      </c>
      <c r="L872" s="17">
        <f t="shared" si="41"/>
        <v>0</v>
      </c>
      <c r="M872" s="17" t="e">
        <f t="shared" si="39"/>
        <v>#DIV/0!</v>
      </c>
      <c r="N872" s="19">
        <f t="shared" si="40"/>
        <v>0</v>
      </c>
    </row>
    <row r="873" spans="2:14" x14ac:dyDescent="0.2">
      <c r="B873" s="10">
        <v>61775</v>
      </c>
      <c r="C873" s="1">
        <v>139</v>
      </c>
      <c r="D873" s="3">
        <v>8929946</v>
      </c>
      <c r="E873" s="3">
        <v>392937</v>
      </c>
      <c r="F873" s="3"/>
      <c r="G873" s="3">
        <v>9208</v>
      </c>
      <c r="H873" s="3">
        <v>648</v>
      </c>
      <c r="I873" s="3">
        <v>1919</v>
      </c>
      <c r="L873" s="17">
        <f t="shared" si="41"/>
        <v>0</v>
      </c>
      <c r="M873" s="17" t="e">
        <f t="shared" si="39"/>
        <v>#DIV/0!</v>
      </c>
      <c r="N873" s="19">
        <f t="shared" si="40"/>
        <v>0</v>
      </c>
    </row>
    <row r="874" spans="2:14" x14ac:dyDescent="0.2">
      <c r="B874" s="10">
        <v>61776</v>
      </c>
      <c r="C874" s="1">
        <v>657</v>
      </c>
      <c r="D874" s="3">
        <v>53418516</v>
      </c>
      <c r="E874" s="3">
        <v>2081273</v>
      </c>
      <c r="F874" s="3"/>
      <c r="G874" s="3">
        <v>73013</v>
      </c>
      <c r="H874" s="3">
        <v>9294</v>
      </c>
      <c r="I874" s="3">
        <v>8052</v>
      </c>
      <c r="L874" s="17">
        <f t="shared" si="41"/>
        <v>0</v>
      </c>
      <c r="M874" s="17" t="e">
        <f t="shared" si="39"/>
        <v>#DIV/0!</v>
      </c>
      <c r="N874" s="19">
        <f t="shared" si="40"/>
        <v>0</v>
      </c>
    </row>
    <row r="875" spans="2:14" x14ac:dyDescent="0.2">
      <c r="B875" s="10">
        <v>61777</v>
      </c>
      <c r="C875" s="1">
        <v>412</v>
      </c>
      <c r="D875" s="3">
        <v>25032019</v>
      </c>
      <c r="E875" s="3">
        <v>999156</v>
      </c>
      <c r="F875" s="3"/>
      <c r="G875" s="3">
        <v>22334</v>
      </c>
      <c r="H875" s="3">
        <v>1317</v>
      </c>
      <c r="I875" s="3">
        <v>7033</v>
      </c>
      <c r="L875" s="17">
        <f t="shared" si="41"/>
        <v>0</v>
      </c>
      <c r="M875" s="17" t="e">
        <f t="shared" si="39"/>
        <v>#DIV/0!</v>
      </c>
      <c r="N875" s="19">
        <f t="shared" si="40"/>
        <v>0</v>
      </c>
    </row>
    <row r="876" spans="2:14" x14ac:dyDescent="0.2">
      <c r="B876" s="10">
        <v>61778</v>
      </c>
      <c r="C876" s="1">
        <v>306</v>
      </c>
      <c r="D876" s="3">
        <v>14120781</v>
      </c>
      <c r="E876" s="3">
        <v>520664</v>
      </c>
      <c r="F876" s="3"/>
      <c r="G876" s="3">
        <v>12469</v>
      </c>
      <c r="H876" s="3">
        <v>1332</v>
      </c>
      <c r="I876" s="3">
        <v>6812</v>
      </c>
      <c r="L876" s="17">
        <f t="shared" si="41"/>
        <v>0</v>
      </c>
      <c r="M876" s="17" t="e">
        <f t="shared" si="39"/>
        <v>#DIV/0!</v>
      </c>
      <c r="N876" s="19">
        <f t="shared" si="40"/>
        <v>0</v>
      </c>
    </row>
    <row r="877" spans="2:14" x14ac:dyDescent="0.2">
      <c r="B877" s="10">
        <v>61790</v>
      </c>
      <c r="C877" s="11" t="s">
        <v>12</v>
      </c>
      <c r="L877" s="17">
        <f t="shared" si="41"/>
        <v>0</v>
      </c>
      <c r="M877" s="17" t="e">
        <f t="shared" si="39"/>
        <v>#DIV/0!</v>
      </c>
      <c r="N877" s="19" t="e">
        <f t="shared" si="40"/>
        <v>#DIV/0!</v>
      </c>
    </row>
    <row r="878" spans="2:14" x14ac:dyDescent="0.2">
      <c r="B878" s="10">
        <v>61791</v>
      </c>
      <c r="C878" s="11" t="s">
        <v>12</v>
      </c>
      <c r="L878" s="17">
        <f t="shared" si="41"/>
        <v>0</v>
      </c>
      <c r="M878" s="17" t="e">
        <f t="shared" si="39"/>
        <v>#DIV/0!</v>
      </c>
      <c r="N878" s="19" t="e">
        <f t="shared" si="40"/>
        <v>#DIV/0!</v>
      </c>
    </row>
    <row r="879" spans="2:14" x14ac:dyDescent="0.2">
      <c r="B879" s="10">
        <v>61801</v>
      </c>
      <c r="C879" s="2">
        <v>8849</v>
      </c>
      <c r="D879" s="3">
        <v>422545179</v>
      </c>
      <c r="E879" s="3">
        <v>15182933</v>
      </c>
      <c r="F879" s="3"/>
      <c r="G879" s="3">
        <v>480553</v>
      </c>
      <c r="H879" s="3">
        <v>52636</v>
      </c>
      <c r="I879" s="3">
        <v>189222</v>
      </c>
      <c r="L879" s="17">
        <f t="shared" si="41"/>
        <v>0</v>
      </c>
      <c r="M879" s="17" t="e">
        <f t="shared" si="39"/>
        <v>#DIV/0!</v>
      </c>
      <c r="N879" s="19">
        <f t="shared" si="40"/>
        <v>0</v>
      </c>
    </row>
    <row r="880" spans="2:14" x14ac:dyDescent="0.2">
      <c r="B880" s="10">
        <v>61802</v>
      </c>
      <c r="C880" s="2">
        <v>8508</v>
      </c>
      <c r="D880" s="3">
        <v>453886646</v>
      </c>
      <c r="E880" s="3">
        <v>16547324</v>
      </c>
      <c r="F880" s="3"/>
      <c r="G880" s="3">
        <v>475090</v>
      </c>
      <c r="H880" s="3">
        <v>53793</v>
      </c>
      <c r="I880" s="3">
        <v>279126</v>
      </c>
      <c r="L880" s="17">
        <f t="shared" si="41"/>
        <v>0</v>
      </c>
      <c r="M880" s="17" t="e">
        <f t="shared" si="39"/>
        <v>#DIV/0!</v>
      </c>
      <c r="N880" s="19">
        <f t="shared" si="40"/>
        <v>0</v>
      </c>
    </row>
    <row r="881" spans="2:14" x14ac:dyDescent="0.2">
      <c r="B881" s="10">
        <v>61803</v>
      </c>
      <c r="C881" s="1">
        <v>161</v>
      </c>
      <c r="D881" s="3">
        <v>7446363</v>
      </c>
      <c r="E881" s="3">
        <v>290971</v>
      </c>
      <c r="F881" s="3"/>
      <c r="G881" s="3">
        <v>8256</v>
      </c>
      <c r="H881" s="3">
        <v>1505</v>
      </c>
      <c r="I881" s="3">
        <v>3121</v>
      </c>
      <c r="L881" s="17">
        <f t="shared" si="41"/>
        <v>0</v>
      </c>
      <c r="M881" s="17" t="e">
        <f t="shared" si="39"/>
        <v>#DIV/0!</v>
      </c>
      <c r="N881" s="19">
        <f t="shared" si="40"/>
        <v>0</v>
      </c>
    </row>
    <row r="882" spans="2:14" x14ac:dyDescent="0.2">
      <c r="B882" s="10">
        <v>61810</v>
      </c>
      <c r="C882" s="1">
        <v>160</v>
      </c>
      <c r="D882" s="3">
        <v>11654155</v>
      </c>
      <c r="E882" s="3">
        <v>511339</v>
      </c>
      <c r="F882" s="3"/>
      <c r="G882" s="3">
        <v>6011</v>
      </c>
      <c r="H882" s="3">
        <v>0</v>
      </c>
      <c r="I882" s="3">
        <v>2593</v>
      </c>
      <c r="L882" s="17">
        <f t="shared" si="41"/>
        <v>0</v>
      </c>
      <c r="M882" s="17" t="e">
        <f t="shared" si="39"/>
        <v>#DIV/0!</v>
      </c>
      <c r="N882" s="19">
        <f t="shared" si="40"/>
        <v>0</v>
      </c>
    </row>
    <row r="883" spans="2:14" x14ac:dyDescent="0.2">
      <c r="B883" s="10">
        <v>61811</v>
      </c>
      <c r="C883" s="1">
        <v>291</v>
      </c>
      <c r="D883" s="3">
        <v>13247664</v>
      </c>
      <c r="E883" s="3">
        <v>517653</v>
      </c>
      <c r="F883" s="3"/>
      <c r="G883" s="3">
        <v>10227</v>
      </c>
      <c r="H883" s="3">
        <v>95</v>
      </c>
      <c r="I883" s="3">
        <v>8821</v>
      </c>
      <c r="L883" s="17">
        <f t="shared" si="41"/>
        <v>0</v>
      </c>
      <c r="M883" s="17" t="e">
        <f t="shared" si="39"/>
        <v>#DIV/0!</v>
      </c>
      <c r="N883" s="19">
        <f t="shared" si="40"/>
        <v>0</v>
      </c>
    </row>
    <row r="884" spans="2:14" x14ac:dyDescent="0.2">
      <c r="B884" s="10">
        <v>61812</v>
      </c>
      <c r="C884" s="1">
        <v>198</v>
      </c>
      <c r="D884" s="3">
        <v>8919268</v>
      </c>
      <c r="E884" s="3">
        <v>331140</v>
      </c>
      <c r="F884" s="3"/>
      <c r="G884" s="3">
        <v>6001</v>
      </c>
      <c r="H884" s="3">
        <v>256</v>
      </c>
      <c r="I884" s="3">
        <v>2948</v>
      </c>
      <c r="L884" s="17">
        <f t="shared" si="41"/>
        <v>0</v>
      </c>
      <c r="M884" s="17" t="e">
        <f t="shared" si="39"/>
        <v>#DIV/0!</v>
      </c>
      <c r="N884" s="19">
        <f t="shared" si="40"/>
        <v>0</v>
      </c>
    </row>
    <row r="885" spans="2:14" x14ac:dyDescent="0.2">
      <c r="B885" s="10">
        <v>61813</v>
      </c>
      <c r="C885" s="1">
        <v>862</v>
      </c>
      <c r="D885" s="3">
        <v>40334308</v>
      </c>
      <c r="E885" s="3">
        <v>1564760</v>
      </c>
      <c r="F885" s="3"/>
      <c r="G885" s="3">
        <v>41977</v>
      </c>
      <c r="H885" s="3">
        <v>3380</v>
      </c>
      <c r="I885" s="3">
        <v>24273</v>
      </c>
      <c r="L885" s="17">
        <f t="shared" si="41"/>
        <v>0</v>
      </c>
      <c r="M885" s="17" t="e">
        <f t="shared" si="39"/>
        <v>#DIV/0!</v>
      </c>
      <c r="N885" s="19">
        <f t="shared" si="40"/>
        <v>0</v>
      </c>
    </row>
    <row r="886" spans="2:14" x14ac:dyDescent="0.2">
      <c r="B886" s="10">
        <v>61814</v>
      </c>
      <c r="C886" s="1">
        <v>559</v>
      </c>
      <c r="D886" s="3">
        <v>29619555</v>
      </c>
      <c r="E886" s="3">
        <v>1095341</v>
      </c>
      <c r="F886" s="3"/>
      <c r="G886" s="3">
        <v>27116</v>
      </c>
      <c r="H886" s="3">
        <v>704</v>
      </c>
      <c r="I886" s="3">
        <v>12218</v>
      </c>
      <c r="L886" s="17">
        <f t="shared" si="41"/>
        <v>0</v>
      </c>
      <c r="M886" s="17" t="e">
        <f t="shared" si="39"/>
        <v>#DIV/0!</v>
      </c>
      <c r="N886" s="19">
        <f t="shared" si="40"/>
        <v>0</v>
      </c>
    </row>
    <row r="887" spans="2:14" x14ac:dyDescent="0.2">
      <c r="B887" s="10">
        <v>61815</v>
      </c>
      <c r="C887" s="1">
        <v>140</v>
      </c>
      <c r="D887" s="3">
        <v>6519824</v>
      </c>
      <c r="E887" s="3">
        <v>255526</v>
      </c>
      <c r="F887" s="3"/>
      <c r="G887" s="3">
        <v>6890</v>
      </c>
      <c r="H887" s="3">
        <v>805</v>
      </c>
      <c r="I887" s="3">
        <v>2839</v>
      </c>
      <c r="L887" s="17">
        <f t="shared" si="41"/>
        <v>0</v>
      </c>
      <c r="M887" s="17" t="e">
        <f t="shared" si="39"/>
        <v>#DIV/0!</v>
      </c>
      <c r="N887" s="19">
        <f t="shared" si="40"/>
        <v>0</v>
      </c>
    </row>
    <row r="888" spans="2:14" x14ac:dyDescent="0.2">
      <c r="B888" s="10">
        <v>61816</v>
      </c>
      <c r="C888" s="1">
        <v>223</v>
      </c>
      <c r="D888" s="3">
        <v>13250663</v>
      </c>
      <c r="E888" s="3">
        <v>503105</v>
      </c>
      <c r="F888" s="3"/>
      <c r="G888" s="3">
        <v>12995</v>
      </c>
      <c r="H888" s="3">
        <v>141</v>
      </c>
      <c r="I888" s="3">
        <v>5833</v>
      </c>
      <c r="L888" s="17">
        <f t="shared" si="41"/>
        <v>0</v>
      </c>
      <c r="M888" s="17" t="e">
        <f t="shared" si="39"/>
        <v>#DIV/0!</v>
      </c>
      <c r="N888" s="19">
        <f t="shared" si="40"/>
        <v>0</v>
      </c>
    </row>
    <row r="889" spans="2:14" x14ac:dyDescent="0.2">
      <c r="B889" s="10">
        <v>61817</v>
      </c>
      <c r="C889" s="2">
        <v>1140</v>
      </c>
      <c r="D889" s="3">
        <v>61742942</v>
      </c>
      <c r="E889" s="3">
        <v>2287360</v>
      </c>
      <c r="F889" s="3"/>
      <c r="G889" s="3">
        <v>65519</v>
      </c>
      <c r="H889" s="3">
        <v>1264</v>
      </c>
      <c r="I889" s="3">
        <v>24632</v>
      </c>
      <c r="L889" s="17">
        <f t="shared" si="41"/>
        <v>0</v>
      </c>
      <c r="M889" s="17" t="e">
        <f t="shared" si="39"/>
        <v>#DIV/0!</v>
      </c>
      <c r="N889" s="19">
        <f t="shared" si="40"/>
        <v>0</v>
      </c>
    </row>
    <row r="890" spans="2:14" x14ac:dyDescent="0.2">
      <c r="B890" s="10">
        <v>61818</v>
      </c>
      <c r="C890" s="1">
        <v>766</v>
      </c>
      <c r="D890" s="3">
        <v>37753971</v>
      </c>
      <c r="E890" s="3">
        <v>1437639</v>
      </c>
      <c r="F890" s="3"/>
      <c r="G890" s="3">
        <v>34274</v>
      </c>
      <c r="H890" s="3">
        <v>2923</v>
      </c>
      <c r="I890" s="3">
        <v>19376</v>
      </c>
      <c r="L890" s="17">
        <f t="shared" si="41"/>
        <v>0</v>
      </c>
      <c r="M890" s="17" t="e">
        <f t="shared" si="39"/>
        <v>#DIV/0!</v>
      </c>
      <c r="N890" s="19">
        <f t="shared" si="40"/>
        <v>0</v>
      </c>
    </row>
    <row r="891" spans="2:14" x14ac:dyDescent="0.2">
      <c r="B891" s="10">
        <v>61820</v>
      </c>
      <c r="C891" s="2">
        <v>8953</v>
      </c>
      <c r="D891" s="3">
        <v>451217287</v>
      </c>
      <c r="E891" s="3">
        <v>18638517</v>
      </c>
      <c r="F891" s="3"/>
      <c r="G891" s="3">
        <v>294124</v>
      </c>
      <c r="H891" s="3">
        <v>45783</v>
      </c>
      <c r="I891" s="3">
        <v>251297</v>
      </c>
      <c r="L891" s="17">
        <f t="shared" si="41"/>
        <v>0</v>
      </c>
      <c r="M891" s="17" t="e">
        <f t="shared" si="39"/>
        <v>#DIV/0!</v>
      </c>
      <c r="N891" s="19">
        <f t="shared" si="40"/>
        <v>0</v>
      </c>
    </row>
    <row r="892" spans="2:14" x14ac:dyDescent="0.2">
      <c r="B892" s="10">
        <v>61821</v>
      </c>
      <c r="C892" s="2">
        <v>13396</v>
      </c>
      <c r="D892" s="3">
        <v>800282580</v>
      </c>
      <c r="E892" s="3">
        <v>30308418</v>
      </c>
      <c r="F892" s="3"/>
      <c r="G892" s="3">
        <v>907752</v>
      </c>
      <c r="H892" s="3">
        <v>155679</v>
      </c>
      <c r="I892" s="3">
        <v>468024</v>
      </c>
      <c r="L892" s="17">
        <f t="shared" si="41"/>
        <v>0</v>
      </c>
      <c r="M892" s="17" t="e">
        <f t="shared" si="39"/>
        <v>#DIV/0!</v>
      </c>
      <c r="N892" s="19">
        <f t="shared" si="40"/>
        <v>0</v>
      </c>
    </row>
    <row r="893" spans="2:14" x14ac:dyDescent="0.2">
      <c r="B893" s="10">
        <v>61822</v>
      </c>
      <c r="C893" s="2">
        <v>10077</v>
      </c>
      <c r="D893" s="3">
        <v>946803672</v>
      </c>
      <c r="E893" s="3">
        <v>39564296</v>
      </c>
      <c r="F893" s="3"/>
      <c r="G893" s="3">
        <v>1244178</v>
      </c>
      <c r="H893" s="3">
        <v>279403</v>
      </c>
      <c r="I893" s="3">
        <v>121492</v>
      </c>
      <c r="L893" s="17">
        <f t="shared" si="41"/>
        <v>0</v>
      </c>
      <c r="M893" s="17" t="e">
        <f t="shared" si="39"/>
        <v>#DIV/0!</v>
      </c>
      <c r="N893" s="19">
        <f t="shared" si="40"/>
        <v>0</v>
      </c>
    </row>
    <row r="894" spans="2:14" x14ac:dyDescent="0.2">
      <c r="B894" s="10">
        <v>61824</v>
      </c>
      <c r="C894" s="1">
        <v>192</v>
      </c>
      <c r="D894" s="3">
        <v>14201571</v>
      </c>
      <c r="E894" s="3">
        <v>541619</v>
      </c>
      <c r="F894" s="3"/>
      <c r="G894" s="3">
        <v>11593</v>
      </c>
      <c r="H894" s="3">
        <v>743</v>
      </c>
      <c r="I894" s="3">
        <v>2412</v>
      </c>
      <c r="L894" s="17">
        <f t="shared" si="41"/>
        <v>0</v>
      </c>
      <c r="M894" s="17" t="e">
        <f t="shared" si="39"/>
        <v>#DIV/0!</v>
      </c>
      <c r="N894" s="19">
        <f t="shared" si="40"/>
        <v>0</v>
      </c>
    </row>
    <row r="895" spans="2:14" x14ac:dyDescent="0.2">
      <c r="B895" s="10">
        <v>61825</v>
      </c>
      <c r="C895" s="1">
        <v>63</v>
      </c>
      <c r="D895" s="3">
        <v>5273671</v>
      </c>
      <c r="E895" s="3">
        <v>213480</v>
      </c>
      <c r="F895" s="3"/>
      <c r="G895" s="3">
        <v>3502</v>
      </c>
      <c r="H895" s="3">
        <v>1000</v>
      </c>
      <c r="I895" s="3">
        <v>220</v>
      </c>
      <c r="L895" s="17">
        <f t="shared" si="41"/>
        <v>0</v>
      </c>
      <c r="M895" s="17" t="e">
        <f t="shared" si="39"/>
        <v>#DIV/0!</v>
      </c>
      <c r="N895" s="19">
        <f t="shared" si="40"/>
        <v>0</v>
      </c>
    </row>
    <row r="896" spans="2:14" x14ac:dyDescent="0.2">
      <c r="B896" s="10">
        <v>61826</v>
      </c>
      <c r="C896" s="1">
        <v>288</v>
      </c>
      <c r="D896" s="3">
        <v>19255541</v>
      </c>
      <c r="E896" s="3">
        <v>704164</v>
      </c>
      <c r="F896" s="3"/>
      <c r="G896" s="3">
        <v>15320</v>
      </c>
      <c r="H896" s="3">
        <v>3320</v>
      </c>
      <c r="I896" s="3">
        <v>9977</v>
      </c>
      <c r="L896" s="17">
        <f t="shared" si="41"/>
        <v>0</v>
      </c>
      <c r="M896" s="17" t="e">
        <f t="shared" si="39"/>
        <v>#DIV/0!</v>
      </c>
      <c r="N896" s="19">
        <f t="shared" si="40"/>
        <v>0</v>
      </c>
    </row>
    <row r="897" spans="2:14" x14ac:dyDescent="0.2">
      <c r="B897" s="10">
        <v>61830</v>
      </c>
      <c r="C897" s="1">
        <v>242</v>
      </c>
      <c r="D897" s="3">
        <v>13891140</v>
      </c>
      <c r="E897" s="3">
        <v>583141</v>
      </c>
      <c r="F897" s="3"/>
      <c r="G897" s="3">
        <v>12316</v>
      </c>
      <c r="H897" s="3">
        <v>1456</v>
      </c>
      <c r="I897" s="3">
        <v>3075</v>
      </c>
      <c r="L897" s="17">
        <f t="shared" si="41"/>
        <v>0</v>
      </c>
      <c r="M897" s="17" t="e">
        <f t="shared" si="39"/>
        <v>#DIV/0!</v>
      </c>
      <c r="N897" s="19">
        <f t="shared" si="40"/>
        <v>0</v>
      </c>
    </row>
    <row r="898" spans="2:14" x14ac:dyDescent="0.2">
      <c r="B898" s="10">
        <v>61831</v>
      </c>
      <c r="C898" s="1">
        <v>74</v>
      </c>
      <c r="D898" s="3">
        <v>3292042</v>
      </c>
      <c r="E898" s="3">
        <v>137617</v>
      </c>
      <c r="F898" s="3"/>
      <c r="G898" s="3">
        <v>2002</v>
      </c>
      <c r="H898" s="3">
        <v>0</v>
      </c>
      <c r="I898" s="3">
        <v>1734</v>
      </c>
      <c r="L898" s="17">
        <f t="shared" si="41"/>
        <v>0</v>
      </c>
      <c r="M898" s="17" t="e">
        <f t="shared" si="39"/>
        <v>#DIV/0!</v>
      </c>
      <c r="N898" s="19">
        <f t="shared" si="40"/>
        <v>0</v>
      </c>
    </row>
    <row r="899" spans="2:14" x14ac:dyDescent="0.2">
      <c r="B899" s="10">
        <v>61832</v>
      </c>
      <c r="C899" s="2">
        <v>13586</v>
      </c>
      <c r="D899" s="3">
        <v>577822823</v>
      </c>
      <c r="E899" s="3">
        <v>20865761</v>
      </c>
      <c r="F899" s="3"/>
      <c r="G899" s="3">
        <v>445419</v>
      </c>
      <c r="H899" s="3">
        <v>119131</v>
      </c>
      <c r="I899" s="3">
        <v>741798</v>
      </c>
      <c r="L899" s="17">
        <f t="shared" si="41"/>
        <v>0</v>
      </c>
      <c r="M899" s="17" t="e">
        <f t="shared" si="39"/>
        <v>#DIV/0!</v>
      </c>
      <c r="N899" s="19">
        <f t="shared" si="40"/>
        <v>0</v>
      </c>
    </row>
    <row r="900" spans="2:14" x14ac:dyDescent="0.2">
      <c r="B900" s="10">
        <v>61833</v>
      </c>
      <c r="C900" s="1">
        <v>907</v>
      </c>
      <c r="D900" s="3">
        <v>31219287</v>
      </c>
      <c r="E900" s="3">
        <v>1107869</v>
      </c>
      <c r="F900" s="3"/>
      <c r="G900" s="3">
        <v>18168</v>
      </c>
      <c r="H900" s="3">
        <v>4260</v>
      </c>
      <c r="I900" s="3">
        <v>36503</v>
      </c>
      <c r="L900" s="17">
        <f t="shared" si="41"/>
        <v>0</v>
      </c>
      <c r="M900" s="17" t="e">
        <f t="shared" ref="M900:M963" si="42">E900/K900</f>
        <v>#DIV/0!</v>
      </c>
      <c r="N900" s="19">
        <f t="shared" ref="N900:N963" si="43">L900/E900</f>
        <v>0</v>
      </c>
    </row>
    <row r="901" spans="2:14" x14ac:dyDescent="0.2">
      <c r="B901" s="10">
        <v>61834</v>
      </c>
      <c r="C901" s="2">
        <v>3095</v>
      </c>
      <c r="D901" s="3">
        <v>181969132</v>
      </c>
      <c r="E901" s="3">
        <v>7012564</v>
      </c>
      <c r="F901" s="3"/>
      <c r="G901" s="3">
        <v>163440</v>
      </c>
      <c r="H901" s="3">
        <v>29684</v>
      </c>
      <c r="I901" s="3">
        <v>63936</v>
      </c>
      <c r="L901" s="17">
        <f t="shared" ref="L901:L964" si="44">K901*87.85</f>
        <v>0</v>
      </c>
      <c r="M901" s="17" t="e">
        <f t="shared" si="42"/>
        <v>#DIV/0!</v>
      </c>
      <c r="N901" s="19">
        <f t="shared" si="43"/>
        <v>0</v>
      </c>
    </row>
    <row r="902" spans="2:14" x14ac:dyDescent="0.2">
      <c r="B902" s="10">
        <v>61839</v>
      </c>
      <c r="C902" s="1">
        <v>257</v>
      </c>
      <c r="D902" s="3">
        <v>13724272</v>
      </c>
      <c r="E902" s="3">
        <v>574488</v>
      </c>
      <c r="F902" s="3"/>
      <c r="G902" s="3">
        <v>11738</v>
      </c>
      <c r="H902" s="3">
        <v>1070</v>
      </c>
      <c r="I902" s="3">
        <v>5798</v>
      </c>
      <c r="L902" s="17">
        <f t="shared" si="44"/>
        <v>0</v>
      </c>
      <c r="M902" s="17" t="e">
        <f t="shared" si="42"/>
        <v>#DIV/0!</v>
      </c>
      <c r="N902" s="19">
        <f t="shared" si="43"/>
        <v>0</v>
      </c>
    </row>
    <row r="903" spans="2:14" x14ac:dyDescent="0.2">
      <c r="B903" s="10">
        <v>61840</v>
      </c>
      <c r="C903" s="1">
        <v>314</v>
      </c>
      <c r="D903" s="3">
        <v>24159730</v>
      </c>
      <c r="E903" s="3">
        <v>950791</v>
      </c>
      <c r="F903" s="3"/>
      <c r="G903" s="3">
        <v>34087</v>
      </c>
      <c r="H903" s="3">
        <v>2206</v>
      </c>
      <c r="I903" s="3">
        <v>5728</v>
      </c>
      <c r="L903" s="17">
        <f t="shared" si="44"/>
        <v>0</v>
      </c>
      <c r="M903" s="17" t="e">
        <f t="shared" si="42"/>
        <v>#DIV/0!</v>
      </c>
      <c r="N903" s="19">
        <f t="shared" si="43"/>
        <v>0</v>
      </c>
    </row>
    <row r="904" spans="2:14" x14ac:dyDescent="0.2">
      <c r="B904" s="10">
        <v>61841</v>
      </c>
      <c r="C904" s="1">
        <v>632</v>
      </c>
      <c r="D904" s="3">
        <v>36525917</v>
      </c>
      <c r="E904" s="3">
        <v>1404470</v>
      </c>
      <c r="F904" s="3"/>
      <c r="G904" s="3">
        <v>33143</v>
      </c>
      <c r="H904" s="3">
        <v>1817</v>
      </c>
      <c r="I904" s="3">
        <v>14425</v>
      </c>
      <c r="L904" s="17">
        <f t="shared" si="44"/>
        <v>0</v>
      </c>
      <c r="M904" s="17" t="e">
        <f t="shared" si="42"/>
        <v>#DIV/0!</v>
      </c>
      <c r="N904" s="19">
        <f t="shared" si="43"/>
        <v>0</v>
      </c>
    </row>
    <row r="905" spans="2:14" x14ac:dyDescent="0.2">
      <c r="B905" s="10">
        <v>61842</v>
      </c>
      <c r="C905" s="2">
        <v>1342</v>
      </c>
      <c r="D905" s="3">
        <v>78254839</v>
      </c>
      <c r="E905" s="3">
        <v>3201597</v>
      </c>
      <c r="F905" s="3"/>
      <c r="G905" s="3">
        <v>84564</v>
      </c>
      <c r="H905" s="3">
        <v>2703</v>
      </c>
      <c r="I905" s="3">
        <v>26827</v>
      </c>
      <c r="L905" s="17">
        <f t="shared" si="44"/>
        <v>0</v>
      </c>
      <c r="M905" s="17" t="e">
        <f t="shared" si="42"/>
        <v>#DIV/0!</v>
      </c>
      <c r="N905" s="19">
        <f t="shared" si="43"/>
        <v>0</v>
      </c>
    </row>
    <row r="906" spans="2:14" x14ac:dyDescent="0.2">
      <c r="B906" s="10">
        <v>61843</v>
      </c>
      <c r="C906" s="2">
        <v>1084</v>
      </c>
      <c r="D906" s="3">
        <v>59260848</v>
      </c>
      <c r="E906" s="3">
        <v>2293803</v>
      </c>
      <c r="F906" s="3"/>
      <c r="G906" s="3">
        <v>80152</v>
      </c>
      <c r="H906" s="3">
        <v>2002</v>
      </c>
      <c r="I906" s="3">
        <v>29529</v>
      </c>
      <c r="L906" s="17">
        <f t="shared" si="44"/>
        <v>0</v>
      </c>
      <c r="M906" s="17" t="e">
        <f t="shared" si="42"/>
        <v>#DIV/0!</v>
      </c>
      <c r="N906" s="19">
        <f t="shared" si="43"/>
        <v>0</v>
      </c>
    </row>
    <row r="907" spans="2:14" x14ac:dyDescent="0.2">
      <c r="B907" s="10">
        <v>61844</v>
      </c>
      <c r="C907" s="1">
        <v>482</v>
      </c>
      <c r="D907" s="3">
        <v>30482059</v>
      </c>
      <c r="E907" s="3">
        <v>1200346</v>
      </c>
      <c r="F907" s="3"/>
      <c r="G907" s="3">
        <v>26573</v>
      </c>
      <c r="H907" s="3">
        <v>2525</v>
      </c>
      <c r="I907" s="3">
        <v>6440</v>
      </c>
      <c r="L907" s="17">
        <f t="shared" si="44"/>
        <v>0</v>
      </c>
      <c r="M907" s="17" t="e">
        <f t="shared" si="42"/>
        <v>#DIV/0!</v>
      </c>
      <c r="N907" s="19">
        <f t="shared" si="43"/>
        <v>0</v>
      </c>
    </row>
    <row r="908" spans="2:14" x14ac:dyDescent="0.2">
      <c r="B908" s="10">
        <v>61845</v>
      </c>
      <c r="C908" s="1">
        <v>182</v>
      </c>
      <c r="D908" s="3">
        <v>9254187</v>
      </c>
      <c r="E908" s="3">
        <v>353756</v>
      </c>
      <c r="F908" s="3"/>
      <c r="G908" s="3">
        <v>9757</v>
      </c>
      <c r="H908" s="3">
        <v>0</v>
      </c>
      <c r="I908" s="3">
        <v>3699</v>
      </c>
      <c r="L908" s="17">
        <f t="shared" si="44"/>
        <v>0</v>
      </c>
      <c r="M908" s="17" t="e">
        <f t="shared" si="42"/>
        <v>#DIV/0!</v>
      </c>
      <c r="N908" s="19">
        <f t="shared" si="43"/>
        <v>0</v>
      </c>
    </row>
    <row r="909" spans="2:14" x14ac:dyDescent="0.2">
      <c r="B909" s="10">
        <v>61846</v>
      </c>
      <c r="C909" s="2">
        <v>2071</v>
      </c>
      <c r="D909" s="3">
        <v>85693051</v>
      </c>
      <c r="E909" s="3">
        <v>3142947</v>
      </c>
      <c r="F909" s="3"/>
      <c r="G909" s="3">
        <v>61194</v>
      </c>
      <c r="H909" s="3">
        <v>6944</v>
      </c>
      <c r="I909" s="3">
        <v>84139</v>
      </c>
      <c r="L909" s="17">
        <f t="shared" si="44"/>
        <v>0</v>
      </c>
      <c r="M909" s="17" t="e">
        <f t="shared" si="42"/>
        <v>#DIV/0!</v>
      </c>
      <c r="N909" s="19">
        <f t="shared" si="43"/>
        <v>0</v>
      </c>
    </row>
    <row r="910" spans="2:14" x14ac:dyDescent="0.2">
      <c r="B910" s="10">
        <v>61847</v>
      </c>
      <c r="C910" s="1">
        <v>590</v>
      </c>
      <c r="D910" s="3">
        <v>32908174</v>
      </c>
      <c r="E910" s="3">
        <v>1221830</v>
      </c>
      <c r="F910" s="3"/>
      <c r="G910" s="3">
        <v>45135</v>
      </c>
      <c r="H910" s="3">
        <v>1117</v>
      </c>
      <c r="I910" s="3">
        <v>9213</v>
      </c>
      <c r="L910" s="17">
        <f t="shared" si="44"/>
        <v>0</v>
      </c>
      <c r="M910" s="17" t="e">
        <f t="shared" si="42"/>
        <v>#DIV/0!</v>
      </c>
      <c r="N910" s="19">
        <f t="shared" si="43"/>
        <v>0</v>
      </c>
    </row>
    <row r="911" spans="2:14" x14ac:dyDescent="0.2">
      <c r="B911" s="10">
        <v>61848</v>
      </c>
      <c r="C911" s="1">
        <v>108</v>
      </c>
      <c r="D911" s="3">
        <v>4336961</v>
      </c>
      <c r="E911" s="3">
        <v>170164</v>
      </c>
      <c r="F911" s="3"/>
      <c r="G911" s="3">
        <v>2437</v>
      </c>
      <c r="H911" s="3">
        <v>374</v>
      </c>
      <c r="I911" s="3">
        <v>4891</v>
      </c>
      <c r="L911" s="17">
        <f t="shared" si="44"/>
        <v>0</v>
      </c>
      <c r="M911" s="17" t="e">
        <f t="shared" si="42"/>
        <v>#DIV/0!</v>
      </c>
      <c r="N911" s="19">
        <f t="shared" si="43"/>
        <v>0</v>
      </c>
    </row>
    <row r="912" spans="2:14" x14ac:dyDescent="0.2">
      <c r="B912" s="10">
        <v>61849</v>
      </c>
      <c r="C912" s="1">
        <v>854</v>
      </c>
      <c r="D912" s="3">
        <v>55454488</v>
      </c>
      <c r="E912" s="3">
        <v>2217442</v>
      </c>
      <c r="F912" s="3"/>
      <c r="G912" s="3">
        <v>57843</v>
      </c>
      <c r="H912" s="3">
        <v>2634</v>
      </c>
      <c r="I912" s="3">
        <v>17845</v>
      </c>
      <c r="L912" s="17">
        <f t="shared" si="44"/>
        <v>0</v>
      </c>
      <c r="M912" s="17" t="e">
        <f t="shared" si="42"/>
        <v>#DIV/0!</v>
      </c>
      <c r="N912" s="19">
        <f t="shared" si="43"/>
        <v>0</v>
      </c>
    </row>
    <row r="913" spans="2:14" x14ac:dyDescent="0.2">
      <c r="B913" s="10">
        <v>61850</v>
      </c>
      <c r="C913" s="1">
        <v>239</v>
      </c>
      <c r="D913" s="3">
        <v>12045075</v>
      </c>
      <c r="E913" s="3">
        <v>472215</v>
      </c>
      <c r="F913" s="3"/>
      <c r="G913" s="3">
        <v>7538</v>
      </c>
      <c r="H913" s="3">
        <v>0</v>
      </c>
      <c r="I913" s="3">
        <v>7835</v>
      </c>
      <c r="L913" s="17">
        <f t="shared" si="44"/>
        <v>0</v>
      </c>
      <c r="M913" s="17" t="e">
        <f t="shared" si="42"/>
        <v>#DIV/0!</v>
      </c>
      <c r="N913" s="19">
        <f t="shared" si="43"/>
        <v>0</v>
      </c>
    </row>
    <row r="914" spans="2:14" x14ac:dyDescent="0.2">
      <c r="B914" s="10">
        <v>61851</v>
      </c>
      <c r="C914" s="1">
        <v>214</v>
      </c>
      <c r="D914" s="3">
        <v>11864244</v>
      </c>
      <c r="E914" s="3">
        <v>466442</v>
      </c>
      <c r="F914" s="3"/>
      <c r="G914" s="3">
        <v>10144</v>
      </c>
      <c r="H914" s="3">
        <v>771</v>
      </c>
      <c r="I914" s="3">
        <v>2987</v>
      </c>
      <c r="L914" s="17">
        <f t="shared" si="44"/>
        <v>0</v>
      </c>
      <c r="M914" s="17" t="e">
        <f t="shared" si="42"/>
        <v>#DIV/0!</v>
      </c>
      <c r="N914" s="19">
        <f t="shared" si="43"/>
        <v>0</v>
      </c>
    </row>
    <row r="915" spans="2:14" x14ac:dyDescent="0.2">
      <c r="B915" s="10">
        <v>61852</v>
      </c>
      <c r="C915" s="1">
        <v>101</v>
      </c>
      <c r="D915" s="3">
        <v>4759527</v>
      </c>
      <c r="E915" s="3">
        <v>183701</v>
      </c>
      <c r="F915" s="3"/>
      <c r="G915" s="3">
        <v>4723</v>
      </c>
      <c r="H915" s="3">
        <v>635</v>
      </c>
      <c r="I915" s="3">
        <v>3499</v>
      </c>
      <c r="L915" s="17">
        <f t="shared" si="44"/>
        <v>0</v>
      </c>
      <c r="M915" s="17" t="e">
        <f t="shared" si="42"/>
        <v>#DIV/0!</v>
      </c>
      <c r="N915" s="19">
        <f t="shared" si="43"/>
        <v>0</v>
      </c>
    </row>
    <row r="916" spans="2:14" x14ac:dyDescent="0.2">
      <c r="B916" s="10">
        <v>61853</v>
      </c>
      <c r="C916" s="2">
        <v>5705</v>
      </c>
      <c r="D916" s="3">
        <v>444964083</v>
      </c>
      <c r="E916" s="3">
        <v>18165358</v>
      </c>
      <c r="F916" s="3"/>
      <c r="G916" s="3">
        <v>622806</v>
      </c>
      <c r="H916" s="3">
        <v>29886</v>
      </c>
      <c r="I916" s="3">
        <v>102544</v>
      </c>
      <c r="L916" s="17">
        <f t="shared" si="44"/>
        <v>0</v>
      </c>
      <c r="M916" s="17" t="e">
        <f t="shared" si="42"/>
        <v>#DIV/0!</v>
      </c>
      <c r="N916" s="19">
        <f t="shared" si="43"/>
        <v>0</v>
      </c>
    </row>
    <row r="917" spans="2:14" x14ac:dyDescent="0.2">
      <c r="B917" s="10">
        <v>61854</v>
      </c>
      <c r="C917" s="1">
        <v>728</v>
      </c>
      <c r="D917" s="3">
        <v>39254725</v>
      </c>
      <c r="E917" s="3">
        <v>1521656</v>
      </c>
      <c r="F917" s="3"/>
      <c r="G917" s="3">
        <v>51940</v>
      </c>
      <c r="H917" s="3">
        <v>3310</v>
      </c>
      <c r="I917" s="3">
        <v>13973</v>
      </c>
      <c r="L917" s="17">
        <f t="shared" si="44"/>
        <v>0</v>
      </c>
      <c r="M917" s="17" t="e">
        <f t="shared" si="42"/>
        <v>#DIV/0!</v>
      </c>
      <c r="N917" s="19">
        <f t="shared" si="43"/>
        <v>0</v>
      </c>
    </row>
    <row r="918" spans="2:14" x14ac:dyDescent="0.2">
      <c r="B918" s="10">
        <v>61855</v>
      </c>
      <c r="C918" s="1">
        <v>43</v>
      </c>
      <c r="D918" s="3">
        <v>1932737</v>
      </c>
      <c r="E918" s="3">
        <v>69691</v>
      </c>
      <c r="F918" s="3"/>
      <c r="G918" s="3">
        <v>1388</v>
      </c>
      <c r="H918" s="3">
        <v>0</v>
      </c>
      <c r="I918" s="3">
        <v>1753</v>
      </c>
      <c r="L918" s="17">
        <f t="shared" si="44"/>
        <v>0</v>
      </c>
      <c r="M918" s="17" t="e">
        <f t="shared" si="42"/>
        <v>#DIV/0!</v>
      </c>
      <c r="N918" s="19">
        <f t="shared" si="43"/>
        <v>0</v>
      </c>
    </row>
    <row r="919" spans="2:14" x14ac:dyDescent="0.2">
      <c r="B919" s="10">
        <v>61856</v>
      </c>
      <c r="C919" s="2">
        <v>3634</v>
      </c>
      <c r="D919" s="3">
        <v>260552046</v>
      </c>
      <c r="E919" s="3">
        <v>10248512</v>
      </c>
      <c r="F919" s="3"/>
      <c r="G919" s="3">
        <v>302644</v>
      </c>
      <c r="H919" s="3">
        <v>20872</v>
      </c>
      <c r="I919" s="3">
        <v>46293</v>
      </c>
      <c r="L919" s="17">
        <f t="shared" si="44"/>
        <v>0</v>
      </c>
      <c r="M919" s="17" t="e">
        <f t="shared" si="42"/>
        <v>#DIV/0!</v>
      </c>
      <c r="N919" s="19">
        <f t="shared" si="43"/>
        <v>0</v>
      </c>
    </row>
    <row r="920" spans="2:14" x14ac:dyDescent="0.2">
      <c r="B920" s="10">
        <v>61857</v>
      </c>
      <c r="C920" s="1">
        <v>77</v>
      </c>
      <c r="D920" s="3">
        <v>2859409</v>
      </c>
      <c r="E920" s="3">
        <v>106206</v>
      </c>
      <c r="F920" s="3"/>
      <c r="G920" s="3">
        <v>2224</v>
      </c>
      <c r="H920" s="3">
        <v>484</v>
      </c>
      <c r="I920" s="3">
        <v>3065</v>
      </c>
      <c r="L920" s="17">
        <f t="shared" si="44"/>
        <v>0</v>
      </c>
      <c r="M920" s="17" t="e">
        <f t="shared" si="42"/>
        <v>#DIV/0!</v>
      </c>
      <c r="N920" s="19">
        <f t="shared" si="43"/>
        <v>0</v>
      </c>
    </row>
    <row r="921" spans="2:14" x14ac:dyDescent="0.2">
      <c r="B921" s="10">
        <v>61858</v>
      </c>
      <c r="C921" s="2">
        <v>1463</v>
      </c>
      <c r="D921" s="3">
        <v>76203332</v>
      </c>
      <c r="E921" s="3">
        <v>2744976</v>
      </c>
      <c r="F921" s="3"/>
      <c r="G921" s="3">
        <v>68779</v>
      </c>
      <c r="H921" s="3">
        <v>8243</v>
      </c>
      <c r="I921" s="3">
        <v>35868</v>
      </c>
      <c r="L921" s="17">
        <f t="shared" si="44"/>
        <v>0</v>
      </c>
      <c r="M921" s="17" t="e">
        <f t="shared" si="42"/>
        <v>#DIV/0!</v>
      </c>
      <c r="N921" s="19">
        <f t="shared" si="43"/>
        <v>0</v>
      </c>
    </row>
    <row r="922" spans="2:14" x14ac:dyDescent="0.2">
      <c r="B922" s="10">
        <v>61859</v>
      </c>
      <c r="C922" s="1">
        <v>579</v>
      </c>
      <c r="D922" s="3">
        <v>35404821</v>
      </c>
      <c r="E922" s="3">
        <v>1401426</v>
      </c>
      <c r="F922" s="3"/>
      <c r="G922" s="3">
        <v>42306</v>
      </c>
      <c r="H922" s="3">
        <v>2823</v>
      </c>
      <c r="I922" s="3">
        <v>9179</v>
      </c>
      <c r="L922" s="17">
        <f t="shared" si="44"/>
        <v>0</v>
      </c>
      <c r="M922" s="17" t="e">
        <f t="shared" si="42"/>
        <v>#DIV/0!</v>
      </c>
      <c r="N922" s="19">
        <f t="shared" si="43"/>
        <v>0</v>
      </c>
    </row>
    <row r="923" spans="2:14" x14ac:dyDescent="0.2">
      <c r="B923" s="10">
        <v>61862</v>
      </c>
      <c r="C923" s="1">
        <v>231</v>
      </c>
      <c r="D923" s="3">
        <v>12459746</v>
      </c>
      <c r="E923" s="3">
        <v>468750</v>
      </c>
      <c r="F923" s="3"/>
      <c r="G923" s="3">
        <v>10762</v>
      </c>
      <c r="H923" s="3">
        <v>537</v>
      </c>
      <c r="I923" s="3">
        <v>2870</v>
      </c>
      <c r="L923" s="17">
        <f t="shared" si="44"/>
        <v>0</v>
      </c>
      <c r="M923" s="17" t="e">
        <f t="shared" si="42"/>
        <v>#DIV/0!</v>
      </c>
      <c r="N923" s="19">
        <f t="shared" si="43"/>
        <v>0</v>
      </c>
    </row>
    <row r="924" spans="2:14" x14ac:dyDescent="0.2">
      <c r="B924" s="10">
        <v>61863</v>
      </c>
      <c r="C924" s="1">
        <v>409</v>
      </c>
      <c r="D924" s="3">
        <v>23327151</v>
      </c>
      <c r="E924" s="3">
        <v>835224</v>
      </c>
      <c r="F924" s="3"/>
      <c r="G924" s="3">
        <v>28352</v>
      </c>
      <c r="H924" s="3">
        <v>1362</v>
      </c>
      <c r="I924" s="3">
        <v>2892</v>
      </c>
      <c r="L924" s="17">
        <f t="shared" si="44"/>
        <v>0</v>
      </c>
      <c r="M924" s="17" t="e">
        <f t="shared" si="42"/>
        <v>#DIV/0!</v>
      </c>
      <c r="N924" s="19">
        <f t="shared" si="43"/>
        <v>0</v>
      </c>
    </row>
    <row r="925" spans="2:14" x14ac:dyDescent="0.2">
      <c r="B925" s="10">
        <v>61864</v>
      </c>
      <c r="C925" s="1">
        <v>834</v>
      </c>
      <c r="D925" s="3">
        <v>55913199</v>
      </c>
      <c r="E925" s="3">
        <v>2215487</v>
      </c>
      <c r="F925" s="3"/>
      <c r="G925" s="3">
        <v>70332</v>
      </c>
      <c r="H925" s="3">
        <v>16637</v>
      </c>
      <c r="I925" s="3">
        <v>9042</v>
      </c>
      <c r="L925" s="17">
        <f t="shared" si="44"/>
        <v>0</v>
      </c>
      <c r="M925" s="17" t="e">
        <f t="shared" si="42"/>
        <v>#DIV/0!</v>
      </c>
      <c r="N925" s="19">
        <f t="shared" si="43"/>
        <v>0</v>
      </c>
    </row>
    <row r="926" spans="2:14" x14ac:dyDescent="0.2">
      <c r="B926" s="10">
        <v>61865</v>
      </c>
      <c r="C926" s="1">
        <v>626</v>
      </c>
      <c r="D926" s="3">
        <v>31375936</v>
      </c>
      <c r="E926" s="3">
        <v>1253152</v>
      </c>
      <c r="F926" s="3"/>
      <c r="G926" s="3">
        <v>20490</v>
      </c>
      <c r="H926" s="3">
        <v>2392</v>
      </c>
      <c r="I926" s="3">
        <v>18111</v>
      </c>
      <c r="L926" s="17">
        <f t="shared" si="44"/>
        <v>0</v>
      </c>
      <c r="M926" s="17" t="e">
        <f t="shared" si="42"/>
        <v>#DIV/0!</v>
      </c>
      <c r="N926" s="19">
        <f t="shared" si="43"/>
        <v>0</v>
      </c>
    </row>
    <row r="927" spans="2:14" x14ac:dyDescent="0.2">
      <c r="B927" s="10">
        <v>61866</v>
      </c>
      <c r="C927" s="2">
        <v>5964</v>
      </c>
      <c r="D927" s="3">
        <v>223313860</v>
      </c>
      <c r="E927" s="3">
        <v>8117381</v>
      </c>
      <c r="F927" s="3"/>
      <c r="G927" s="3">
        <v>219913</v>
      </c>
      <c r="H927" s="3">
        <v>59477</v>
      </c>
      <c r="I927" s="3">
        <v>311189</v>
      </c>
      <c r="L927" s="17">
        <f t="shared" si="44"/>
        <v>0</v>
      </c>
      <c r="M927" s="17" t="e">
        <f t="shared" si="42"/>
        <v>#DIV/0!</v>
      </c>
      <c r="N927" s="19">
        <f t="shared" si="43"/>
        <v>0</v>
      </c>
    </row>
    <row r="928" spans="2:14" x14ac:dyDescent="0.2">
      <c r="B928" s="10">
        <v>61870</v>
      </c>
      <c r="C928" s="1">
        <v>555</v>
      </c>
      <c r="D928" s="3">
        <v>26125304</v>
      </c>
      <c r="E928" s="3">
        <v>1016205</v>
      </c>
      <c r="F928" s="3"/>
      <c r="G928" s="3">
        <v>14414</v>
      </c>
      <c r="H928" s="3">
        <v>867</v>
      </c>
      <c r="I928" s="3">
        <v>21248</v>
      </c>
      <c r="L928" s="17">
        <f t="shared" si="44"/>
        <v>0</v>
      </c>
      <c r="M928" s="17" t="e">
        <f t="shared" si="42"/>
        <v>#DIV/0!</v>
      </c>
      <c r="N928" s="19">
        <f t="shared" si="43"/>
        <v>0</v>
      </c>
    </row>
    <row r="929" spans="2:14" x14ac:dyDescent="0.2">
      <c r="B929" s="10">
        <v>61871</v>
      </c>
      <c r="C929" s="1">
        <v>154</v>
      </c>
      <c r="D929" s="3">
        <v>10399788</v>
      </c>
      <c r="E929" s="3">
        <v>417687</v>
      </c>
      <c r="F929" s="3"/>
      <c r="G929" s="3">
        <v>12245</v>
      </c>
      <c r="H929" s="3">
        <v>54</v>
      </c>
      <c r="I929" s="3">
        <v>1678</v>
      </c>
      <c r="L929" s="17">
        <f t="shared" si="44"/>
        <v>0</v>
      </c>
      <c r="M929" s="17" t="e">
        <f t="shared" si="42"/>
        <v>#DIV/0!</v>
      </c>
      <c r="N929" s="19">
        <f t="shared" si="43"/>
        <v>0</v>
      </c>
    </row>
    <row r="930" spans="2:14" x14ac:dyDescent="0.2">
      <c r="B930" s="10">
        <v>61872</v>
      </c>
      <c r="C930" s="1">
        <v>337</v>
      </c>
      <c r="D930" s="3">
        <v>19149018</v>
      </c>
      <c r="E930" s="3">
        <v>737597</v>
      </c>
      <c r="F930" s="3"/>
      <c r="G930" s="3">
        <v>19517</v>
      </c>
      <c r="H930" s="3">
        <v>2103</v>
      </c>
      <c r="I930" s="3">
        <v>6769</v>
      </c>
      <c r="L930" s="17">
        <f t="shared" si="44"/>
        <v>0</v>
      </c>
      <c r="M930" s="17" t="e">
        <f t="shared" si="42"/>
        <v>#DIV/0!</v>
      </c>
      <c r="N930" s="19">
        <f t="shared" si="43"/>
        <v>0</v>
      </c>
    </row>
    <row r="931" spans="2:14" x14ac:dyDescent="0.2">
      <c r="B931" s="10">
        <v>61873</v>
      </c>
      <c r="C931" s="2">
        <v>2757</v>
      </c>
      <c r="D931" s="3">
        <v>176109418</v>
      </c>
      <c r="E931" s="3">
        <v>6981085</v>
      </c>
      <c r="F931" s="3"/>
      <c r="G931" s="3">
        <v>252135</v>
      </c>
      <c r="H931" s="3">
        <v>9249</v>
      </c>
      <c r="I931" s="3">
        <v>33236</v>
      </c>
      <c r="L931" s="17">
        <f t="shared" si="44"/>
        <v>0</v>
      </c>
      <c r="M931" s="17" t="e">
        <f t="shared" si="42"/>
        <v>#DIV/0!</v>
      </c>
      <c r="N931" s="19">
        <f t="shared" si="43"/>
        <v>0</v>
      </c>
    </row>
    <row r="932" spans="2:14" x14ac:dyDescent="0.2">
      <c r="B932" s="10">
        <v>61874</v>
      </c>
      <c r="C932" s="2">
        <v>3129</v>
      </c>
      <c r="D932" s="3">
        <v>229418161</v>
      </c>
      <c r="E932" s="3">
        <v>9023356</v>
      </c>
      <c r="F932" s="3"/>
      <c r="G932" s="3">
        <v>232258</v>
      </c>
      <c r="H932" s="3">
        <v>56020</v>
      </c>
      <c r="I932" s="3">
        <v>45691</v>
      </c>
      <c r="L932" s="17">
        <f t="shared" si="44"/>
        <v>0</v>
      </c>
      <c r="M932" s="17" t="e">
        <f t="shared" si="42"/>
        <v>#DIV/0!</v>
      </c>
      <c r="N932" s="19">
        <f t="shared" si="43"/>
        <v>0</v>
      </c>
    </row>
    <row r="933" spans="2:14" x14ac:dyDescent="0.2">
      <c r="B933" s="10">
        <v>61875</v>
      </c>
      <c r="C933" s="1">
        <v>349</v>
      </c>
      <c r="D933" s="3">
        <v>27105728</v>
      </c>
      <c r="E933" s="3">
        <v>1050992</v>
      </c>
      <c r="F933" s="3"/>
      <c r="G933" s="3">
        <v>27215</v>
      </c>
      <c r="H933" s="3">
        <v>2438</v>
      </c>
      <c r="I933" s="3">
        <v>7881</v>
      </c>
      <c r="L933" s="17">
        <f t="shared" si="44"/>
        <v>0</v>
      </c>
      <c r="M933" s="17" t="e">
        <f t="shared" si="42"/>
        <v>#DIV/0!</v>
      </c>
      <c r="N933" s="19">
        <f t="shared" si="43"/>
        <v>0</v>
      </c>
    </row>
    <row r="934" spans="2:14" x14ac:dyDescent="0.2">
      <c r="B934" s="10">
        <v>61876</v>
      </c>
      <c r="C934" s="1">
        <v>332</v>
      </c>
      <c r="D934" s="3">
        <v>17683864</v>
      </c>
      <c r="E934" s="3">
        <v>695490</v>
      </c>
      <c r="F934" s="3"/>
      <c r="G934" s="3">
        <v>11980</v>
      </c>
      <c r="H934" s="3">
        <v>504</v>
      </c>
      <c r="I934" s="3">
        <v>11316</v>
      </c>
      <c r="L934" s="17">
        <f t="shared" si="44"/>
        <v>0</v>
      </c>
      <c r="M934" s="17" t="e">
        <f t="shared" si="42"/>
        <v>#DIV/0!</v>
      </c>
      <c r="N934" s="19">
        <f t="shared" si="43"/>
        <v>0</v>
      </c>
    </row>
    <row r="935" spans="2:14" x14ac:dyDescent="0.2">
      <c r="B935" s="10">
        <v>61877</v>
      </c>
      <c r="C935" s="1">
        <v>764</v>
      </c>
      <c r="D935" s="3">
        <v>46116046</v>
      </c>
      <c r="E935" s="3">
        <v>1724820</v>
      </c>
      <c r="F935" s="3"/>
      <c r="G935" s="3">
        <v>55956</v>
      </c>
      <c r="H935" s="3">
        <v>4887</v>
      </c>
      <c r="I935" s="3">
        <v>13014</v>
      </c>
      <c r="L935" s="17">
        <f t="shared" si="44"/>
        <v>0</v>
      </c>
      <c r="M935" s="17" t="e">
        <f t="shared" si="42"/>
        <v>#DIV/0!</v>
      </c>
      <c r="N935" s="19">
        <f t="shared" si="43"/>
        <v>0</v>
      </c>
    </row>
    <row r="936" spans="2:14" x14ac:dyDescent="0.2">
      <c r="B936" s="10">
        <v>61878</v>
      </c>
      <c r="C936" s="1">
        <v>711</v>
      </c>
      <c r="D936" s="3">
        <v>33310905</v>
      </c>
      <c r="E936" s="3">
        <v>1280477</v>
      </c>
      <c r="F936" s="3"/>
      <c r="G936" s="3">
        <v>31734</v>
      </c>
      <c r="H936" s="3">
        <v>3792</v>
      </c>
      <c r="I936" s="3">
        <v>15904</v>
      </c>
      <c r="L936" s="17">
        <f t="shared" si="44"/>
        <v>0</v>
      </c>
      <c r="M936" s="17" t="e">
        <f t="shared" si="42"/>
        <v>#DIV/0!</v>
      </c>
      <c r="N936" s="19">
        <f t="shared" si="43"/>
        <v>0</v>
      </c>
    </row>
    <row r="937" spans="2:14" x14ac:dyDescent="0.2">
      <c r="B937" s="10">
        <v>61880</v>
      </c>
      <c r="C937" s="2">
        <v>1949</v>
      </c>
      <c r="D937" s="3">
        <v>128150737</v>
      </c>
      <c r="E937" s="3">
        <v>5237944</v>
      </c>
      <c r="F937" s="3"/>
      <c r="G937" s="3">
        <v>145621</v>
      </c>
      <c r="H937" s="3">
        <v>10657</v>
      </c>
      <c r="I937" s="3">
        <v>46341</v>
      </c>
      <c r="L937" s="17">
        <f t="shared" si="44"/>
        <v>0</v>
      </c>
      <c r="M937" s="17" t="e">
        <f t="shared" si="42"/>
        <v>#DIV/0!</v>
      </c>
      <c r="N937" s="19">
        <f t="shared" si="43"/>
        <v>0</v>
      </c>
    </row>
    <row r="938" spans="2:14" x14ac:dyDescent="0.2">
      <c r="B938" s="10">
        <v>61882</v>
      </c>
      <c r="C938" s="1">
        <v>303</v>
      </c>
      <c r="D938" s="3">
        <v>19734620</v>
      </c>
      <c r="E938" s="3">
        <v>816501</v>
      </c>
      <c r="F938" s="3"/>
      <c r="G938" s="3">
        <v>16371</v>
      </c>
      <c r="H938" s="3">
        <v>423</v>
      </c>
      <c r="I938" s="3">
        <v>8983</v>
      </c>
      <c r="L938" s="17">
        <f t="shared" si="44"/>
        <v>0</v>
      </c>
      <c r="M938" s="17" t="e">
        <f t="shared" si="42"/>
        <v>#DIV/0!</v>
      </c>
      <c r="N938" s="19">
        <f t="shared" si="43"/>
        <v>0</v>
      </c>
    </row>
    <row r="939" spans="2:14" x14ac:dyDescent="0.2">
      <c r="B939" s="10">
        <v>61883</v>
      </c>
      <c r="C939" s="2">
        <v>2025</v>
      </c>
      <c r="D939" s="3">
        <v>82564416</v>
      </c>
      <c r="E939" s="3">
        <v>3055742</v>
      </c>
      <c r="F939" s="3"/>
      <c r="G939" s="3">
        <v>55346</v>
      </c>
      <c r="H939" s="3">
        <v>5132</v>
      </c>
      <c r="I939" s="3">
        <v>69256</v>
      </c>
      <c r="L939" s="17">
        <f t="shared" si="44"/>
        <v>0</v>
      </c>
      <c r="M939" s="17" t="e">
        <f t="shared" si="42"/>
        <v>#DIV/0!</v>
      </c>
      <c r="N939" s="19">
        <f t="shared" si="43"/>
        <v>0</v>
      </c>
    </row>
    <row r="940" spans="2:14" x14ac:dyDescent="0.2">
      <c r="B940" s="10">
        <v>61884</v>
      </c>
      <c r="C940" s="1">
        <v>579</v>
      </c>
      <c r="D940" s="3">
        <v>43926894</v>
      </c>
      <c r="E940" s="3">
        <v>1749100</v>
      </c>
      <c r="F940" s="3"/>
      <c r="G940" s="3">
        <v>51397</v>
      </c>
      <c r="H940" s="3">
        <v>4314</v>
      </c>
      <c r="I940" s="3">
        <v>6877</v>
      </c>
      <c r="L940" s="17">
        <f t="shared" si="44"/>
        <v>0</v>
      </c>
      <c r="M940" s="17" t="e">
        <f t="shared" si="42"/>
        <v>#DIV/0!</v>
      </c>
      <c r="N940" s="19">
        <f t="shared" si="43"/>
        <v>0</v>
      </c>
    </row>
    <row r="941" spans="2:14" x14ac:dyDescent="0.2">
      <c r="B941" s="10">
        <v>61910</v>
      </c>
      <c r="C941" s="2">
        <v>1945</v>
      </c>
      <c r="D941" s="3">
        <v>97378200</v>
      </c>
      <c r="E941" s="3">
        <v>3942630</v>
      </c>
      <c r="F941" s="3"/>
      <c r="G941" s="3">
        <v>98141</v>
      </c>
      <c r="H941" s="3">
        <v>23651</v>
      </c>
      <c r="I941" s="3">
        <v>48868</v>
      </c>
      <c r="L941" s="17">
        <f t="shared" si="44"/>
        <v>0</v>
      </c>
      <c r="M941" s="17" t="e">
        <f t="shared" si="42"/>
        <v>#DIV/0!</v>
      </c>
      <c r="N941" s="19">
        <f t="shared" si="43"/>
        <v>0</v>
      </c>
    </row>
    <row r="942" spans="2:14" x14ac:dyDescent="0.2">
      <c r="B942" s="10">
        <v>61911</v>
      </c>
      <c r="C942" s="2">
        <v>2093</v>
      </c>
      <c r="D942" s="3">
        <v>102538655</v>
      </c>
      <c r="E942" s="3">
        <v>4241057</v>
      </c>
      <c r="F942" s="3"/>
      <c r="G942" s="3">
        <v>112174</v>
      </c>
      <c r="H942" s="3">
        <v>46858</v>
      </c>
      <c r="I942" s="3">
        <v>38858</v>
      </c>
      <c r="L942" s="17">
        <f t="shared" si="44"/>
        <v>0</v>
      </c>
      <c r="M942" s="17" t="e">
        <f t="shared" si="42"/>
        <v>#DIV/0!</v>
      </c>
      <c r="N942" s="19">
        <f t="shared" si="43"/>
        <v>0</v>
      </c>
    </row>
    <row r="943" spans="2:14" x14ac:dyDescent="0.2">
      <c r="B943" s="10">
        <v>61912</v>
      </c>
      <c r="C943" s="1">
        <v>592</v>
      </c>
      <c r="D943" s="3">
        <v>32951994</v>
      </c>
      <c r="E943" s="3">
        <v>1304659</v>
      </c>
      <c r="F943" s="3"/>
      <c r="G943" s="3">
        <v>28549</v>
      </c>
      <c r="H943" s="3">
        <v>114</v>
      </c>
      <c r="I943" s="3">
        <v>16022</v>
      </c>
      <c r="L943" s="17">
        <f t="shared" si="44"/>
        <v>0</v>
      </c>
      <c r="M943" s="17" t="e">
        <f t="shared" si="42"/>
        <v>#DIV/0!</v>
      </c>
      <c r="N943" s="19">
        <f t="shared" si="43"/>
        <v>0</v>
      </c>
    </row>
    <row r="944" spans="2:14" x14ac:dyDescent="0.2">
      <c r="B944" s="10">
        <v>61913</v>
      </c>
      <c r="C944" s="1">
        <v>805</v>
      </c>
      <c r="D944" s="3">
        <v>37532718</v>
      </c>
      <c r="E944" s="3">
        <v>1439938</v>
      </c>
      <c r="F944" s="3"/>
      <c r="G944" s="3">
        <v>33449</v>
      </c>
      <c r="H944" s="3">
        <v>1278</v>
      </c>
      <c r="I944" s="3">
        <v>18779</v>
      </c>
      <c r="L944" s="17">
        <f t="shared" si="44"/>
        <v>0</v>
      </c>
      <c r="M944" s="17" t="e">
        <f t="shared" si="42"/>
        <v>#DIV/0!</v>
      </c>
      <c r="N944" s="19">
        <f t="shared" si="43"/>
        <v>0</v>
      </c>
    </row>
    <row r="945" spans="2:14" x14ac:dyDescent="0.2">
      <c r="B945" s="10">
        <v>61914</v>
      </c>
      <c r="C945" s="1">
        <v>879</v>
      </c>
      <c r="D945" s="3">
        <v>42766561</v>
      </c>
      <c r="E945" s="3">
        <v>1613797</v>
      </c>
      <c r="F945" s="3"/>
      <c r="G945" s="3">
        <v>43760</v>
      </c>
      <c r="H945" s="3">
        <v>1227</v>
      </c>
      <c r="I945" s="3">
        <v>18546</v>
      </c>
      <c r="L945" s="17">
        <f t="shared" si="44"/>
        <v>0</v>
      </c>
      <c r="M945" s="17" t="e">
        <f t="shared" si="42"/>
        <v>#DIV/0!</v>
      </c>
      <c r="N945" s="19">
        <f t="shared" si="43"/>
        <v>0</v>
      </c>
    </row>
    <row r="946" spans="2:14" x14ac:dyDescent="0.2">
      <c r="B946" s="10">
        <v>61917</v>
      </c>
      <c r="C946" s="1">
        <v>260</v>
      </c>
      <c r="D946" s="3">
        <v>13534417</v>
      </c>
      <c r="E946" s="3">
        <v>562481</v>
      </c>
      <c r="F946" s="3"/>
      <c r="G946" s="3">
        <v>4787</v>
      </c>
      <c r="H946" s="3">
        <v>751</v>
      </c>
      <c r="I946" s="3">
        <v>8509</v>
      </c>
      <c r="L946" s="17">
        <f t="shared" si="44"/>
        <v>0</v>
      </c>
      <c r="M946" s="17" t="e">
        <f t="shared" si="42"/>
        <v>#DIV/0!</v>
      </c>
      <c r="N946" s="19">
        <f t="shared" si="43"/>
        <v>0</v>
      </c>
    </row>
    <row r="947" spans="2:14" x14ac:dyDescent="0.2">
      <c r="B947" s="10">
        <v>61919</v>
      </c>
      <c r="C947" s="1">
        <v>347</v>
      </c>
      <c r="D947" s="3">
        <v>22575626</v>
      </c>
      <c r="E947" s="3">
        <v>887249</v>
      </c>
      <c r="F947" s="3"/>
      <c r="G947" s="3">
        <v>24693</v>
      </c>
      <c r="H947" s="3">
        <v>659</v>
      </c>
      <c r="I947" s="3">
        <v>5681</v>
      </c>
      <c r="L947" s="17">
        <f t="shared" si="44"/>
        <v>0</v>
      </c>
      <c r="M947" s="17" t="e">
        <f t="shared" si="42"/>
        <v>#DIV/0!</v>
      </c>
      <c r="N947" s="19">
        <f t="shared" si="43"/>
        <v>0</v>
      </c>
    </row>
    <row r="948" spans="2:14" x14ac:dyDescent="0.2">
      <c r="B948" s="10">
        <v>61920</v>
      </c>
      <c r="C948" s="2">
        <v>7826</v>
      </c>
      <c r="D948" s="3">
        <v>415561848</v>
      </c>
      <c r="E948" s="3">
        <v>15344716</v>
      </c>
      <c r="F948" s="3"/>
      <c r="G948" s="3">
        <v>442886</v>
      </c>
      <c r="H948" s="3">
        <v>23292</v>
      </c>
      <c r="I948" s="3">
        <v>190921</v>
      </c>
      <c r="L948" s="17">
        <f t="shared" si="44"/>
        <v>0</v>
      </c>
      <c r="M948" s="17" t="e">
        <f t="shared" si="42"/>
        <v>#DIV/0!</v>
      </c>
      <c r="N948" s="19">
        <f t="shared" si="43"/>
        <v>0</v>
      </c>
    </row>
    <row r="949" spans="2:14" x14ac:dyDescent="0.2">
      <c r="B949" s="10">
        <v>61924</v>
      </c>
      <c r="C949" s="1">
        <v>991</v>
      </c>
      <c r="D949" s="3">
        <v>53908261</v>
      </c>
      <c r="E949" s="3">
        <v>2158613</v>
      </c>
      <c r="F949" s="3"/>
      <c r="G949" s="3">
        <v>37024</v>
      </c>
      <c r="H949" s="3">
        <v>588</v>
      </c>
      <c r="I949" s="3">
        <v>21241</v>
      </c>
      <c r="L949" s="17">
        <f t="shared" si="44"/>
        <v>0</v>
      </c>
      <c r="M949" s="17" t="e">
        <f t="shared" si="42"/>
        <v>#DIV/0!</v>
      </c>
      <c r="N949" s="19">
        <f t="shared" si="43"/>
        <v>0</v>
      </c>
    </row>
    <row r="950" spans="2:14" x14ac:dyDescent="0.2">
      <c r="B950" s="10">
        <v>61925</v>
      </c>
      <c r="C950" s="1">
        <v>434</v>
      </c>
      <c r="D950" s="3">
        <v>29711728</v>
      </c>
      <c r="E950" s="3">
        <v>1237380</v>
      </c>
      <c r="F950" s="3"/>
      <c r="G950" s="3">
        <v>30734</v>
      </c>
      <c r="H950" s="3">
        <v>2815</v>
      </c>
      <c r="I950" s="3">
        <v>8426</v>
      </c>
      <c r="L950" s="17">
        <f t="shared" si="44"/>
        <v>0</v>
      </c>
      <c r="M950" s="17" t="e">
        <f t="shared" si="42"/>
        <v>#DIV/0!</v>
      </c>
      <c r="N950" s="19">
        <f t="shared" si="43"/>
        <v>0</v>
      </c>
    </row>
    <row r="951" spans="2:14" x14ac:dyDescent="0.2">
      <c r="B951" s="10">
        <v>61928</v>
      </c>
      <c r="C951" s="1">
        <v>344</v>
      </c>
      <c r="D951" s="3">
        <v>17831349</v>
      </c>
      <c r="E951" s="3">
        <v>722898</v>
      </c>
      <c r="F951" s="3"/>
      <c r="G951" s="3">
        <v>9090</v>
      </c>
      <c r="H951" s="3">
        <v>683</v>
      </c>
      <c r="I951" s="3">
        <v>6696</v>
      </c>
      <c r="L951" s="17">
        <f t="shared" si="44"/>
        <v>0</v>
      </c>
      <c r="M951" s="17" t="e">
        <f t="shared" si="42"/>
        <v>#DIV/0!</v>
      </c>
      <c r="N951" s="19">
        <f t="shared" si="43"/>
        <v>0</v>
      </c>
    </row>
    <row r="952" spans="2:14" x14ac:dyDescent="0.2">
      <c r="B952" s="10">
        <v>61929</v>
      </c>
      <c r="C952" s="1">
        <v>355</v>
      </c>
      <c r="D952" s="3">
        <v>17988880</v>
      </c>
      <c r="E952" s="3">
        <v>677354</v>
      </c>
      <c r="F952" s="3"/>
      <c r="G952" s="3">
        <v>13873</v>
      </c>
      <c r="H952" s="3">
        <v>123</v>
      </c>
      <c r="I952" s="3">
        <v>6260</v>
      </c>
      <c r="L952" s="17">
        <f t="shared" si="44"/>
        <v>0</v>
      </c>
      <c r="M952" s="17" t="e">
        <f t="shared" si="42"/>
        <v>#DIV/0!</v>
      </c>
      <c r="N952" s="19">
        <f t="shared" si="43"/>
        <v>0</v>
      </c>
    </row>
    <row r="953" spans="2:14" x14ac:dyDescent="0.2">
      <c r="B953" s="10">
        <v>61930</v>
      </c>
      <c r="C953" s="1">
        <v>225</v>
      </c>
      <c r="D953" s="3">
        <v>10232575</v>
      </c>
      <c r="E953" s="3">
        <v>383873</v>
      </c>
      <c r="F953" s="3"/>
      <c r="G953" s="3">
        <v>7418</v>
      </c>
      <c r="H953" s="3">
        <v>0</v>
      </c>
      <c r="I953" s="3">
        <v>5262</v>
      </c>
      <c r="L953" s="17">
        <f t="shared" si="44"/>
        <v>0</v>
      </c>
      <c r="M953" s="17" t="e">
        <f t="shared" si="42"/>
        <v>#DIV/0!</v>
      </c>
      <c r="N953" s="19">
        <f t="shared" si="43"/>
        <v>0</v>
      </c>
    </row>
    <row r="954" spans="2:14" x14ac:dyDescent="0.2">
      <c r="B954" s="10">
        <v>61931</v>
      </c>
      <c r="C954" s="1">
        <v>510</v>
      </c>
      <c r="D954" s="3">
        <v>26677119</v>
      </c>
      <c r="E954" s="3">
        <v>1038581</v>
      </c>
      <c r="F954" s="3"/>
      <c r="G954" s="3">
        <v>21830</v>
      </c>
      <c r="H954" s="3">
        <v>5185</v>
      </c>
      <c r="I954" s="3">
        <v>17066</v>
      </c>
      <c r="L954" s="17">
        <f t="shared" si="44"/>
        <v>0</v>
      </c>
      <c r="M954" s="17" t="e">
        <f t="shared" si="42"/>
        <v>#DIV/0!</v>
      </c>
      <c r="N954" s="19">
        <f t="shared" si="43"/>
        <v>0</v>
      </c>
    </row>
    <row r="955" spans="2:14" x14ac:dyDescent="0.2">
      <c r="B955" s="10">
        <v>61932</v>
      </c>
      <c r="C955" s="1">
        <v>217</v>
      </c>
      <c r="D955" s="3">
        <v>10995327</v>
      </c>
      <c r="E955" s="3">
        <v>426562</v>
      </c>
      <c r="F955" s="3"/>
      <c r="G955" s="3">
        <v>5153</v>
      </c>
      <c r="H955" s="3">
        <v>142</v>
      </c>
      <c r="I955" s="3">
        <v>5846</v>
      </c>
      <c r="L955" s="17">
        <f t="shared" si="44"/>
        <v>0</v>
      </c>
      <c r="M955" s="17" t="e">
        <f t="shared" si="42"/>
        <v>#DIV/0!</v>
      </c>
      <c r="N955" s="19">
        <f t="shared" si="43"/>
        <v>0</v>
      </c>
    </row>
    <row r="956" spans="2:14" x14ac:dyDescent="0.2">
      <c r="B956" s="10">
        <v>61933</v>
      </c>
      <c r="C956" s="1">
        <v>468</v>
      </c>
      <c r="D956" s="3">
        <v>23649683</v>
      </c>
      <c r="E956" s="3">
        <v>949259</v>
      </c>
      <c r="F956" s="3"/>
      <c r="G956" s="3">
        <v>13756</v>
      </c>
      <c r="H956" s="3">
        <v>1366</v>
      </c>
      <c r="I956" s="3">
        <v>11659</v>
      </c>
      <c r="L956" s="17">
        <f t="shared" si="44"/>
        <v>0</v>
      </c>
      <c r="M956" s="17" t="e">
        <f t="shared" si="42"/>
        <v>#DIV/0!</v>
      </c>
      <c r="N956" s="19">
        <f t="shared" si="43"/>
        <v>0</v>
      </c>
    </row>
    <row r="957" spans="2:14" x14ac:dyDescent="0.2">
      <c r="B957" s="10">
        <v>61936</v>
      </c>
      <c r="C957" s="1">
        <v>123</v>
      </c>
      <c r="D957" s="3">
        <v>4996202</v>
      </c>
      <c r="E957" s="3">
        <v>190243</v>
      </c>
      <c r="F957" s="3"/>
      <c r="G957" s="3">
        <v>3709</v>
      </c>
      <c r="H957" s="3">
        <v>612</v>
      </c>
      <c r="I957" s="3">
        <v>4174</v>
      </c>
      <c r="L957" s="17">
        <f t="shared" si="44"/>
        <v>0</v>
      </c>
      <c r="M957" s="17" t="e">
        <f t="shared" si="42"/>
        <v>#DIV/0!</v>
      </c>
      <c r="N957" s="19">
        <f t="shared" si="43"/>
        <v>0</v>
      </c>
    </row>
    <row r="958" spans="2:14" x14ac:dyDescent="0.2">
      <c r="B958" s="10">
        <v>61937</v>
      </c>
      <c r="C958" s="1">
        <v>861</v>
      </c>
      <c r="D958" s="3">
        <v>44735203</v>
      </c>
      <c r="E958" s="3">
        <v>1791143</v>
      </c>
      <c r="F958" s="3"/>
      <c r="G958" s="3">
        <v>38799</v>
      </c>
      <c r="H958" s="3">
        <v>6163</v>
      </c>
      <c r="I958" s="3">
        <v>18276</v>
      </c>
      <c r="L958" s="17">
        <f t="shared" si="44"/>
        <v>0</v>
      </c>
      <c r="M958" s="17" t="e">
        <f t="shared" si="42"/>
        <v>#DIV/0!</v>
      </c>
      <c r="N958" s="19">
        <f t="shared" si="43"/>
        <v>0</v>
      </c>
    </row>
    <row r="959" spans="2:14" x14ac:dyDescent="0.2">
      <c r="B959" s="10">
        <v>61938</v>
      </c>
      <c r="C959" s="2">
        <v>9676</v>
      </c>
      <c r="D959" s="3">
        <v>497769923</v>
      </c>
      <c r="E959" s="3">
        <v>19502160</v>
      </c>
      <c r="F959" s="3"/>
      <c r="G959" s="3">
        <v>433401</v>
      </c>
      <c r="H959" s="3">
        <v>64309</v>
      </c>
      <c r="I959" s="3">
        <v>327792</v>
      </c>
      <c r="L959" s="17">
        <f t="shared" si="44"/>
        <v>0</v>
      </c>
      <c r="M959" s="17" t="e">
        <f t="shared" si="42"/>
        <v>#DIV/0!</v>
      </c>
      <c r="N959" s="19">
        <f t="shared" si="43"/>
        <v>0</v>
      </c>
    </row>
    <row r="960" spans="2:14" x14ac:dyDescent="0.2">
      <c r="B960" s="10">
        <v>61940</v>
      </c>
      <c r="C960" s="1">
        <v>97</v>
      </c>
      <c r="D960" s="3">
        <v>4493790</v>
      </c>
      <c r="E960" s="3">
        <v>189969</v>
      </c>
      <c r="F960" s="3"/>
      <c r="G960" s="3">
        <v>2412</v>
      </c>
      <c r="H960" s="3">
        <v>0</v>
      </c>
      <c r="I960" s="3">
        <v>5521</v>
      </c>
      <c r="L960" s="17">
        <f t="shared" si="44"/>
        <v>0</v>
      </c>
      <c r="M960" s="17" t="e">
        <f t="shared" si="42"/>
        <v>#DIV/0!</v>
      </c>
      <c r="N960" s="19">
        <f t="shared" si="43"/>
        <v>0</v>
      </c>
    </row>
    <row r="961" spans="2:14" x14ac:dyDescent="0.2">
      <c r="B961" s="10">
        <v>61941</v>
      </c>
      <c r="C961" s="1">
        <v>34</v>
      </c>
      <c r="D961" s="3">
        <v>1312789</v>
      </c>
      <c r="E961" s="3">
        <v>42232</v>
      </c>
      <c r="F961" s="3"/>
      <c r="G961" s="3">
        <v>269</v>
      </c>
      <c r="H961" s="3">
        <v>0</v>
      </c>
      <c r="I961" s="3">
        <v>1221</v>
      </c>
      <c r="L961" s="17">
        <f t="shared" si="44"/>
        <v>0</v>
      </c>
      <c r="M961" s="17" t="e">
        <f t="shared" si="42"/>
        <v>#DIV/0!</v>
      </c>
      <c r="N961" s="19">
        <f t="shared" si="43"/>
        <v>0</v>
      </c>
    </row>
    <row r="962" spans="2:14" x14ac:dyDescent="0.2">
      <c r="B962" s="10">
        <v>61942</v>
      </c>
      <c r="C962" s="1">
        <v>511</v>
      </c>
      <c r="D962" s="3">
        <v>29339977</v>
      </c>
      <c r="E962" s="3">
        <v>1152510</v>
      </c>
      <c r="F962" s="3"/>
      <c r="G962" s="3">
        <v>22184</v>
      </c>
      <c r="H962" s="3">
        <v>53</v>
      </c>
      <c r="I962" s="3">
        <v>11203</v>
      </c>
      <c r="L962" s="17">
        <f t="shared" si="44"/>
        <v>0</v>
      </c>
      <c r="M962" s="17" t="e">
        <f t="shared" si="42"/>
        <v>#DIV/0!</v>
      </c>
      <c r="N962" s="19">
        <f t="shared" si="43"/>
        <v>0</v>
      </c>
    </row>
    <row r="963" spans="2:14" x14ac:dyDescent="0.2">
      <c r="B963" s="10">
        <v>61943</v>
      </c>
      <c r="C963" s="1">
        <v>747</v>
      </c>
      <c r="D963" s="3">
        <v>36273384</v>
      </c>
      <c r="E963" s="3">
        <v>1348781</v>
      </c>
      <c r="F963" s="3"/>
      <c r="G963" s="3">
        <v>36059</v>
      </c>
      <c r="H963" s="3">
        <v>257</v>
      </c>
      <c r="I963" s="3">
        <v>17562</v>
      </c>
      <c r="L963" s="17">
        <f t="shared" si="44"/>
        <v>0</v>
      </c>
      <c r="M963" s="17" t="e">
        <f t="shared" si="42"/>
        <v>#DIV/0!</v>
      </c>
      <c r="N963" s="19">
        <f t="shared" si="43"/>
        <v>0</v>
      </c>
    </row>
    <row r="964" spans="2:14" x14ac:dyDescent="0.2">
      <c r="B964" s="10">
        <v>61944</v>
      </c>
      <c r="C964" s="2">
        <v>5502</v>
      </c>
      <c r="D964" s="3">
        <v>262317007</v>
      </c>
      <c r="E964" s="3">
        <v>9986917</v>
      </c>
      <c r="F964" s="3"/>
      <c r="G964" s="3">
        <v>196690</v>
      </c>
      <c r="H964" s="3">
        <v>13094</v>
      </c>
      <c r="I964" s="3">
        <v>165692</v>
      </c>
      <c r="L964" s="17">
        <f t="shared" si="44"/>
        <v>0</v>
      </c>
      <c r="M964" s="17" t="e">
        <f t="shared" ref="M964:M1027" si="45">E964/K964</f>
        <v>#DIV/0!</v>
      </c>
      <c r="N964" s="19">
        <f t="shared" ref="N964:N1027" si="46">L964/E964</f>
        <v>0</v>
      </c>
    </row>
    <row r="965" spans="2:14" x14ac:dyDescent="0.2">
      <c r="B965" s="10">
        <v>61949</v>
      </c>
      <c r="C965" s="1">
        <v>80</v>
      </c>
      <c r="D965" s="3">
        <v>3364231</v>
      </c>
      <c r="E965" s="3">
        <v>131812</v>
      </c>
      <c r="F965" s="3"/>
      <c r="G965" s="3">
        <v>1801</v>
      </c>
      <c r="H965" s="3">
        <v>420</v>
      </c>
      <c r="I965" s="3">
        <v>1589</v>
      </c>
      <c r="L965" s="17">
        <f t="shared" ref="L965:L1028" si="47">K965*87.85</f>
        <v>0</v>
      </c>
      <c r="M965" s="17" t="e">
        <f t="shared" si="45"/>
        <v>#DIV/0!</v>
      </c>
      <c r="N965" s="19">
        <f t="shared" si="46"/>
        <v>0</v>
      </c>
    </row>
    <row r="966" spans="2:14" x14ac:dyDescent="0.2">
      <c r="B966" s="10">
        <v>61951</v>
      </c>
      <c r="C966" s="2">
        <v>3568</v>
      </c>
      <c r="D966" s="3">
        <v>214610479</v>
      </c>
      <c r="E966" s="3">
        <v>8576478</v>
      </c>
      <c r="F966" s="3"/>
      <c r="G966" s="3">
        <v>194426</v>
      </c>
      <c r="H966" s="3">
        <v>27264</v>
      </c>
      <c r="I966" s="3">
        <v>91471</v>
      </c>
      <c r="L966" s="17">
        <f t="shared" si="47"/>
        <v>0</v>
      </c>
      <c r="M966" s="17" t="e">
        <f t="shared" si="45"/>
        <v>#DIV/0!</v>
      </c>
      <c r="N966" s="19">
        <f t="shared" si="46"/>
        <v>0</v>
      </c>
    </row>
    <row r="967" spans="2:14" x14ac:dyDescent="0.2">
      <c r="B967" s="10">
        <v>61953</v>
      </c>
      <c r="C967" s="2">
        <v>2940</v>
      </c>
      <c r="D967" s="3">
        <v>151733565</v>
      </c>
      <c r="E967" s="3">
        <v>5915984</v>
      </c>
      <c r="F967" s="3"/>
      <c r="G967" s="3">
        <v>174327</v>
      </c>
      <c r="H967" s="3">
        <v>10060</v>
      </c>
      <c r="I967" s="3">
        <v>60252</v>
      </c>
      <c r="L967" s="17">
        <f t="shared" si="47"/>
        <v>0</v>
      </c>
      <c r="M967" s="17" t="e">
        <f t="shared" si="45"/>
        <v>#DIV/0!</v>
      </c>
      <c r="N967" s="19">
        <f t="shared" si="46"/>
        <v>0</v>
      </c>
    </row>
    <row r="968" spans="2:14" x14ac:dyDescent="0.2">
      <c r="B968" s="10">
        <v>61955</v>
      </c>
      <c r="C968" s="1">
        <v>87</v>
      </c>
      <c r="D968" s="3">
        <v>2990314</v>
      </c>
      <c r="E968" s="3">
        <v>110851</v>
      </c>
      <c r="F968" s="3"/>
      <c r="G968" s="3">
        <v>1625</v>
      </c>
      <c r="H968" s="3">
        <v>322</v>
      </c>
      <c r="I968" s="3">
        <v>3577</v>
      </c>
      <c r="L968" s="17">
        <f t="shared" si="47"/>
        <v>0</v>
      </c>
      <c r="M968" s="17" t="e">
        <f t="shared" si="45"/>
        <v>#DIV/0!</v>
      </c>
      <c r="N968" s="19">
        <f t="shared" si="46"/>
        <v>0</v>
      </c>
    </row>
    <row r="969" spans="2:14" x14ac:dyDescent="0.2">
      <c r="B969" s="10">
        <v>61956</v>
      </c>
      <c r="C969" s="2">
        <v>1284</v>
      </c>
      <c r="D969" s="3">
        <v>60041368</v>
      </c>
      <c r="E969" s="3">
        <v>2246461</v>
      </c>
      <c r="F969" s="3"/>
      <c r="G969" s="3">
        <v>58891</v>
      </c>
      <c r="H969" s="3">
        <v>824</v>
      </c>
      <c r="I969" s="3">
        <v>38972</v>
      </c>
      <c r="L969" s="17">
        <f t="shared" si="47"/>
        <v>0</v>
      </c>
      <c r="M969" s="17" t="e">
        <f t="shared" si="45"/>
        <v>#DIV/0!</v>
      </c>
      <c r="N969" s="19">
        <f t="shared" si="46"/>
        <v>0</v>
      </c>
    </row>
    <row r="970" spans="2:14" x14ac:dyDescent="0.2">
      <c r="B970" s="10">
        <v>61957</v>
      </c>
      <c r="C970" s="1">
        <v>820</v>
      </c>
      <c r="D970" s="3">
        <v>37283615</v>
      </c>
      <c r="E970" s="3">
        <v>1435275</v>
      </c>
      <c r="F970" s="3"/>
      <c r="G970" s="3">
        <v>29725</v>
      </c>
      <c r="H970" s="3">
        <v>1023</v>
      </c>
      <c r="I970" s="3">
        <v>23655</v>
      </c>
      <c r="L970" s="17">
        <f t="shared" si="47"/>
        <v>0</v>
      </c>
      <c r="M970" s="17" t="e">
        <f t="shared" si="45"/>
        <v>#DIV/0!</v>
      </c>
      <c r="N970" s="19">
        <f t="shared" si="46"/>
        <v>0</v>
      </c>
    </row>
    <row r="971" spans="2:14" x14ac:dyDescent="0.2">
      <c r="B971" s="10">
        <v>62001</v>
      </c>
      <c r="C971" s="1">
        <v>803</v>
      </c>
      <c r="D971" s="3">
        <v>54378761</v>
      </c>
      <c r="E971" s="3">
        <v>2154058</v>
      </c>
      <c r="F971" s="3"/>
      <c r="G971" s="3">
        <v>70078</v>
      </c>
      <c r="H971" s="3">
        <v>2513</v>
      </c>
      <c r="I971" s="3">
        <v>11829</v>
      </c>
      <c r="L971" s="17">
        <f t="shared" si="47"/>
        <v>0</v>
      </c>
      <c r="M971" s="17" t="e">
        <f t="shared" si="45"/>
        <v>#DIV/0!</v>
      </c>
      <c r="N971" s="19">
        <f t="shared" si="46"/>
        <v>0</v>
      </c>
    </row>
    <row r="972" spans="2:14" x14ac:dyDescent="0.2">
      <c r="B972" s="10">
        <v>62002</v>
      </c>
      <c r="C972" s="2">
        <v>13118</v>
      </c>
      <c r="D972" s="3">
        <v>606034999</v>
      </c>
      <c r="E972" s="3">
        <v>23331437</v>
      </c>
      <c r="F972" s="3"/>
      <c r="G972" s="3">
        <v>596280</v>
      </c>
      <c r="H972" s="3">
        <v>181164</v>
      </c>
      <c r="I972" s="3">
        <v>543858</v>
      </c>
      <c r="L972" s="17">
        <f t="shared" si="47"/>
        <v>0</v>
      </c>
      <c r="M972" s="17" t="e">
        <f t="shared" si="45"/>
        <v>#DIV/0!</v>
      </c>
      <c r="N972" s="19">
        <f t="shared" si="46"/>
        <v>0</v>
      </c>
    </row>
    <row r="973" spans="2:14" x14ac:dyDescent="0.2">
      <c r="B973" s="10">
        <v>62006</v>
      </c>
      <c r="C973" s="1">
        <v>253</v>
      </c>
      <c r="D973" s="3">
        <v>12954521</v>
      </c>
      <c r="E973" s="3">
        <v>489646</v>
      </c>
      <c r="F973" s="3"/>
      <c r="G973" s="3">
        <v>14138</v>
      </c>
      <c r="H973" s="3">
        <v>4403</v>
      </c>
      <c r="I973" s="3">
        <v>3930</v>
      </c>
      <c r="L973" s="17">
        <f t="shared" si="47"/>
        <v>0</v>
      </c>
      <c r="M973" s="17" t="e">
        <f t="shared" si="45"/>
        <v>#DIV/0!</v>
      </c>
      <c r="N973" s="19">
        <f t="shared" si="46"/>
        <v>0</v>
      </c>
    </row>
    <row r="974" spans="2:14" x14ac:dyDescent="0.2">
      <c r="B974" s="10">
        <v>62009</v>
      </c>
      <c r="C974" s="1">
        <v>764</v>
      </c>
      <c r="D974" s="3">
        <v>32337575</v>
      </c>
      <c r="E974" s="3">
        <v>1138128</v>
      </c>
      <c r="F974" s="3"/>
      <c r="G974" s="3">
        <v>20093</v>
      </c>
      <c r="H974" s="3">
        <v>1481</v>
      </c>
      <c r="I974" s="3">
        <v>28762</v>
      </c>
      <c r="L974" s="17">
        <f t="shared" si="47"/>
        <v>0</v>
      </c>
      <c r="M974" s="17" t="e">
        <f t="shared" si="45"/>
        <v>#DIV/0!</v>
      </c>
      <c r="N974" s="19">
        <f t="shared" si="46"/>
        <v>0</v>
      </c>
    </row>
    <row r="975" spans="2:14" x14ac:dyDescent="0.2">
      <c r="B975" s="10">
        <v>62010</v>
      </c>
      <c r="C975" s="2">
        <v>5011</v>
      </c>
      <c r="D975" s="3">
        <v>276449091</v>
      </c>
      <c r="E975" s="3">
        <v>10566735</v>
      </c>
      <c r="F975" s="3"/>
      <c r="G975" s="3">
        <v>351889</v>
      </c>
      <c r="H975" s="3">
        <v>44724</v>
      </c>
      <c r="I975" s="3">
        <v>102921</v>
      </c>
      <c r="L975" s="17">
        <f t="shared" si="47"/>
        <v>0</v>
      </c>
      <c r="M975" s="17" t="e">
        <f t="shared" si="45"/>
        <v>#DIV/0!</v>
      </c>
      <c r="N975" s="19">
        <f t="shared" si="46"/>
        <v>0</v>
      </c>
    </row>
    <row r="976" spans="2:14" x14ac:dyDescent="0.2">
      <c r="B976" s="10">
        <v>62011</v>
      </c>
      <c r="C976" s="1">
        <v>80</v>
      </c>
      <c r="D976" s="3">
        <v>3466690</v>
      </c>
      <c r="E976" s="3">
        <v>125388</v>
      </c>
      <c r="F976" s="3"/>
      <c r="G976" s="3">
        <v>2378</v>
      </c>
      <c r="H976" s="3">
        <v>0</v>
      </c>
      <c r="I976" s="3">
        <v>3600</v>
      </c>
      <c r="L976" s="17">
        <f t="shared" si="47"/>
        <v>0</v>
      </c>
      <c r="M976" s="17" t="e">
        <f t="shared" si="45"/>
        <v>#DIV/0!</v>
      </c>
      <c r="N976" s="19">
        <f t="shared" si="46"/>
        <v>0</v>
      </c>
    </row>
    <row r="977" spans="2:14" x14ac:dyDescent="0.2">
      <c r="B977" s="10">
        <v>62012</v>
      </c>
      <c r="C977" s="2">
        <v>3012</v>
      </c>
      <c r="D977" s="3">
        <v>168956553</v>
      </c>
      <c r="E977" s="3">
        <v>6502067</v>
      </c>
      <c r="F977" s="3"/>
      <c r="G977" s="3">
        <v>198531</v>
      </c>
      <c r="H977" s="3">
        <v>19453</v>
      </c>
      <c r="I977" s="3">
        <v>56435</v>
      </c>
      <c r="L977" s="17">
        <f t="shared" si="47"/>
        <v>0</v>
      </c>
      <c r="M977" s="17" t="e">
        <f t="shared" si="45"/>
        <v>#DIV/0!</v>
      </c>
      <c r="N977" s="19">
        <f t="shared" si="46"/>
        <v>0</v>
      </c>
    </row>
    <row r="978" spans="2:14" x14ac:dyDescent="0.2">
      <c r="B978" s="10">
        <v>62013</v>
      </c>
      <c r="C978" s="1">
        <v>240</v>
      </c>
      <c r="D978" s="3">
        <v>11637916</v>
      </c>
      <c r="E978" s="3">
        <v>459864</v>
      </c>
      <c r="F978" s="3"/>
      <c r="G978" s="3">
        <v>10931</v>
      </c>
      <c r="H978" s="3">
        <v>4619</v>
      </c>
      <c r="I978" s="3">
        <v>3121</v>
      </c>
      <c r="L978" s="17">
        <f t="shared" si="47"/>
        <v>0</v>
      </c>
      <c r="M978" s="17" t="e">
        <f t="shared" si="45"/>
        <v>#DIV/0!</v>
      </c>
      <c r="N978" s="19">
        <f t="shared" si="46"/>
        <v>0</v>
      </c>
    </row>
    <row r="979" spans="2:14" x14ac:dyDescent="0.2">
      <c r="B979" s="10">
        <v>62014</v>
      </c>
      <c r="C979" s="2">
        <v>1741</v>
      </c>
      <c r="D979" s="3">
        <v>85586998</v>
      </c>
      <c r="E979" s="3">
        <v>3206018</v>
      </c>
      <c r="F979" s="3"/>
      <c r="G979" s="3">
        <v>77126</v>
      </c>
      <c r="H979" s="3">
        <v>8428</v>
      </c>
      <c r="I979" s="3">
        <v>38040</v>
      </c>
      <c r="L979" s="17">
        <f t="shared" si="47"/>
        <v>0</v>
      </c>
      <c r="M979" s="17" t="e">
        <f t="shared" si="45"/>
        <v>#DIV/0!</v>
      </c>
      <c r="N979" s="19">
        <f t="shared" si="46"/>
        <v>0</v>
      </c>
    </row>
    <row r="980" spans="2:14" x14ac:dyDescent="0.2">
      <c r="B980" s="10">
        <v>62015</v>
      </c>
      <c r="C980" s="1">
        <v>232</v>
      </c>
      <c r="D980" s="3">
        <v>12296295</v>
      </c>
      <c r="E980" s="3">
        <v>465715</v>
      </c>
      <c r="F980" s="3"/>
      <c r="G980" s="3">
        <v>9658</v>
      </c>
      <c r="H980" s="3">
        <v>163</v>
      </c>
      <c r="I980" s="3">
        <v>5365</v>
      </c>
      <c r="L980" s="17">
        <f t="shared" si="47"/>
        <v>0</v>
      </c>
      <c r="M980" s="17" t="e">
        <f t="shared" si="45"/>
        <v>#DIV/0!</v>
      </c>
      <c r="N980" s="19">
        <f t="shared" si="46"/>
        <v>0</v>
      </c>
    </row>
    <row r="981" spans="2:14" x14ac:dyDescent="0.2">
      <c r="B981" s="10">
        <v>62016</v>
      </c>
      <c r="C981" s="2">
        <v>1719</v>
      </c>
      <c r="D981" s="3">
        <v>83636284</v>
      </c>
      <c r="E981" s="3">
        <v>3198889</v>
      </c>
      <c r="F981" s="3"/>
      <c r="G981" s="3">
        <v>65674</v>
      </c>
      <c r="H981" s="3">
        <v>27972</v>
      </c>
      <c r="I981" s="3">
        <v>40119</v>
      </c>
      <c r="L981" s="17">
        <f t="shared" si="47"/>
        <v>0</v>
      </c>
      <c r="M981" s="17" t="e">
        <f t="shared" si="45"/>
        <v>#DIV/0!</v>
      </c>
      <c r="N981" s="19">
        <f t="shared" si="46"/>
        <v>0</v>
      </c>
    </row>
    <row r="982" spans="2:14" x14ac:dyDescent="0.2">
      <c r="B982" s="10">
        <v>62017</v>
      </c>
      <c r="C982" s="1">
        <v>489</v>
      </c>
      <c r="D982" s="3">
        <v>22139626</v>
      </c>
      <c r="E982" s="3">
        <v>772608</v>
      </c>
      <c r="F982" s="3"/>
      <c r="G982" s="3">
        <v>13327</v>
      </c>
      <c r="H982" s="3">
        <v>431</v>
      </c>
      <c r="I982" s="3">
        <v>14787</v>
      </c>
      <c r="L982" s="17">
        <f t="shared" si="47"/>
        <v>0</v>
      </c>
      <c r="M982" s="17" t="e">
        <f t="shared" si="45"/>
        <v>#DIV/0!</v>
      </c>
      <c r="N982" s="19">
        <f t="shared" si="46"/>
        <v>0</v>
      </c>
    </row>
    <row r="983" spans="2:14" x14ac:dyDescent="0.2">
      <c r="B983" s="10">
        <v>62018</v>
      </c>
      <c r="C983" s="2">
        <v>1353</v>
      </c>
      <c r="D983" s="3">
        <v>45166931</v>
      </c>
      <c r="E983" s="3">
        <v>1670540</v>
      </c>
      <c r="F983" s="3"/>
      <c r="G983" s="3">
        <v>27799</v>
      </c>
      <c r="H983" s="3">
        <v>4679</v>
      </c>
      <c r="I983" s="3">
        <v>69247</v>
      </c>
      <c r="L983" s="17">
        <f t="shared" si="47"/>
        <v>0</v>
      </c>
      <c r="M983" s="17" t="e">
        <f t="shared" si="45"/>
        <v>#DIV/0!</v>
      </c>
      <c r="N983" s="19">
        <f t="shared" si="46"/>
        <v>0</v>
      </c>
    </row>
    <row r="984" spans="2:14" x14ac:dyDescent="0.2">
      <c r="B984" s="10">
        <v>62019</v>
      </c>
      <c r="C984" s="1">
        <v>213</v>
      </c>
      <c r="D984" s="3">
        <v>9920697</v>
      </c>
      <c r="E984" s="3">
        <v>365030</v>
      </c>
      <c r="F984" s="3"/>
      <c r="G984" s="3">
        <v>7253</v>
      </c>
      <c r="H984" s="3">
        <v>0</v>
      </c>
      <c r="I984" s="3">
        <v>4849</v>
      </c>
      <c r="L984" s="17">
        <f t="shared" si="47"/>
        <v>0</v>
      </c>
      <c r="M984" s="17" t="e">
        <f t="shared" si="45"/>
        <v>#DIV/0!</v>
      </c>
      <c r="N984" s="19">
        <f t="shared" si="46"/>
        <v>0</v>
      </c>
    </row>
    <row r="985" spans="2:14" x14ac:dyDescent="0.2">
      <c r="B985" s="10">
        <v>62021</v>
      </c>
      <c r="C985" s="1">
        <v>448</v>
      </c>
      <c r="D985" s="3">
        <v>28757521</v>
      </c>
      <c r="E985" s="3">
        <v>1094634</v>
      </c>
      <c r="F985" s="3"/>
      <c r="G985" s="3">
        <v>35357</v>
      </c>
      <c r="H985" s="3">
        <v>5563</v>
      </c>
      <c r="I985" s="3">
        <v>3861</v>
      </c>
      <c r="L985" s="17">
        <f t="shared" si="47"/>
        <v>0</v>
      </c>
      <c r="M985" s="17" t="e">
        <f t="shared" si="45"/>
        <v>#DIV/0!</v>
      </c>
      <c r="N985" s="19">
        <f t="shared" si="46"/>
        <v>0</v>
      </c>
    </row>
    <row r="986" spans="2:14" x14ac:dyDescent="0.2">
      <c r="B986" s="10">
        <v>62022</v>
      </c>
      <c r="C986" s="1">
        <v>577</v>
      </c>
      <c r="D986" s="3">
        <v>29790508</v>
      </c>
      <c r="E986" s="3">
        <v>1063972</v>
      </c>
      <c r="F986" s="3"/>
      <c r="G986" s="3">
        <v>33189</v>
      </c>
      <c r="H986" s="3">
        <v>6422</v>
      </c>
      <c r="I986" s="3">
        <v>10816</v>
      </c>
      <c r="L986" s="17">
        <f t="shared" si="47"/>
        <v>0</v>
      </c>
      <c r="M986" s="17" t="e">
        <f t="shared" si="45"/>
        <v>#DIV/0!</v>
      </c>
      <c r="N986" s="19">
        <f t="shared" si="46"/>
        <v>0</v>
      </c>
    </row>
    <row r="987" spans="2:14" x14ac:dyDescent="0.2">
      <c r="B987" s="10">
        <v>62023</v>
      </c>
      <c r="C987" s="1">
        <v>27</v>
      </c>
      <c r="D987" s="3">
        <v>1658892</v>
      </c>
      <c r="E987" s="3">
        <v>54919</v>
      </c>
      <c r="F987" s="3"/>
      <c r="G987" s="3">
        <v>710</v>
      </c>
      <c r="H987" s="3">
        <v>13</v>
      </c>
      <c r="I987" s="3">
        <v>935</v>
      </c>
      <c r="L987" s="17">
        <f t="shared" si="47"/>
        <v>0</v>
      </c>
      <c r="M987" s="17" t="e">
        <f t="shared" si="45"/>
        <v>#DIV/0!</v>
      </c>
      <c r="N987" s="19">
        <f t="shared" si="46"/>
        <v>0</v>
      </c>
    </row>
    <row r="988" spans="2:14" x14ac:dyDescent="0.2">
      <c r="B988" s="10">
        <v>62024</v>
      </c>
      <c r="C988" s="2">
        <v>4183</v>
      </c>
      <c r="D988" s="3">
        <v>192055145</v>
      </c>
      <c r="E988" s="3">
        <v>6976419</v>
      </c>
      <c r="F988" s="3"/>
      <c r="G988" s="3">
        <v>177982</v>
      </c>
      <c r="H988" s="3">
        <v>23170</v>
      </c>
      <c r="I988" s="3">
        <v>135066</v>
      </c>
      <c r="L988" s="17">
        <f t="shared" si="47"/>
        <v>0</v>
      </c>
      <c r="M988" s="17" t="e">
        <f t="shared" si="45"/>
        <v>#DIV/0!</v>
      </c>
      <c r="N988" s="19">
        <f t="shared" si="46"/>
        <v>0</v>
      </c>
    </row>
    <row r="989" spans="2:14" x14ac:dyDescent="0.2">
      <c r="B989" s="10">
        <v>62025</v>
      </c>
      <c r="C989" s="2">
        <v>13957</v>
      </c>
      <c r="D989" s="3">
        <v>1141301148</v>
      </c>
      <c r="E989" s="3">
        <v>46643446</v>
      </c>
      <c r="F989" s="3"/>
      <c r="G989" s="3">
        <v>1440753</v>
      </c>
      <c r="H989" s="3">
        <v>141384</v>
      </c>
      <c r="I989" s="3">
        <v>167200</v>
      </c>
      <c r="L989" s="17">
        <f t="shared" si="47"/>
        <v>0</v>
      </c>
      <c r="M989" s="17" t="e">
        <f t="shared" si="45"/>
        <v>#DIV/0!</v>
      </c>
      <c r="N989" s="19">
        <f t="shared" si="46"/>
        <v>0</v>
      </c>
    </row>
    <row r="990" spans="2:14" x14ac:dyDescent="0.2">
      <c r="B990" s="10">
        <v>62026</v>
      </c>
      <c r="C990" s="11" t="s">
        <v>12</v>
      </c>
      <c r="L990" s="17">
        <f t="shared" si="47"/>
        <v>0</v>
      </c>
      <c r="M990" s="17" t="e">
        <f t="shared" si="45"/>
        <v>#DIV/0!</v>
      </c>
      <c r="N990" s="19" t="e">
        <f t="shared" si="46"/>
        <v>#DIV/0!</v>
      </c>
    </row>
    <row r="991" spans="2:14" x14ac:dyDescent="0.2">
      <c r="B991" s="10">
        <v>62027</v>
      </c>
      <c r="C991" s="1">
        <v>227</v>
      </c>
      <c r="D991" s="3">
        <v>9402261</v>
      </c>
      <c r="E991" s="3">
        <v>353147</v>
      </c>
      <c r="F991" s="3"/>
      <c r="G991" s="3">
        <v>5514</v>
      </c>
      <c r="H991" s="3">
        <v>1393</v>
      </c>
      <c r="I991" s="3">
        <v>7288</v>
      </c>
      <c r="L991" s="17">
        <f t="shared" si="47"/>
        <v>0</v>
      </c>
      <c r="M991" s="17" t="e">
        <f t="shared" si="45"/>
        <v>#DIV/0!</v>
      </c>
      <c r="N991" s="19">
        <f t="shared" si="46"/>
        <v>0</v>
      </c>
    </row>
    <row r="992" spans="2:14" x14ac:dyDescent="0.2">
      <c r="B992" s="10">
        <v>62028</v>
      </c>
      <c r="C992" s="1">
        <v>458</v>
      </c>
      <c r="D992" s="3">
        <v>21366680</v>
      </c>
      <c r="E992" s="3">
        <v>791587</v>
      </c>
      <c r="F992" s="3"/>
      <c r="G992" s="3">
        <v>15963</v>
      </c>
      <c r="H992" s="3">
        <v>2127</v>
      </c>
      <c r="I992" s="3">
        <v>5845</v>
      </c>
      <c r="L992" s="17">
        <f t="shared" si="47"/>
        <v>0</v>
      </c>
      <c r="M992" s="17" t="e">
        <f t="shared" si="45"/>
        <v>#DIV/0!</v>
      </c>
      <c r="N992" s="19">
        <f t="shared" si="46"/>
        <v>0</v>
      </c>
    </row>
    <row r="993" spans="2:14" x14ac:dyDescent="0.2">
      <c r="B993" s="10">
        <v>62030</v>
      </c>
      <c r="C993" s="1">
        <v>34</v>
      </c>
      <c r="D993" s="3">
        <v>783261</v>
      </c>
      <c r="E993" s="3">
        <v>29363</v>
      </c>
      <c r="F993" s="3"/>
      <c r="G993" s="3">
        <v>169</v>
      </c>
      <c r="H993" s="3">
        <v>0</v>
      </c>
      <c r="I993" s="3">
        <v>3827</v>
      </c>
      <c r="L993" s="17">
        <f t="shared" si="47"/>
        <v>0</v>
      </c>
      <c r="M993" s="17" t="e">
        <f t="shared" si="45"/>
        <v>#DIV/0!</v>
      </c>
      <c r="N993" s="19">
        <f t="shared" si="46"/>
        <v>0</v>
      </c>
    </row>
    <row r="994" spans="2:14" x14ac:dyDescent="0.2">
      <c r="B994" s="10">
        <v>62031</v>
      </c>
      <c r="C994" s="1">
        <v>444</v>
      </c>
      <c r="D994" s="3">
        <v>20492931</v>
      </c>
      <c r="E994" s="3">
        <v>748954</v>
      </c>
      <c r="F994" s="3"/>
      <c r="G994" s="3">
        <v>16234</v>
      </c>
      <c r="H994" s="3">
        <v>3660</v>
      </c>
      <c r="I994" s="3">
        <v>14828</v>
      </c>
      <c r="L994" s="17">
        <f t="shared" si="47"/>
        <v>0</v>
      </c>
      <c r="M994" s="17" t="e">
        <f t="shared" si="45"/>
        <v>#DIV/0!</v>
      </c>
      <c r="N994" s="19">
        <f t="shared" si="46"/>
        <v>0</v>
      </c>
    </row>
    <row r="995" spans="2:14" x14ac:dyDescent="0.2">
      <c r="B995" s="10">
        <v>62032</v>
      </c>
      <c r="C995" s="1">
        <v>331</v>
      </c>
      <c r="D995" s="3">
        <v>15346646</v>
      </c>
      <c r="E995" s="3">
        <v>585556</v>
      </c>
      <c r="F995" s="3"/>
      <c r="G995" s="3">
        <v>9696</v>
      </c>
      <c r="H995" s="3">
        <v>2729</v>
      </c>
      <c r="I995" s="3">
        <v>8906</v>
      </c>
      <c r="L995" s="17">
        <f t="shared" si="47"/>
        <v>0</v>
      </c>
      <c r="M995" s="17" t="e">
        <f t="shared" si="45"/>
        <v>#DIV/0!</v>
      </c>
      <c r="N995" s="19">
        <f t="shared" si="46"/>
        <v>0</v>
      </c>
    </row>
    <row r="996" spans="2:14" x14ac:dyDescent="0.2">
      <c r="B996" s="10">
        <v>62033</v>
      </c>
      <c r="C996" s="2">
        <v>1979</v>
      </c>
      <c r="D996" s="3">
        <v>92323317</v>
      </c>
      <c r="E996" s="3">
        <v>3478429</v>
      </c>
      <c r="F996" s="3"/>
      <c r="G996" s="3">
        <v>72269</v>
      </c>
      <c r="H996" s="3">
        <v>2448</v>
      </c>
      <c r="I996" s="3">
        <v>61239</v>
      </c>
      <c r="L996" s="17">
        <f t="shared" si="47"/>
        <v>0</v>
      </c>
      <c r="M996" s="17" t="e">
        <f t="shared" si="45"/>
        <v>#DIV/0!</v>
      </c>
      <c r="N996" s="19">
        <f t="shared" si="46"/>
        <v>0</v>
      </c>
    </row>
    <row r="997" spans="2:14" x14ac:dyDescent="0.2">
      <c r="B997" s="10">
        <v>62034</v>
      </c>
      <c r="C997" s="2">
        <v>6062</v>
      </c>
      <c r="D997" s="3">
        <v>465139418</v>
      </c>
      <c r="E997" s="3">
        <v>18433585</v>
      </c>
      <c r="F997" s="3"/>
      <c r="G997" s="3">
        <v>615784</v>
      </c>
      <c r="H997" s="3">
        <v>52975</v>
      </c>
      <c r="I997" s="3">
        <v>69457</v>
      </c>
      <c r="L997" s="17">
        <f t="shared" si="47"/>
        <v>0</v>
      </c>
      <c r="M997" s="17" t="e">
        <f t="shared" si="45"/>
        <v>#DIV/0!</v>
      </c>
      <c r="N997" s="19">
        <f t="shared" si="46"/>
        <v>0</v>
      </c>
    </row>
    <row r="998" spans="2:14" x14ac:dyDescent="0.2">
      <c r="B998" s="10">
        <v>62035</v>
      </c>
      <c r="C998" s="2">
        <v>7289</v>
      </c>
      <c r="D998" s="3">
        <v>457994949</v>
      </c>
      <c r="E998" s="3">
        <v>16890535</v>
      </c>
      <c r="F998" s="3"/>
      <c r="G998" s="3">
        <v>528177</v>
      </c>
      <c r="H998" s="3">
        <v>162145</v>
      </c>
      <c r="I998" s="3">
        <v>121656</v>
      </c>
      <c r="L998" s="17">
        <f t="shared" si="47"/>
        <v>0</v>
      </c>
      <c r="M998" s="17" t="e">
        <f t="shared" si="45"/>
        <v>#DIV/0!</v>
      </c>
      <c r="N998" s="19">
        <f t="shared" si="46"/>
        <v>0</v>
      </c>
    </row>
    <row r="999" spans="2:14" x14ac:dyDescent="0.2">
      <c r="B999" s="10">
        <v>62036</v>
      </c>
      <c r="C999" s="1">
        <v>318</v>
      </c>
      <c r="D999" s="3">
        <v>16715019</v>
      </c>
      <c r="E999" s="3">
        <v>617345</v>
      </c>
      <c r="F999" s="3"/>
      <c r="G999" s="3">
        <v>17427</v>
      </c>
      <c r="H999" s="3">
        <v>8308</v>
      </c>
      <c r="I999" s="3">
        <v>4272</v>
      </c>
      <c r="L999" s="17">
        <f t="shared" si="47"/>
        <v>0</v>
      </c>
      <c r="M999" s="17" t="e">
        <f t="shared" si="45"/>
        <v>#DIV/0!</v>
      </c>
      <c r="N999" s="19">
        <f t="shared" si="46"/>
        <v>0</v>
      </c>
    </row>
    <row r="1000" spans="2:14" x14ac:dyDescent="0.2">
      <c r="B1000" s="10">
        <v>62037</v>
      </c>
      <c r="C1000" s="1">
        <v>878</v>
      </c>
      <c r="D1000" s="3">
        <v>50639977</v>
      </c>
      <c r="E1000" s="3">
        <v>1878446</v>
      </c>
      <c r="F1000" s="3"/>
      <c r="G1000" s="3">
        <v>57458</v>
      </c>
      <c r="H1000" s="3">
        <v>6478</v>
      </c>
      <c r="I1000" s="3">
        <v>15851</v>
      </c>
      <c r="L1000" s="17">
        <f t="shared" si="47"/>
        <v>0</v>
      </c>
      <c r="M1000" s="17" t="e">
        <f t="shared" si="45"/>
        <v>#DIV/0!</v>
      </c>
      <c r="N1000" s="19">
        <f t="shared" si="46"/>
        <v>0</v>
      </c>
    </row>
    <row r="1001" spans="2:14" x14ac:dyDescent="0.2">
      <c r="B1001" s="10">
        <v>62040</v>
      </c>
      <c r="C1001" s="2">
        <v>17958</v>
      </c>
      <c r="D1001" s="3">
        <v>784278431</v>
      </c>
      <c r="E1001" s="3">
        <v>29125631</v>
      </c>
      <c r="F1001" s="3"/>
      <c r="G1001" s="3">
        <v>745957</v>
      </c>
      <c r="H1001" s="3">
        <v>120247</v>
      </c>
      <c r="I1001" s="3">
        <v>635071</v>
      </c>
      <c r="L1001" s="17">
        <f t="shared" si="47"/>
        <v>0</v>
      </c>
      <c r="M1001" s="17" t="e">
        <f t="shared" si="45"/>
        <v>#DIV/0!</v>
      </c>
      <c r="N1001" s="19">
        <f t="shared" si="46"/>
        <v>0</v>
      </c>
    </row>
    <row r="1002" spans="2:14" x14ac:dyDescent="0.2">
      <c r="B1002" s="10">
        <v>62044</v>
      </c>
      <c r="C1002" s="1">
        <v>844</v>
      </c>
      <c r="D1002" s="3">
        <v>41896495</v>
      </c>
      <c r="E1002" s="3">
        <v>1652043</v>
      </c>
      <c r="F1002" s="3"/>
      <c r="G1002" s="3">
        <v>26110</v>
      </c>
      <c r="H1002" s="3">
        <v>987</v>
      </c>
      <c r="I1002" s="3">
        <v>21118</v>
      </c>
      <c r="L1002" s="17">
        <f t="shared" si="47"/>
        <v>0</v>
      </c>
      <c r="M1002" s="17" t="e">
        <f t="shared" si="45"/>
        <v>#DIV/0!</v>
      </c>
      <c r="N1002" s="19">
        <f t="shared" si="46"/>
        <v>0</v>
      </c>
    </row>
    <row r="1003" spans="2:14" x14ac:dyDescent="0.2">
      <c r="B1003" s="10">
        <v>62045</v>
      </c>
      <c r="C1003" s="1">
        <v>219</v>
      </c>
      <c r="D1003" s="3">
        <v>8708126</v>
      </c>
      <c r="E1003" s="3">
        <v>321347</v>
      </c>
      <c r="F1003" s="3"/>
      <c r="G1003" s="3">
        <v>8186</v>
      </c>
      <c r="H1003" s="3">
        <v>830</v>
      </c>
      <c r="I1003" s="3">
        <v>5433</v>
      </c>
      <c r="L1003" s="17">
        <f t="shared" si="47"/>
        <v>0</v>
      </c>
      <c r="M1003" s="17" t="e">
        <f t="shared" si="45"/>
        <v>#DIV/0!</v>
      </c>
      <c r="N1003" s="19">
        <f t="shared" si="46"/>
        <v>0</v>
      </c>
    </row>
    <row r="1004" spans="2:14" x14ac:dyDescent="0.2">
      <c r="B1004" s="10">
        <v>62046</v>
      </c>
      <c r="C1004" s="1">
        <v>405</v>
      </c>
      <c r="D1004" s="3">
        <v>24109479</v>
      </c>
      <c r="E1004" s="3">
        <v>928390</v>
      </c>
      <c r="F1004" s="3"/>
      <c r="G1004" s="3">
        <v>33816</v>
      </c>
      <c r="H1004" s="3">
        <v>6141</v>
      </c>
      <c r="I1004" s="3">
        <v>5913</v>
      </c>
      <c r="L1004" s="17">
        <f t="shared" si="47"/>
        <v>0</v>
      </c>
      <c r="M1004" s="17" t="e">
        <f t="shared" si="45"/>
        <v>#DIV/0!</v>
      </c>
      <c r="N1004" s="19">
        <f t="shared" si="46"/>
        <v>0</v>
      </c>
    </row>
    <row r="1005" spans="2:14" x14ac:dyDescent="0.2">
      <c r="B1005" s="10">
        <v>62047</v>
      </c>
      <c r="C1005" s="1">
        <v>696</v>
      </c>
      <c r="D1005" s="3">
        <v>35011976</v>
      </c>
      <c r="E1005" s="3">
        <v>1349517</v>
      </c>
      <c r="F1005" s="3"/>
      <c r="G1005" s="3">
        <v>34331</v>
      </c>
      <c r="H1005" s="3">
        <v>9274</v>
      </c>
      <c r="I1005" s="3">
        <v>16312</v>
      </c>
      <c r="L1005" s="17">
        <f t="shared" si="47"/>
        <v>0</v>
      </c>
      <c r="M1005" s="17" t="e">
        <f t="shared" si="45"/>
        <v>#DIV/0!</v>
      </c>
      <c r="N1005" s="19">
        <f t="shared" si="46"/>
        <v>0</v>
      </c>
    </row>
    <row r="1006" spans="2:14" x14ac:dyDescent="0.2">
      <c r="B1006" s="10">
        <v>62048</v>
      </c>
      <c r="C1006" s="1">
        <v>612</v>
      </c>
      <c r="D1006" s="3">
        <v>24250370</v>
      </c>
      <c r="E1006" s="3">
        <v>899056</v>
      </c>
      <c r="F1006" s="3"/>
      <c r="G1006" s="3">
        <v>14459</v>
      </c>
      <c r="H1006" s="3">
        <v>3224</v>
      </c>
      <c r="I1006" s="3">
        <v>21081</v>
      </c>
      <c r="L1006" s="17">
        <f t="shared" si="47"/>
        <v>0</v>
      </c>
      <c r="M1006" s="17" t="e">
        <f t="shared" si="45"/>
        <v>#DIV/0!</v>
      </c>
      <c r="N1006" s="19">
        <f t="shared" si="46"/>
        <v>0</v>
      </c>
    </row>
    <row r="1007" spans="2:14" x14ac:dyDescent="0.2">
      <c r="B1007" s="10">
        <v>62049</v>
      </c>
      <c r="C1007" s="2">
        <v>2810</v>
      </c>
      <c r="D1007" s="3">
        <v>147920477</v>
      </c>
      <c r="E1007" s="3">
        <v>5374257</v>
      </c>
      <c r="F1007" s="3"/>
      <c r="G1007" s="3">
        <v>131292</v>
      </c>
      <c r="H1007" s="3">
        <v>3573</v>
      </c>
      <c r="I1007" s="3">
        <v>73535</v>
      </c>
      <c r="L1007" s="17">
        <f t="shared" si="47"/>
        <v>0</v>
      </c>
      <c r="M1007" s="17" t="e">
        <f t="shared" si="45"/>
        <v>#DIV/0!</v>
      </c>
      <c r="N1007" s="19">
        <f t="shared" si="46"/>
        <v>0</v>
      </c>
    </row>
    <row r="1008" spans="2:14" x14ac:dyDescent="0.2">
      <c r="B1008" s="10">
        <v>62050</v>
      </c>
      <c r="C1008" s="1">
        <v>172</v>
      </c>
      <c r="D1008" s="3">
        <v>6077452</v>
      </c>
      <c r="E1008" s="3">
        <v>232311</v>
      </c>
      <c r="F1008" s="3"/>
      <c r="G1008" s="3">
        <v>2649</v>
      </c>
      <c r="H1008" s="3">
        <v>534</v>
      </c>
      <c r="I1008" s="3">
        <v>7155</v>
      </c>
      <c r="L1008" s="17">
        <f t="shared" si="47"/>
        <v>0</v>
      </c>
      <c r="M1008" s="17" t="e">
        <f t="shared" si="45"/>
        <v>#DIV/0!</v>
      </c>
      <c r="N1008" s="19">
        <f t="shared" si="46"/>
        <v>0</v>
      </c>
    </row>
    <row r="1009" spans="2:14" x14ac:dyDescent="0.2">
      <c r="B1009" s="10">
        <v>62051</v>
      </c>
      <c r="C1009" s="1">
        <v>378</v>
      </c>
      <c r="D1009" s="3">
        <v>16700916</v>
      </c>
      <c r="E1009" s="3">
        <v>596944</v>
      </c>
      <c r="F1009" s="3"/>
      <c r="G1009" s="3">
        <v>11596</v>
      </c>
      <c r="H1009" s="3">
        <v>487</v>
      </c>
      <c r="I1009" s="3">
        <v>11094</v>
      </c>
      <c r="L1009" s="17">
        <f t="shared" si="47"/>
        <v>0</v>
      </c>
      <c r="M1009" s="17" t="e">
        <f t="shared" si="45"/>
        <v>#DIV/0!</v>
      </c>
      <c r="N1009" s="19">
        <f t="shared" si="46"/>
        <v>0</v>
      </c>
    </row>
    <row r="1010" spans="2:14" x14ac:dyDescent="0.2">
      <c r="B1010" s="10">
        <v>62052</v>
      </c>
      <c r="C1010" s="2">
        <v>5509</v>
      </c>
      <c r="D1010" s="3">
        <v>279554479</v>
      </c>
      <c r="E1010" s="3">
        <v>10771721</v>
      </c>
      <c r="F1010" s="3"/>
      <c r="G1010" s="3">
        <v>298983</v>
      </c>
      <c r="H1010" s="3">
        <v>89268</v>
      </c>
      <c r="I1010" s="3">
        <v>144474</v>
      </c>
      <c r="L1010" s="17">
        <f t="shared" si="47"/>
        <v>0</v>
      </c>
      <c r="M1010" s="17" t="e">
        <f t="shared" si="45"/>
        <v>#DIV/0!</v>
      </c>
      <c r="N1010" s="19">
        <f t="shared" si="46"/>
        <v>0</v>
      </c>
    </row>
    <row r="1011" spans="2:14" x14ac:dyDescent="0.2">
      <c r="B1011" s="10">
        <v>62053</v>
      </c>
      <c r="C1011" s="1">
        <v>279</v>
      </c>
      <c r="D1011" s="3">
        <v>12658491</v>
      </c>
      <c r="E1011" s="3">
        <v>427350</v>
      </c>
      <c r="F1011" s="3"/>
      <c r="G1011" s="3">
        <v>9062</v>
      </c>
      <c r="H1011" s="3">
        <v>1026</v>
      </c>
      <c r="I1011" s="3">
        <v>8185</v>
      </c>
      <c r="L1011" s="17">
        <f t="shared" si="47"/>
        <v>0</v>
      </c>
      <c r="M1011" s="17" t="e">
        <f t="shared" si="45"/>
        <v>#DIV/0!</v>
      </c>
      <c r="N1011" s="19">
        <f t="shared" si="46"/>
        <v>0</v>
      </c>
    </row>
    <row r="1012" spans="2:14" x14ac:dyDescent="0.2">
      <c r="B1012" s="10">
        <v>62054</v>
      </c>
      <c r="C1012" s="1">
        <v>322</v>
      </c>
      <c r="D1012" s="3">
        <v>13805561</v>
      </c>
      <c r="E1012" s="3">
        <v>515613</v>
      </c>
      <c r="F1012" s="3"/>
      <c r="G1012" s="3">
        <v>8588</v>
      </c>
      <c r="H1012" s="3">
        <v>2349</v>
      </c>
      <c r="I1012" s="3">
        <v>13830</v>
      </c>
      <c r="L1012" s="17">
        <f t="shared" si="47"/>
        <v>0</v>
      </c>
      <c r="M1012" s="17" t="e">
        <f t="shared" si="45"/>
        <v>#DIV/0!</v>
      </c>
      <c r="N1012" s="19">
        <f t="shared" si="46"/>
        <v>0</v>
      </c>
    </row>
    <row r="1013" spans="2:14" x14ac:dyDescent="0.2">
      <c r="B1013" s="10">
        <v>62056</v>
      </c>
      <c r="C1013" s="2">
        <v>3857</v>
      </c>
      <c r="D1013" s="3">
        <v>184402517</v>
      </c>
      <c r="E1013" s="3">
        <v>6963246</v>
      </c>
      <c r="F1013" s="3"/>
      <c r="G1013" s="3">
        <v>179989</v>
      </c>
      <c r="H1013" s="3">
        <v>17048</v>
      </c>
      <c r="I1013" s="3">
        <v>125384</v>
      </c>
      <c r="L1013" s="17">
        <f t="shared" si="47"/>
        <v>0</v>
      </c>
      <c r="M1013" s="17" t="e">
        <f t="shared" si="45"/>
        <v>#DIV/0!</v>
      </c>
      <c r="N1013" s="19">
        <f t="shared" si="46"/>
        <v>0</v>
      </c>
    </row>
    <row r="1014" spans="2:14" x14ac:dyDescent="0.2">
      <c r="B1014" s="10">
        <v>62058</v>
      </c>
      <c r="C1014" s="1">
        <v>370</v>
      </c>
      <c r="D1014" s="3">
        <v>15270849</v>
      </c>
      <c r="E1014" s="3">
        <v>528156</v>
      </c>
      <c r="F1014" s="3"/>
      <c r="G1014" s="3">
        <v>9686</v>
      </c>
      <c r="H1014" s="3">
        <v>1623</v>
      </c>
      <c r="I1014" s="3">
        <v>11048</v>
      </c>
      <c r="L1014" s="17">
        <f t="shared" si="47"/>
        <v>0</v>
      </c>
      <c r="M1014" s="17" t="e">
        <f t="shared" si="45"/>
        <v>#DIV/0!</v>
      </c>
      <c r="N1014" s="19">
        <f t="shared" si="46"/>
        <v>0</v>
      </c>
    </row>
    <row r="1015" spans="2:14" x14ac:dyDescent="0.2">
      <c r="B1015" s="10">
        <v>62059</v>
      </c>
      <c r="C1015" s="1">
        <v>204</v>
      </c>
      <c r="D1015" s="3">
        <v>4237267</v>
      </c>
      <c r="E1015" s="3">
        <v>153840</v>
      </c>
      <c r="F1015" s="3"/>
      <c r="G1015" s="3">
        <v>1254</v>
      </c>
      <c r="H1015" s="3">
        <v>938</v>
      </c>
      <c r="I1015" s="3">
        <v>26281</v>
      </c>
      <c r="L1015" s="17">
        <f t="shared" si="47"/>
        <v>0</v>
      </c>
      <c r="M1015" s="17" t="e">
        <f t="shared" si="45"/>
        <v>#DIV/0!</v>
      </c>
      <c r="N1015" s="19">
        <f t="shared" si="46"/>
        <v>0</v>
      </c>
    </row>
    <row r="1016" spans="2:14" x14ac:dyDescent="0.2">
      <c r="B1016" s="10">
        <v>62060</v>
      </c>
      <c r="C1016" s="2">
        <v>1505</v>
      </c>
      <c r="D1016" s="3">
        <v>44157402</v>
      </c>
      <c r="E1016" s="3">
        <v>1576630</v>
      </c>
      <c r="F1016" s="3"/>
      <c r="G1016" s="3">
        <v>20582</v>
      </c>
      <c r="H1016" s="3">
        <v>11364</v>
      </c>
      <c r="I1016" s="3">
        <v>119407</v>
      </c>
      <c r="L1016" s="17">
        <f t="shared" si="47"/>
        <v>0</v>
      </c>
      <c r="M1016" s="17" t="e">
        <f t="shared" si="45"/>
        <v>#DIV/0!</v>
      </c>
      <c r="N1016" s="19">
        <f t="shared" si="46"/>
        <v>0</v>
      </c>
    </row>
    <row r="1017" spans="2:14" x14ac:dyDescent="0.2">
      <c r="B1017" s="10">
        <v>62061</v>
      </c>
      <c r="C1017" s="1">
        <v>804</v>
      </c>
      <c r="D1017" s="3">
        <v>48164480</v>
      </c>
      <c r="E1017" s="3">
        <v>1843228</v>
      </c>
      <c r="F1017" s="3"/>
      <c r="G1017" s="3">
        <v>66192</v>
      </c>
      <c r="H1017" s="3">
        <v>2256</v>
      </c>
      <c r="I1017" s="3">
        <v>12785</v>
      </c>
      <c r="L1017" s="17">
        <f t="shared" si="47"/>
        <v>0</v>
      </c>
      <c r="M1017" s="17" t="e">
        <f t="shared" si="45"/>
        <v>#DIV/0!</v>
      </c>
      <c r="N1017" s="19">
        <f t="shared" si="46"/>
        <v>0</v>
      </c>
    </row>
    <row r="1018" spans="2:14" x14ac:dyDescent="0.2">
      <c r="B1018" s="10">
        <v>62062</v>
      </c>
      <c r="C1018" s="2">
        <v>3676</v>
      </c>
      <c r="D1018" s="3">
        <v>298465033</v>
      </c>
      <c r="E1018" s="3">
        <v>12016950</v>
      </c>
      <c r="F1018" s="3"/>
      <c r="G1018" s="3">
        <v>416127</v>
      </c>
      <c r="H1018" s="3">
        <v>70755</v>
      </c>
      <c r="I1018" s="3">
        <v>37070</v>
      </c>
      <c r="L1018" s="17">
        <f t="shared" si="47"/>
        <v>0</v>
      </c>
      <c r="M1018" s="17" t="e">
        <f t="shared" si="45"/>
        <v>#DIV/0!</v>
      </c>
      <c r="N1018" s="19">
        <f t="shared" si="46"/>
        <v>0</v>
      </c>
    </row>
    <row r="1019" spans="2:14" x14ac:dyDescent="0.2">
      <c r="B1019" s="10">
        <v>62063</v>
      </c>
      <c r="C1019" s="1">
        <v>525</v>
      </c>
      <c r="D1019" s="3">
        <v>24583369</v>
      </c>
      <c r="E1019" s="3">
        <v>1023758</v>
      </c>
      <c r="F1019" s="3"/>
      <c r="G1019" s="3">
        <v>20776</v>
      </c>
      <c r="H1019" s="3">
        <v>1202</v>
      </c>
      <c r="I1019" s="3">
        <v>14499</v>
      </c>
      <c r="L1019" s="17">
        <f t="shared" si="47"/>
        <v>0</v>
      </c>
      <c r="M1019" s="17" t="e">
        <f t="shared" si="45"/>
        <v>#DIV/0!</v>
      </c>
      <c r="N1019" s="19">
        <f t="shared" si="46"/>
        <v>0</v>
      </c>
    </row>
    <row r="1020" spans="2:14" x14ac:dyDescent="0.2">
      <c r="B1020" s="10">
        <v>62065</v>
      </c>
      <c r="C1020" s="1">
        <v>38</v>
      </c>
      <c r="D1020" s="3">
        <v>1146297</v>
      </c>
      <c r="E1020" s="3">
        <v>34274</v>
      </c>
      <c r="F1020" s="3"/>
      <c r="G1020" s="3">
        <v>917</v>
      </c>
      <c r="H1020" s="3">
        <v>338</v>
      </c>
      <c r="I1020" s="3">
        <v>1816</v>
      </c>
      <c r="L1020" s="17">
        <f t="shared" si="47"/>
        <v>0</v>
      </c>
      <c r="M1020" s="17" t="e">
        <f t="shared" si="45"/>
        <v>#DIV/0!</v>
      </c>
      <c r="N1020" s="19">
        <f t="shared" si="46"/>
        <v>0</v>
      </c>
    </row>
    <row r="1021" spans="2:14" x14ac:dyDescent="0.2">
      <c r="B1021" s="10">
        <v>62067</v>
      </c>
      <c r="C1021" s="2">
        <v>1111</v>
      </c>
      <c r="D1021" s="3">
        <v>67244511</v>
      </c>
      <c r="E1021" s="3">
        <v>2586489</v>
      </c>
      <c r="F1021" s="3"/>
      <c r="G1021" s="3">
        <v>89203</v>
      </c>
      <c r="H1021" s="3">
        <v>14968</v>
      </c>
      <c r="I1021" s="3">
        <v>19717</v>
      </c>
      <c r="L1021" s="17">
        <f t="shared" si="47"/>
        <v>0</v>
      </c>
      <c r="M1021" s="17" t="e">
        <f t="shared" si="45"/>
        <v>#DIV/0!</v>
      </c>
      <c r="N1021" s="19">
        <f t="shared" si="46"/>
        <v>0</v>
      </c>
    </row>
    <row r="1022" spans="2:14" x14ac:dyDescent="0.2">
      <c r="B1022" s="10">
        <v>62068</v>
      </c>
      <c r="C1022" s="11" t="s">
        <v>12</v>
      </c>
      <c r="L1022" s="17">
        <f t="shared" si="47"/>
        <v>0</v>
      </c>
      <c r="M1022" s="17" t="e">
        <f t="shared" si="45"/>
        <v>#DIV/0!</v>
      </c>
      <c r="N1022" s="19" t="e">
        <f t="shared" si="46"/>
        <v>#DIV/0!</v>
      </c>
    </row>
    <row r="1023" spans="2:14" x14ac:dyDescent="0.2">
      <c r="B1023" s="10">
        <v>62069</v>
      </c>
      <c r="C1023" s="2">
        <v>1383</v>
      </c>
      <c r="D1023" s="3">
        <v>66276488</v>
      </c>
      <c r="E1023" s="3">
        <v>2504388</v>
      </c>
      <c r="F1023" s="3"/>
      <c r="G1023" s="3">
        <v>50781</v>
      </c>
      <c r="H1023" s="3">
        <v>2671</v>
      </c>
      <c r="I1023" s="3">
        <v>34801</v>
      </c>
      <c r="L1023" s="17">
        <f t="shared" si="47"/>
        <v>0</v>
      </c>
      <c r="M1023" s="17" t="e">
        <f t="shared" si="45"/>
        <v>#DIV/0!</v>
      </c>
      <c r="N1023" s="19">
        <f t="shared" si="46"/>
        <v>0</v>
      </c>
    </row>
    <row r="1024" spans="2:14" x14ac:dyDescent="0.2">
      <c r="B1024" s="10">
        <v>62070</v>
      </c>
      <c r="C1024" s="1">
        <v>29</v>
      </c>
      <c r="D1024" s="3">
        <v>737242</v>
      </c>
      <c r="E1024" s="3">
        <v>34705</v>
      </c>
      <c r="F1024" s="3"/>
      <c r="G1024" s="3">
        <v>635</v>
      </c>
      <c r="H1024" s="3">
        <v>0</v>
      </c>
      <c r="I1024" s="3">
        <v>291</v>
      </c>
      <c r="L1024" s="17">
        <f t="shared" si="47"/>
        <v>0</v>
      </c>
      <c r="M1024" s="17" t="e">
        <f t="shared" si="45"/>
        <v>#DIV/0!</v>
      </c>
      <c r="N1024" s="19">
        <f t="shared" si="46"/>
        <v>0</v>
      </c>
    </row>
    <row r="1025" spans="2:14" x14ac:dyDescent="0.2">
      <c r="B1025" s="10">
        <v>62071</v>
      </c>
      <c r="C1025" s="11" t="s">
        <v>12</v>
      </c>
      <c r="L1025" s="17">
        <f t="shared" si="47"/>
        <v>0</v>
      </c>
      <c r="M1025" s="17" t="e">
        <f t="shared" si="45"/>
        <v>#DIV/0!</v>
      </c>
      <c r="N1025" s="19" t="e">
        <f t="shared" si="46"/>
        <v>#DIV/0!</v>
      </c>
    </row>
    <row r="1026" spans="2:14" x14ac:dyDescent="0.2">
      <c r="B1026" s="10">
        <v>62074</v>
      </c>
      <c r="C1026" s="1">
        <v>463</v>
      </c>
      <c r="D1026" s="3">
        <v>25234122</v>
      </c>
      <c r="E1026" s="3">
        <v>971586</v>
      </c>
      <c r="F1026" s="3"/>
      <c r="G1026" s="3">
        <v>26851</v>
      </c>
      <c r="H1026" s="3">
        <v>3229</v>
      </c>
      <c r="I1026" s="3">
        <v>7466</v>
      </c>
      <c r="L1026" s="17">
        <f t="shared" si="47"/>
        <v>0</v>
      </c>
      <c r="M1026" s="17" t="e">
        <f t="shared" si="45"/>
        <v>#DIV/0!</v>
      </c>
      <c r="N1026" s="19">
        <f t="shared" si="46"/>
        <v>0</v>
      </c>
    </row>
    <row r="1027" spans="2:14" x14ac:dyDescent="0.2">
      <c r="B1027" s="10">
        <v>62075</v>
      </c>
      <c r="C1027" s="2">
        <v>1440</v>
      </c>
      <c r="D1027" s="3">
        <v>71017838</v>
      </c>
      <c r="E1027" s="3">
        <v>2646500</v>
      </c>
      <c r="F1027" s="3"/>
      <c r="G1027" s="3">
        <v>51952</v>
      </c>
      <c r="H1027" s="3">
        <v>13652</v>
      </c>
      <c r="I1027" s="3">
        <v>41559</v>
      </c>
      <c r="L1027" s="17">
        <f t="shared" si="47"/>
        <v>0</v>
      </c>
      <c r="M1027" s="17" t="e">
        <f t="shared" si="45"/>
        <v>#DIV/0!</v>
      </c>
      <c r="N1027" s="19">
        <f t="shared" si="46"/>
        <v>0</v>
      </c>
    </row>
    <row r="1028" spans="2:14" x14ac:dyDescent="0.2">
      <c r="B1028" s="10">
        <v>62076</v>
      </c>
      <c r="C1028" s="1">
        <v>42</v>
      </c>
      <c r="D1028" s="3">
        <v>1525994</v>
      </c>
      <c r="E1028" s="3">
        <v>56875</v>
      </c>
      <c r="F1028" s="3"/>
      <c r="G1028" s="3">
        <v>1240</v>
      </c>
      <c r="H1028" s="3">
        <v>0</v>
      </c>
      <c r="I1028" s="3">
        <v>508</v>
      </c>
      <c r="L1028" s="17">
        <f t="shared" si="47"/>
        <v>0</v>
      </c>
      <c r="M1028" s="17" t="e">
        <f t="shared" ref="M1028:M1091" si="48">E1028/K1028</f>
        <v>#DIV/0!</v>
      </c>
      <c r="N1028" s="19">
        <f t="shared" ref="N1028:N1091" si="49">L1028/E1028</f>
        <v>0</v>
      </c>
    </row>
    <row r="1029" spans="2:14" x14ac:dyDescent="0.2">
      <c r="B1029" s="10">
        <v>62077</v>
      </c>
      <c r="C1029" s="1">
        <v>155</v>
      </c>
      <c r="D1029" s="3">
        <v>6315262</v>
      </c>
      <c r="E1029" s="3">
        <v>207045</v>
      </c>
      <c r="F1029" s="3"/>
      <c r="G1029" s="3">
        <v>2945</v>
      </c>
      <c r="H1029" s="3">
        <v>160</v>
      </c>
      <c r="I1029" s="3">
        <v>3601</v>
      </c>
      <c r="L1029" s="17">
        <f t="shared" ref="L1029:L1092" si="50">K1029*87.85</f>
        <v>0</v>
      </c>
      <c r="M1029" s="17" t="e">
        <f t="shared" si="48"/>
        <v>#DIV/0!</v>
      </c>
      <c r="N1029" s="19">
        <f t="shared" si="49"/>
        <v>0</v>
      </c>
    </row>
    <row r="1030" spans="2:14" x14ac:dyDescent="0.2">
      <c r="B1030" s="10">
        <v>62078</v>
      </c>
      <c r="C1030" s="1">
        <v>36</v>
      </c>
      <c r="D1030" s="3">
        <v>986812</v>
      </c>
      <c r="E1030" s="3">
        <v>34395</v>
      </c>
      <c r="F1030" s="3"/>
      <c r="G1030" s="3">
        <v>461</v>
      </c>
      <c r="H1030" s="3">
        <v>0</v>
      </c>
      <c r="I1030" s="3">
        <v>2312</v>
      </c>
      <c r="L1030" s="17">
        <f t="shared" si="50"/>
        <v>0</v>
      </c>
      <c r="M1030" s="17" t="e">
        <f t="shared" si="48"/>
        <v>#DIV/0!</v>
      </c>
      <c r="N1030" s="19">
        <f t="shared" si="49"/>
        <v>0</v>
      </c>
    </row>
    <row r="1031" spans="2:14" x14ac:dyDescent="0.2">
      <c r="B1031" s="10">
        <v>62079</v>
      </c>
      <c r="C1031" s="1">
        <v>134</v>
      </c>
      <c r="D1031" s="3">
        <v>7750552</v>
      </c>
      <c r="E1031" s="3">
        <v>292108</v>
      </c>
      <c r="F1031" s="3"/>
      <c r="G1031" s="3">
        <v>7272</v>
      </c>
      <c r="H1031" s="3">
        <v>610</v>
      </c>
      <c r="I1031" s="3">
        <v>2107</v>
      </c>
      <c r="L1031" s="17">
        <f t="shared" si="50"/>
        <v>0</v>
      </c>
      <c r="M1031" s="17" t="e">
        <f t="shared" si="48"/>
        <v>#DIV/0!</v>
      </c>
      <c r="N1031" s="19">
        <f t="shared" si="49"/>
        <v>0</v>
      </c>
    </row>
    <row r="1032" spans="2:14" x14ac:dyDescent="0.2">
      <c r="B1032" s="10">
        <v>62080</v>
      </c>
      <c r="C1032" s="2">
        <v>1047</v>
      </c>
      <c r="D1032" s="3">
        <v>42657558</v>
      </c>
      <c r="E1032" s="3">
        <v>1577810</v>
      </c>
      <c r="F1032" s="3"/>
      <c r="G1032" s="3">
        <v>29004</v>
      </c>
      <c r="H1032" s="3">
        <v>2995</v>
      </c>
      <c r="I1032" s="3">
        <v>39812</v>
      </c>
      <c r="L1032" s="17">
        <f t="shared" si="50"/>
        <v>0</v>
      </c>
      <c r="M1032" s="17" t="e">
        <f t="shared" si="48"/>
        <v>#DIV/0!</v>
      </c>
      <c r="N1032" s="19">
        <f t="shared" si="49"/>
        <v>0</v>
      </c>
    </row>
    <row r="1033" spans="2:14" x14ac:dyDescent="0.2">
      <c r="B1033" s="10">
        <v>62081</v>
      </c>
      <c r="C1033" s="1">
        <v>139</v>
      </c>
      <c r="D1033" s="3">
        <v>6449079</v>
      </c>
      <c r="E1033" s="3">
        <v>265767</v>
      </c>
      <c r="F1033" s="3"/>
      <c r="G1033" s="3">
        <v>3387</v>
      </c>
      <c r="H1033" s="3">
        <v>102</v>
      </c>
      <c r="I1033" s="3">
        <v>2604</v>
      </c>
      <c r="L1033" s="17">
        <f t="shared" si="50"/>
        <v>0</v>
      </c>
      <c r="M1033" s="17" t="e">
        <f t="shared" si="48"/>
        <v>#DIV/0!</v>
      </c>
      <c r="N1033" s="19">
        <f t="shared" si="49"/>
        <v>0</v>
      </c>
    </row>
    <row r="1034" spans="2:14" x14ac:dyDescent="0.2">
      <c r="B1034" s="10">
        <v>62082</v>
      </c>
      <c r="C1034" s="2">
        <v>1148</v>
      </c>
      <c r="D1034" s="3">
        <v>45884462</v>
      </c>
      <c r="E1034" s="3">
        <v>1739159</v>
      </c>
      <c r="F1034" s="3"/>
      <c r="G1034" s="3">
        <v>27405</v>
      </c>
      <c r="H1034" s="3">
        <v>2145</v>
      </c>
      <c r="I1034" s="3">
        <v>45187</v>
      </c>
      <c r="L1034" s="17">
        <f t="shared" si="50"/>
        <v>0</v>
      </c>
      <c r="M1034" s="17" t="e">
        <f t="shared" si="48"/>
        <v>#DIV/0!</v>
      </c>
      <c r="N1034" s="19">
        <f t="shared" si="49"/>
        <v>0</v>
      </c>
    </row>
    <row r="1035" spans="2:14" x14ac:dyDescent="0.2">
      <c r="B1035" s="10">
        <v>62083</v>
      </c>
      <c r="C1035" s="1">
        <v>120</v>
      </c>
      <c r="D1035" s="3">
        <v>6065082</v>
      </c>
      <c r="E1035" s="3">
        <v>259659</v>
      </c>
      <c r="F1035" s="3"/>
      <c r="G1035" s="3">
        <v>3211</v>
      </c>
      <c r="H1035" s="3">
        <v>1707</v>
      </c>
      <c r="I1035" s="3">
        <v>3484</v>
      </c>
      <c r="L1035" s="17">
        <f t="shared" si="50"/>
        <v>0</v>
      </c>
      <c r="M1035" s="17" t="e">
        <f t="shared" si="48"/>
        <v>#DIV/0!</v>
      </c>
      <c r="N1035" s="19">
        <f t="shared" si="49"/>
        <v>0</v>
      </c>
    </row>
    <row r="1036" spans="2:14" x14ac:dyDescent="0.2">
      <c r="B1036" s="10">
        <v>62084</v>
      </c>
      <c r="C1036" s="1">
        <v>668</v>
      </c>
      <c r="D1036" s="3">
        <v>28557900</v>
      </c>
      <c r="E1036" s="3">
        <v>1052162</v>
      </c>
      <c r="F1036" s="3"/>
      <c r="G1036" s="3">
        <v>20797</v>
      </c>
      <c r="H1036" s="3">
        <v>2411</v>
      </c>
      <c r="I1036" s="3">
        <v>18812</v>
      </c>
      <c r="L1036" s="17">
        <f t="shared" si="50"/>
        <v>0</v>
      </c>
      <c r="M1036" s="17" t="e">
        <f t="shared" si="48"/>
        <v>#DIV/0!</v>
      </c>
      <c r="N1036" s="19">
        <f t="shared" si="49"/>
        <v>0</v>
      </c>
    </row>
    <row r="1037" spans="2:14" x14ac:dyDescent="0.2">
      <c r="B1037" s="10">
        <v>62085</v>
      </c>
      <c r="C1037" s="1">
        <v>72</v>
      </c>
      <c r="D1037" s="3">
        <v>2402536</v>
      </c>
      <c r="E1037" s="3">
        <v>85495</v>
      </c>
      <c r="F1037" s="3"/>
      <c r="G1037" s="3">
        <v>769</v>
      </c>
      <c r="H1037" s="3">
        <v>33</v>
      </c>
      <c r="I1037" s="3">
        <v>3650</v>
      </c>
      <c r="L1037" s="17">
        <f t="shared" si="50"/>
        <v>0</v>
      </c>
      <c r="M1037" s="17" t="e">
        <f t="shared" si="48"/>
        <v>#DIV/0!</v>
      </c>
      <c r="N1037" s="19">
        <f t="shared" si="49"/>
        <v>0</v>
      </c>
    </row>
    <row r="1038" spans="2:14" x14ac:dyDescent="0.2">
      <c r="B1038" s="10">
        <v>62086</v>
      </c>
      <c r="C1038" s="1">
        <v>570</v>
      </c>
      <c r="D1038" s="3">
        <v>24321831</v>
      </c>
      <c r="E1038" s="3">
        <v>906395</v>
      </c>
      <c r="F1038" s="3"/>
      <c r="G1038" s="3">
        <v>21840</v>
      </c>
      <c r="H1038" s="3">
        <v>1492</v>
      </c>
      <c r="I1038" s="3">
        <v>19191</v>
      </c>
      <c r="L1038" s="17">
        <f t="shared" si="50"/>
        <v>0</v>
      </c>
      <c r="M1038" s="17" t="e">
        <f t="shared" si="48"/>
        <v>#DIV/0!</v>
      </c>
      <c r="N1038" s="19">
        <f t="shared" si="49"/>
        <v>0</v>
      </c>
    </row>
    <row r="1039" spans="2:14" x14ac:dyDescent="0.2">
      <c r="B1039" s="10">
        <v>62087</v>
      </c>
      <c r="C1039" s="1">
        <v>755</v>
      </c>
      <c r="D1039" s="3">
        <v>25763831</v>
      </c>
      <c r="E1039" s="3">
        <v>963794</v>
      </c>
      <c r="F1039" s="3"/>
      <c r="G1039" s="3">
        <v>17443</v>
      </c>
      <c r="H1039" s="3">
        <v>2158</v>
      </c>
      <c r="I1039" s="3">
        <v>36741</v>
      </c>
      <c r="L1039" s="17">
        <f t="shared" si="50"/>
        <v>0</v>
      </c>
      <c r="M1039" s="17" t="e">
        <f t="shared" si="48"/>
        <v>#DIV/0!</v>
      </c>
      <c r="N1039" s="19">
        <f t="shared" si="49"/>
        <v>0</v>
      </c>
    </row>
    <row r="1040" spans="2:14" x14ac:dyDescent="0.2">
      <c r="B1040" s="10">
        <v>62088</v>
      </c>
      <c r="C1040" s="2">
        <v>2994</v>
      </c>
      <c r="D1040" s="3">
        <v>166679403</v>
      </c>
      <c r="E1040" s="3">
        <v>6564180</v>
      </c>
      <c r="F1040" s="3"/>
      <c r="G1040" s="3">
        <v>128146</v>
      </c>
      <c r="H1040" s="3">
        <v>21080</v>
      </c>
      <c r="I1040" s="3">
        <v>67275</v>
      </c>
      <c r="L1040" s="17">
        <f t="shared" si="50"/>
        <v>0</v>
      </c>
      <c r="M1040" s="17" t="e">
        <f t="shared" si="48"/>
        <v>#DIV/0!</v>
      </c>
      <c r="N1040" s="19">
        <f t="shared" si="49"/>
        <v>0</v>
      </c>
    </row>
    <row r="1041" spans="2:14" x14ac:dyDescent="0.2">
      <c r="B1041" s="10">
        <v>62089</v>
      </c>
      <c r="C1041" s="1">
        <v>205</v>
      </c>
      <c r="D1041" s="3">
        <v>8611585</v>
      </c>
      <c r="E1041" s="3">
        <v>335319</v>
      </c>
      <c r="F1041" s="3"/>
      <c r="G1041" s="3">
        <v>4212</v>
      </c>
      <c r="H1041" s="3">
        <v>0</v>
      </c>
      <c r="I1041" s="3">
        <v>7159</v>
      </c>
      <c r="L1041" s="17">
        <f t="shared" si="50"/>
        <v>0</v>
      </c>
      <c r="M1041" s="17" t="e">
        <f t="shared" si="48"/>
        <v>#DIV/0!</v>
      </c>
      <c r="N1041" s="19">
        <f t="shared" si="49"/>
        <v>0</v>
      </c>
    </row>
    <row r="1042" spans="2:14" x14ac:dyDescent="0.2">
      <c r="B1042" s="10">
        <v>62090</v>
      </c>
      <c r="C1042" s="1">
        <v>339</v>
      </c>
      <c r="D1042" s="3">
        <v>9915938</v>
      </c>
      <c r="E1042" s="3">
        <v>344954</v>
      </c>
      <c r="F1042" s="3"/>
      <c r="G1042" s="3">
        <v>3895</v>
      </c>
      <c r="H1042" s="3">
        <v>2838</v>
      </c>
      <c r="I1042" s="3">
        <v>35640</v>
      </c>
      <c r="L1042" s="17">
        <f t="shared" si="50"/>
        <v>0</v>
      </c>
      <c r="M1042" s="17" t="e">
        <f t="shared" si="48"/>
        <v>#DIV/0!</v>
      </c>
      <c r="N1042" s="19">
        <f t="shared" si="49"/>
        <v>0</v>
      </c>
    </row>
    <row r="1043" spans="2:14" x14ac:dyDescent="0.2">
      <c r="B1043" s="10">
        <v>62091</v>
      </c>
      <c r="C1043" s="1">
        <v>155</v>
      </c>
      <c r="D1043" s="3">
        <v>8113542</v>
      </c>
      <c r="E1043" s="3">
        <v>286170</v>
      </c>
      <c r="F1043" s="3"/>
      <c r="G1043" s="3">
        <v>7400</v>
      </c>
      <c r="H1043" s="3">
        <v>294</v>
      </c>
      <c r="I1043" s="3">
        <v>2816</v>
      </c>
      <c r="L1043" s="17">
        <f t="shared" si="50"/>
        <v>0</v>
      </c>
      <c r="M1043" s="17" t="e">
        <f t="shared" si="48"/>
        <v>#DIV/0!</v>
      </c>
      <c r="N1043" s="19">
        <f t="shared" si="49"/>
        <v>0</v>
      </c>
    </row>
    <row r="1044" spans="2:14" x14ac:dyDescent="0.2">
      <c r="B1044" s="10">
        <v>62092</v>
      </c>
      <c r="C1044" s="2">
        <v>1148</v>
      </c>
      <c r="D1044" s="3">
        <v>46636943</v>
      </c>
      <c r="E1044" s="3">
        <v>1742588</v>
      </c>
      <c r="F1044" s="3"/>
      <c r="G1044" s="3">
        <v>24990</v>
      </c>
      <c r="H1044" s="3">
        <v>582</v>
      </c>
      <c r="I1044" s="3">
        <v>51059</v>
      </c>
      <c r="L1044" s="17">
        <f t="shared" si="50"/>
        <v>0</v>
      </c>
      <c r="M1044" s="17" t="e">
        <f t="shared" si="48"/>
        <v>#DIV/0!</v>
      </c>
      <c r="N1044" s="19">
        <f t="shared" si="49"/>
        <v>0</v>
      </c>
    </row>
    <row r="1045" spans="2:14" x14ac:dyDescent="0.2">
      <c r="B1045" s="10">
        <v>62093</v>
      </c>
      <c r="C1045" s="1">
        <v>195</v>
      </c>
      <c r="D1045" s="3">
        <v>6572408</v>
      </c>
      <c r="E1045" s="3">
        <v>235230</v>
      </c>
      <c r="F1045" s="3"/>
      <c r="G1045" s="3">
        <v>4079</v>
      </c>
      <c r="H1045" s="3">
        <v>738</v>
      </c>
      <c r="I1045" s="3">
        <v>10658</v>
      </c>
      <c r="L1045" s="17">
        <f t="shared" si="50"/>
        <v>0</v>
      </c>
      <c r="M1045" s="17" t="e">
        <f t="shared" si="48"/>
        <v>#DIV/0!</v>
      </c>
      <c r="N1045" s="19">
        <f t="shared" si="49"/>
        <v>0</v>
      </c>
    </row>
    <row r="1046" spans="2:14" x14ac:dyDescent="0.2">
      <c r="B1046" s="10">
        <v>62094</v>
      </c>
      <c r="C1046" s="1">
        <v>461</v>
      </c>
      <c r="D1046" s="3">
        <v>21158682</v>
      </c>
      <c r="E1046" s="3">
        <v>760577</v>
      </c>
      <c r="F1046" s="3"/>
      <c r="G1046" s="3">
        <v>12197</v>
      </c>
      <c r="H1046" s="3">
        <v>4135</v>
      </c>
      <c r="I1046" s="3">
        <v>14668</v>
      </c>
      <c r="L1046" s="17">
        <f t="shared" si="50"/>
        <v>0</v>
      </c>
      <c r="M1046" s="17" t="e">
        <f t="shared" si="48"/>
        <v>#DIV/0!</v>
      </c>
      <c r="N1046" s="19">
        <f t="shared" si="49"/>
        <v>0</v>
      </c>
    </row>
    <row r="1047" spans="2:14" x14ac:dyDescent="0.2">
      <c r="B1047" s="10">
        <v>62095</v>
      </c>
      <c r="C1047" s="2">
        <v>4809</v>
      </c>
      <c r="D1047" s="3">
        <v>213773547</v>
      </c>
      <c r="E1047" s="3">
        <v>7850226</v>
      </c>
      <c r="F1047" s="3"/>
      <c r="G1047" s="3">
        <v>201131</v>
      </c>
      <c r="H1047" s="3">
        <v>24346</v>
      </c>
      <c r="I1047" s="3">
        <v>146967</v>
      </c>
      <c r="L1047" s="17">
        <f t="shared" si="50"/>
        <v>0</v>
      </c>
      <c r="M1047" s="17" t="e">
        <f t="shared" si="48"/>
        <v>#DIV/0!</v>
      </c>
      <c r="N1047" s="19">
        <f t="shared" si="49"/>
        <v>0</v>
      </c>
    </row>
    <row r="1048" spans="2:14" x14ac:dyDescent="0.2">
      <c r="B1048" s="10">
        <v>62097</v>
      </c>
      <c r="C1048" s="2">
        <v>1277</v>
      </c>
      <c r="D1048" s="3">
        <v>79618574</v>
      </c>
      <c r="E1048" s="3">
        <v>3046029</v>
      </c>
      <c r="F1048" s="3"/>
      <c r="G1048" s="3">
        <v>105503</v>
      </c>
      <c r="H1048" s="3">
        <v>13740</v>
      </c>
      <c r="I1048" s="3">
        <v>20999</v>
      </c>
      <c r="L1048" s="17">
        <f t="shared" si="50"/>
        <v>0</v>
      </c>
      <c r="M1048" s="17" t="e">
        <f t="shared" si="48"/>
        <v>#DIV/0!</v>
      </c>
      <c r="N1048" s="19">
        <f t="shared" si="49"/>
        <v>0</v>
      </c>
    </row>
    <row r="1049" spans="2:14" x14ac:dyDescent="0.2">
      <c r="B1049" s="10">
        <v>62098</v>
      </c>
      <c r="C1049" s="1">
        <v>24</v>
      </c>
      <c r="D1049" s="3">
        <v>834486</v>
      </c>
      <c r="E1049" s="3">
        <v>34967</v>
      </c>
      <c r="F1049" s="3"/>
      <c r="G1049" s="3">
        <v>336</v>
      </c>
      <c r="H1049" s="3">
        <v>19</v>
      </c>
      <c r="I1049" s="3">
        <v>1801</v>
      </c>
      <c r="L1049" s="17">
        <f t="shared" si="50"/>
        <v>0</v>
      </c>
      <c r="M1049" s="17" t="e">
        <f t="shared" si="48"/>
        <v>#DIV/0!</v>
      </c>
      <c r="N1049" s="19">
        <f t="shared" si="49"/>
        <v>0</v>
      </c>
    </row>
    <row r="1050" spans="2:14" x14ac:dyDescent="0.2">
      <c r="B1050" s="10">
        <v>62201</v>
      </c>
      <c r="C1050" s="2">
        <v>1934</v>
      </c>
      <c r="D1050" s="3">
        <v>48766510</v>
      </c>
      <c r="E1050" s="3">
        <v>1697905</v>
      </c>
      <c r="F1050" s="3"/>
      <c r="G1050" s="3">
        <v>19625</v>
      </c>
      <c r="H1050" s="3">
        <v>16924</v>
      </c>
      <c r="I1050" s="3">
        <v>215130</v>
      </c>
      <c r="L1050" s="17">
        <f t="shared" si="50"/>
        <v>0</v>
      </c>
      <c r="M1050" s="17" t="e">
        <f t="shared" si="48"/>
        <v>#DIV/0!</v>
      </c>
      <c r="N1050" s="19">
        <f t="shared" si="49"/>
        <v>0</v>
      </c>
    </row>
    <row r="1051" spans="2:14" x14ac:dyDescent="0.2">
      <c r="B1051" s="10">
        <v>62202</v>
      </c>
      <c r="C1051" s="1">
        <v>142</v>
      </c>
      <c r="D1051" s="3">
        <v>5178649</v>
      </c>
      <c r="E1051" s="3">
        <v>137777</v>
      </c>
      <c r="F1051" s="3"/>
      <c r="G1051" s="3">
        <v>2161</v>
      </c>
      <c r="H1051" s="3">
        <v>276</v>
      </c>
      <c r="I1051" s="3">
        <v>9073</v>
      </c>
      <c r="L1051" s="17">
        <f t="shared" si="50"/>
        <v>0</v>
      </c>
      <c r="M1051" s="17" t="e">
        <f t="shared" si="48"/>
        <v>#DIV/0!</v>
      </c>
      <c r="N1051" s="19">
        <f t="shared" si="49"/>
        <v>0</v>
      </c>
    </row>
    <row r="1052" spans="2:14" x14ac:dyDescent="0.2">
      <c r="B1052" s="10">
        <v>62203</v>
      </c>
      <c r="C1052" s="2">
        <v>2430</v>
      </c>
      <c r="D1052" s="3">
        <v>72748829</v>
      </c>
      <c r="E1052" s="3">
        <v>2205215</v>
      </c>
      <c r="F1052" s="3"/>
      <c r="G1052" s="3">
        <v>28553</v>
      </c>
      <c r="H1052" s="3">
        <v>25298</v>
      </c>
      <c r="I1052" s="3">
        <v>231935</v>
      </c>
      <c r="L1052" s="17">
        <f t="shared" si="50"/>
        <v>0</v>
      </c>
      <c r="M1052" s="17" t="e">
        <f t="shared" si="48"/>
        <v>#DIV/0!</v>
      </c>
      <c r="N1052" s="19">
        <f t="shared" si="49"/>
        <v>0</v>
      </c>
    </row>
    <row r="1053" spans="2:14" x14ac:dyDescent="0.2">
      <c r="B1053" s="10">
        <v>62204</v>
      </c>
      <c r="C1053" s="2">
        <v>1922</v>
      </c>
      <c r="D1053" s="3">
        <v>43171504</v>
      </c>
      <c r="E1053" s="3">
        <v>1499546</v>
      </c>
      <c r="F1053" s="3"/>
      <c r="G1053" s="3">
        <v>14039</v>
      </c>
      <c r="H1053" s="3">
        <v>18452</v>
      </c>
      <c r="I1053" s="3">
        <v>258890</v>
      </c>
      <c r="L1053" s="17">
        <f t="shared" si="50"/>
        <v>0</v>
      </c>
      <c r="M1053" s="17" t="e">
        <f t="shared" si="48"/>
        <v>#DIV/0!</v>
      </c>
      <c r="N1053" s="19">
        <f t="shared" si="49"/>
        <v>0</v>
      </c>
    </row>
    <row r="1054" spans="2:14" x14ac:dyDescent="0.2">
      <c r="B1054" s="10">
        <v>62205</v>
      </c>
      <c r="C1054" s="2">
        <v>2721</v>
      </c>
      <c r="D1054" s="3">
        <v>70962516</v>
      </c>
      <c r="E1054" s="3">
        <v>2268325</v>
      </c>
      <c r="F1054" s="3"/>
      <c r="G1054" s="3">
        <v>20983</v>
      </c>
      <c r="H1054" s="3">
        <v>25891</v>
      </c>
      <c r="I1054" s="3">
        <v>289791</v>
      </c>
      <c r="L1054" s="17">
        <f t="shared" si="50"/>
        <v>0</v>
      </c>
      <c r="M1054" s="17" t="e">
        <f t="shared" si="48"/>
        <v>#DIV/0!</v>
      </c>
      <c r="N1054" s="19">
        <f t="shared" si="49"/>
        <v>0</v>
      </c>
    </row>
    <row r="1055" spans="2:14" x14ac:dyDescent="0.2">
      <c r="B1055" s="10">
        <v>62206</v>
      </c>
      <c r="C1055" s="2">
        <v>4910</v>
      </c>
      <c r="D1055" s="3">
        <v>143338749</v>
      </c>
      <c r="E1055" s="3">
        <v>5251401</v>
      </c>
      <c r="F1055" s="3"/>
      <c r="G1055" s="3">
        <v>91036</v>
      </c>
      <c r="H1055" s="3">
        <v>46255</v>
      </c>
      <c r="I1055" s="3">
        <v>520090</v>
      </c>
      <c r="L1055" s="17">
        <f t="shared" si="50"/>
        <v>0</v>
      </c>
      <c r="M1055" s="17" t="e">
        <f t="shared" si="48"/>
        <v>#DIV/0!</v>
      </c>
      <c r="N1055" s="19">
        <f t="shared" si="49"/>
        <v>0</v>
      </c>
    </row>
    <row r="1056" spans="2:14" x14ac:dyDescent="0.2">
      <c r="B1056" s="10">
        <v>62207</v>
      </c>
      <c r="C1056" s="2">
        <v>2312</v>
      </c>
      <c r="D1056" s="3">
        <v>57423933</v>
      </c>
      <c r="E1056" s="3">
        <v>1925427</v>
      </c>
      <c r="F1056" s="3"/>
      <c r="G1056" s="3">
        <v>17333</v>
      </c>
      <c r="H1056" s="3">
        <v>18817</v>
      </c>
      <c r="I1056" s="3">
        <v>287242</v>
      </c>
      <c r="L1056" s="17">
        <f t="shared" si="50"/>
        <v>0</v>
      </c>
      <c r="M1056" s="17" t="e">
        <f t="shared" si="48"/>
        <v>#DIV/0!</v>
      </c>
      <c r="N1056" s="19">
        <f t="shared" si="49"/>
        <v>0</v>
      </c>
    </row>
    <row r="1057" spans="2:14" x14ac:dyDescent="0.2">
      <c r="B1057" s="10">
        <v>62208</v>
      </c>
      <c r="C1057" s="2">
        <v>7638</v>
      </c>
      <c r="D1057" s="3">
        <v>414451335</v>
      </c>
      <c r="E1057" s="3">
        <v>14836230</v>
      </c>
      <c r="F1057" s="3"/>
      <c r="G1057" s="3">
        <v>435983</v>
      </c>
      <c r="H1057" s="3">
        <v>75922</v>
      </c>
      <c r="I1057" s="3">
        <v>180299</v>
      </c>
      <c r="L1057" s="17">
        <f t="shared" si="50"/>
        <v>0</v>
      </c>
      <c r="M1057" s="17" t="e">
        <f t="shared" si="48"/>
        <v>#DIV/0!</v>
      </c>
      <c r="N1057" s="19">
        <f t="shared" si="49"/>
        <v>0</v>
      </c>
    </row>
    <row r="1058" spans="2:14" x14ac:dyDescent="0.2">
      <c r="B1058" s="10">
        <v>62214</v>
      </c>
      <c r="C1058" s="1">
        <v>561</v>
      </c>
      <c r="D1058" s="3">
        <v>31277481</v>
      </c>
      <c r="E1058" s="3">
        <v>1253407</v>
      </c>
      <c r="F1058" s="3"/>
      <c r="G1058" s="3">
        <v>35106</v>
      </c>
      <c r="H1058" s="3">
        <v>4939</v>
      </c>
      <c r="I1058" s="3">
        <v>7646</v>
      </c>
      <c r="L1058" s="17">
        <f t="shared" si="50"/>
        <v>0</v>
      </c>
      <c r="M1058" s="17" t="e">
        <f t="shared" si="48"/>
        <v>#DIV/0!</v>
      </c>
      <c r="N1058" s="19">
        <f t="shared" si="49"/>
        <v>0</v>
      </c>
    </row>
    <row r="1059" spans="2:14" x14ac:dyDescent="0.2">
      <c r="B1059" s="10">
        <v>62215</v>
      </c>
      <c r="C1059" s="1">
        <v>869</v>
      </c>
      <c r="D1059" s="3">
        <v>51677541</v>
      </c>
      <c r="E1059" s="3">
        <v>2066112</v>
      </c>
      <c r="F1059" s="3"/>
      <c r="G1059" s="3">
        <v>70901</v>
      </c>
      <c r="H1059" s="3">
        <v>9934</v>
      </c>
      <c r="I1059" s="3">
        <v>12103</v>
      </c>
      <c r="L1059" s="17">
        <f t="shared" si="50"/>
        <v>0</v>
      </c>
      <c r="M1059" s="17" t="e">
        <f t="shared" si="48"/>
        <v>#DIV/0!</v>
      </c>
      <c r="N1059" s="19">
        <f t="shared" si="49"/>
        <v>0</v>
      </c>
    </row>
    <row r="1060" spans="2:14" x14ac:dyDescent="0.2">
      <c r="B1060" s="10">
        <v>62216</v>
      </c>
      <c r="C1060" s="2">
        <v>1206</v>
      </c>
      <c r="D1060" s="3">
        <v>82149841</v>
      </c>
      <c r="E1060" s="3">
        <v>3420219</v>
      </c>
      <c r="F1060" s="3"/>
      <c r="G1060" s="3">
        <v>102609</v>
      </c>
      <c r="H1060" s="3">
        <v>27677</v>
      </c>
      <c r="I1060" s="3">
        <v>11747</v>
      </c>
      <c r="L1060" s="17">
        <f t="shared" si="50"/>
        <v>0</v>
      </c>
      <c r="M1060" s="17" t="e">
        <f t="shared" si="48"/>
        <v>#DIV/0!</v>
      </c>
      <c r="N1060" s="19">
        <f t="shared" si="49"/>
        <v>0</v>
      </c>
    </row>
    <row r="1061" spans="2:14" x14ac:dyDescent="0.2">
      <c r="B1061" s="10">
        <v>62217</v>
      </c>
      <c r="C1061" s="1">
        <v>360</v>
      </c>
      <c r="D1061" s="3">
        <v>15373580</v>
      </c>
      <c r="E1061" s="3">
        <v>549114</v>
      </c>
      <c r="F1061" s="3"/>
      <c r="G1061" s="3">
        <v>9578</v>
      </c>
      <c r="H1061" s="3">
        <v>1437</v>
      </c>
      <c r="I1061" s="3">
        <v>8486</v>
      </c>
      <c r="L1061" s="17">
        <f t="shared" si="50"/>
        <v>0</v>
      </c>
      <c r="M1061" s="17" t="e">
        <f t="shared" si="48"/>
        <v>#DIV/0!</v>
      </c>
      <c r="N1061" s="19">
        <f t="shared" si="49"/>
        <v>0</v>
      </c>
    </row>
    <row r="1062" spans="2:14" x14ac:dyDescent="0.2">
      <c r="B1062" s="10">
        <v>62218</v>
      </c>
      <c r="C1062" s="1">
        <v>765</v>
      </c>
      <c r="D1062" s="3">
        <v>45590180</v>
      </c>
      <c r="E1062" s="3">
        <v>1954812</v>
      </c>
      <c r="F1062" s="3"/>
      <c r="G1062" s="3">
        <v>61137</v>
      </c>
      <c r="H1062" s="3">
        <v>15054</v>
      </c>
      <c r="I1062" s="3">
        <v>7163</v>
      </c>
      <c r="L1062" s="17">
        <f t="shared" si="50"/>
        <v>0</v>
      </c>
      <c r="M1062" s="17" t="e">
        <f t="shared" si="48"/>
        <v>#DIV/0!</v>
      </c>
      <c r="N1062" s="19">
        <f t="shared" si="49"/>
        <v>0</v>
      </c>
    </row>
    <row r="1063" spans="2:14" x14ac:dyDescent="0.2">
      <c r="B1063" s="10">
        <v>62219</v>
      </c>
      <c r="C1063" s="1">
        <v>473</v>
      </c>
      <c r="D1063" s="3">
        <v>19988727</v>
      </c>
      <c r="E1063" s="3">
        <v>782774</v>
      </c>
      <c r="F1063" s="3"/>
      <c r="G1063" s="3">
        <v>19520</v>
      </c>
      <c r="H1063" s="3">
        <v>1528</v>
      </c>
      <c r="I1063" s="3">
        <v>12998</v>
      </c>
      <c r="L1063" s="17">
        <f t="shared" si="50"/>
        <v>0</v>
      </c>
      <c r="M1063" s="17" t="e">
        <f t="shared" si="48"/>
        <v>#DIV/0!</v>
      </c>
      <c r="N1063" s="19">
        <f t="shared" si="49"/>
        <v>0</v>
      </c>
    </row>
    <row r="1064" spans="2:14" x14ac:dyDescent="0.2">
      <c r="B1064" s="10">
        <v>62220</v>
      </c>
      <c r="C1064" s="2">
        <v>8198</v>
      </c>
      <c r="D1064" s="3">
        <v>430379340</v>
      </c>
      <c r="E1064" s="3">
        <v>16576189</v>
      </c>
      <c r="F1064" s="3"/>
      <c r="G1064" s="3">
        <v>488336</v>
      </c>
      <c r="H1064" s="3">
        <v>78236</v>
      </c>
      <c r="I1064" s="3">
        <v>277769</v>
      </c>
      <c r="L1064" s="17">
        <f t="shared" si="50"/>
        <v>0</v>
      </c>
      <c r="M1064" s="17" t="e">
        <f t="shared" si="48"/>
        <v>#DIV/0!</v>
      </c>
      <c r="N1064" s="19">
        <f t="shared" si="49"/>
        <v>0</v>
      </c>
    </row>
    <row r="1065" spans="2:14" x14ac:dyDescent="0.2">
      <c r="B1065" s="10">
        <v>62221</v>
      </c>
      <c r="C1065" s="2">
        <v>11373</v>
      </c>
      <c r="D1065" s="3">
        <v>714848956</v>
      </c>
      <c r="E1065" s="3">
        <v>26658980</v>
      </c>
      <c r="F1065" s="3"/>
      <c r="G1065" s="3">
        <v>787831</v>
      </c>
      <c r="H1065" s="3">
        <v>132609</v>
      </c>
      <c r="I1065" s="3">
        <v>322560</v>
      </c>
      <c r="L1065" s="17">
        <f t="shared" si="50"/>
        <v>0</v>
      </c>
      <c r="M1065" s="17" t="e">
        <f t="shared" si="48"/>
        <v>#DIV/0!</v>
      </c>
      <c r="N1065" s="19">
        <f t="shared" si="49"/>
        <v>0</v>
      </c>
    </row>
    <row r="1066" spans="2:14" x14ac:dyDescent="0.2">
      <c r="B1066" s="10">
        <v>62222</v>
      </c>
      <c r="C1066" s="1">
        <v>114</v>
      </c>
      <c r="D1066" s="3">
        <v>5733543</v>
      </c>
      <c r="E1066" s="3">
        <v>202822</v>
      </c>
      <c r="F1066" s="3"/>
      <c r="G1066" s="3">
        <v>4544</v>
      </c>
      <c r="H1066" s="3">
        <v>0</v>
      </c>
      <c r="I1066" s="3">
        <v>2952</v>
      </c>
      <c r="L1066" s="17">
        <f t="shared" si="50"/>
        <v>0</v>
      </c>
      <c r="M1066" s="17" t="e">
        <f t="shared" si="48"/>
        <v>#DIV/0!</v>
      </c>
      <c r="N1066" s="19">
        <f t="shared" si="49"/>
        <v>0</v>
      </c>
    </row>
    <row r="1067" spans="2:14" x14ac:dyDescent="0.2">
      <c r="B1067" s="10">
        <v>62223</v>
      </c>
      <c r="C1067" s="2">
        <v>7885</v>
      </c>
      <c r="D1067" s="3">
        <v>528627372</v>
      </c>
      <c r="E1067" s="3">
        <v>20302156</v>
      </c>
      <c r="F1067" s="3"/>
      <c r="G1067" s="3">
        <v>569133</v>
      </c>
      <c r="H1067" s="3">
        <v>112413</v>
      </c>
      <c r="I1067" s="3">
        <v>203186</v>
      </c>
      <c r="L1067" s="17">
        <f t="shared" si="50"/>
        <v>0</v>
      </c>
      <c r="M1067" s="17" t="e">
        <f t="shared" si="48"/>
        <v>#DIV/0!</v>
      </c>
      <c r="N1067" s="19">
        <f t="shared" si="49"/>
        <v>0</v>
      </c>
    </row>
    <row r="1068" spans="2:14" x14ac:dyDescent="0.2">
      <c r="B1068" s="10">
        <v>62225</v>
      </c>
      <c r="C1068" s="1">
        <v>554</v>
      </c>
      <c r="D1068" s="3">
        <v>30766405</v>
      </c>
      <c r="E1068" s="3">
        <v>427718</v>
      </c>
      <c r="F1068" s="3"/>
      <c r="G1068" s="3">
        <v>6486</v>
      </c>
      <c r="H1068" s="3">
        <v>1891</v>
      </c>
      <c r="I1068" s="3">
        <v>21297</v>
      </c>
      <c r="L1068" s="17">
        <f t="shared" si="50"/>
        <v>0</v>
      </c>
      <c r="M1068" s="17" t="e">
        <f t="shared" si="48"/>
        <v>#DIV/0!</v>
      </c>
      <c r="N1068" s="19">
        <f t="shared" si="49"/>
        <v>0</v>
      </c>
    </row>
    <row r="1069" spans="2:14" x14ac:dyDescent="0.2">
      <c r="B1069" s="10">
        <v>62226</v>
      </c>
      <c r="C1069" s="2">
        <v>12975</v>
      </c>
      <c r="D1069" s="3">
        <v>744116480</v>
      </c>
      <c r="E1069" s="3">
        <v>28448665</v>
      </c>
      <c r="F1069" s="3"/>
      <c r="G1069" s="3">
        <v>836638</v>
      </c>
      <c r="H1069" s="3">
        <v>140116</v>
      </c>
      <c r="I1069" s="3">
        <v>394259</v>
      </c>
      <c r="L1069" s="17">
        <f t="shared" si="50"/>
        <v>0</v>
      </c>
      <c r="M1069" s="17" t="e">
        <f t="shared" si="48"/>
        <v>#DIV/0!</v>
      </c>
      <c r="N1069" s="19">
        <f t="shared" si="49"/>
        <v>0</v>
      </c>
    </row>
    <row r="1070" spans="2:14" x14ac:dyDescent="0.2">
      <c r="B1070" s="10">
        <v>62230</v>
      </c>
      <c r="C1070" s="2">
        <v>3165</v>
      </c>
      <c r="D1070" s="3">
        <v>179176118</v>
      </c>
      <c r="E1070" s="3">
        <v>7205327</v>
      </c>
      <c r="F1070" s="3"/>
      <c r="G1070" s="3">
        <v>239182</v>
      </c>
      <c r="H1070" s="3">
        <v>102984</v>
      </c>
      <c r="I1070" s="3">
        <v>45479</v>
      </c>
      <c r="L1070" s="17">
        <f t="shared" si="50"/>
        <v>0</v>
      </c>
      <c r="M1070" s="17" t="e">
        <f t="shared" si="48"/>
        <v>#DIV/0!</v>
      </c>
      <c r="N1070" s="19">
        <f t="shared" si="49"/>
        <v>0</v>
      </c>
    </row>
    <row r="1071" spans="2:14" x14ac:dyDescent="0.2">
      <c r="B1071" s="10">
        <v>62231</v>
      </c>
      <c r="C1071" s="2">
        <v>3414</v>
      </c>
      <c r="D1071" s="3">
        <v>187387923</v>
      </c>
      <c r="E1071" s="3">
        <v>7184437</v>
      </c>
      <c r="F1071" s="3"/>
      <c r="G1071" s="3">
        <v>188510</v>
      </c>
      <c r="H1071" s="3">
        <v>27847</v>
      </c>
      <c r="I1071" s="3">
        <v>72021</v>
      </c>
      <c r="L1071" s="17">
        <f t="shared" si="50"/>
        <v>0</v>
      </c>
      <c r="M1071" s="17" t="e">
        <f t="shared" si="48"/>
        <v>#DIV/0!</v>
      </c>
      <c r="N1071" s="19">
        <f t="shared" si="49"/>
        <v>0</v>
      </c>
    </row>
    <row r="1072" spans="2:14" x14ac:dyDescent="0.2">
      <c r="B1072" s="10">
        <v>62232</v>
      </c>
      <c r="C1072" s="2">
        <v>2826</v>
      </c>
      <c r="D1072" s="3">
        <v>152329822</v>
      </c>
      <c r="E1072" s="3">
        <v>5950166</v>
      </c>
      <c r="F1072" s="3"/>
      <c r="G1072" s="3">
        <v>167844</v>
      </c>
      <c r="H1072" s="3">
        <v>29962</v>
      </c>
      <c r="I1072" s="3">
        <v>94093</v>
      </c>
      <c r="L1072" s="17">
        <f t="shared" si="50"/>
        <v>0</v>
      </c>
      <c r="M1072" s="17" t="e">
        <f t="shared" si="48"/>
        <v>#DIV/0!</v>
      </c>
      <c r="N1072" s="19">
        <f t="shared" si="49"/>
        <v>0</v>
      </c>
    </row>
    <row r="1073" spans="2:14" x14ac:dyDescent="0.2">
      <c r="B1073" s="10">
        <v>62233</v>
      </c>
      <c r="C1073" s="2">
        <v>2781</v>
      </c>
      <c r="D1073" s="3">
        <v>141033865</v>
      </c>
      <c r="E1073" s="3">
        <v>4854782</v>
      </c>
      <c r="F1073" s="3"/>
      <c r="G1073" s="3">
        <v>103519</v>
      </c>
      <c r="H1073" s="3">
        <v>42990</v>
      </c>
      <c r="I1073" s="3">
        <v>78931</v>
      </c>
      <c r="L1073" s="17">
        <f t="shared" si="50"/>
        <v>0</v>
      </c>
      <c r="M1073" s="17" t="e">
        <f t="shared" si="48"/>
        <v>#DIV/0!</v>
      </c>
      <c r="N1073" s="19">
        <f t="shared" si="49"/>
        <v>0</v>
      </c>
    </row>
    <row r="1074" spans="2:14" x14ac:dyDescent="0.2">
      <c r="B1074" s="10">
        <v>62234</v>
      </c>
      <c r="C1074" s="2">
        <v>14665</v>
      </c>
      <c r="D1074" s="3">
        <v>771578705</v>
      </c>
      <c r="E1074" s="3">
        <v>29259968</v>
      </c>
      <c r="F1074" s="3"/>
      <c r="G1074" s="3">
        <v>831493</v>
      </c>
      <c r="H1074" s="3">
        <v>178140</v>
      </c>
      <c r="I1074" s="3">
        <v>391178</v>
      </c>
      <c r="L1074" s="17">
        <f t="shared" si="50"/>
        <v>0</v>
      </c>
      <c r="M1074" s="17" t="e">
        <f t="shared" si="48"/>
        <v>#DIV/0!</v>
      </c>
      <c r="N1074" s="19">
        <f t="shared" si="49"/>
        <v>0</v>
      </c>
    </row>
    <row r="1075" spans="2:14" x14ac:dyDescent="0.2">
      <c r="B1075" s="10">
        <v>62236</v>
      </c>
      <c r="C1075" s="2">
        <v>5985</v>
      </c>
      <c r="D1075" s="3">
        <v>508111120</v>
      </c>
      <c r="E1075" s="3">
        <v>20912560</v>
      </c>
      <c r="F1075" s="3"/>
      <c r="G1075" s="3">
        <v>652116</v>
      </c>
      <c r="H1075" s="3">
        <v>73198</v>
      </c>
      <c r="I1075" s="3">
        <v>50116</v>
      </c>
      <c r="L1075" s="17">
        <f t="shared" si="50"/>
        <v>0</v>
      </c>
      <c r="M1075" s="17" t="e">
        <f t="shared" si="48"/>
        <v>#DIV/0!</v>
      </c>
      <c r="N1075" s="19">
        <f t="shared" si="49"/>
        <v>0</v>
      </c>
    </row>
    <row r="1076" spans="2:14" x14ac:dyDescent="0.2">
      <c r="B1076" s="10">
        <v>62237</v>
      </c>
      <c r="C1076" s="2">
        <v>1127</v>
      </c>
      <c r="D1076" s="3">
        <v>50231682</v>
      </c>
      <c r="E1076" s="3">
        <v>1882712</v>
      </c>
      <c r="F1076" s="3"/>
      <c r="G1076" s="3">
        <v>39896</v>
      </c>
      <c r="H1076" s="3">
        <v>5035</v>
      </c>
      <c r="I1076" s="3">
        <v>28897</v>
      </c>
      <c r="L1076" s="17">
        <f t="shared" si="50"/>
        <v>0</v>
      </c>
      <c r="M1076" s="17" t="e">
        <f t="shared" si="48"/>
        <v>#DIV/0!</v>
      </c>
      <c r="N1076" s="19">
        <f t="shared" si="49"/>
        <v>0</v>
      </c>
    </row>
    <row r="1077" spans="2:14" x14ac:dyDescent="0.2">
      <c r="B1077" s="10">
        <v>62238</v>
      </c>
      <c r="C1077" s="1">
        <v>248</v>
      </c>
      <c r="D1077" s="3">
        <v>10962784</v>
      </c>
      <c r="E1077" s="3">
        <v>433719</v>
      </c>
      <c r="F1077" s="3"/>
      <c r="G1077" s="3">
        <v>6227</v>
      </c>
      <c r="H1077" s="3">
        <v>666</v>
      </c>
      <c r="I1077" s="3">
        <v>12215</v>
      </c>
      <c r="L1077" s="17">
        <f t="shared" si="50"/>
        <v>0</v>
      </c>
      <c r="M1077" s="17" t="e">
        <f t="shared" si="48"/>
        <v>#DIV/0!</v>
      </c>
      <c r="N1077" s="19">
        <f t="shared" si="49"/>
        <v>0</v>
      </c>
    </row>
    <row r="1078" spans="2:14" x14ac:dyDescent="0.2">
      <c r="B1078" s="10">
        <v>62239</v>
      </c>
      <c r="C1078" s="2">
        <v>2006</v>
      </c>
      <c r="D1078" s="3">
        <v>86396962</v>
      </c>
      <c r="E1078" s="3">
        <v>3284155</v>
      </c>
      <c r="F1078" s="3"/>
      <c r="G1078" s="3">
        <v>89281</v>
      </c>
      <c r="H1078" s="3">
        <v>7679</v>
      </c>
      <c r="I1078" s="3">
        <v>71719</v>
      </c>
      <c r="L1078" s="17">
        <f t="shared" si="50"/>
        <v>0</v>
      </c>
      <c r="M1078" s="17" t="e">
        <f t="shared" si="48"/>
        <v>#DIV/0!</v>
      </c>
      <c r="N1078" s="19">
        <f t="shared" si="49"/>
        <v>0</v>
      </c>
    </row>
    <row r="1079" spans="2:14" x14ac:dyDescent="0.2">
      <c r="B1079" s="10">
        <v>62240</v>
      </c>
      <c r="C1079" s="1">
        <v>705</v>
      </c>
      <c r="D1079" s="3">
        <v>31523965</v>
      </c>
      <c r="E1079" s="3">
        <v>1185421</v>
      </c>
      <c r="F1079" s="3"/>
      <c r="G1079" s="3">
        <v>30496</v>
      </c>
      <c r="H1079" s="3">
        <v>3693</v>
      </c>
      <c r="I1079" s="3">
        <v>25935</v>
      </c>
      <c r="L1079" s="17">
        <f t="shared" si="50"/>
        <v>0</v>
      </c>
      <c r="M1079" s="17" t="e">
        <f t="shared" si="48"/>
        <v>#DIV/0!</v>
      </c>
      <c r="N1079" s="19">
        <f t="shared" si="49"/>
        <v>0</v>
      </c>
    </row>
    <row r="1080" spans="2:14" x14ac:dyDescent="0.2">
      <c r="B1080" s="10">
        <v>62241</v>
      </c>
      <c r="C1080" s="1">
        <v>500</v>
      </c>
      <c r="D1080" s="3">
        <v>25066461</v>
      </c>
      <c r="E1080" s="3">
        <v>885983</v>
      </c>
      <c r="F1080" s="3"/>
      <c r="G1080" s="3">
        <v>16150</v>
      </c>
      <c r="H1080" s="3">
        <v>5177</v>
      </c>
      <c r="I1080" s="3">
        <v>8580</v>
      </c>
      <c r="L1080" s="17">
        <f t="shared" si="50"/>
        <v>0</v>
      </c>
      <c r="M1080" s="17" t="e">
        <f t="shared" si="48"/>
        <v>#DIV/0!</v>
      </c>
      <c r="N1080" s="19">
        <f t="shared" si="49"/>
        <v>0</v>
      </c>
    </row>
    <row r="1081" spans="2:14" x14ac:dyDescent="0.2">
      <c r="B1081" s="10">
        <v>62242</v>
      </c>
      <c r="C1081" s="1">
        <v>636</v>
      </c>
      <c r="D1081" s="3">
        <v>34995450</v>
      </c>
      <c r="E1081" s="3">
        <v>1385452</v>
      </c>
      <c r="F1081" s="3"/>
      <c r="G1081" s="3">
        <v>22363</v>
      </c>
      <c r="H1081" s="3">
        <v>6089</v>
      </c>
      <c r="I1081" s="3">
        <v>13953</v>
      </c>
      <c r="L1081" s="17">
        <f t="shared" si="50"/>
        <v>0</v>
      </c>
      <c r="M1081" s="17" t="e">
        <f t="shared" si="48"/>
        <v>#DIV/0!</v>
      </c>
      <c r="N1081" s="19">
        <f t="shared" si="49"/>
        <v>0</v>
      </c>
    </row>
    <row r="1082" spans="2:14" x14ac:dyDescent="0.2">
      <c r="B1082" s="10">
        <v>62243</v>
      </c>
      <c r="C1082" s="2">
        <v>2761</v>
      </c>
      <c r="D1082" s="3">
        <v>200015695</v>
      </c>
      <c r="E1082" s="3">
        <v>8066025</v>
      </c>
      <c r="F1082" s="3"/>
      <c r="G1082" s="3">
        <v>243456</v>
      </c>
      <c r="H1082" s="3">
        <v>23636</v>
      </c>
      <c r="I1082" s="3">
        <v>35549</v>
      </c>
      <c r="L1082" s="17">
        <f t="shared" si="50"/>
        <v>0</v>
      </c>
      <c r="M1082" s="17" t="e">
        <f t="shared" si="48"/>
        <v>#DIV/0!</v>
      </c>
      <c r="N1082" s="19">
        <f t="shared" si="49"/>
        <v>0</v>
      </c>
    </row>
    <row r="1083" spans="2:14" x14ac:dyDescent="0.2">
      <c r="B1083" s="10">
        <v>62244</v>
      </c>
      <c r="C1083" s="1">
        <v>441</v>
      </c>
      <c r="D1083" s="3">
        <v>36354362</v>
      </c>
      <c r="E1083" s="3">
        <v>1501129</v>
      </c>
      <c r="F1083" s="3"/>
      <c r="G1083" s="3">
        <v>38812</v>
      </c>
      <c r="H1083" s="3">
        <v>2805</v>
      </c>
      <c r="I1083" s="3">
        <v>4424</v>
      </c>
      <c r="L1083" s="17">
        <f t="shared" si="50"/>
        <v>0</v>
      </c>
      <c r="M1083" s="17" t="e">
        <f t="shared" si="48"/>
        <v>#DIV/0!</v>
      </c>
      <c r="N1083" s="19">
        <f t="shared" si="49"/>
        <v>0</v>
      </c>
    </row>
    <row r="1084" spans="2:14" x14ac:dyDescent="0.2">
      <c r="B1084" s="10">
        <v>62245</v>
      </c>
      <c r="C1084" s="1">
        <v>866</v>
      </c>
      <c r="D1084" s="3">
        <v>51637120</v>
      </c>
      <c r="E1084" s="3">
        <v>2118087</v>
      </c>
      <c r="F1084" s="3"/>
      <c r="G1084" s="3">
        <v>62079</v>
      </c>
      <c r="H1084" s="3">
        <v>22307</v>
      </c>
      <c r="I1084" s="3">
        <v>9186</v>
      </c>
      <c r="L1084" s="17">
        <f t="shared" si="50"/>
        <v>0</v>
      </c>
      <c r="M1084" s="17" t="e">
        <f t="shared" si="48"/>
        <v>#DIV/0!</v>
      </c>
      <c r="N1084" s="19">
        <f t="shared" si="49"/>
        <v>0</v>
      </c>
    </row>
    <row r="1085" spans="2:14" x14ac:dyDescent="0.2">
      <c r="B1085" s="10">
        <v>62246</v>
      </c>
      <c r="C1085" s="2">
        <v>3670</v>
      </c>
      <c r="D1085" s="3">
        <v>188343690</v>
      </c>
      <c r="E1085" s="3">
        <v>6930217</v>
      </c>
      <c r="F1085" s="3"/>
      <c r="G1085" s="3">
        <v>225913</v>
      </c>
      <c r="H1085" s="3">
        <v>9923</v>
      </c>
      <c r="I1085" s="3">
        <v>95182</v>
      </c>
      <c r="L1085" s="17">
        <f t="shared" si="50"/>
        <v>0</v>
      </c>
      <c r="M1085" s="17" t="e">
        <f t="shared" si="48"/>
        <v>#DIV/0!</v>
      </c>
      <c r="N1085" s="19">
        <f t="shared" si="49"/>
        <v>0</v>
      </c>
    </row>
    <row r="1086" spans="2:14" x14ac:dyDescent="0.2">
      <c r="B1086" s="10">
        <v>62248</v>
      </c>
      <c r="C1086" s="1">
        <v>200</v>
      </c>
      <c r="D1086" s="3">
        <v>10338603</v>
      </c>
      <c r="E1086" s="3">
        <v>385606</v>
      </c>
      <c r="F1086" s="3"/>
      <c r="G1086" s="3">
        <v>10534</v>
      </c>
      <c r="H1086" s="3">
        <v>2002</v>
      </c>
      <c r="I1086" s="3">
        <v>3234</v>
      </c>
      <c r="L1086" s="17">
        <f t="shared" si="50"/>
        <v>0</v>
      </c>
      <c r="M1086" s="17" t="e">
        <f t="shared" si="48"/>
        <v>#DIV/0!</v>
      </c>
      <c r="N1086" s="19">
        <f t="shared" si="49"/>
        <v>0</v>
      </c>
    </row>
    <row r="1087" spans="2:14" x14ac:dyDescent="0.2">
      <c r="B1087" s="10">
        <v>62249</v>
      </c>
      <c r="C1087" s="2">
        <v>7407</v>
      </c>
      <c r="D1087" s="3">
        <v>480150271</v>
      </c>
      <c r="E1087" s="3">
        <v>19182833</v>
      </c>
      <c r="F1087" s="3"/>
      <c r="G1087" s="3">
        <v>687509</v>
      </c>
      <c r="H1087" s="3">
        <v>82513</v>
      </c>
      <c r="I1087" s="3">
        <v>104228</v>
      </c>
      <c r="L1087" s="17">
        <f t="shared" si="50"/>
        <v>0</v>
      </c>
      <c r="M1087" s="17" t="e">
        <f t="shared" si="48"/>
        <v>#DIV/0!</v>
      </c>
      <c r="N1087" s="19">
        <f t="shared" si="49"/>
        <v>0</v>
      </c>
    </row>
    <row r="1088" spans="2:14" x14ac:dyDescent="0.2">
      <c r="B1088" s="10">
        <v>62250</v>
      </c>
      <c r="C1088" s="1">
        <v>223</v>
      </c>
      <c r="D1088" s="3">
        <v>10682387</v>
      </c>
      <c r="E1088" s="3">
        <v>372939</v>
      </c>
      <c r="F1088" s="3"/>
      <c r="G1088" s="3">
        <v>8986</v>
      </c>
      <c r="H1088" s="3">
        <v>4968</v>
      </c>
      <c r="I1088" s="3">
        <v>4334</v>
      </c>
      <c r="L1088" s="17">
        <f t="shared" si="50"/>
        <v>0</v>
      </c>
      <c r="M1088" s="17" t="e">
        <f t="shared" si="48"/>
        <v>#DIV/0!</v>
      </c>
      <c r="N1088" s="19">
        <f t="shared" si="49"/>
        <v>0</v>
      </c>
    </row>
    <row r="1089" spans="2:14" x14ac:dyDescent="0.2">
      <c r="B1089" s="10">
        <v>62252</v>
      </c>
      <c r="C1089" s="11" t="s">
        <v>12</v>
      </c>
      <c r="L1089" s="17">
        <f t="shared" si="50"/>
        <v>0</v>
      </c>
      <c r="M1089" s="17" t="e">
        <f t="shared" si="48"/>
        <v>#DIV/0!</v>
      </c>
      <c r="N1089" s="19" t="e">
        <f t="shared" si="49"/>
        <v>#DIV/0!</v>
      </c>
    </row>
    <row r="1090" spans="2:14" x14ac:dyDescent="0.2">
      <c r="B1090" s="10">
        <v>62253</v>
      </c>
      <c r="C1090" s="1">
        <v>305</v>
      </c>
      <c r="D1090" s="3">
        <v>11928775</v>
      </c>
      <c r="E1090" s="3">
        <v>414443</v>
      </c>
      <c r="F1090" s="3"/>
      <c r="G1090" s="3">
        <v>9237</v>
      </c>
      <c r="H1090" s="3">
        <v>215</v>
      </c>
      <c r="I1090" s="3">
        <v>12004</v>
      </c>
      <c r="L1090" s="17">
        <f t="shared" si="50"/>
        <v>0</v>
      </c>
      <c r="M1090" s="17" t="e">
        <f t="shared" si="48"/>
        <v>#DIV/0!</v>
      </c>
      <c r="N1090" s="19">
        <f t="shared" si="49"/>
        <v>0</v>
      </c>
    </row>
    <row r="1091" spans="2:14" x14ac:dyDescent="0.2">
      <c r="B1091" s="10">
        <v>62254</v>
      </c>
      <c r="C1091" s="2">
        <v>2285</v>
      </c>
      <c r="D1091" s="3">
        <v>137321103</v>
      </c>
      <c r="E1091" s="3">
        <v>4918714</v>
      </c>
      <c r="F1091" s="3"/>
      <c r="G1091" s="3">
        <v>169747</v>
      </c>
      <c r="H1091" s="3">
        <v>13227</v>
      </c>
      <c r="I1091" s="3">
        <v>51792</v>
      </c>
      <c r="L1091" s="17">
        <f t="shared" si="50"/>
        <v>0</v>
      </c>
      <c r="M1091" s="17" t="e">
        <f t="shared" si="48"/>
        <v>#DIV/0!</v>
      </c>
      <c r="N1091" s="19">
        <f t="shared" si="49"/>
        <v>0</v>
      </c>
    </row>
    <row r="1092" spans="2:14" x14ac:dyDescent="0.2">
      <c r="B1092" s="10">
        <v>62255</v>
      </c>
      <c r="C1092" s="1">
        <v>478</v>
      </c>
      <c r="D1092" s="3">
        <v>20056528</v>
      </c>
      <c r="E1092" s="3">
        <v>760271</v>
      </c>
      <c r="F1092" s="3"/>
      <c r="G1092" s="3">
        <v>19193</v>
      </c>
      <c r="H1092" s="3">
        <v>2424</v>
      </c>
      <c r="I1092" s="3">
        <v>17544</v>
      </c>
      <c r="L1092" s="17">
        <f t="shared" si="50"/>
        <v>0</v>
      </c>
      <c r="M1092" s="17" t="e">
        <f t="shared" ref="M1092:M1155" si="51">E1092/K1092</f>
        <v>#DIV/0!</v>
      </c>
      <c r="N1092" s="19">
        <f t="shared" ref="N1092:N1155" si="52">L1092/E1092</f>
        <v>0</v>
      </c>
    </row>
    <row r="1093" spans="2:14" x14ac:dyDescent="0.2">
      <c r="B1093" s="10">
        <v>62256</v>
      </c>
      <c r="C1093" s="1">
        <v>77</v>
      </c>
      <c r="D1093" s="3">
        <v>3858391</v>
      </c>
      <c r="E1093" s="3">
        <v>151374</v>
      </c>
      <c r="F1093" s="3"/>
      <c r="G1093" s="3">
        <v>5251</v>
      </c>
      <c r="H1093" s="3">
        <v>1246</v>
      </c>
      <c r="I1093" s="3">
        <v>1180</v>
      </c>
      <c r="L1093" s="17">
        <f t="shared" ref="L1093:L1156" si="53">K1093*87.85</f>
        <v>0</v>
      </c>
      <c r="M1093" s="17" t="e">
        <f t="shared" si="51"/>
        <v>#DIV/0!</v>
      </c>
      <c r="N1093" s="19">
        <f t="shared" si="52"/>
        <v>0</v>
      </c>
    </row>
    <row r="1094" spans="2:14" x14ac:dyDescent="0.2">
      <c r="B1094" s="10">
        <v>62257</v>
      </c>
      <c r="C1094" s="2">
        <v>1292</v>
      </c>
      <c r="D1094" s="3">
        <v>66183487</v>
      </c>
      <c r="E1094" s="3">
        <v>2479979</v>
      </c>
      <c r="F1094" s="3"/>
      <c r="G1094" s="3">
        <v>57465</v>
      </c>
      <c r="H1094" s="3">
        <v>2492</v>
      </c>
      <c r="I1094" s="3">
        <v>41562</v>
      </c>
      <c r="L1094" s="17">
        <f t="shared" si="53"/>
        <v>0</v>
      </c>
      <c r="M1094" s="17" t="e">
        <f t="shared" si="51"/>
        <v>#DIV/0!</v>
      </c>
      <c r="N1094" s="19">
        <f t="shared" si="52"/>
        <v>0</v>
      </c>
    </row>
    <row r="1095" spans="2:14" x14ac:dyDescent="0.2">
      <c r="B1095" s="10">
        <v>62258</v>
      </c>
      <c r="C1095" s="2">
        <v>4065</v>
      </c>
      <c r="D1095" s="3">
        <v>247883344</v>
      </c>
      <c r="E1095" s="3">
        <v>8894688</v>
      </c>
      <c r="F1095" s="3"/>
      <c r="G1095" s="3">
        <v>300283</v>
      </c>
      <c r="H1095" s="3">
        <v>32083</v>
      </c>
      <c r="I1095" s="3">
        <v>72821</v>
      </c>
      <c r="L1095" s="17">
        <f t="shared" si="53"/>
        <v>0</v>
      </c>
      <c r="M1095" s="17" t="e">
        <f t="shared" si="51"/>
        <v>#DIV/0!</v>
      </c>
      <c r="N1095" s="19">
        <f t="shared" si="52"/>
        <v>0</v>
      </c>
    </row>
    <row r="1096" spans="2:14" x14ac:dyDescent="0.2">
      <c r="B1096" s="10">
        <v>62260</v>
      </c>
      <c r="C1096" s="2">
        <v>3445</v>
      </c>
      <c r="D1096" s="3">
        <v>236424792</v>
      </c>
      <c r="E1096" s="3">
        <v>9191026</v>
      </c>
      <c r="F1096" s="3"/>
      <c r="G1096" s="3">
        <v>333132</v>
      </c>
      <c r="H1096" s="3">
        <v>42531</v>
      </c>
      <c r="I1096" s="3">
        <v>38763</v>
      </c>
      <c r="L1096" s="17">
        <f t="shared" si="53"/>
        <v>0</v>
      </c>
      <c r="M1096" s="17" t="e">
        <f t="shared" si="51"/>
        <v>#DIV/0!</v>
      </c>
      <c r="N1096" s="19">
        <f t="shared" si="52"/>
        <v>0</v>
      </c>
    </row>
    <row r="1097" spans="2:14" x14ac:dyDescent="0.2">
      <c r="B1097" s="10">
        <v>62261</v>
      </c>
      <c r="C1097" s="1">
        <v>71</v>
      </c>
      <c r="D1097" s="3">
        <v>3420944</v>
      </c>
      <c r="E1097" s="3">
        <v>129921</v>
      </c>
      <c r="F1097" s="3"/>
      <c r="G1097" s="3">
        <v>1983</v>
      </c>
      <c r="H1097" s="3">
        <v>1563</v>
      </c>
      <c r="I1097" s="3">
        <v>2000</v>
      </c>
      <c r="L1097" s="17">
        <f t="shared" si="53"/>
        <v>0</v>
      </c>
      <c r="M1097" s="17" t="e">
        <f t="shared" si="51"/>
        <v>#DIV/0!</v>
      </c>
      <c r="N1097" s="19">
        <f t="shared" si="52"/>
        <v>0</v>
      </c>
    </row>
    <row r="1098" spans="2:14" x14ac:dyDescent="0.2">
      <c r="B1098" s="10">
        <v>62262</v>
      </c>
      <c r="C1098" s="1">
        <v>764</v>
      </c>
      <c r="D1098" s="3">
        <v>33319683</v>
      </c>
      <c r="E1098" s="3">
        <v>1242361</v>
      </c>
      <c r="F1098" s="3"/>
      <c r="G1098" s="3">
        <v>25686</v>
      </c>
      <c r="H1098" s="3">
        <v>780</v>
      </c>
      <c r="I1098" s="3">
        <v>31594</v>
      </c>
      <c r="L1098" s="17">
        <f t="shared" si="53"/>
        <v>0</v>
      </c>
      <c r="M1098" s="17" t="e">
        <f t="shared" si="51"/>
        <v>#DIV/0!</v>
      </c>
      <c r="N1098" s="19">
        <f t="shared" si="52"/>
        <v>0</v>
      </c>
    </row>
    <row r="1099" spans="2:14" x14ac:dyDescent="0.2">
      <c r="B1099" s="10">
        <v>62263</v>
      </c>
      <c r="C1099" s="2">
        <v>2576</v>
      </c>
      <c r="D1099" s="3">
        <v>146978174</v>
      </c>
      <c r="E1099" s="3">
        <v>5788918</v>
      </c>
      <c r="F1099" s="3"/>
      <c r="G1099" s="3">
        <v>176852</v>
      </c>
      <c r="H1099" s="3">
        <v>30455</v>
      </c>
      <c r="I1099" s="3">
        <v>45792</v>
      </c>
      <c r="L1099" s="17">
        <f t="shared" si="53"/>
        <v>0</v>
      </c>
      <c r="M1099" s="17" t="e">
        <f t="shared" si="51"/>
        <v>#DIV/0!</v>
      </c>
      <c r="N1099" s="19">
        <f t="shared" si="52"/>
        <v>0</v>
      </c>
    </row>
    <row r="1100" spans="2:14" x14ac:dyDescent="0.2">
      <c r="B1100" s="10">
        <v>62264</v>
      </c>
      <c r="C1100" s="2">
        <v>1529</v>
      </c>
      <c r="D1100" s="3">
        <v>82557335</v>
      </c>
      <c r="E1100" s="3">
        <v>3183302</v>
      </c>
      <c r="F1100" s="3"/>
      <c r="G1100" s="3">
        <v>98610</v>
      </c>
      <c r="H1100" s="3">
        <v>18387</v>
      </c>
      <c r="I1100" s="3">
        <v>32164</v>
      </c>
      <c r="L1100" s="17">
        <f t="shared" si="53"/>
        <v>0</v>
      </c>
      <c r="M1100" s="17" t="e">
        <f t="shared" si="51"/>
        <v>#DIV/0!</v>
      </c>
      <c r="N1100" s="19">
        <f t="shared" si="52"/>
        <v>0</v>
      </c>
    </row>
    <row r="1101" spans="2:14" x14ac:dyDescent="0.2">
      <c r="B1101" s="10">
        <v>62265</v>
      </c>
      <c r="C1101" s="2">
        <v>1887</v>
      </c>
      <c r="D1101" s="3">
        <v>109429113</v>
      </c>
      <c r="E1101" s="3">
        <v>4017471</v>
      </c>
      <c r="F1101" s="3"/>
      <c r="G1101" s="3">
        <v>118697</v>
      </c>
      <c r="H1101" s="3">
        <v>8281</v>
      </c>
      <c r="I1101" s="3">
        <v>38503</v>
      </c>
      <c r="L1101" s="17">
        <f t="shared" si="53"/>
        <v>0</v>
      </c>
      <c r="M1101" s="17" t="e">
        <f t="shared" si="51"/>
        <v>#DIV/0!</v>
      </c>
      <c r="N1101" s="19">
        <f t="shared" si="52"/>
        <v>0</v>
      </c>
    </row>
    <row r="1102" spans="2:14" x14ac:dyDescent="0.2">
      <c r="B1102" s="10">
        <v>62266</v>
      </c>
      <c r="C1102" s="1">
        <v>96</v>
      </c>
      <c r="D1102" s="3">
        <v>4478064</v>
      </c>
      <c r="E1102" s="3">
        <v>191309</v>
      </c>
      <c r="F1102" s="3"/>
      <c r="G1102" s="3">
        <v>4036</v>
      </c>
      <c r="H1102" s="3">
        <v>13</v>
      </c>
      <c r="I1102" s="3">
        <v>2399</v>
      </c>
      <c r="L1102" s="17">
        <f t="shared" si="53"/>
        <v>0</v>
      </c>
      <c r="M1102" s="17" t="e">
        <f t="shared" si="51"/>
        <v>#DIV/0!</v>
      </c>
      <c r="N1102" s="19">
        <f t="shared" si="52"/>
        <v>0</v>
      </c>
    </row>
    <row r="1103" spans="2:14" x14ac:dyDescent="0.2">
      <c r="B1103" s="10">
        <v>62268</v>
      </c>
      <c r="C1103" s="1">
        <v>360</v>
      </c>
      <c r="D1103" s="3">
        <v>19239372</v>
      </c>
      <c r="E1103" s="3">
        <v>747937</v>
      </c>
      <c r="F1103" s="3"/>
      <c r="G1103" s="3">
        <v>20798</v>
      </c>
      <c r="H1103" s="3">
        <v>2285</v>
      </c>
      <c r="I1103" s="3">
        <v>4079</v>
      </c>
      <c r="L1103" s="17">
        <f t="shared" si="53"/>
        <v>0</v>
      </c>
      <c r="M1103" s="17" t="e">
        <f t="shared" si="51"/>
        <v>#DIV/0!</v>
      </c>
      <c r="N1103" s="19">
        <f t="shared" si="52"/>
        <v>0</v>
      </c>
    </row>
    <row r="1104" spans="2:14" x14ac:dyDescent="0.2">
      <c r="B1104" s="10">
        <v>62269</v>
      </c>
      <c r="C1104" s="2">
        <v>13588</v>
      </c>
      <c r="D1104" s="3">
        <v>992671474</v>
      </c>
      <c r="E1104" s="3">
        <v>35984745</v>
      </c>
      <c r="F1104" s="3"/>
      <c r="G1104" s="3">
        <v>1301961</v>
      </c>
      <c r="H1104" s="3">
        <v>141794</v>
      </c>
      <c r="I1104" s="3">
        <v>256708</v>
      </c>
      <c r="L1104" s="17">
        <f t="shared" si="53"/>
        <v>0</v>
      </c>
      <c r="M1104" s="17" t="e">
        <f t="shared" si="51"/>
        <v>#DIV/0!</v>
      </c>
      <c r="N1104" s="19">
        <f t="shared" si="52"/>
        <v>0</v>
      </c>
    </row>
    <row r="1105" spans="2:14" x14ac:dyDescent="0.2">
      <c r="B1105" s="10">
        <v>62271</v>
      </c>
      <c r="C1105" s="1">
        <v>997</v>
      </c>
      <c r="D1105" s="3">
        <v>58910708</v>
      </c>
      <c r="E1105" s="3">
        <v>2355725</v>
      </c>
      <c r="F1105" s="3"/>
      <c r="G1105" s="3">
        <v>68616</v>
      </c>
      <c r="H1105" s="3">
        <v>8177</v>
      </c>
      <c r="I1105" s="3">
        <v>19349</v>
      </c>
      <c r="L1105" s="17">
        <f t="shared" si="53"/>
        <v>0</v>
      </c>
      <c r="M1105" s="17" t="e">
        <f t="shared" si="51"/>
        <v>#DIV/0!</v>
      </c>
      <c r="N1105" s="19">
        <f t="shared" si="52"/>
        <v>0</v>
      </c>
    </row>
    <row r="1106" spans="2:14" x14ac:dyDescent="0.2">
      <c r="B1106" s="10">
        <v>62272</v>
      </c>
      <c r="C1106" s="1">
        <v>658</v>
      </c>
      <c r="D1106" s="3">
        <v>27009634</v>
      </c>
      <c r="E1106" s="3">
        <v>963490</v>
      </c>
      <c r="F1106" s="3"/>
      <c r="G1106" s="3">
        <v>16968</v>
      </c>
      <c r="H1106" s="3">
        <v>2105</v>
      </c>
      <c r="I1106" s="3">
        <v>18459</v>
      </c>
      <c r="L1106" s="17">
        <f t="shared" si="53"/>
        <v>0</v>
      </c>
      <c r="M1106" s="17" t="e">
        <f t="shared" si="51"/>
        <v>#DIV/0!</v>
      </c>
      <c r="N1106" s="19">
        <f t="shared" si="52"/>
        <v>0</v>
      </c>
    </row>
    <row r="1107" spans="2:14" x14ac:dyDescent="0.2">
      <c r="B1107" s="10">
        <v>62273</v>
      </c>
      <c r="C1107" s="1">
        <v>208</v>
      </c>
      <c r="D1107" s="3">
        <v>6594179</v>
      </c>
      <c r="E1107" s="3">
        <v>274842</v>
      </c>
      <c r="F1107" s="3"/>
      <c r="G1107" s="3">
        <v>4177</v>
      </c>
      <c r="H1107" s="3">
        <v>54</v>
      </c>
      <c r="I1107" s="3">
        <v>9233</v>
      </c>
      <c r="L1107" s="17">
        <f t="shared" si="53"/>
        <v>0</v>
      </c>
      <c r="M1107" s="17" t="e">
        <f t="shared" si="51"/>
        <v>#DIV/0!</v>
      </c>
      <c r="N1107" s="19">
        <f t="shared" si="52"/>
        <v>0</v>
      </c>
    </row>
    <row r="1108" spans="2:14" x14ac:dyDescent="0.2">
      <c r="B1108" s="10">
        <v>62274</v>
      </c>
      <c r="C1108" s="2">
        <v>2779</v>
      </c>
      <c r="D1108" s="3">
        <v>131952061</v>
      </c>
      <c r="E1108" s="3">
        <v>5076740</v>
      </c>
      <c r="F1108" s="3"/>
      <c r="G1108" s="3">
        <v>110088</v>
      </c>
      <c r="H1108" s="3">
        <v>19354</v>
      </c>
      <c r="I1108" s="3">
        <v>66639</v>
      </c>
      <c r="L1108" s="17">
        <f t="shared" si="53"/>
        <v>0</v>
      </c>
      <c r="M1108" s="17" t="e">
        <f t="shared" si="51"/>
        <v>#DIV/0!</v>
      </c>
      <c r="N1108" s="19">
        <f t="shared" si="52"/>
        <v>0</v>
      </c>
    </row>
    <row r="1109" spans="2:14" x14ac:dyDescent="0.2">
      <c r="B1109" s="10">
        <v>62275</v>
      </c>
      <c r="C1109" s="2">
        <v>1582</v>
      </c>
      <c r="D1109" s="3">
        <v>80898805</v>
      </c>
      <c r="E1109" s="3">
        <v>3159714</v>
      </c>
      <c r="F1109" s="3"/>
      <c r="G1109" s="3">
        <v>92740</v>
      </c>
      <c r="H1109" s="3">
        <v>8816</v>
      </c>
      <c r="I1109" s="3">
        <v>34614</v>
      </c>
      <c r="L1109" s="17">
        <f t="shared" si="53"/>
        <v>0</v>
      </c>
      <c r="M1109" s="17" t="e">
        <f t="shared" si="51"/>
        <v>#DIV/0!</v>
      </c>
      <c r="N1109" s="19">
        <f t="shared" si="52"/>
        <v>0</v>
      </c>
    </row>
    <row r="1110" spans="2:14" x14ac:dyDescent="0.2">
      <c r="B1110" s="10">
        <v>62277</v>
      </c>
      <c r="C1110" s="1">
        <v>612</v>
      </c>
      <c r="D1110" s="3">
        <v>29778631</v>
      </c>
      <c r="E1110" s="3">
        <v>1147683</v>
      </c>
      <c r="F1110" s="3"/>
      <c r="G1110" s="3">
        <v>23677</v>
      </c>
      <c r="H1110" s="3">
        <v>2915</v>
      </c>
      <c r="I1110" s="3">
        <v>16825</v>
      </c>
      <c r="L1110" s="17">
        <f t="shared" si="53"/>
        <v>0</v>
      </c>
      <c r="M1110" s="17" t="e">
        <f t="shared" si="51"/>
        <v>#DIV/0!</v>
      </c>
      <c r="N1110" s="19">
        <f t="shared" si="52"/>
        <v>0</v>
      </c>
    </row>
    <row r="1111" spans="2:14" x14ac:dyDescent="0.2">
      <c r="B1111" s="10">
        <v>62278</v>
      </c>
      <c r="C1111" s="2">
        <v>3200</v>
      </c>
      <c r="D1111" s="3">
        <v>338942822</v>
      </c>
      <c r="E1111" s="3">
        <v>15361221</v>
      </c>
      <c r="F1111" s="3"/>
      <c r="G1111" s="3">
        <v>170035</v>
      </c>
      <c r="H1111" s="3">
        <v>25546</v>
      </c>
      <c r="I1111" s="3">
        <v>57597</v>
      </c>
      <c r="L1111" s="17">
        <f t="shared" si="53"/>
        <v>0</v>
      </c>
      <c r="M1111" s="17" t="e">
        <f t="shared" si="51"/>
        <v>#DIV/0!</v>
      </c>
      <c r="N1111" s="19">
        <f t="shared" si="52"/>
        <v>0</v>
      </c>
    </row>
    <row r="1112" spans="2:14" x14ac:dyDescent="0.2">
      <c r="B1112" s="10">
        <v>62279</v>
      </c>
      <c r="C1112" s="1">
        <v>44</v>
      </c>
      <c r="D1112" s="3">
        <v>1609004</v>
      </c>
      <c r="E1112" s="3">
        <v>66038</v>
      </c>
      <c r="F1112" s="3"/>
      <c r="G1112" s="3">
        <v>1315</v>
      </c>
      <c r="H1112" s="3">
        <v>500</v>
      </c>
      <c r="I1112" s="3">
        <v>1292</v>
      </c>
      <c r="L1112" s="17">
        <f t="shared" si="53"/>
        <v>0</v>
      </c>
      <c r="M1112" s="17" t="e">
        <f t="shared" si="51"/>
        <v>#DIV/0!</v>
      </c>
      <c r="N1112" s="19">
        <f t="shared" si="52"/>
        <v>0</v>
      </c>
    </row>
    <row r="1113" spans="2:14" x14ac:dyDescent="0.2">
      <c r="B1113" s="10">
        <v>62280</v>
      </c>
      <c r="C1113" s="1">
        <v>164</v>
      </c>
      <c r="D1113" s="3">
        <v>9811053</v>
      </c>
      <c r="E1113" s="3">
        <v>343491</v>
      </c>
      <c r="F1113" s="3"/>
      <c r="G1113" s="3">
        <v>6415</v>
      </c>
      <c r="H1113" s="3">
        <v>2461</v>
      </c>
      <c r="I1113" s="3">
        <v>1875</v>
      </c>
      <c r="L1113" s="17">
        <f t="shared" si="53"/>
        <v>0</v>
      </c>
      <c r="M1113" s="17" t="e">
        <f t="shared" si="51"/>
        <v>#DIV/0!</v>
      </c>
      <c r="N1113" s="19">
        <f t="shared" si="52"/>
        <v>0</v>
      </c>
    </row>
    <row r="1114" spans="2:14" x14ac:dyDescent="0.2">
      <c r="B1114" s="10">
        <v>62281</v>
      </c>
      <c r="C1114" s="2">
        <v>1098</v>
      </c>
      <c r="D1114" s="3">
        <v>78127949</v>
      </c>
      <c r="E1114" s="3">
        <v>3128274</v>
      </c>
      <c r="F1114" s="3"/>
      <c r="G1114" s="3">
        <v>120680</v>
      </c>
      <c r="H1114" s="3">
        <v>5867</v>
      </c>
      <c r="I1114" s="3">
        <v>9734</v>
      </c>
      <c r="L1114" s="17">
        <f t="shared" si="53"/>
        <v>0</v>
      </c>
      <c r="M1114" s="17" t="e">
        <f t="shared" si="51"/>
        <v>#DIV/0!</v>
      </c>
      <c r="N1114" s="19">
        <f t="shared" si="52"/>
        <v>0</v>
      </c>
    </row>
    <row r="1115" spans="2:14" x14ac:dyDescent="0.2">
      <c r="B1115" s="10">
        <v>62282</v>
      </c>
      <c r="C1115" s="1">
        <v>302</v>
      </c>
      <c r="D1115" s="3">
        <v>16819176</v>
      </c>
      <c r="E1115" s="3">
        <v>656470</v>
      </c>
      <c r="F1115" s="3"/>
      <c r="G1115" s="3">
        <v>19138</v>
      </c>
      <c r="H1115" s="3">
        <v>1672</v>
      </c>
      <c r="I1115" s="3">
        <v>4243</v>
      </c>
      <c r="L1115" s="17">
        <f t="shared" si="53"/>
        <v>0</v>
      </c>
      <c r="M1115" s="17" t="e">
        <f t="shared" si="51"/>
        <v>#DIV/0!</v>
      </c>
      <c r="N1115" s="19">
        <f t="shared" si="52"/>
        <v>0</v>
      </c>
    </row>
    <row r="1116" spans="2:14" x14ac:dyDescent="0.2">
      <c r="B1116" s="10">
        <v>62284</v>
      </c>
      <c r="C1116" s="1">
        <v>243</v>
      </c>
      <c r="D1116" s="3">
        <v>11139414</v>
      </c>
      <c r="E1116" s="3">
        <v>430558</v>
      </c>
      <c r="F1116" s="3"/>
      <c r="G1116" s="3">
        <v>10961</v>
      </c>
      <c r="H1116" s="3">
        <v>113</v>
      </c>
      <c r="I1116" s="3">
        <v>5743</v>
      </c>
      <c r="L1116" s="17">
        <f t="shared" si="53"/>
        <v>0</v>
      </c>
      <c r="M1116" s="17" t="e">
        <f t="shared" si="51"/>
        <v>#DIV/0!</v>
      </c>
      <c r="N1116" s="19">
        <f t="shared" si="52"/>
        <v>0</v>
      </c>
    </row>
    <row r="1117" spans="2:14" x14ac:dyDescent="0.2">
      <c r="B1117" s="10">
        <v>62285</v>
      </c>
      <c r="C1117" s="2">
        <v>2023</v>
      </c>
      <c r="D1117" s="3">
        <v>160952302</v>
      </c>
      <c r="E1117" s="3">
        <v>6492079</v>
      </c>
      <c r="F1117" s="3"/>
      <c r="G1117" s="3">
        <v>248263</v>
      </c>
      <c r="H1117" s="3">
        <v>33214</v>
      </c>
      <c r="I1117" s="3">
        <v>20691</v>
      </c>
      <c r="L1117" s="17">
        <f t="shared" si="53"/>
        <v>0</v>
      </c>
      <c r="M1117" s="17" t="e">
        <f t="shared" si="51"/>
        <v>#DIV/0!</v>
      </c>
      <c r="N1117" s="19">
        <f t="shared" si="52"/>
        <v>0</v>
      </c>
    </row>
    <row r="1118" spans="2:14" x14ac:dyDescent="0.2">
      <c r="B1118" s="10">
        <v>62286</v>
      </c>
      <c r="C1118" s="2">
        <v>2626</v>
      </c>
      <c r="D1118" s="3">
        <v>118049176</v>
      </c>
      <c r="E1118" s="3">
        <v>4312376</v>
      </c>
      <c r="F1118" s="3"/>
      <c r="G1118" s="3">
        <v>90306</v>
      </c>
      <c r="H1118" s="3">
        <v>8427</v>
      </c>
      <c r="I1118" s="3">
        <v>91756</v>
      </c>
      <c r="L1118" s="17">
        <f t="shared" si="53"/>
        <v>0</v>
      </c>
      <c r="M1118" s="17" t="e">
        <f t="shared" si="51"/>
        <v>#DIV/0!</v>
      </c>
      <c r="N1118" s="19">
        <f t="shared" si="52"/>
        <v>0</v>
      </c>
    </row>
    <row r="1119" spans="2:14" x14ac:dyDescent="0.2">
      <c r="B1119" s="10">
        <v>62288</v>
      </c>
      <c r="C1119" s="2">
        <v>1352</v>
      </c>
      <c r="D1119" s="3">
        <v>65459403</v>
      </c>
      <c r="E1119" s="3">
        <v>2440470</v>
      </c>
      <c r="F1119" s="3"/>
      <c r="G1119" s="3">
        <v>54718</v>
      </c>
      <c r="H1119" s="3">
        <v>13877</v>
      </c>
      <c r="I1119" s="3">
        <v>27459</v>
      </c>
      <c r="L1119" s="17">
        <f t="shared" si="53"/>
        <v>0</v>
      </c>
      <c r="M1119" s="17" t="e">
        <f t="shared" si="51"/>
        <v>#DIV/0!</v>
      </c>
      <c r="N1119" s="19">
        <f t="shared" si="52"/>
        <v>0</v>
      </c>
    </row>
    <row r="1120" spans="2:14" x14ac:dyDescent="0.2">
      <c r="B1120" s="10">
        <v>62289</v>
      </c>
      <c r="C1120" s="1">
        <v>208</v>
      </c>
      <c r="D1120" s="3">
        <v>8464235</v>
      </c>
      <c r="E1120" s="3">
        <v>334688</v>
      </c>
      <c r="F1120" s="3"/>
      <c r="G1120" s="3">
        <v>6753</v>
      </c>
      <c r="H1120" s="3">
        <v>500</v>
      </c>
      <c r="I1120" s="3">
        <v>5297</v>
      </c>
      <c r="L1120" s="17">
        <f t="shared" si="53"/>
        <v>0</v>
      </c>
      <c r="M1120" s="17" t="e">
        <f t="shared" si="51"/>
        <v>#DIV/0!</v>
      </c>
      <c r="N1120" s="19">
        <f t="shared" si="52"/>
        <v>0</v>
      </c>
    </row>
    <row r="1121" spans="2:14" x14ac:dyDescent="0.2">
      <c r="B1121" s="10">
        <v>62292</v>
      </c>
      <c r="C1121" s="1">
        <v>315</v>
      </c>
      <c r="D1121" s="3">
        <v>11173126</v>
      </c>
      <c r="E1121" s="3">
        <v>370438</v>
      </c>
      <c r="F1121" s="3"/>
      <c r="G1121" s="3">
        <v>4822</v>
      </c>
      <c r="H1121" s="3">
        <v>0</v>
      </c>
      <c r="I1121" s="3">
        <v>16164</v>
      </c>
      <c r="L1121" s="17">
        <f t="shared" si="53"/>
        <v>0</v>
      </c>
      <c r="M1121" s="17" t="e">
        <f t="shared" si="51"/>
        <v>#DIV/0!</v>
      </c>
      <c r="N1121" s="19">
        <f t="shared" si="52"/>
        <v>0</v>
      </c>
    </row>
    <row r="1122" spans="2:14" x14ac:dyDescent="0.2">
      <c r="B1122" s="10">
        <v>62293</v>
      </c>
      <c r="C1122" s="2">
        <v>2273</v>
      </c>
      <c r="D1122" s="3">
        <v>153180040</v>
      </c>
      <c r="E1122" s="3">
        <v>6016544</v>
      </c>
      <c r="F1122" s="3"/>
      <c r="G1122" s="3">
        <v>167995</v>
      </c>
      <c r="H1122" s="3">
        <v>19651</v>
      </c>
      <c r="I1122" s="3">
        <v>33286</v>
      </c>
      <c r="L1122" s="17">
        <f t="shared" si="53"/>
        <v>0</v>
      </c>
      <c r="M1122" s="17" t="e">
        <f t="shared" si="51"/>
        <v>#DIV/0!</v>
      </c>
      <c r="N1122" s="19">
        <f t="shared" si="52"/>
        <v>0</v>
      </c>
    </row>
    <row r="1123" spans="2:14" x14ac:dyDescent="0.2">
      <c r="B1123" s="10">
        <v>62294</v>
      </c>
      <c r="C1123" s="2">
        <v>6325</v>
      </c>
      <c r="D1123" s="3">
        <v>414826783</v>
      </c>
      <c r="E1123" s="3">
        <v>16220802</v>
      </c>
      <c r="F1123" s="3"/>
      <c r="G1123" s="3">
        <v>591201</v>
      </c>
      <c r="H1123" s="3">
        <v>52420</v>
      </c>
      <c r="I1123" s="3">
        <v>102715</v>
      </c>
      <c r="L1123" s="17">
        <f t="shared" si="53"/>
        <v>0</v>
      </c>
      <c r="M1123" s="17" t="e">
        <f t="shared" si="51"/>
        <v>#DIV/0!</v>
      </c>
      <c r="N1123" s="19">
        <f t="shared" si="52"/>
        <v>0</v>
      </c>
    </row>
    <row r="1124" spans="2:14" x14ac:dyDescent="0.2">
      <c r="B1124" s="10">
        <v>62295</v>
      </c>
      <c r="C1124" s="1">
        <v>644</v>
      </c>
      <c r="D1124" s="3">
        <v>36873103</v>
      </c>
      <c r="E1124" s="3">
        <v>1469295</v>
      </c>
      <c r="F1124" s="3"/>
      <c r="G1124" s="3">
        <v>44335</v>
      </c>
      <c r="H1124" s="3">
        <v>2163</v>
      </c>
      <c r="I1124" s="3">
        <v>10299</v>
      </c>
      <c r="L1124" s="17">
        <f t="shared" si="53"/>
        <v>0</v>
      </c>
      <c r="M1124" s="17" t="e">
        <f t="shared" si="51"/>
        <v>#DIV/0!</v>
      </c>
      <c r="N1124" s="19">
        <f t="shared" si="52"/>
        <v>0</v>
      </c>
    </row>
    <row r="1125" spans="2:14" x14ac:dyDescent="0.2">
      <c r="B1125" s="10">
        <v>62297</v>
      </c>
      <c r="C1125" s="1">
        <v>176</v>
      </c>
      <c r="D1125" s="3">
        <v>8855291</v>
      </c>
      <c r="E1125" s="3">
        <v>328864</v>
      </c>
      <c r="F1125" s="3"/>
      <c r="G1125" s="3">
        <v>5668</v>
      </c>
      <c r="H1125" s="3">
        <v>618</v>
      </c>
      <c r="I1125" s="3">
        <v>5108</v>
      </c>
      <c r="L1125" s="17">
        <f t="shared" si="53"/>
        <v>0</v>
      </c>
      <c r="M1125" s="17" t="e">
        <f t="shared" si="51"/>
        <v>#DIV/0!</v>
      </c>
      <c r="N1125" s="19">
        <f t="shared" si="52"/>
        <v>0</v>
      </c>
    </row>
    <row r="1126" spans="2:14" x14ac:dyDescent="0.2">
      <c r="B1126" s="10">
        <v>62298</v>
      </c>
      <c r="C1126" s="2">
        <v>7877</v>
      </c>
      <c r="D1126" s="3">
        <v>531593332</v>
      </c>
      <c r="E1126" s="3">
        <v>21400929</v>
      </c>
      <c r="F1126" s="3"/>
      <c r="G1126" s="3">
        <v>674642</v>
      </c>
      <c r="H1126" s="3">
        <v>96661</v>
      </c>
      <c r="I1126" s="3">
        <v>108039</v>
      </c>
      <c r="L1126" s="17">
        <f t="shared" si="53"/>
        <v>0</v>
      </c>
      <c r="M1126" s="17" t="e">
        <f t="shared" si="51"/>
        <v>#DIV/0!</v>
      </c>
      <c r="N1126" s="19">
        <f t="shared" si="52"/>
        <v>0</v>
      </c>
    </row>
    <row r="1127" spans="2:14" x14ac:dyDescent="0.2">
      <c r="B1127" s="10">
        <v>62301</v>
      </c>
      <c r="C1127" s="2">
        <v>14632</v>
      </c>
      <c r="D1127" s="3">
        <v>667071763</v>
      </c>
      <c r="E1127" s="3">
        <v>25883649</v>
      </c>
      <c r="F1127" s="3"/>
      <c r="G1127" s="3">
        <v>576294</v>
      </c>
      <c r="H1127" s="3">
        <v>149115</v>
      </c>
      <c r="I1127" s="3">
        <v>508598</v>
      </c>
      <c r="L1127" s="17">
        <f t="shared" si="53"/>
        <v>0</v>
      </c>
      <c r="M1127" s="17" t="e">
        <f t="shared" si="51"/>
        <v>#DIV/0!</v>
      </c>
      <c r="N1127" s="19">
        <f t="shared" si="52"/>
        <v>0</v>
      </c>
    </row>
    <row r="1128" spans="2:14" x14ac:dyDescent="0.2">
      <c r="B1128" s="10">
        <v>62305</v>
      </c>
      <c r="C1128" s="2">
        <v>8879</v>
      </c>
      <c r="D1128" s="3">
        <v>612075747</v>
      </c>
      <c r="E1128" s="3">
        <v>24630107</v>
      </c>
      <c r="F1128" s="3"/>
      <c r="G1128" s="3">
        <v>714428</v>
      </c>
      <c r="H1128" s="3">
        <v>190189</v>
      </c>
      <c r="I1128" s="3">
        <v>153314</v>
      </c>
      <c r="L1128" s="17">
        <f t="shared" si="53"/>
        <v>0</v>
      </c>
      <c r="M1128" s="17" t="e">
        <f t="shared" si="51"/>
        <v>#DIV/0!</v>
      </c>
      <c r="N1128" s="19">
        <f t="shared" si="52"/>
        <v>0</v>
      </c>
    </row>
    <row r="1129" spans="2:14" x14ac:dyDescent="0.2">
      <c r="B1129" s="10">
        <v>62306</v>
      </c>
      <c r="C1129" s="1">
        <v>138</v>
      </c>
      <c r="D1129" s="3">
        <v>7629007</v>
      </c>
      <c r="E1129" s="3">
        <v>321092</v>
      </c>
      <c r="F1129" s="3"/>
      <c r="G1129" s="3">
        <v>4398</v>
      </c>
      <c r="H1129" s="3">
        <v>0</v>
      </c>
      <c r="I1129" s="3">
        <v>3695</v>
      </c>
      <c r="L1129" s="17">
        <f t="shared" si="53"/>
        <v>0</v>
      </c>
      <c r="M1129" s="17" t="e">
        <f t="shared" si="51"/>
        <v>#DIV/0!</v>
      </c>
      <c r="N1129" s="19">
        <f t="shared" si="52"/>
        <v>0</v>
      </c>
    </row>
    <row r="1130" spans="2:14" x14ac:dyDescent="0.2">
      <c r="B1130" s="10">
        <v>62311</v>
      </c>
      <c r="C1130" s="1">
        <v>403</v>
      </c>
      <c r="D1130" s="3">
        <v>19512957</v>
      </c>
      <c r="E1130" s="3">
        <v>752289</v>
      </c>
      <c r="F1130" s="3"/>
      <c r="G1130" s="3">
        <v>11488</v>
      </c>
      <c r="H1130" s="3">
        <v>88</v>
      </c>
      <c r="I1130" s="3">
        <v>10497</v>
      </c>
      <c r="L1130" s="17">
        <f t="shared" si="53"/>
        <v>0</v>
      </c>
      <c r="M1130" s="17" t="e">
        <f t="shared" si="51"/>
        <v>#DIV/0!</v>
      </c>
      <c r="N1130" s="19">
        <f t="shared" si="52"/>
        <v>0</v>
      </c>
    </row>
    <row r="1131" spans="2:14" x14ac:dyDescent="0.2">
      <c r="B1131" s="10">
        <v>62312</v>
      </c>
      <c r="C1131" s="1">
        <v>866</v>
      </c>
      <c r="D1131" s="3">
        <v>42180173</v>
      </c>
      <c r="E1131" s="3">
        <v>1708894</v>
      </c>
      <c r="F1131" s="3"/>
      <c r="G1131" s="3">
        <v>27926</v>
      </c>
      <c r="H1131" s="3">
        <v>1246</v>
      </c>
      <c r="I1131" s="3">
        <v>29080</v>
      </c>
      <c r="L1131" s="17">
        <f t="shared" si="53"/>
        <v>0</v>
      </c>
      <c r="M1131" s="17" t="e">
        <f t="shared" si="51"/>
        <v>#DIV/0!</v>
      </c>
      <c r="N1131" s="19">
        <f t="shared" si="52"/>
        <v>0</v>
      </c>
    </row>
    <row r="1132" spans="2:14" x14ac:dyDescent="0.2">
      <c r="B1132" s="10">
        <v>62313</v>
      </c>
      <c r="C1132" s="1">
        <v>176</v>
      </c>
      <c r="D1132" s="3">
        <v>9258081</v>
      </c>
      <c r="E1132" s="3">
        <v>374628</v>
      </c>
      <c r="F1132" s="3"/>
      <c r="G1132" s="3">
        <v>4876</v>
      </c>
      <c r="H1132" s="3">
        <v>0</v>
      </c>
      <c r="I1132" s="3">
        <v>2267</v>
      </c>
      <c r="L1132" s="17">
        <f t="shared" si="53"/>
        <v>0</v>
      </c>
      <c r="M1132" s="17" t="e">
        <f t="shared" si="51"/>
        <v>#DIV/0!</v>
      </c>
      <c r="N1132" s="19">
        <f t="shared" si="52"/>
        <v>0</v>
      </c>
    </row>
    <row r="1133" spans="2:14" x14ac:dyDescent="0.2">
      <c r="B1133" s="10">
        <v>62314</v>
      </c>
      <c r="C1133" s="1">
        <v>270</v>
      </c>
      <c r="D1133" s="3">
        <v>10694794</v>
      </c>
      <c r="E1133" s="3">
        <v>415567</v>
      </c>
      <c r="F1133" s="3"/>
      <c r="G1133" s="3">
        <v>7158</v>
      </c>
      <c r="H1133" s="3">
        <v>0</v>
      </c>
      <c r="I1133" s="3">
        <v>12450</v>
      </c>
      <c r="L1133" s="17">
        <f t="shared" si="53"/>
        <v>0</v>
      </c>
      <c r="M1133" s="17" t="e">
        <f t="shared" si="51"/>
        <v>#DIV/0!</v>
      </c>
      <c r="N1133" s="19">
        <f t="shared" si="52"/>
        <v>0</v>
      </c>
    </row>
    <row r="1134" spans="2:14" x14ac:dyDescent="0.2">
      <c r="B1134" s="10">
        <v>62316</v>
      </c>
      <c r="C1134" s="1">
        <v>270</v>
      </c>
      <c r="D1134" s="3">
        <v>12432139</v>
      </c>
      <c r="E1134" s="3">
        <v>487133</v>
      </c>
      <c r="F1134" s="3"/>
      <c r="G1134" s="3">
        <v>7601</v>
      </c>
      <c r="H1134" s="3">
        <v>0</v>
      </c>
      <c r="I1134" s="3">
        <v>7787</v>
      </c>
      <c r="L1134" s="17">
        <f t="shared" si="53"/>
        <v>0</v>
      </c>
      <c r="M1134" s="17" t="e">
        <f t="shared" si="51"/>
        <v>#DIV/0!</v>
      </c>
      <c r="N1134" s="19">
        <f t="shared" si="52"/>
        <v>0</v>
      </c>
    </row>
    <row r="1135" spans="2:14" x14ac:dyDescent="0.2">
      <c r="B1135" s="10">
        <v>62318</v>
      </c>
      <c r="C1135" s="11" t="s">
        <v>12</v>
      </c>
      <c r="L1135" s="17">
        <f t="shared" si="53"/>
        <v>0</v>
      </c>
      <c r="M1135" s="17" t="e">
        <f t="shared" si="51"/>
        <v>#DIV/0!</v>
      </c>
      <c r="N1135" s="19" t="e">
        <f t="shared" si="52"/>
        <v>#DIV/0!</v>
      </c>
    </row>
    <row r="1136" spans="2:14" x14ac:dyDescent="0.2">
      <c r="B1136" s="10">
        <v>62319</v>
      </c>
      <c r="C1136" s="1">
        <v>88</v>
      </c>
      <c r="D1136" s="3">
        <v>3892809</v>
      </c>
      <c r="E1136" s="3">
        <v>155123</v>
      </c>
      <c r="F1136" s="3"/>
      <c r="G1136" s="3">
        <v>2743</v>
      </c>
      <c r="H1136" s="3">
        <v>69</v>
      </c>
      <c r="I1136" s="3">
        <v>1106</v>
      </c>
      <c r="L1136" s="17">
        <f t="shared" si="53"/>
        <v>0</v>
      </c>
      <c r="M1136" s="17" t="e">
        <f t="shared" si="51"/>
        <v>#DIV/0!</v>
      </c>
      <c r="N1136" s="19">
        <f t="shared" si="52"/>
        <v>0</v>
      </c>
    </row>
    <row r="1137" spans="2:14" x14ac:dyDescent="0.2">
      <c r="B1137" s="10">
        <v>62320</v>
      </c>
      <c r="C1137" s="2">
        <v>1031</v>
      </c>
      <c r="D1137" s="3">
        <v>46763475</v>
      </c>
      <c r="E1137" s="3">
        <v>1898752</v>
      </c>
      <c r="F1137" s="3"/>
      <c r="G1137" s="3">
        <v>44444</v>
      </c>
      <c r="H1137" s="3">
        <v>1494</v>
      </c>
      <c r="I1137" s="3">
        <v>26950</v>
      </c>
      <c r="L1137" s="17">
        <f t="shared" si="53"/>
        <v>0</v>
      </c>
      <c r="M1137" s="17" t="e">
        <f t="shared" si="51"/>
        <v>#DIV/0!</v>
      </c>
      <c r="N1137" s="19">
        <f t="shared" si="52"/>
        <v>0</v>
      </c>
    </row>
    <row r="1138" spans="2:14" x14ac:dyDescent="0.2">
      <c r="B1138" s="10">
        <v>62321</v>
      </c>
      <c r="C1138" s="2">
        <v>1867</v>
      </c>
      <c r="D1138" s="3">
        <v>97286858</v>
      </c>
      <c r="E1138" s="3">
        <v>3808180</v>
      </c>
      <c r="F1138" s="3"/>
      <c r="G1138" s="3">
        <v>71087</v>
      </c>
      <c r="H1138" s="3">
        <v>1459</v>
      </c>
      <c r="I1138" s="3">
        <v>38787</v>
      </c>
      <c r="L1138" s="17">
        <f t="shared" si="53"/>
        <v>0</v>
      </c>
      <c r="M1138" s="17" t="e">
        <f t="shared" si="51"/>
        <v>#DIV/0!</v>
      </c>
      <c r="N1138" s="19">
        <f t="shared" si="52"/>
        <v>0</v>
      </c>
    </row>
    <row r="1139" spans="2:14" x14ac:dyDescent="0.2">
      <c r="B1139" s="10">
        <v>62323</v>
      </c>
      <c r="C1139" s="1">
        <v>109</v>
      </c>
      <c r="D1139" s="3">
        <v>5372750</v>
      </c>
      <c r="E1139" s="3">
        <v>207331</v>
      </c>
      <c r="F1139" s="3"/>
      <c r="G1139" s="3">
        <v>3905</v>
      </c>
      <c r="H1139" s="3">
        <v>0</v>
      </c>
      <c r="I1139" s="3">
        <v>2318</v>
      </c>
      <c r="L1139" s="17">
        <f t="shared" si="53"/>
        <v>0</v>
      </c>
      <c r="M1139" s="17" t="e">
        <f t="shared" si="51"/>
        <v>#DIV/0!</v>
      </c>
      <c r="N1139" s="19">
        <f t="shared" si="52"/>
        <v>0</v>
      </c>
    </row>
    <row r="1140" spans="2:14" x14ac:dyDescent="0.2">
      <c r="B1140" s="10">
        <v>62324</v>
      </c>
      <c r="C1140" s="1">
        <v>570</v>
      </c>
      <c r="D1140" s="3">
        <v>24169064</v>
      </c>
      <c r="E1140" s="3">
        <v>1042297</v>
      </c>
      <c r="F1140" s="3"/>
      <c r="G1140" s="3">
        <v>15289</v>
      </c>
      <c r="H1140" s="3">
        <v>88</v>
      </c>
      <c r="I1140" s="3">
        <v>16069</v>
      </c>
      <c r="L1140" s="17">
        <f t="shared" si="53"/>
        <v>0</v>
      </c>
      <c r="M1140" s="17" t="e">
        <f t="shared" si="51"/>
        <v>#DIV/0!</v>
      </c>
      <c r="N1140" s="19">
        <f t="shared" si="52"/>
        <v>0</v>
      </c>
    </row>
    <row r="1141" spans="2:14" x14ac:dyDescent="0.2">
      <c r="B1141" s="10">
        <v>62325</v>
      </c>
      <c r="C1141" s="1">
        <v>165</v>
      </c>
      <c r="D1141" s="3">
        <v>7506545</v>
      </c>
      <c r="E1141" s="3">
        <v>306230</v>
      </c>
      <c r="F1141" s="3"/>
      <c r="G1141" s="3">
        <v>5638</v>
      </c>
      <c r="H1141" s="3">
        <v>500</v>
      </c>
      <c r="I1141" s="3">
        <v>4464</v>
      </c>
      <c r="L1141" s="17">
        <f t="shared" si="53"/>
        <v>0</v>
      </c>
      <c r="M1141" s="17" t="e">
        <f t="shared" si="51"/>
        <v>#DIV/0!</v>
      </c>
      <c r="N1141" s="19">
        <f t="shared" si="52"/>
        <v>0</v>
      </c>
    </row>
    <row r="1142" spans="2:14" x14ac:dyDescent="0.2">
      <c r="B1142" s="10">
        <v>62326</v>
      </c>
      <c r="C1142" s="2">
        <v>1116</v>
      </c>
      <c r="D1142" s="3">
        <v>56058541</v>
      </c>
      <c r="E1142" s="3">
        <v>2167174</v>
      </c>
      <c r="F1142" s="3"/>
      <c r="G1142" s="3">
        <v>39547</v>
      </c>
      <c r="H1142" s="3">
        <v>1967</v>
      </c>
      <c r="I1142" s="3">
        <v>34106</v>
      </c>
      <c r="L1142" s="17">
        <f t="shared" si="53"/>
        <v>0</v>
      </c>
      <c r="M1142" s="17" t="e">
        <f t="shared" si="51"/>
        <v>#DIV/0!</v>
      </c>
      <c r="N1142" s="19">
        <f t="shared" si="52"/>
        <v>0</v>
      </c>
    </row>
    <row r="1143" spans="2:14" x14ac:dyDescent="0.2">
      <c r="B1143" s="10">
        <v>62329</v>
      </c>
      <c r="C1143" s="11" t="s">
        <v>12</v>
      </c>
      <c r="L1143" s="17">
        <f t="shared" si="53"/>
        <v>0</v>
      </c>
      <c r="M1143" s="17" t="e">
        <f t="shared" si="51"/>
        <v>#DIV/0!</v>
      </c>
      <c r="N1143" s="19" t="e">
        <f t="shared" si="52"/>
        <v>#DIV/0!</v>
      </c>
    </row>
    <row r="1144" spans="2:14" x14ac:dyDescent="0.2">
      <c r="B1144" s="10">
        <v>62330</v>
      </c>
      <c r="C1144" s="1">
        <v>787</v>
      </c>
      <c r="D1144" s="3">
        <v>36088725</v>
      </c>
      <c r="E1144" s="3">
        <v>1397267</v>
      </c>
      <c r="F1144" s="3"/>
      <c r="G1144" s="3">
        <v>25036</v>
      </c>
      <c r="H1144" s="3">
        <v>1543</v>
      </c>
      <c r="I1144" s="3">
        <v>17416</v>
      </c>
      <c r="L1144" s="17">
        <f t="shared" si="53"/>
        <v>0</v>
      </c>
      <c r="M1144" s="17" t="e">
        <f t="shared" si="51"/>
        <v>#DIV/0!</v>
      </c>
      <c r="N1144" s="19">
        <f t="shared" si="52"/>
        <v>0</v>
      </c>
    </row>
    <row r="1145" spans="2:14" x14ac:dyDescent="0.2">
      <c r="B1145" s="10">
        <v>62332</v>
      </c>
      <c r="C1145" s="11" t="s">
        <v>12</v>
      </c>
      <c r="L1145" s="17">
        <f t="shared" si="53"/>
        <v>0</v>
      </c>
      <c r="M1145" s="17" t="e">
        <f t="shared" si="51"/>
        <v>#DIV/0!</v>
      </c>
      <c r="N1145" s="19" t="e">
        <f t="shared" si="52"/>
        <v>#DIV/0!</v>
      </c>
    </row>
    <row r="1146" spans="2:14" x14ac:dyDescent="0.2">
      <c r="B1146" s="10">
        <v>62334</v>
      </c>
      <c r="C1146" s="1">
        <v>71</v>
      </c>
      <c r="D1146" s="3">
        <v>3797680</v>
      </c>
      <c r="E1146" s="3">
        <v>143828</v>
      </c>
      <c r="F1146" s="3"/>
      <c r="G1146" s="3">
        <v>1266</v>
      </c>
      <c r="H1146" s="3">
        <v>0</v>
      </c>
      <c r="I1146" s="3">
        <v>1728</v>
      </c>
      <c r="L1146" s="17">
        <f t="shared" si="53"/>
        <v>0</v>
      </c>
      <c r="M1146" s="17" t="e">
        <f t="shared" si="51"/>
        <v>#DIV/0!</v>
      </c>
      <c r="N1146" s="19">
        <f t="shared" si="52"/>
        <v>0</v>
      </c>
    </row>
    <row r="1147" spans="2:14" x14ac:dyDescent="0.2">
      <c r="B1147" s="10">
        <v>62336</v>
      </c>
      <c r="C1147" s="1">
        <v>36</v>
      </c>
      <c r="D1147" s="3">
        <v>1450461</v>
      </c>
      <c r="E1147" s="3">
        <v>51648</v>
      </c>
      <c r="F1147" s="3"/>
      <c r="G1147" s="3">
        <v>795</v>
      </c>
      <c r="H1147" s="3">
        <v>0</v>
      </c>
      <c r="I1147" s="3">
        <v>1210</v>
      </c>
      <c r="L1147" s="17">
        <f t="shared" si="53"/>
        <v>0</v>
      </c>
      <c r="M1147" s="17" t="e">
        <f t="shared" si="51"/>
        <v>#DIV/0!</v>
      </c>
      <c r="N1147" s="19">
        <f t="shared" si="52"/>
        <v>0</v>
      </c>
    </row>
    <row r="1148" spans="2:14" x14ac:dyDescent="0.2">
      <c r="B1148" s="10">
        <v>62338</v>
      </c>
      <c r="C1148" s="1">
        <v>700</v>
      </c>
      <c r="D1148" s="3">
        <v>39309719</v>
      </c>
      <c r="E1148" s="3">
        <v>1617544</v>
      </c>
      <c r="F1148" s="3"/>
      <c r="G1148" s="3">
        <v>40532</v>
      </c>
      <c r="H1148" s="3">
        <v>6271</v>
      </c>
      <c r="I1148" s="3">
        <v>11117</v>
      </c>
      <c r="L1148" s="17">
        <f t="shared" si="53"/>
        <v>0</v>
      </c>
      <c r="M1148" s="17" t="e">
        <f t="shared" si="51"/>
        <v>#DIV/0!</v>
      </c>
      <c r="N1148" s="19">
        <f t="shared" si="52"/>
        <v>0</v>
      </c>
    </row>
    <row r="1149" spans="2:14" x14ac:dyDescent="0.2">
      <c r="B1149" s="10">
        <v>62339</v>
      </c>
      <c r="C1149" s="1">
        <v>403</v>
      </c>
      <c r="D1149" s="3">
        <v>18674956</v>
      </c>
      <c r="E1149" s="3">
        <v>755642</v>
      </c>
      <c r="F1149" s="3"/>
      <c r="G1149" s="3">
        <v>11281</v>
      </c>
      <c r="H1149" s="3">
        <v>13</v>
      </c>
      <c r="I1149" s="3">
        <v>5680</v>
      </c>
      <c r="L1149" s="17">
        <f t="shared" si="53"/>
        <v>0</v>
      </c>
      <c r="M1149" s="17" t="e">
        <f t="shared" si="51"/>
        <v>#DIV/0!</v>
      </c>
      <c r="N1149" s="19">
        <f t="shared" si="52"/>
        <v>0</v>
      </c>
    </row>
    <row r="1150" spans="2:14" x14ac:dyDescent="0.2">
      <c r="B1150" s="10">
        <v>62340</v>
      </c>
      <c r="C1150" s="1">
        <v>721</v>
      </c>
      <c r="D1150" s="3">
        <v>32950548</v>
      </c>
      <c r="E1150" s="3">
        <v>1319588</v>
      </c>
      <c r="F1150" s="3"/>
      <c r="G1150" s="3">
        <v>27687</v>
      </c>
      <c r="H1150" s="3">
        <v>300</v>
      </c>
      <c r="I1150" s="3">
        <v>25346</v>
      </c>
      <c r="L1150" s="17">
        <f t="shared" si="53"/>
        <v>0</v>
      </c>
      <c r="M1150" s="17" t="e">
        <f t="shared" si="51"/>
        <v>#DIV/0!</v>
      </c>
      <c r="N1150" s="19">
        <f t="shared" si="52"/>
        <v>0</v>
      </c>
    </row>
    <row r="1151" spans="2:14" x14ac:dyDescent="0.2">
      <c r="B1151" s="10">
        <v>62341</v>
      </c>
      <c r="C1151" s="2">
        <v>1578</v>
      </c>
      <c r="D1151" s="3">
        <v>76545332</v>
      </c>
      <c r="E1151" s="3">
        <v>2937876</v>
      </c>
      <c r="F1151" s="3"/>
      <c r="G1151" s="3">
        <v>69599</v>
      </c>
      <c r="H1151" s="3">
        <v>2017</v>
      </c>
      <c r="I1151" s="3">
        <v>37433</v>
      </c>
      <c r="L1151" s="17">
        <f t="shared" si="53"/>
        <v>0</v>
      </c>
      <c r="M1151" s="17" t="e">
        <f t="shared" si="51"/>
        <v>#DIV/0!</v>
      </c>
      <c r="N1151" s="19">
        <f t="shared" si="52"/>
        <v>0</v>
      </c>
    </row>
    <row r="1152" spans="2:14" x14ac:dyDescent="0.2">
      <c r="B1152" s="10">
        <v>62343</v>
      </c>
      <c r="C1152" s="1">
        <v>312</v>
      </c>
      <c r="D1152" s="3">
        <v>15620093</v>
      </c>
      <c r="E1152" s="3">
        <v>589197</v>
      </c>
      <c r="F1152" s="3"/>
      <c r="G1152" s="3">
        <v>8446</v>
      </c>
      <c r="H1152" s="3">
        <v>96</v>
      </c>
      <c r="I1152" s="3">
        <v>9981</v>
      </c>
      <c r="L1152" s="17">
        <f t="shared" si="53"/>
        <v>0</v>
      </c>
      <c r="M1152" s="17" t="e">
        <f t="shared" si="51"/>
        <v>#DIV/0!</v>
      </c>
      <c r="N1152" s="19">
        <f t="shared" si="52"/>
        <v>0</v>
      </c>
    </row>
    <row r="1153" spans="2:14" x14ac:dyDescent="0.2">
      <c r="B1153" s="10">
        <v>62344</v>
      </c>
      <c r="C1153" s="1">
        <v>81</v>
      </c>
      <c r="D1153" s="3">
        <v>3606097</v>
      </c>
      <c r="E1153" s="3">
        <v>153505</v>
      </c>
      <c r="F1153" s="3"/>
      <c r="G1153" s="3">
        <v>1958</v>
      </c>
      <c r="H1153" s="3">
        <v>315</v>
      </c>
      <c r="I1153" s="3">
        <v>2276</v>
      </c>
      <c r="L1153" s="17">
        <f t="shared" si="53"/>
        <v>0</v>
      </c>
      <c r="M1153" s="17" t="e">
        <f t="shared" si="51"/>
        <v>#DIV/0!</v>
      </c>
      <c r="N1153" s="19">
        <f t="shared" si="52"/>
        <v>0</v>
      </c>
    </row>
    <row r="1154" spans="2:14" x14ac:dyDescent="0.2">
      <c r="B1154" s="10">
        <v>62345</v>
      </c>
      <c r="C1154" s="1">
        <v>142</v>
      </c>
      <c r="D1154" s="3">
        <v>9461074</v>
      </c>
      <c r="E1154" s="3">
        <v>401022</v>
      </c>
      <c r="F1154" s="3"/>
      <c r="G1154" s="3">
        <v>3966</v>
      </c>
      <c r="H1154" s="3">
        <v>54</v>
      </c>
      <c r="I1154" s="3">
        <v>3519</v>
      </c>
      <c r="L1154" s="17">
        <f t="shared" si="53"/>
        <v>0</v>
      </c>
      <c r="M1154" s="17" t="e">
        <f t="shared" si="51"/>
        <v>#DIV/0!</v>
      </c>
      <c r="N1154" s="19">
        <f t="shared" si="52"/>
        <v>0</v>
      </c>
    </row>
    <row r="1155" spans="2:14" x14ac:dyDescent="0.2">
      <c r="B1155" s="10">
        <v>62346</v>
      </c>
      <c r="C1155" s="1">
        <v>112</v>
      </c>
      <c r="D1155" s="3">
        <v>5144862</v>
      </c>
      <c r="E1155" s="3">
        <v>209031</v>
      </c>
      <c r="F1155" s="3"/>
      <c r="G1155" s="3">
        <v>2733</v>
      </c>
      <c r="H1155" s="3">
        <v>0</v>
      </c>
      <c r="I1155" s="3">
        <v>2911</v>
      </c>
      <c r="L1155" s="17">
        <f t="shared" si="53"/>
        <v>0</v>
      </c>
      <c r="M1155" s="17" t="e">
        <f t="shared" si="51"/>
        <v>#DIV/0!</v>
      </c>
      <c r="N1155" s="19">
        <f t="shared" si="52"/>
        <v>0</v>
      </c>
    </row>
    <row r="1156" spans="2:14" x14ac:dyDescent="0.2">
      <c r="B1156" s="10">
        <v>62347</v>
      </c>
      <c r="C1156" s="2">
        <v>1046</v>
      </c>
      <c r="D1156" s="3">
        <v>51286265</v>
      </c>
      <c r="E1156" s="3">
        <v>2145044</v>
      </c>
      <c r="F1156" s="3"/>
      <c r="G1156" s="3">
        <v>46779</v>
      </c>
      <c r="H1156" s="3">
        <v>4004</v>
      </c>
      <c r="I1156" s="3">
        <v>22045</v>
      </c>
      <c r="L1156" s="17">
        <f t="shared" si="53"/>
        <v>0</v>
      </c>
      <c r="M1156" s="17" t="e">
        <f t="shared" ref="M1156:M1219" si="54">E1156/K1156</f>
        <v>#DIV/0!</v>
      </c>
      <c r="N1156" s="19">
        <f t="shared" ref="N1156:N1219" si="55">L1156/E1156</f>
        <v>0</v>
      </c>
    </row>
    <row r="1157" spans="2:14" x14ac:dyDescent="0.2">
      <c r="B1157" s="10">
        <v>62348</v>
      </c>
      <c r="C1157" s="1">
        <v>32</v>
      </c>
      <c r="D1157" s="3">
        <v>3546173</v>
      </c>
      <c r="E1157" s="3">
        <v>159271</v>
      </c>
      <c r="F1157" s="3"/>
      <c r="G1157" s="3">
        <v>1081</v>
      </c>
      <c r="H1157" s="3">
        <v>0</v>
      </c>
      <c r="I1157" s="3">
        <v>1351</v>
      </c>
      <c r="L1157" s="17">
        <f t="shared" ref="L1157:L1220" si="56">K1157*87.85</f>
        <v>0</v>
      </c>
      <c r="M1157" s="17" t="e">
        <f t="shared" si="54"/>
        <v>#DIV/0!</v>
      </c>
      <c r="N1157" s="19">
        <f t="shared" si="55"/>
        <v>0</v>
      </c>
    </row>
    <row r="1158" spans="2:14" x14ac:dyDescent="0.2">
      <c r="B1158" s="10">
        <v>62349</v>
      </c>
      <c r="C1158" s="1">
        <v>292</v>
      </c>
      <c r="D1158" s="3">
        <v>13760284</v>
      </c>
      <c r="E1158" s="3">
        <v>529382</v>
      </c>
      <c r="F1158" s="3"/>
      <c r="G1158" s="3">
        <v>10562</v>
      </c>
      <c r="H1158" s="3">
        <v>949</v>
      </c>
      <c r="I1158" s="3">
        <v>6092</v>
      </c>
      <c r="L1158" s="17">
        <f t="shared" si="56"/>
        <v>0</v>
      </c>
      <c r="M1158" s="17" t="e">
        <f t="shared" si="54"/>
        <v>#DIV/0!</v>
      </c>
      <c r="N1158" s="19">
        <f t="shared" si="55"/>
        <v>0</v>
      </c>
    </row>
    <row r="1159" spans="2:14" x14ac:dyDescent="0.2">
      <c r="B1159" s="10">
        <v>62351</v>
      </c>
      <c r="C1159" s="1">
        <v>808</v>
      </c>
      <c r="D1159" s="3">
        <v>40174378</v>
      </c>
      <c r="E1159" s="3">
        <v>1590144</v>
      </c>
      <c r="F1159" s="3"/>
      <c r="G1159" s="3">
        <v>36270</v>
      </c>
      <c r="H1159" s="3">
        <v>4465</v>
      </c>
      <c r="I1159" s="3">
        <v>20225</v>
      </c>
      <c r="L1159" s="17">
        <f t="shared" si="56"/>
        <v>0</v>
      </c>
      <c r="M1159" s="17" t="e">
        <f t="shared" si="54"/>
        <v>#DIV/0!</v>
      </c>
      <c r="N1159" s="19">
        <f t="shared" si="55"/>
        <v>0</v>
      </c>
    </row>
    <row r="1160" spans="2:14" x14ac:dyDescent="0.2">
      <c r="B1160" s="10">
        <v>62352</v>
      </c>
      <c r="C1160" s="1">
        <v>92</v>
      </c>
      <c r="D1160" s="3">
        <v>3881371</v>
      </c>
      <c r="E1160" s="3">
        <v>152936</v>
      </c>
      <c r="F1160" s="3"/>
      <c r="G1160" s="3">
        <v>2463</v>
      </c>
      <c r="H1160" s="3">
        <v>88</v>
      </c>
      <c r="I1160" s="3">
        <v>4398</v>
      </c>
      <c r="L1160" s="17">
        <f t="shared" si="56"/>
        <v>0</v>
      </c>
      <c r="M1160" s="17" t="e">
        <f t="shared" si="54"/>
        <v>#DIV/0!</v>
      </c>
      <c r="N1160" s="19">
        <f t="shared" si="55"/>
        <v>0</v>
      </c>
    </row>
    <row r="1161" spans="2:14" x14ac:dyDescent="0.2">
      <c r="B1161" s="10">
        <v>62353</v>
      </c>
      <c r="C1161" s="2">
        <v>1677</v>
      </c>
      <c r="D1161" s="3">
        <v>82966517</v>
      </c>
      <c r="E1161" s="3">
        <v>3357422</v>
      </c>
      <c r="F1161" s="3"/>
      <c r="G1161" s="3">
        <v>67036</v>
      </c>
      <c r="H1161" s="3">
        <v>7882</v>
      </c>
      <c r="I1161" s="3">
        <v>38113</v>
      </c>
      <c r="L1161" s="17">
        <f t="shared" si="56"/>
        <v>0</v>
      </c>
      <c r="M1161" s="17" t="e">
        <f t="shared" si="54"/>
        <v>#DIV/0!</v>
      </c>
      <c r="N1161" s="19">
        <f t="shared" si="55"/>
        <v>0</v>
      </c>
    </row>
    <row r="1162" spans="2:14" x14ac:dyDescent="0.2">
      <c r="B1162" s="10">
        <v>62354</v>
      </c>
      <c r="C1162" s="1">
        <v>644</v>
      </c>
      <c r="D1162" s="3">
        <v>32364886</v>
      </c>
      <c r="E1162" s="3">
        <v>1153080</v>
      </c>
      <c r="F1162" s="3"/>
      <c r="G1162" s="3">
        <v>39403</v>
      </c>
      <c r="H1162" s="3">
        <v>2874</v>
      </c>
      <c r="I1162" s="3">
        <v>12809</v>
      </c>
      <c r="L1162" s="17">
        <f t="shared" si="56"/>
        <v>0</v>
      </c>
      <c r="M1162" s="17" t="e">
        <f t="shared" si="54"/>
        <v>#DIV/0!</v>
      </c>
      <c r="N1162" s="19">
        <f t="shared" si="55"/>
        <v>0</v>
      </c>
    </row>
    <row r="1163" spans="2:14" x14ac:dyDescent="0.2">
      <c r="B1163" s="10">
        <v>62355</v>
      </c>
      <c r="C1163" s="1">
        <v>318</v>
      </c>
      <c r="D1163" s="3">
        <v>10497904</v>
      </c>
      <c r="E1163" s="3">
        <v>441183</v>
      </c>
      <c r="F1163" s="3"/>
      <c r="G1163" s="3">
        <v>8376</v>
      </c>
      <c r="H1163" s="3">
        <v>181</v>
      </c>
      <c r="I1163" s="3">
        <v>13848</v>
      </c>
      <c r="L1163" s="17">
        <f t="shared" si="56"/>
        <v>0</v>
      </c>
      <c r="M1163" s="17" t="e">
        <f t="shared" si="54"/>
        <v>#DIV/0!</v>
      </c>
      <c r="N1163" s="19">
        <f t="shared" si="55"/>
        <v>0</v>
      </c>
    </row>
    <row r="1164" spans="2:14" x14ac:dyDescent="0.2">
      <c r="B1164" s="10">
        <v>62356</v>
      </c>
      <c r="C1164" s="1">
        <v>231</v>
      </c>
      <c r="D1164" s="3">
        <v>11034846</v>
      </c>
      <c r="E1164" s="3">
        <v>459381</v>
      </c>
      <c r="F1164" s="3"/>
      <c r="G1164" s="3">
        <v>5800</v>
      </c>
      <c r="H1164" s="3">
        <v>0</v>
      </c>
      <c r="I1164" s="3">
        <v>9059</v>
      </c>
      <c r="L1164" s="17">
        <f t="shared" si="56"/>
        <v>0</v>
      </c>
      <c r="M1164" s="17" t="e">
        <f t="shared" si="54"/>
        <v>#DIV/0!</v>
      </c>
      <c r="N1164" s="19">
        <f t="shared" si="55"/>
        <v>0</v>
      </c>
    </row>
    <row r="1165" spans="2:14" x14ac:dyDescent="0.2">
      <c r="B1165" s="10">
        <v>62357</v>
      </c>
      <c r="C1165" s="1">
        <v>101</v>
      </c>
      <c r="D1165" s="3">
        <v>2547099</v>
      </c>
      <c r="E1165" s="3">
        <v>133479</v>
      </c>
      <c r="F1165" s="3"/>
      <c r="G1165" s="3">
        <v>2398</v>
      </c>
      <c r="H1165" s="3">
        <v>0</v>
      </c>
      <c r="I1165" s="3">
        <v>2595</v>
      </c>
      <c r="L1165" s="17">
        <f t="shared" si="56"/>
        <v>0</v>
      </c>
      <c r="M1165" s="17" t="e">
        <f t="shared" si="54"/>
        <v>#DIV/0!</v>
      </c>
      <c r="N1165" s="19">
        <f t="shared" si="55"/>
        <v>0</v>
      </c>
    </row>
    <row r="1166" spans="2:14" x14ac:dyDescent="0.2">
      <c r="B1166" s="10">
        <v>62358</v>
      </c>
      <c r="C1166" s="1">
        <v>303</v>
      </c>
      <c r="D1166" s="3">
        <v>14624000</v>
      </c>
      <c r="E1166" s="3">
        <v>574347</v>
      </c>
      <c r="F1166" s="3"/>
      <c r="G1166" s="3">
        <v>9771</v>
      </c>
      <c r="H1166" s="3">
        <v>1399</v>
      </c>
      <c r="I1166" s="3">
        <v>7857</v>
      </c>
      <c r="L1166" s="17">
        <f t="shared" si="56"/>
        <v>0</v>
      </c>
      <c r="M1166" s="17" t="e">
        <f t="shared" si="54"/>
        <v>#DIV/0!</v>
      </c>
      <c r="N1166" s="19">
        <f t="shared" si="55"/>
        <v>0</v>
      </c>
    </row>
    <row r="1167" spans="2:14" x14ac:dyDescent="0.2">
      <c r="B1167" s="10">
        <v>62359</v>
      </c>
      <c r="C1167" s="1">
        <v>77</v>
      </c>
      <c r="D1167" s="3">
        <v>2735851</v>
      </c>
      <c r="E1167" s="3">
        <v>100640</v>
      </c>
      <c r="F1167" s="3"/>
      <c r="G1167" s="3">
        <v>2520</v>
      </c>
      <c r="H1167" s="3">
        <v>500</v>
      </c>
      <c r="I1167" s="3">
        <v>2632</v>
      </c>
      <c r="L1167" s="17">
        <f t="shared" si="56"/>
        <v>0</v>
      </c>
      <c r="M1167" s="17" t="e">
        <f t="shared" si="54"/>
        <v>#DIV/0!</v>
      </c>
      <c r="N1167" s="19">
        <f t="shared" si="55"/>
        <v>0</v>
      </c>
    </row>
    <row r="1168" spans="2:14" x14ac:dyDescent="0.2">
      <c r="B1168" s="10">
        <v>62360</v>
      </c>
      <c r="C1168" s="1">
        <v>776</v>
      </c>
      <c r="D1168" s="3">
        <v>39185791</v>
      </c>
      <c r="E1168" s="3">
        <v>1583233</v>
      </c>
      <c r="F1168" s="3"/>
      <c r="G1168" s="3">
        <v>30632</v>
      </c>
      <c r="H1168" s="3">
        <v>3859</v>
      </c>
      <c r="I1168" s="3">
        <v>21985</v>
      </c>
      <c r="L1168" s="17">
        <f t="shared" si="56"/>
        <v>0</v>
      </c>
      <c r="M1168" s="17" t="e">
        <f t="shared" si="54"/>
        <v>#DIV/0!</v>
      </c>
      <c r="N1168" s="19">
        <f t="shared" si="55"/>
        <v>0</v>
      </c>
    </row>
    <row r="1169" spans="2:14" x14ac:dyDescent="0.2">
      <c r="B1169" s="10">
        <v>62361</v>
      </c>
      <c r="C1169" s="1">
        <v>206</v>
      </c>
      <c r="D1169" s="3">
        <v>7582514</v>
      </c>
      <c r="E1169" s="3">
        <v>274753</v>
      </c>
      <c r="F1169" s="3"/>
      <c r="G1169" s="3">
        <v>3382</v>
      </c>
      <c r="H1169" s="3">
        <v>307</v>
      </c>
      <c r="I1169" s="3">
        <v>9218</v>
      </c>
      <c r="L1169" s="17">
        <f t="shared" si="56"/>
        <v>0</v>
      </c>
      <c r="M1169" s="17" t="e">
        <f t="shared" si="54"/>
        <v>#DIV/0!</v>
      </c>
      <c r="N1169" s="19">
        <f t="shared" si="55"/>
        <v>0</v>
      </c>
    </row>
    <row r="1170" spans="2:14" x14ac:dyDescent="0.2">
      <c r="B1170" s="10">
        <v>62362</v>
      </c>
      <c r="C1170" s="1">
        <v>169</v>
      </c>
      <c r="D1170" s="3">
        <v>6105361</v>
      </c>
      <c r="E1170" s="3">
        <v>232689</v>
      </c>
      <c r="F1170" s="3"/>
      <c r="G1170" s="3">
        <v>3302</v>
      </c>
      <c r="H1170" s="3">
        <v>370</v>
      </c>
      <c r="I1170" s="3">
        <v>5747</v>
      </c>
      <c r="L1170" s="17">
        <f t="shared" si="56"/>
        <v>0</v>
      </c>
      <c r="M1170" s="17" t="e">
        <f t="shared" si="54"/>
        <v>#DIV/0!</v>
      </c>
      <c r="N1170" s="19">
        <f t="shared" si="55"/>
        <v>0</v>
      </c>
    </row>
    <row r="1171" spans="2:14" x14ac:dyDescent="0.2">
      <c r="B1171" s="10">
        <v>62363</v>
      </c>
      <c r="C1171" s="2">
        <v>2534</v>
      </c>
      <c r="D1171" s="3">
        <v>130851390</v>
      </c>
      <c r="E1171" s="3">
        <v>5247291</v>
      </c>
      <c r="F1171" s="3"/>
      <c r="G1171" s="3">
        <v>105483</v>
      </c>
      <c r="H1171" s="3">
        <v>2123</v>
      </c>
      <c r="I1171" s="3">
        <v>74970</v>
      </c>
      <c r="L1171" s="17">
        <f t="shared" si="56"/>
        <v>0</v>
      </c>
      <c r="M1171" s="17" t="e">
        <f t="shared" si="54"/>
        <v>#DIV/0!</v>
      </c>
      <c r="N1171" s="19">
        <f t="shared" si="55"/>
        <v>0</v>
      </c>
    </row>
    <row r="1172" spans="2:14" x14ac:dyDescent="0.2">
      <c r="B1172" s="10">
        <v>62365</v>
      </c>
      <c r="C1172" s="1">
        <v>282</v>
      </c>
      <c r="D1172" s="3">
        <v>12323526</v>
      </c>
      <c r="E1172" s="3">
        <v>501601</v>
      </c>
      <c r="F1172" s="3"/>
      <c r="G1172" s="3">
        <v>8939</v>
      </c>
      <c r="H1172" s="3">
        <v>500</v>
      </c>
      <c r="I1172" s="3">
        <v>6338</v>
      </c>
      <c r="L1172" s="17">
        <f t="shared" si="56"/>
        <v>0</v>
      </c>
      <c r="M1172" s="17" t="e">
        <f t="shared" si="54"/>
        <v>#DIV/0!</v>
      </c>
      <c r="N1172" s="19">
        <f t="shared" si="55"/>
        <v>0</v>
      </c>
    </row>
    <row r="1173" spans="2:14" x14ac:dyDescent="0.2">
      <c r="B1173" s="10">
        <v>62366</v>
      </c>
      <c r="C1173" s="1">
        <v>572</v>
      </c>
      <c r="D1173" s="3">
        <v>24569110</v>
      </c>
      <c r="E1173" s="3">
        <v>949224</v>
      </c>
      <c r="F1173" s="3"/>
      <c r="G1173" s="3">
        <v>17163</v>
      </c>
      <c r="H1173" s="3">
        <v>350</v>
      </c>
      <c r="I1173" s="3">
        <v>20994</v>
      </c>
      <c r="L1173" s="17">
        <f t="shared" si="56"/>
        <v>0</v>
      </c>
      <c r="M1173" s="17" t="e">
        <f t="shared" si="54"/>
        <v>#DIV/0!</v>
      </c>
      <c r="N1173" s="19">
        <f t="shared" si="55"/>
        <v>0</v>
      </c>
    </row>
    <row r="1174" spans="2:14" x14ac:dyDescent="0.2">
      <c r="B1174" s="10">
        <v>62367</v>
      </c>
      <c r="C1174" s="1">
        <v>517</v>
      </c>
      <c r="D1174" s="3">
        <v>18003761</v>
      </c>
      <c r="E1174" s="3">
        <v>662399</v>
      </c>
      <c r="F1174" s="3"/>
      <c r="G1174" s="3">
        <v>9083</v>
      </c>
      <c r="H1174" s="3">
        <v>490</v>
      </c>
      <c r="I1174" s="3">
        <v>19163</v>
      </c>
      <c r="L1174" s="17">
        <f t="shared" si="56"/>
        <v>0</v>
      </c>
      <c r="M1174" s="17" t="e">
        <f t="shared" si="54"/>
        <v>#DIV/0!</v>
      </c>
      <c r="N1174" s="19">
        <f t="shared" si="55"/>
        <v>0</v>
      </c>
    </row>
    <row r="1175" spans="2:14" x14ac:dyDescent="0.2">
      <c r="B1175" s="10">
        <v>62370</v>
      </c>
      <c r="C1175" s="1">
        <v>191</v>
      </c>
      <c r="D1175" s="3">
        <v>9704341</v>
      </c>
      <c r="E1175" s="3">
        <v>397611</v>
      </c>
      <c r="F1175" s="3"/>
      <c r="G1175" s="3">
        <v>5037</v>
      </c>
      <c r="H1175" s="3">
        <v>0</v>
      </c>
      <c r="I1175" s="3">
        <v>4947</v>
      </c>
      <c r="L1175" s="17">
        <f t="shared" si="56"/>
        <v>0</v>
      </c>
      <c r="M1175" s="17" t="e">
        <f t="shared" si="54"/>
        <v>#DIV/0!</v>
      </c>
      <c r="N1175" s="19">
        <f t="shared" si="55"/>
        <v>0</v>
      </c>
    </row>
    <row r="1176" spans="2:14" x14ac:dyDescent="0.2">
      <c r="B1176" s="10">
        <v>62373</v>
      </c>
      <c r="C1176" s="1">
        <v>160</v>
      </c>
      <c r="D1176" s="3">
        <v>8177590</v>
      </c>
      <c r="E1176" s="3">
        <v>340328</v>
      </c>
      <c r="F1176" s="3"/>
      <c r="G1176" s="3">
        <v>4204</v>
      </c>
      <c r="H1176" s="3">
        <v>271</v>
      </c>
      <c r="I1176" s="3">
        <v>2390</v>
      </c>
      <c r="L1176" s="17">
        <f t="shared" si="56"/>
        <v>0</v>
      </c>
      <c r="M1176" s="17" t="e">
        <f t="shared" si="54"/>
        <v>#DIV/0!</v>
      </c>
      <c r="N1176" s="19">
        <f t="shared" si="55"/>
        <v>0</v>
      </c>
    </row>
    <row r="1177" spans="2:14" x14ac:dyDescent="0.2">
      <c r="B1177" s="10">
        <v>62374</v>
      </c>
      <c r="C1177" s="1">
        <v>151</v>
      </c>
      <c r="D1177" s="3">
        <v>6144128</v>
      </c>
      <c r="E1177" s="3">
        <v>229366</v>
      </c>
      <c r="F1177" s="3"/>
      <c r="G1177" s="3">
        <v>4325</v>
      </c>
      <c r="H1177" s="3">
        <v>459</v>
      </c>
      <c r="I1177" s="3">
        <v>4854</v>
      </c>
      <c r="L1177" s="17">
        <f t="shared" si="56"/>
        <v>0</v>
      </c>
      <c r="M1177" s="17" t="e">
        <f t="shared" si="54"/>
        <v>#DIV/0!</v>
      </c>
      <c r="N1177" s="19">
        <f t="shared" si="55"/>
        <v>0</v>
      </c>
    </row>
    <row r="1178" spans="2:14" x14ac:dyDescent="0.2">
      <c r="B1178" s="10">
        <v>62375</v>
      </c>
      <c r="C1178" s="1">
        <v>159</v>
      </c>
      <c r="D1178" s="3">
        <v>7483469</v>
      </c>
      <c r="E1178" s="3">
        <v>308449</v>
      </c>
      <c r="F1178" s="3"/>
      <c r="G1178" s="3">
        <v>5189</v>
      </c>
      <c r="H1178" s="3">
        <v>1520</v>
      </c>
      <c r="I1178" s="3">
        <v>3229</v>
      </c>
      <c r="L1178" s="17">
        <f t="shared" si="56"/>
        <v>0</v>
      </c>
      <c r="M1178" s="17" t="e">
        <f t="shared" si="54"/>
        <v>#DIV/0!</v>
      </c>
      <c r="N1178" s="19">
        <f t="shared" si="55"/>
        <v>0</v>
      </c>
    </row>
    <row r="1179" spans="2:14" x14ac:dyDescent="0.2">
      <c r="B1179" s="10">
        <v>62376</v>
      </c>
      <c r="C1179" s="1">
        <v>543</v>
      </c>
      <c r="D1179" s="3">
        <v>30396857</v>
      </c>
      <c r="E1179" s="3">
        <v>1222104</v>
      </c>
      <c r="F1179" s="3"/>
      <c r="G1179" s="3">
        <v>26717</v>
      </c>
      <c r="H1179" s="3">
        <v>2676</v>
      </c>
      <c r="I1179" s="3">
        <v>11289</v>
      </c>
      <c r="L1179" s="17">
        <f t="shared" si="56"/>
        <v>0</v>
      </c>
      <c r="M1179" s="17" t="e">
        <f t="shared" si="54"/>
        <v>#DIV/0!</v>
      </c>
      <c r="N1179" s="19">
        <f t="shared" si="55"/>
        <v>0</v>
      </c>
    </row>
    <row r="1180" spans="2:14" x14ac:dyDescent="0.2">
      <c r="B1180" s="10">
        <v>62378</v>
      </c>
      <c r="C1180" s="1">
        <v>415</v>
      </c>
      <c r="D1180" s="3">
        <v>19682440</v>
      </c>
      <c r="E1180" s="3">
        <v>756745</v>
      </c>
      <c r="F1180" s="3"/>
      <c r="G1180" s="3">
        <v>13240</v>
      </c>
      <c r="H1180" s="3">
        <v>1849</v>
      </c>
      <c r="I1180" s="3">
        <v>8493</v>
      </c>
      <c r="L1180" s="17">
        <f t="shared" si="56"/>
        <v>0</v>
      </c>
      <c r="M1180" s="17" t="e">
        <f t="shared" si="54"/>
        <v>#DIV/0!</v>
      </c>
      <c r="N1180" s="19">
        <f t="shared" si="55"/>
        <v>0</v>
      </c>
    </row>
    <row r="1181" spans="2:14" x14ac:dyDescent="0.2">
      <c r="B1181" s="10">
        <v>62379</v>
      </c>
      <c r="C1181" s="1">
        <v>932</v>
      </c>
      <c r="D1181" s="3">
        <v>43519480</v>
      </c>
      <c r="E1181" s="3">
        <v>1690220</v>
      </c>
      <c r="F1181" s="3"/>
      <c r="G1181" s="3">
        <v>33588</v>
      </c>
      <c r="H1181" s="3">
        <v>934</v>
      </c>
      <c r="I1181" s="3">
        <v>20956</v>
      </c>
      <c r="L1181" s="17">
        <f t="shared" si="56"/>
        <v>0</v>
      </c>
      <c r="M1181" s="17" t="e">
        <f t="shared" si="54"/>
        <v>#DIV/0!</v>
      </c>
      <c r="N1181" s="19">
        <f t="shared" si="55"/>
        <v>0</v>
      </c>
    </row>
    <row r="1182" spans="2:14" x14ac:dyDescent="0.2">
      <c r="B1182" s="10">
        <v>62380</v>
      </c>
      <c r="C1182" s="1">
        <v>157</v>
      </c>
      <c r="D1182" s="3">
        <v>8066318</v>
      </c>
      <c r="E1182" s="3">
        <v>330608</v>
      </c>
      <c r="F1182" s="3"/>
      <c r="G1182" s="3">
        <v>1977</v>
      </c>
      <c r="H1182" s="3">
        <v>500</v>
      </c>
      <c r="I1182" s="3">
        <v>5465</v>
      </c>
      <c r="L1182" s="17">
        <f t="shared" si="56"/>
        <v>0</v>
      </c>
      <c r="M1182" s="17" t="e">
        <f t="shared" si="54"/>
        <v>#DIV/0!</v>
      </c>
      <c r="N1182" s="19">
        <f t="shared" si="55"/>
        <v>0</v>
      </c>
    </row>
    <row r="1183" spans="2:14" x14ac:dyDescent="0.2">
      <c r="B1183" s="10">
        <v>62401</v>
      </c>
      <c r="C1183" s="2">
        <v>9502</v>
      </c>
      <c r="D1183" s="3">
        <v>615541223</v>
      </c>
      <c r="E1183" s="3">
        <v>25652599</v>
      </c>
      <c r="F1183" s="3"/>
      <c r="G1183" s="3">
        <v>566916</v>
      </c>
      <c r="H1183" s="3">
        <v>152010</v>
      </c>
      <c r="I1183" s="3">
        <v>223930</v>
      </c>
      <c r="L1183" s="17">
        <f t="shared" si="56"/>
        <v>0</v>
      </c>
      <c r="M1183" s="17" t="e">
        <f t="shared" si="54"/>
        <v>#DIV/0!</v>
      </c>
      <c r="N1183" s="19">
        <f t="shared" si="55"/>
        <v>0</v>
      </c>
    </row>
    <row r="1184" spans="2:14" x14ac:dyDescent="0.2">
      <c r="B1184" s="10">
        <v>62410</v>
      </c>
      <c r="C1184" s="1">
        <v>434</v>
      </c>
      <c r="D1184" s="3">
        <v>21304738</v>
      </c>
      <c r="E1184" s="3">
        <v>806612</v>
      </c>
      <c r="F1184" s="3"/>
      <c r="G1184" s="3">
        <v>15918</v>
      </c>
      <c r="H1184" s="3">
        <v>2374</v>
      </c>
      <c r="I1184" s="3">
        <v>10151</v>
      </c>
      <c r="L1184" s="17">
        <f t="shared" si="56"/>
        <v>0</v>
      </c>
      <c r="M1184" s="17" t="e">
        <f t="shared" si="54"/>
        <v>#DIV/0!</v>
      </c>
      <c r="N1184" s="19">
        <f t="shared" si="55"/>
        <v>0</v>
      </c>
    </row>
    <row r="1185" spans="2:14" x14ac:dyDescent="0.2">
      <c r="B1185" s="10">
        <v>62411</v>
      </c>
      <c r="C1185" s="2">
        <v>2062</v>
      </c>
      <c r="D1185" s="3">
        <v>96213599</v>
      </c>
      <c r="E1185" s="3">
        <v>3728189</v>
      </c>
      <c r="F1185" s="3"/>
      <c r="G1185" s="3">
        <v>88975</v>
      </c>
      <c r="H1185" s="3">
        <v>6893</v>
      </c>
      <c r="I1185" s="3">
        <v>60663</v>
      </c>
      <c r="L1185" s="17">
        <f t="shared" si="56"/>
        <v>0</v>
      </c>
      <c r="M1185" s="17" t="e">
        <f t="shared" si="54"/>
        <v>#DIV/0!</v>
      </c>
      <c r="N1185" s="19">
        <f t="shared" si="55"/>
        <v>0</v>
      </c>
    </row>
    <row r="1186" spans="2:14" x14ac:dyDescent="0.2">
      <c r="B1186" s="10">
        <v>62413</v>
      </c>
      <c r="C1186" s="1">
        <v>190</v>
      </c>
      <c r="D1186" s="3">
        <v>9830012</v>
      </c>
      <c r="E1186" s="3">
        <v>381252</v>
      </c>
      <c r="F1186" s="3"/>
      <c r="G1186" s="3">
        <v>6812</v>
      </c>
      <c r="H1186" s="3">
        <v>0</v>
      </c>
      <c r="I1186" s="3">
        <v>4656</v>
      </c>
      <c r="L1186" s="17">
        <f t="shared" si="56"/>
        <v>0</v>
      </c>
      <c r="M1186" s="17" t="e">
        <f t="shared" si="54"/>
        <v>#DIV/0!</v>
      </c>
      <c r="N1186" s="19">
        <f t="shared" si="55"/>
        <v>0</v>
      </c>
    </row>
    <row r="1187" spans="2:14" x14ac:dyDescent="0.2">
      <c r="B1187" s="10">
        <v>62414</v>
      </c>
      <c r="C1187" s="1">
        <v>826</v>
      </c>
      <c r="D1187" s="3">
        <v>34452323</v>
      </c>
      <c r="E1187" s="3">
        <v>1333582</v>
      </c>
      <c r="F1187" s="3"/>
      <c r="G1187" s="3">
        <v>25396</v>
      </c>
      <c r="H1187" s="3">
        <v>3226</v>
      </c>
      <c r="I1187" s="3">
        <v>24792</v>
      </c>
      <c r="L1187" s="17">
        <f t="shared" si="56"/>
        <v>0</v>
      </c>
      <c r="M1187" s="17" t="e">
        <f t="shared" si="54"/>
        <v>#DIV/0!</v>
      </c>
      <c r="N1187" s="19">
        <f t="shared" si="55"/>
        <v>0</v>
      </c>
    </row>
    <row r="1188" spans="2:14" x14ac:dyDescent="0.2">
      <c r="B1188" s="10">
        <v>62417</v>
      </c>
      <c r="C1188" s="2">
        <v>1245</v>
      </c>
      <c r="D1188" s="3">
        <v>58005752</v>
      </c>
      <c r="E1188" s="3">
        <v>2282234</v>
      </c>
      <c r="F1188" s="3"/>
      <c r="G1188" s="3">
        <v>26832</v>
      </c>
      <c r="H1188" s="3">
        <v>610</v>
      </c>
      <c r="I1188" s="3">
        <v>44878</v>
      </c>
      <c r="L1188" s="17">
        <f t="shared" si="56"/>
        <v>0</v>
      </c>
      <c r="M1188" s="17" t="e">
        <f t="shared" si="54"/>
        <v>#DIV/0!</v>
      </c>
      <c r="N1188" s="19">
        <f t="shared" si="55"/>
        <v>0</v>
      </c>
    </row>
    <row r="1189" spans="2:14" x14ac:dyDescent="0.2">
      <c r="B1189" s="10">
        <v>62418</v>
      </c>
      <c r="C1189" s="1">
        <v>912</v>
      </c>
      <c r="D1189" s="3">
        <v>39180844</v>
      </c>
      <c r="E1189" s="3">
        <v>1470677</v>
      </c>
      <c r="F1189" s="3"/>
      <c r="G1189" s="3">
        <v>29568</v>
      </c>
      <c r="H1189" s="3">
        <v>1648</v>
      </c>
      <c r="I1189" s="3">
        <v>31601</v>
      </c>
      <c r="L1189" s="17">
        <f t="shared" si="56"/>
        <v>0</v>
      </c>
      <c r="M1189" s="17" t="e">
        <f t="shared" si="54"/>
        <v>#DIV/0!</v>
      </c>
      <c r="N1189" s="19">
        <f t="shared" si="55"/>
        <v>0</v>
      </c>
    </row>
    <row r="1190" spans="2:14" x14ac:dyDescent="0.2">
      <c r="B1190" s="10">
        <v>62419</v>
      </c>
      <c r="C1190" s="1">
        <v>180</v>
      </c>
      <c r="D1190" s="3">
        <v>6665253</v>
      </c>
      <c r="E1190" s="3">
        <v>275968</v>
      </c>
      <c r="F1190" s="3"/>
      <c r="G1190" s="3">
        <v>4184</v>
      </c>
      <c r="H1190" s="3">
        <v>1148</v>
      </c>
      <c r="I1190" s="3">
        <v>4437</v>
      </c>
      <c r="L1190" s="17">
        <f t="shared" si="56"/>
        <v>0</v>
      </c>
      <c r="M1190" s="17" t="e">
        <f t="shared" si="54"/>
        <v>#DIV/0!</v>
      </c>
      <c r="N1190" s="19">
        <f t="shared" si="55"/>
        <v>0</v>
      </c>
    </row>
    <row r="1191" spans="2:14" x14ac:dyDescent="0.2">
      <c r="B1191" s="10">
        <v>62420</v>
      </c>
      <c r="C1191" s="2">
        <v>2001</v>
      </c>
      <c r="D1191" s="3">
        <v>102120156</v>
      </c>
      <c r="E1191" s="3">
        <v>4169085</v>
      </c>
      <c r="F1191" s="3"/>
      <c r="G1191" s="3">
        <v>81701</v>
      </c>
      <c r="H1191" s="3">
        <v>1258</v>
      </c>
      <c r="I1191" s="3">
        <v>57609</v>
      </c>
      <c r="L1191" s="17">
        <f t="shared" si="56"/>
        <v>0</v>
      </c>
      <c r="M1191" s="17" t="e">
        <f t="shared" si="54"/>
        <v>#DIV/0!</v>
      </c>
      <c r="N1191" s="19">
        <f t="shared" si="55"/>
        <v>0</v>
      </c>
    </row>
    <row r="1192" spans="2:14" x14ac:dyDescent="0.2">
      <c r="B1192" s="10">
        <v>62421</v>
      </c>
      <c r="C1192" s="1">
        <v>349</v>
      </c>
      <c r="D1192" s="3">
        <v>18107150</v>
      </c>
      <c r="E1192" s="3">
        <v>710335</v>
      </c>
      <c r="F1192" s="3"/>
      <c r="G1192" s="3">
        <v>11405</v>
      </c>
      <c r="H1192" s="3">
        <v>3113</v>
      </c>
      <c r="I1192" s="3">
        <v>7958</v>
      </c>
      <c r="L1192" s="17">
        <f t="shared" si="56"/>
        <v>0</v>
      </c>
      <c r="M1192" s="17" t="e">
        <f t="shared" si="54"/>
        <v>#DIV/0!</v>
      </c>
      <c r="N1192" s="19">
        <f t="shared" si="55"/>
        <v>0</v>
      </c>
    </row>
    <row r="1193" spans="2:14" x14ac:dyDescent="0.2">
      <c r="B1193" s="10">
        <v>62422</v>
      </c>
      <c r="C1193" s="1">
        <v>495</v>
      </c>
      <c r="D1193" s="3">
        <v>20681247</v>
      </c>
      <c r="E1193" s="3">
        <v>786019</v>
      </c>
      <c r="F1193" s="3"/>
      <c r="G1193" s="3">
        <v>14828</v>
      </c>
      <c r="H1193" s="3">
        <v>200</v>
      </c>
      <c r="I1193" s="3">
        <v>19595</v>
      </c>
      <c r="L1193" s="17">
        <f t="shared" si="56"/>
        <v>0</v>
      </c>
      <c r="M1193" s="17" t="e">
        <f t="shared" si="54"/>
        <v>#DIV/0!</v>
      </c>
      <c r="N1193" s="19">
        <f t="shared" si="55"/>
        <v>0</v>
      </c>
    </row>
    <row r="1194" spans="2:14" x14ac:dyDescent="0.2">
      <c r="B1194" s="10">
        <v>62423</v>
      </c>
      <c r="C1194" s="1">
        <v>290</v>
      </c>
      <c r="D1194" s="3">
        <v>16665803</v>
      </c>
      <c r="E1194" s="3">
        <v>685301</v>
      </c>
      <c r="F1194" s="3"/>
      <c r="G1194" s="3">
        <v>14561</v>
      </c>
      <c r="H1194" s="3">
        <v>645</v>
      </c>
      <c r="I1194" s="3">
        <v>5019</v>
      </c>
      <c r="L1194" s="17">
        <f t="shared" si="56"/>
        <v>0</v>
      </c>
      <c r="M1194" s="17" t="e">
        <f t="shared" si="54"/>
        <v>#DIV/0!</v>
      </c>
      <c r="N1194" s="19">
        <f t="shared" si="55"/>
        <v>0</v>
      </c>
    </row>
    <row r="1195" spans="2:14" x14ac:dyDescent="0.2">
      <c r="B1195" s="10">
        <v>62424</v>
      </c>
      <c r="C1195" s="2">
        <v>1051</v>
      </c>
      <c r="D1195" s="3">
        <v>52713921</v>
      </c>
      <c r="E1195" s="3">
        <v>2173750</v>
      </c>
      <c r="F1195" s="3"/>
      <c r="G1195" s="3">
        <v>45518</v>
      </c>
      <c r="H1195" s="3">
        <v>601</v>
      </c>
      <c r="I1195" s="3">
        <v>19518</v>
      </c>
      <c r="L1195" s="17">
        <f t="shared" si="56"/>
        <v>0</v>
      </c>
      <c r="M1195" s="17" t="e">
        <f t="shared" si="54"/>
        <v>#DIV/0!</v>
      </c>
      <c r="N1195" s="19">
        <f t="shared" si="55"/>
        <v>0</v>
      </c>
    </row>
    <row r="1196" spans="2:14" x14ac:dyDescent="0.2">
      <c r="B1196" s="10">
        <v>62425</v>
      </c>
      <c r="C1196" s="1">
        <v>286</v>
      </c>
      <c r="D1196" s="3">
        <v>12200254</v>
      </c>
      <c r="E1196" s="3">
        <v>494423</v>
      </c>
      <c r="F1196" s="3"/>
      <c r="G1196" s="3">
        <v>8554</v>
      </c>
      <c r="H1196" s="3">
        <v>3836</v>
      </c>
      <c r="I1196" s="3">
        <v>5402</v>
      </c>
      <c r="L1196" s="17">
        <f t="shared" si="56"/>
        <v>0</v>
      </c>
      <c r="M1196" s="17" t="e">
        <f t="shared" si="54"/>
        <v>#DIV/0!</v>
      </c>
      <c r="N1196" s="19">
        <f t="shared" si="55"/>
        <v>0</v>
      </c>
    </row>
    <row r="1197" spans="2:14" x14ac:dyDescent="0.2">
      <c r="B1197" s="10">
        <v>62426</v>
      </c>
      <c r="C1197" s="1">
        <v>434</v>
      </c>
      <c r="D1197" s="3">
        <v>16427489</v>
      </c>
      <c r="E1197" s="3">
        <v>646518</v>
      </c>
      <c r="F1197" s="3"/>
      <c r="G1197" s="3">
        <v>10176</v>
      </c>
      <c r="H1197" s="3">
        <v>103</v>
      </c>
      <c r="I1197" s="3">
        <v>16976</v>
      </c>
      <c r="L1197" s="17">
        <f t="shared" si="56"/>
        <v>0</v>
      </c>
      <c r="M1197" s="17" t="e">
        <f t="shared" si="54"/>
        <v>#DIV/0!</v>
      </c>
      <c r="N1197" s="19">
        <f t="shared" si="55"/>
        <v>0</v>
      </c>
    </row>
    <row r="1198" spans="2:14" x14ac:dyDescent="0.2">
      <c r="B1198" s="10">
        <v>62427</v>
      </c>
      <c r="C1198" s="1">
        <v>733</v>
      </c>
      <c r="D1198" s="3">
        <v>35570591</v>
      </c>
      <c r="E1198" s="3">
        <v>1335966</v>
      </c>
      <c r="F1198" s="3"/>
      <c r="G1198" s="3">
        <v>19820</v>
      </c>
      <c r="H1198" s="3">
        <v>2166</v>
      </c>
      <c r="I1198" s="3">
        <v>13441</v>
      </c>
      <c r="L1198" s="17">
        <f t="shared" si="56"/>
        <v>0</v>
      </c>
      <c r="M1198" s="17" t="e">
        <f t="shared" si="54"/>
        <v>#DIV/0!</v>
      </c>
      <c r="N1198" s="19">
        <f t="shared" si="55"/>
        <v>0</v>
      </c>
    </row>
    <row r="1199" spans="2:14" x14ac:dyDescent="0.2">
      <c r="B1199" s="10">
        <v>62428</v>
      </c>
      <c r="C1199" s="2">
        <v>1414</v>
      </c>
      <c r="D1199" s="3">
        <v>59203793</v>
      </c>
      <c r="E1199" s="3">
        <v>2251968</v>
      </c>
      <c r="F1199" s="3"/>
      <c r="G1199" s="3">
        <v>50289</v>
      </c>
      <c r="H1199" s="3">
        <v>309</v>
      </c>
      <c r="I1199" s="3">
        <v>35822</v>
      </c>
      <c r="L1199" s="17">
        <f t="shared" si="56"/>
        <v>0</v>
      </c>
      <c r="M1199" s="17" t="e">
        <f t="shared" si="54"/>
        <v>#DIV/0!</v>
      </c>
      <c r="N1199" s="19">
        <f t="shared" si="55"/>
        <v>0</v>
      </c>
    </row>
    <row r="1200" spans="2:14" x14ac:dyDescent="0.2">
      <c r="B1200" s="10">
        <v>62431</v>
      </c>
      <c r="C1200" s="1">
        <v>494</v>
      </c>
      <c r="D1200" s="3">
        <v>20354161</v>
      </c>
      <c r="E1200" s="3">
        <v>805022</v>
      </c>
      <c r="F1200" s="3"/>
      <c r="G1200" s="3">
        <v>14283</v>
      </c>
      <c r="H1200" s="3">
        <v>3800</v>
      </c>
      <c r="I1200" s="3">
        <v>15836</v>
      </c>
      <c r="L1200" s="17">
        <f t="shared" si="56"/>
        <v>0</v>
      </c>
      <c r="M1200" s="17" t="e">
        <f t="shared" si="54"/>
        <v>#DIV/0!</v>
      </c>
      <c r="N1200" s="19">
        <f t="shared" si="55"/>
        <v>0</v>
      </c>
    </row>
    <row r="1201" spans="2:14" x14ac:dyDescent="0.2">
      <c r="B1201" s="10">
        <v>62432</v>
      </c>
      <c r="C1201" s="1">
        <v>262</v>
      </c>
      <c r="D1201" s="3">
        <v>14071993</v>
      </c>
      <c r="E1201" s="3">
        <v>582680</v>
      </c>
      <c r="F1201" s="3"/>
      <c r="G1201" s="3">
        <v>6113</v>
      </c>
      <c r="H1201" s="3">
        <v>578</v>
      </c>
      <c r="I1201" s="3">
        <v>5982</v>
      </c>
      <c r="L1201" s="17">
        <f t="shared" si="56"/>
        <v>0</v>
      </c>
      <c r="M1201" s="17" t="e">
        <f t="shared" si="54"/>
        <v>#DIV/0!</v>
      </c>
      <c r="N1201" s="19">
        <f t="shared" si="55"/>
        <v>0</v>
      </c>
    </row>
    <row r="1202" spans="2:14" x14ac:dyDescent="0.2">
      <c r="B1202" s="10">
        <v>62433</v>
      </c>
      <c r="C1202" s="1">
        <v>430</v>
      </c>
      <c r="D1202" s="3">
        <v>23657998</v>
      </c>
      <c r="E1202" s="3">
        <v>878670</v>
      </c>
      <c r="F1202" s="3"/>
      <c r="G1202" s="3">
        <v>11441</v>
      </c>
      <c r="H1202" s="3">
        <v>449</v>
      </c>
      <c r="I1202" s="3">
        <v>12598</v>
      </c>
      <c r="L1202" s="17">
        <f t="shared" si="56"/>
        <v>0</v>
      </c>
      <c r="M1202" s="17" t="e">
        <f t="shared" si="54"/>
        <v>#DIV/0!</v>
      </c>
      <c r="N1202" s="19">
        <f t="shared" si="55"/>
        <v>0</v>
      </c>
    </row>
    <row r="1203" spans="2:14" x14ac:dyDescent="0.2">
      <c r="B1203" s="10">
        <v>62434</v>
      </c>
      <c r="C1203" s="1">
        <v>176</v>
      </c>
      <c r="D1203" s="3">
        <v>8018192</v>
      </c>
      <c r="E1203" s="3">
        <v>301154</v>
      </c>
      <c r="F1203" s="3"/>
      <c r="G1203" s="3">
        <v>5026</v>
      </c>
      <c r="H1203" s="3">
        <v>0</v>
      </c>
      <c r="I1203" s="3">
        <v>3187</v>
      </c>
      <c r="L1203" s="17">
        <f t="shared" si="56"/>
        <v>0</v>
      </c>
      <c r="M1203" s="17" t="e">
        <f t="shared" si="54"/>
        <v>#DIV/0!</v>
      </c>
      <c r="N1203" s="19">
        <f t="shared" si="55"/>
        <v>0</v>
      </c>
    </row>
    <row r="1204" spans="2:14" x14ac:dyDescent="0.2">
      <c r="B1204" s="10">
        <v>62435</v>
      </c>
      <c r="C1204" s="11" t="s">
        <v>12</v>
      </c>
      <c r="L1204" s="17">
        <f t="shared" si="56"/>
        <v>0</v>
      </c>
      <c r="M1204" s="17" t="e">
        <f t="shared" si="54"/>
        <v>#DIV/0!</v>
      </c>
      <c r="N1204" s="19" t="e">
        <f t="shared" si="55"/>
        <v>#DIV/0!</v>
      </c>
    </row>
    <row r="1205" spans="2:14" x14ac:dyDescent="0.2">
      <c r="B1205" s="10">
        <v>62436</v>
      </c>
      <c r="C1205" s="1">
        <v>281</v>
      </c>
      <c r="D1205" s="3">
        <v>13269165</v>
      </c>
      <c r="E1205" s="3">
        <v>548435</v>
      </c>
      <c r="F1205" s="3"/>
      <c r="G1205" s="3">
        <v>9604</v>
      </c>
      <c r="H1205" s="3">
        <v>338</v>
      </c>
      <c r="I1205" s="3">
        <v>8865</v>
      </c>
      <c r="L1205" s="17">
        <f t="shared" si="56"/>
        <v>0</v>
      </c>
      <c r="M1205" s="17" t="e">
        <f t="shared" si="54"/>
        <v>#DIV/0!</v>
      </c>
      <c r="N1205" s="19">
        <f t="shared" si="55"/>
        <v>0</v>
      </c>
    </row>
    <row r="1206" spans="2:14" x14ac:dyDescent="0.2">
      <c r="B1206" s="10">
        <v>62438</v>
      </c>
      <c r="C1206" s="1">
        <v>157</v>
      </c>
      <c r="D1206" s="3">
        <v>7002973</v>
      </c>
      <c r="E1206" s="3">
        <v>279196</v>
      </c>
      <c r="F1206" s="3"/>
      <c r="G1206" s="3">
        <v>4561</v>
      </c>
      <c r="H1206" s="3">
        <v>513</v>
      </c>
      <c r="I1206" s="3">
        <v>1773</v>
      </c>
      <c r="L1206" s="17">
        <f t="shared" si="56"/>
        <v>0</v>
      </c>
      <c r="M1206" s="17" t="e">
        <f t="shared" si="54"/>
        <v>#DIV/0!</v>
      </c>
      <c r="N1206" s="19">
        <f t="shared" si="55"/>
        <v>0</v>
      </c>
    </row>
    <row r="1207" spans="2:14" x14ac:dyDescent="0.2">
      <c r="B1207" s="10">
        <v>62439</v>
      </c>
      <c r="C1207" s="2">
        <v>3234</v>
      </c>
      <c r="D1207" s="3">
        <v>158809238</v>
      </c>
      <c r="E1207" s="3">
        <v>5940658</v>
      </c>
      <c r="F1207" s="3"/>
      <c r="G1207" s="3">
        <v>82781</v>
      </c>
      <c r="H1207" s="3">
        <v>2607</v>
      </c>
      <c r="I1207" s="3">
        <v>104094</v>
      </c>
      <c r="L1207" s="17">
        <f t="shared" si="56"/>
        <v>0</v>
      </c>
      <c r="M1207" s="17" t="e">
        <f t="shared" si="54"/>
        <v>#DIV/0!</v>
      </c>
      <c r="N1207" s="19">
        <f t="shared" si="55"/>
        <v>0</v>
      </c>
    </row>
    <row r="1208" spans="2:14" x14ac:dyDescent="0.2">
      <c r="B1208" s="10">
        <v>62440</v>
      </c>
      <c r="C1208" s="1">
        <v>561</v>
      </c>
      <c r="D1208" s="3">
        <v>30716182</v>
      </c>
      <c r="E1208" s="3">
        <v>1207487</v>
      </c>
      <c r="F1208" s="3"/>
      <c r="G1208" s="3">
        <v>28182</v>
      </c>
      <c r="H1208" s="3">
        <v>1813</v>
      </c>
      <c r="I1208" s="3">
        <v>13259</v>
      </c>
      <c r="L1208" s="17">
        <f t="shared" si="56"/>
        <v>0</v>
      </c>
      <c r="M1208" s="17" t="e">
        <f t="shared" si="54"/>
        <v>#DIV/0!</v>
      </c>
      <c r="N1208" s="19">
        <f t="shared" si="55"/>
        <v>0</v>
      </c>
    </row>
    <row r="1209" spans="2:14" x14ac:dyDescent="0.2">
      <c r="B1209" s="10">
        <v>62441</v>
      </c>
      <c r="C1209" s="2">
        <v>3255</v>
      </c>
      <c r="D1209" s="3">
        <v>168516634</v>
      </c>
      <c r="E1209" s="3">
        <v>6548305</v>
      </c>
      <c r="F1209" s="3"/>
      <c r="G1209" s="3">
        <v>140205</v>
      </c>
      <c r="H1209" s="3">
        <v>1471</v>
      </c>
      <c r="I1209" s="3">
        <v>75777</v>
      </c>
      <c r="L1209" s="17">
        <f t="shared" si="56"/>
        <v>0</v>
      </c>
      <c r="M1209" s="17" t="e">
        <f t="shared" si="54"/>
        <v>#DIV/0!</v>
      </c>
      <c r="N1209" s="19">
        <f t="shared" si="55"/>
        <v>0</v>
      </c>
    </row>
    <row r="1210" spans="2:14" x14ac:dyDescent="0.2">
      <c r="B1210" s="10">
        <v>62442</v>
      </c>
      <c r="C1210" s="2">
        <v>1075</v>
      </c>
      <c r="D1210" s="3">
        <v>48984421</v>
      </c>
      <c r="E1210" s="3">
        <v>1865341</v>
      </c>
      <c r="F1210" s="3"/>
      <c r="G1210" s="3">
        <v>34507</v>
      </c>
      <c r="H1210" s="3">
        <v>377</v>
      </c>
      <c r="I1210" s="3">
        <v>31894</v>
      </c>
      <c r="L1210" s="17">
        <f t="shared" si="56"/>
        <v>0</v>
      </c>
      <c r="M1210" s="17" t="e">
        <f t="shared" si="54"/>
        <v>#DIV/0!</v>
      </c>
      <c r="N1210" s="19">
        <f t="shared" si="55"/>
        <v>0</v>
      </c>
    </row>
    <row r="1211" spans="2:14" x14ac:dyDescent="0.2">
      <c r="B1211" s="10">
        <v>62443</v>
      </c>
      <c r="C1211" s="1">
        <v>726</v>
      </c>
      <c r="D1211" s="3">
        <v>32124081</v>
      </c>
      <c r="E1211" s="3">
        <v>1285225</v>
      </c>
      <c r="F1211" s="3"/>
      <c r="G1211" s="3">
        <v>30074</v>
      </c>
      <c r="H1211" s="3">
        <v>5086</v>
      </c>
      <c r="I1211" s="3">
        <v>16987</v>
      </c>
      <c r="L1211" s="17">
        <f t="shared" si="56"/>
        <v>0</v>
      </c>
      <c r="M1211" s="17" t="e">
        <f t="shared" si="54"/>
        <v>#DIV/0!</v>
      </c>
      <c r="N1211" s="19">
        <f t="shared" si="55"/>
        <v>0</v>
      </c>
    </row>
    <row r="1212" spans="2:14" x14ac:dyDescent="0.2">
      <c r="B1212" s="10">
        <v>62444</v>
      </c>
      <c r="C1212" s="1">
        <v>176</v>
      </c>
      <c r="D1212" s="3">
        <v>7040895</v>
      </c>
      <c r="E1212" s="3">
        <v>279715</v>
      </c>
      <c r="F1212" s="3"/>
      <c r="G1212" s="3">
        <v>5862</v>
      </c>
      <c r="H1212" s="3">
        <v>245</v>
      </c>
      <c r="I1212" s="3">
        <v>3885</v>
      </c>
      <c r="L1212" s="17">
        <f t="shared" si="56"/>
        <v>0</v>
      </c>
      <c r="M1212" s="17" t="e">
        <f t="shared" si="54"/>
        <v>#DIV/0!</v>
      </c>
      <c r="N1212" s="19">
        <f t="shared" si="55"/>
        <v>0</v>
      </c>
    </row>
    <row r="1213" spans="2:14" x14ac:dyDescent="0.2">
      <c r="B1213" s="10">
        <v>62445</v>
      </c>
      <c r="C1213" s="1">
        <v>431</v>
      </c>
      <c r="D1213" s="3">
        <v>21216106</v>
      </c>
      <c r="E1213" s="3">
        <v>897751</v>
      </c>
      <c r="F1213" s="3"/>
      <c r="G1213" s="3">
        <v>19930</v>
      </c>
      <c r="H1213" s="3">
        <v>712</v>
      </c>
      <c r="I1213" s="3">
        <v>6964</v>
      </c>
      <c r="L1213" s="17">
        <f t="shared" si="56"/>
        <v>0</v>
      </c>
      <c r="M1213" s="17" t="e">
        <f t="shared" si="54"/>
        <v>#DIV/0!</v>
      </c>
      <c r="N1213" s="19">
        <f t="shared" si="55"/>
        <v>0</v>
      </c>
    </row>
    <row r="1214" spans="2:14" x14ac:dyDescent="0.2">
      <c r="B1214" s="10">
        <v>62446</v>
      </c>
      <c r="C1214" s="1">
        <v>174</v>
      </c>
      <c r="D1214" s="3">
        <v>9944571</v>
      </c>
      <c r="E1214" s="3">
        <v>411567</v>
      </c>
      <c r="F1214" s="3"/>
      <c r="G1214" s="3">
        <v>6277</v>
      </c>
      <c r="H1214" s="3">
        <v>125</v>
      </c>
      <c r="I1214" s="3">
        <v>2732</v>
      </c>
      <c r="L1214" s="17">
        <f t="shared" si="56"/>
        <v>0</v>
      </c>
      <c r="M1214" s="17" t="e">
        <f t="shared" si="54"/>
        <v>#DIV/0!</v>
      </c>
      <c r="N1214" s="19">
        <f t="shared" si="55"/>
        <v>0</v>
      </c>
    </row>
    <row r="1215" spans="2:14" x14ac:dyDescent="0.2">
      <c r="B1215" s="10">
        <v>62447</v>
      </c>
      <c r="C1215" s="2">
        <v>1393</v>
      </c>
      <c r="D1215" s="3">
        <v>69388567</v>
      </c>
      <c r="E1215" s="3">
        <v>2559465</v>
      </c>
      <c r="F1215" s="3"/>
      <c r="G1215" s="3">
        <v>64095</v>
      </c>
      <c r="H1215" s="3">
        <v>3482</v>
      </c>
      <c r="I1215" s="3">
        <v>37604</v>
      </c>
      <c r="L1215" s="17">
        <f t="shared" si="56"/>
        <v>0</v>
      </c>
      <c r="M1215" s="17" t="e">
        <f t="shared" si="54"/>
        <v>#DIV/0!</v>
      </c>
      <c r="N1215" s="19">
        <f t="shared" si="55"/>
        <v>0</v>
      </c>
    </row>
    <row r="1216" spans="2:14" x14ac:dyDescent="0.2">
      <c r="B1216" s="10">
        <v>62448</v>
      </c>
      <c r="C1216" s="2">
        <v>2732</v>
      </c>
      <c r="D1216" s="3">
        <v>136596239</v>
      </c>
      <c r="E1216" s="3">
        <v>5408453</v>
      </c>
      <c r="F1216" s="3"/>
      <c r="G1216" s="3">
        <v>104422</v>
      </c>
      <c r="H1216" s="3">
        <v>30233</v>
      </c>
      <c r="I1216" s="3">
        <v>63662</v>
      </c>
      <c r="L1216" s="17">
        <f t="shared" si="56"/>
        <v>0</v>
      </c>
      <c r="M1216" s="17" t="e">
        <f t="shared" si="54"/>
        <v>#DIV/0!</v>
      </c>
      <c r="N1216" s="19">
        <f t="shared" si="55"/>
        <v>0</v>
      </c>
    </row>
    <row r="1217" spans="2:14" x14ac:dyDescent="0.2">
      <c r="B1217" s="10">
        <v>62449</v>
      </c>
      <c r="C1217" s="2">
        <v>1422</v>
      </c>
      <c r="D1217" s="3">
        <v>75501872</v>
      </c>
      <c r="E1217" s="3">
        <v>2978751</v>
      </c>
      <c r="F1217" s="3"/>
      <c r="G1217" s="3">
        <v>47554</v>
      </c>
      <c r="H1217" s="3">
        <v>565</v>
      </c>
      <c r="I1217" s="3">
        <v>34702</v>
      </c>
      <c r="L1217" s="17">
        <f t="shared" si="56"/>
        <v>0</v>
      </c>
      <c r="M1217" s="17" t="e">
        <f t="shared" si="54"/>
        <v>#DIV/0!</v>
      </c>
      <c r="N1217" s="19">
        <f t="shared" si="55"/>
        <v>0</v>
      </c>
    </row>
    <row r="1218" spans="2:14" x14ac:dyDescent="0.2">
      <c r="B1218" s="10">
        <v>62450</v>
      </c>
      <c r="C1218" s="2">
        <v>5404</v>
      </c>
      <c r="D1218" s="3">
        <v>251786968</v>
      </c>
      <c r="E1218" s="3">
        <v>9569036</v>
      </c>
      <c r="F1218" s="3"/>
      <c r="G1218" s="3">
        <v>211503</v>
      </c>
      <c r="H1218" s="3">
        <v>39487</v>
      </c>
      <c r="I1218" s="3">
        <v>162994</v>
      </c>
      <c r="L1218" s="17">
        <f t="shared" si="56"/>
        <v>0</v>
      </c>
      <c r="M1218" s="17" t="e">
        <f t="shared" si="54"/>
        <v>#DIV/0!</v>
      </c>
      <c r="N1218" s="19">
        <f t="shared" si="55"/>
        <v>0</v>
      </c>
    </row>
    <row r="1219" spans="2:14" x14ac:dyDescent="0.2">
      <c r="B1219" s="10">
        <v>62451</v>
      </c>
      <c r="C1219" s="1">
        <v>976</v>
      </c>
      <c r="D1219" s="3">
        <v>46757759</v>
      </c>
      <c r="E1219" s="3">
        <v>1800733</v>
      </c>
      <c r="F1219" s="3"/>
      <c r="G1219" s="3">
        <v>30685</v>
      </c>
      <c r="H1219" s="3">
        <v>742</v>
      </c>
      <c r="I1219" s="3">
        <v>23904</v>
      </c>
      <c r="L1219" s="17">
        <f t="shared" si="56"/>
        <v>0</v>
      </c>
      <c r="M1219" s="17" t="e">
        <f t="shared" si="54"/>
        <v>#DIV/0!</v>
      </c>
      <c r="N1219" s="19">
        <f t="shared" si="55"/>
        <v>0</v>
      </c>
    </row>
    <row r="1220" spans="2:14" x14ac:dyDescent="0.2">
      <c r="B1220" s="10">
        <v>62452</v>
      </c>
      <c r="C1220" s="1">
        <v>187</v>
      </c>
      <c r="D1220" s="3">
        <v>8398063</v>
      </c>
      <c r="E1220" s="3">
        <v>326184</v>
      </c>
      <c r="F1220" s="3"/>
      <c r="G1220" s="3">
        <v>4244</v>
      </c>
      <c r="H1220" s="3">
        <v>969</v>
      </c>
      <c r="I1220" s="3">
        <v>2908</v>
      </c>
      <c r="L1220" s="17">
        <f t="shared" si="56"/>
        <v>0</v>
      </c>
      <c r="M1220" s="17" t="e">
        <f t="shared" ref="M1220:M1283" si="57">E1220/K1220</f>
        <v>#DIV/0!</v>
      </c>
      <c r="N1220" s="19">
        <f t="shared" ref="N1220:N1283" si="58">L1220/E1220</f>
        <v>0</v>
      </c>
    </row>
    <row r="1221" spans="2:14" x14ac:dyDescent="0.2">
      <c r="B1221" s="10">
        <v>62454</v>
      </c>
      <c r="C1221" s="2">
        <v>4745</v>
      </c>
      <c r="D1221" s="3">
        <v>273511531</v>
      </c>
      <c r="E1221" s="3">
        <v>10511445</v>
      </c>
      <c r="F1221" s="3"/>
      <c r="G1221" s="3">
        <v>188335</v>
      </c>
      <c r="H1221" s="3">
        <v>11843</v>
      </c>
      <c r="I1221" s="3">
        <v>124847</v>
      </c>
      <c r="L1221" s="17">
        <f t="shared" ref="L1221:L1284" si="59">K1221*87.85</f>
        <v>0</v>
      </c>
      <c r="M1221" s="17" t="e">
        <f t="shared" si="57"/>
        <v>#DIV/0!</v>
      </c>
      <c r="N1221" s="19">
        <f t="shared" si="58"/>
        <v>0</v>
      </c>
    </row>
    <row r="1222" spans="2:14" x14ac:dyDescent="0.2">
      <c r="B1222" s="10">
        <v>62458</v>
      </c>
      <c r="C1222" s="2">
        <v>1019</v>
      </c>
      <c r="D1222" s="3">
        <v>44800439</v>
      </c>
      <c r="E1222" s="3">
        <v>1727177</v>
      </c>
      <c r="F1222" s="3"/>
      <c r="G1222" s="3">
        <v>32365</v>
      </c>
      <c r="H1222" s="3">
        <v>1108</v>
      </c>
      <c r="I1222" s="3">
        <v>41238</v>
      </c>
      <c r="L1222" s="17">
        <f t="shared" si="59"/>
        <v>0</v>
      </c>
      <c r="M1222" s="17" t="e">
        <f t="shared" si="57"/>
        <v>#DIV/0!</v>
      </c>
      <c r="N1222" s="19">
        <f t="shared" si="58"/>
        <v>0</v>
      </c>
    </row>
    <row r="1223" spans="2:14" x14ac:dyDescent="0.2">
      <c r="B1223" s="10">
        <v>62459</v>
      </c>
      <c r="C1223" s="1">
        <v>117</v>
      </c>
      <c r="D1223" s="3">
        <v>5635732</v>
      </c>
      <c r="E1223" s="3">
        <v>197465</v>
      </c>
      <c r="F1223" s="3"/>
      <c r="G1223" s="3">
        <v>4050</v>
      </c>
      <c r="H1223" s="3">
        <v>0</v>
      </c>
      <c r="I1223" s="3">
        <v>3115</v>
      </c>
      <c r="L1223" s="17">
        <f t="shared" si="59"/>
        <v>0</v>
      </c>
      <c r="M1223" s="17" t="e">
        <f t="shared" si="57"/>
        <v>#DIV/0!</v>
      </c>
      <c r="N1223" s="19">
        <f t="shared" si="58"/>
        <v>0</v>
      </c>
    </row>
    <row r="1224" spans="2:14" x14ac:dyDescent="0.2">
      <c r="B1224" s="10">
        <v>62460</v>
      </c>
      <c r="C1224" s="1">
        <v>486</v>
      </c>
      <c r="D1224" s="3">
        <v>23209407</v>
      </c>
      <c r="E1224" s="3">
        <v>886302</v>
      </c>
      <c r="F1224" s="3"/>
      <c r="G1224" s="3">
        <v>11148</v>
      </c>
      <c r="H1224" s="3">
        <v>1459</v>
      </c>
      <c r="I1224" s="3">
        <v>14824</v>
      </c>
      <c r="L1224" s="17">
        <f t="shared" si="59"/>
        <v>0</v>
      </c>
      <c r="M1224" s="17" t="e">
        <f t="shared" si="57"/>
        <v>#DIV/0!</v>
      </c>
      <c r="N1224" s="19">
        <f t="shared" si="58"/>
        <v>0</v>
      </c>
    </row>
    <row r="1225" spans="2:14" x14ac:dyDescent="0.2">
      <c r="B1225" s="10">
        <v>62461</v>
      </c>
      <c r="C1225" s="1">
        <v>420</v>
      </c>
      <c r="D1225" s="3">
        <v>23004573</v>
      </c>
      <c r="E1225" s="3">
        <v>942932</v>
      </c>
      <c r="F1225" s="3"/>
      <c r="G1225" s="3">
        <v>18077</v>
      </c>
      <c r="H1225" s="3">
        <v>2109</v>
      </c>
      <c r="I1225" s="3">
        <v>6100</v>
      </c>
      <c r="L1225" s="17">
        <f t="shared" si="59"/>
        <v>0</v>
      </c>
      <c r="M1225" s="17" t="e">
        <f t="shared" si="57"/>
        <v>#DIV/0!</v>
      </c>
      <c r="N1225" s="19">
        <f t="shared" si="58"/>
        <v>0</v>
      </c>
    </row>
    <row r="1226" spans="2:14" x14ac:dyDescent="0.2">
      <c r="B1226" s="10">
        <v>62462</v>
      </c>
      <c r="C1226" s="1">
        <v>586</v>
      </c>
      <c r="D1226" s="3">
        <v>28139487</v>
      </c>
      <c r="E1226" s="3">
        <v>1171026</v>
      </c>
      <c r="F1226" s="3"/>
      <c r="G1226" s="3">
        <v>22596</v>
      </c>
      <c r="H1226" s="3">
        <v>9840</v>
      </c>
      <c r="I1226" s="3">
        <v>9287</v>
      </c>
      <c r="L1226" s="17">
        <f t="shared" si="59"/>
        <v>0</v>
      </c>
      <c r="M1226" s="17" t="e">
        <f t="shared" si="57"/>
        <v>#DIV/0!</v>
      </c>
      <c r="N1226" s="19">
        <f t="shared" si="58"/>
        <v>0</v>
      </c>
    </row>
    <row r="1227" spans="2:14" x14ac:dyDescent="0.2">
      <c r="B1227" s="10">
        <v>62463</v>
      </c>
      <c r="C1227" s="1">
        <v>564</v>
      </c>
      <c r="D1227" s="3">
        <v>27247997</v>
      </c>
      <c r="E1227" s="3">
        <v>1079966</v>
      </c>
      <c r="F1227" s="3"/>
      <c r="G1227" s="3">
        <v>26464</v>
      </c>
      <c r="H1227" s="3">
        <v>1796</v>
      </c>
      <c r="I1227" s="3">
        <v>14385</v>
      </c>
      <c r="L1227" s="17">
        <f t="shared" si="59"/>
        <v>0</v>
      </c>
      <c r="M1227" s="17" t="e">
        <f t="shared" si="57"/>
        <v>#DIV/0!</v>
      </c>
      <c r="N1227" s="19">
        <f t="shared" si="58"/>
        <v>0</v>
      </c>
    </row>
    <row r="1228" spans="2:14" x14ac:dyDescent="0.2">
      <c r="B1228" s="10">
        <v>62464</v>
      </c>
      <c r="C1228" s="1">
        <v>49</v>
      </c>
      <c r="D1228" s="3">
        <v>1616361</v>
      </c>
      <c r="E1228" s="3">
        <v>63562</v>
      </c>
      <c r="F1228" s="3"/>
      <c r="G1228" s="3">
        <v>751</v>
      </c>
      <c r="H1228" s="3">
        <v>0</v>
      </c>
      <c r="I1228" s="3">
        <v>2547</v>
      </c>
      <c r="L1228" s="17">
        <f t="shared" si="59"/>
        <v>0</v>
      </c>
      <c r="M1228" s="17" t="e">
        <f t="shared" si="57"/>
        <v>#DIV/0!</v>
      </c>
      <c r="N1228" s="19">
        <f t="shared" si="58"/>
        <v>0</v>
      </c>
    </row>
    <row r="1229" spans="2:14" x14ac:dyDescent="0.2">
      <c r="B1229" s="10">
        <v>62465</v>
      </c>
      <c r="C1229" s="1">
        <v>438</v>
      </c>
      <c r="D1229" s="3">
        <v>20665268</v>
      </c>
      <c r="E1229" s="3">
        <v>818992</v>
      </c>
      <c r="F1229" s="3"/>
      <c r="G1229" s="3">
        <v>17716</v>
      </c>
      <c r="H1229" s="3">
        <v>1696</v>
      </c>
      <c r="I1229" s="3">
        <v>8079</v>
      </c>
      <c r="L1229" s="17">
        <f t="shared" si="59"/>
        <v>0</v>
      </c>
      <c r="M1229" s="17" t="e">
        <f t="shared" si="57"/>
        <v>#DIV/0!</v>
      </c>
      <c r="N1229" s="19">
        <f t="shared" si="58"/>
        <v>0</v>
      </c>
    </row>
    <row r="1230" spans="2:14" x14ac:dyDescent="0.2">
      <c r="B1230" s="10">
        <v>62466</v>
      </c>
      <c r="C1230" s="2">
        <v>1029</v>
      </c>
      <c r="D1230" s="3">
        <v>49610103</v>
      </c>
      <c r="E1230" s="3">
        <v>1930554</v>
      </c>
      <c r="F1230" s="3"/>
      <c r="G1230" s="3">
        <v>21787</v>
      </c>
      <c r="H1230" s="3">
        <v>1741</v>
      </c>
      <c r="I1230" s="3">
        <v>25506</v>
      </c>
      <c r="L1230" s="17">
        <f t="shared" si="59"/>
        <v>0</v>
      </c>
      <c r="M1230" s="17" t="e">
        <f t="shared" si="57"/>
        <v>#DIV/0!</v>
      </c>
      <c r="N1230" s="19">
        <f t="shared" si="58"/>
        <v>0</v>
      </c>
    </row>
    <row r="1231" spans="2:14" x14ac:dyDescent="0.2">
      <c r="B1231" s="10">
        <v>62467</v>
      </c>
      <c r="C1231" s="2">
        <v>1918</v>
      </c>
      <c r="D1231" s="3">
        <v>136732454</v>
      </c>
      <c r="E1231" s="3">
        <v>6013043</v>
      </c>
      <c r="F1231" s="3"/>
      <c r="G1231" s="3">
        <v>122387</v>
      </c>
      <c r="H1231" s="3">
        <v>2047</v>
      </c>
      <c r="I1231" s="3">
        <v>23862</v>
      </c>
      <c r="L1231" s="17">
        <f t="shared" si="59"/>
        <v>0</v>
      </c>
      <c r="M1231" s="17" t="e">
        <f t="shared" si="57"/>
        <v>#DIV/0!</v>
      </c>
      <c r="N1231" s="19">
        <f t="shared" si="58"/>
        <v>0</v>
      </c>
    </row>
    <row r="1232" spans="2:14" x14ac:dyDescent="0.2">
      <c r="B1232" s="10">
        <v>62468</v>
      </c>
      <c r="C1232" s="2">
        <v>1131</v>
      </c>
      <c r="D1232" s="3">
        <v>53500174</v>
      </c>
      <c r="E1232" s="3">
        <v>2056744</v>
      </c>
      <c r="F1232" s="3"/>
      <c r="G1232" s="3">
        <v>42581</v>
      </c>
      <c r="H1232" s="3">
        <v>2000</v>
      </c>
      <c r="I1232" s="3">
        <v>34889</v>
      </c>
      <c r="L1232" s="17">
        <f t="shared" si="59"/>
        <v>0</v>
      </c>
      <c r="M1232" s="17" t="e">
        <f t="shared" si="57"/>
        <v>#DIV/0!</v>
      </c>
      <c r="N1232" s="19">
        <f t="shared" si="58"/>
        <v>0</v>
      </c>
    </row>
    <row r="1233" spans="2:14" x14ac:dyDescent="0.2">
      <c r="B1233" s="10">
        <v>62469</v>
      </c>
      <c r="C1233" s="1">
        <v>179</v>
      </c>
      <c r="D1233" s="3">
        <v>10488674</v>
      </c>
      <c r="E1233" s="3">
        <v>419123</v>
      </c>
      <c r="F1233" s="3"/>
      <c r="G1233" s="3">
        <v>7614</v>
      </c>
      <c r="H1233" s="3">
        <v>2460</v>
      </c>
      <c r="I1233" s="3">
        <v>4024</v>
      </c>
      <c r="L1233" s="17">
        <f t="shared" si="59"/>
        <v>0</v>
      </c>
      <c r="M1233" s="17" t="e">
        <f t="shared" si="57"/>
        <v>#DIV/0!</v>
      </c>
      <c r="N1233" s="19">
        <f t="shared" si="58"/>
        <v>0</v>
      </c>
    </row>
    <row r="1234" spans="2:14" x14ac:dyDescent="0.2">
      <c r="B1234" s="10">
        <v>62471</v>
      </c>
      <c r="C1234" s="2">
        <v>3879</v>
      </c>
      <c r="D1234" s="3">
        <v>181387673</v>
      </c>
      <c r="E1234" s="3">
        <v>6743244</v>
      </c>
      <c r="F1234" s="3"/>
      <c r="G1234" s="3">
        <v>157619</v>
      </c>
      <c r="H1234" s="3">
        <v>14187</v>
      </c>
      <c r="I1234" s="3">
        <v>131418</v>
      </c>
      <c r="L1234" s="17">
        <f t="shared" si="59"/>
        <v>0</v>
      </c>
      <c r="M1234" s="17" t="e">
        <f t="shared" si="57"/>
        <v>#DIV/0!</v>
      </c>
      <c r="N1234" s="19">
        <f t="shared" si="58"/>
        <v>0</v>
      </c>
    </row>
    <row r="1235" spans="2:14" x14ac:dyDescent="0.2">
      <c r="B1235" s="10">
        <v>62473</v>
      </c>
      <c r="C1235" s="1">
        <v>671</v>
      </c>
      <c r="D1235" s="3">
        <v>30329437</v>
      </c>
      <c r="E1235" s="3">
        <v>1196768</v>
      </c>
      <c r="F1235" s="3"/>
      <c r="G1235" s="3">
        <v>30171</v>
      </c>
      <c r="H1235" s="3">
        <v>5837</v>
      </c>
      <c r="I1235" s="3">
        <v>17871</v>
      </c>
      <c r="L1235" s="17">
        <f t="shared" si="59"/>
        <v>0</v>
      </c>
      <c r="M1235" s="17" t="e">
        <f t="shared" si="57"/>
        <v>#DIV/0!</v>
      </c>
      <c r="N1235" s="19">
        <f t="shared" si="58"/>
        <v>0</v>
      </c>
    </row>
    <row r="1236" spans="2:14" x14ac:dyDescent="0.2">
      <c r="B1236" s="10">
        <v>62474</v>
      </c>
      <c r="C1236" s="1">
        <v>362</v>
      </c>
      <c r="D1236" s="3">
        <v>15903058</v>
      </c>
      <c r="E1236" s="3">
        <v>573311</v>
      </c>
      <c r="F1236" s="3"/>
      <c r="G1236" s="3">
        <v>13121</v>
      </c>
      <c r="H1236" s="3">
        <v>1158</v>
      </c>
      <c r="I1236" s="3">
        <v>10959</v>
      </c>
      <c r="L1236" s="17">
        <f t="shared" si="59"/>
        <v>0</v>
      </c>
      <c r="M1236" s="17" t="e">
        <f t="shared" si="57"/>
        <v>#DIV/0!</v>
      </c>
      <c r="N1236" s="19">
        <f t="shared" si="58"/>
        <v>0</v>
      </c>
    </row>
    <row r="1237" spans="2:14" x14ac:dyDescent="0.2">
      <c r="B1237" s="10">
        <v>62475</v>
      </c>
      <c r="C1237" s="1">
        <v>161</v>
      </c>
      <c r="D1237" s="3">
        <v>7784177</v>
      </c>
      <c r="E1237" s="3">
        <v>338265</v>
      </c>
      <c r="F1237" s="3"/>
      <c r="G1237" s="3">
        <v>3659</v>
      </c>
      <c r="H1237" s="3">
        <v>1194</v>
      </c>
      <c r="I1237" s="3">
        <v>3800</v>
      </c>
      <c r="L1237" s="17">
        <f t="shared" si="59"/>
        <v>0</v>
      </c>
      <c r="M1237" s="17" t="e">
        <f t="shared" si="57"/>
        <v>#DIV/0!</v>
      </c>
      <c r="N1237" s="19">
        <f t="shared" si="58"/>
        <v>0</v>
      </c>
    </row>
    <row r="1238" spans="2:14" x14ac:dyDescent="0.2">
      <c r="B1238" s="10">
        <v>62476</v>
      </c>
      <c r="C1238" s="1">
        <v>760</v>
      </c>
      <c r="D1238" s="3">
        <v>33212102</v>
      </c>
      <c r="E1238" s="3">
        <v>1268593</v>
      </c>
      <c r="F1238" s="3"/>
      <c r="G1238" s="3">
        <v>19587</v>
      </c>
      <c r="H1238" s="3">
        <v>2131</v>
      </c>
      <c r="I1238" s="3">
        <v>21271</v>
      </c>
      <c r="L1238" s="17">
        <f t="shared" si="59"/>
        <v>0</v>
      </c>
      <c r="M1238" s="17" t="e">
        <f t="shared" si="57"/>
        <v>#DIV/0!</v>
      </c>
      <c r="N1238" s="19">
        <f t="shared" si="58"/>
        <v>0</v>
      </c>
    </row>
    <row r="1239" spans="2:14" x14ac:dyDescent="0.2">
      <c r="B1239" s="10">
        <v>62477</v>
      </c>
      <c r="C1239" s="1">
        <v>416</v>
      </c>
      <c r="D1239" s="3">
        <v>21045319</v>
      </c>
      <c r="E1239" s="3">
        <v>813246</v>
      </c>
      <c r="F1239" s="3"/>
      <c r="G1239" s="3">
        <v>9577</v>
      </c>
      <c r="H1239" s="3">
        <v>454</v>
      </c>
      <c r="I1239" s="3">
        <v>10896</v>
      </c>
      <c r="L1239" s="17">
        <f t="shared" si="59"/>
        <v>0</v>
      </c>
      <c r="M1239" s="17" t="e">
        <f t="shared" si="57"/>
        <v>#DIV/0!</v>
      </c>
      <c r="N1239" s="19">
        <f t="shared" si="58"/>
        <v>0</v>
      </c>
    </row>
    <row r="1240" spans="2:14" x14ac:dyDescent="0.2">
      <c r="B1240" s="10">
        <v>62478</v>
      </c>
      <c r="C1240" s="1">
        <v>171</v>
      </c>
      <c r="D1240" s="3">
        <v>11267687</v>
      </c>
      <c r="E1240" s="3">
        <v>466080</v>
      </c>
      <c r="F1240" s="3"/>
      <c r="G1240" s="3">
        <v>5643</v>
      </c>
      <c r="H1240" s="3">
        <v>805</v>
      </c>
      <c r="I1240" s="3">
        <v>3709</v>
      </c>
      <c r="L1240" s="17">
        <f t="shared" si="59"/>
        <v>0</v>
      </c>
      <c r="M1240" s="17" t="e">
        <f t="shared" si="57"/>
        <v>#DIV/0!</v>
      </c>
      <c r="N1240" s="19">
        <f t="shared" si="58"/>
        <v>0</v>
      </c>
    </row>
    <row r="1241" spans="2:14" x14ac:dyDescent="0.2">
      <c r="B1241" s="10">
        <v>62479</v>
      </c>
      <c r="C1241" s="1">
        <v>422</v>
      </c>
      <c r="D1241" s="3">
        <v>19943152</v>
      </c>
      <c r="E1241" s="3">
        <v>825438</v>
      </c>
      <c r="F1241" s="3"/>
      <c r="G1241" s="3">
        <v>13292</v>
      </c>
      <c r="H1241" s="3">
        <v>2679</v>
      </c>
      <c r="I1241" s="3">
        <v>7209</v>
      </c>
      <c r="L1241" s="17">
        <f t="shared" si="59"/>
        <v>0</v>
      </c>
      <c r="M1241" s="17" t="e">
        <f t="shared" si="57"/>
        <v>#DIV/0!</v>
      </c>
      <c r="N1241" s="19">
        <f t="shared" si="58"/>
        <v>0</v>
      </c>
    </row>
    <row r="1242" spans="2:14" x14ac:dyDescent="0.2">
      <c r="B1242" s="10">
        <v>62480</v>
      </c>
      <c r="C1242" s="1">
        <v>303</v>
      </c>
      <c r="D1242" s="3">
        <v>11566919</v>
      </c>
      <c r="E1242" s="3">
        <v>459995</v>
      </c>
      <c r="F1242" s="3"/>
      <c r="G1242" s="3">
        <v>6336</v>
      </c>
      <c r="H1242" s="3">
        <v>3448</v>
      </c>
      <c r="I1242" s="3">
        <v>11341</v>
      </c>
      <c r="L1242" s="17">
        <f t="shared" si="59"/>
        <v>0</v>
      </c>
      <c r="M1242" s="17" t="e">
        <f t="shared" si="57"/>
        <v>#DIV/0!</v>
      </c>
      <c r="N1242" s="19">
        <f t="shared" si="58"/>
        <v>0</v>
      </c>
    </row>
    <row r="1243" spans="2:14" x14ac:dyDescent="0.2">
      <c r="B1243" s="10">
        <v>62481</v>
      </c>
      <c r="C1243" s="1">
        <v>169</v>
      </c>
      <c r="D1243" s="3">
        <v>8047801</v>
      </c>
      <c r="E1243" s="3">
        <v>323265</v>
      </c>
      <c r="F1243" s="3"/>
      <c r="G1243" s="3">
        <v>4692</v>
      </c>
      <c r="H1243" s="3">
        <v>140</v>
      </c>
      <c r="I1243" s="3">
        <v>3428</v>
      </c>
      <c r="L1243" s="17">
        <f t="shared" si="59"/>
        <v>0</v>
      </c>
      <c r="M1243" s="17" t="e">
        <f t="shared" si="57"/>
        <v>#DIV/0!</v>
      </c>
      <c r="N1243" s="19">
        <f t="shared" si="58"/>
        <v>0</v>
      </c>
    </row>
    <row r="1244" spans="2:14" x14ac:dyDescent="0.2">
      <c r="B1244" s="10">
        <v>62501</v>
      </c>
      <c r="C1244" s="2">
        <v>1185</v>
      </c>
      <c r="D1244" s="3">
        <v>74850985</v>
      </c>
      <c r="E1244" s="3">
        <v>2930857</v>
      </c>
      <c r="F1244" s="3"/>
      <c r="G1244" s="3">
        <v>95438</v>
      </c>
      <c r="H1244" s="3">
        <v>8489</v>
      </c>
      <c r="I1244" s="3">
        <v>20047</v>
      </c>
      <c r="L1244" s="17">
        <f t="shared" si="59"/>
        <v>0</v>
      </c>
      <c r="M1244" s="17" t="e">
        <f t="shared" si="57"/>
        <v>#DIV/0!</v>
      </c>
      <c r="N1244" s="19">
        <f t="shared" si="58"/>
        <v>0</v>
      </c>
    </row>
    <row r="1245" spans="2:14" x14ac:dyDescent="0.2">
      <c r="B1245" s="10">
        <v>62510</v>
      </c>
      <c r="C1245" s="1">
        <v>795</v>
      </c>
      <c r="D1245" s="3">
        <v>43482258</v>
      </c>
      <c r="E1245" s="3">
        <v>1788332</v>
      </c>
      <c r="F1245" s="3"/>
      <c r="G1245" s="3">
        <v>29537</v>
      </c>
      <c r="H1245" s="3">
        <v>1121</v>
      </c>
      <c r="I1245" s="3">
        <v>20529</v>
      </c>
      <c r="L1245" s="17">
        <f t="shared" si="59"/>
        <v>0</v>
      </c>
      <c r="M1245" s="17" t="e">
        <f t="shared" si="57"/>
        <v>#DIV/0!</v>
      </c>
      <c r="N1245" s="19">
        <f t="shared" si="58"/>
        <v>0</v>
      </c>
    </row>
    <row r="1246" spans="2:14" x14ac:dyDescent="0.2">
      <c r="B1246" s="10">
        <v>62512</v>
      </c>
      <c r="C1246" s="1">
        <v>227</v>
      </c>
      <c r="D1246" s="3">
        <v>13391534</v>
      </c>
      <c r="E1246" s="3">
        <v>538601</v>
      </c>
      <c r="F1246" s="3"/>
      <c r="G1246" s="3">
        <v>11146</v>
      </c>
      <c r="H1246" s="3">
        <v>3174</v>
      </c>
      <c r="I1246" s="3">
        <v>5694</v>
      </c>
      <c r="L1246" s="17">
        <f t="shared" si="59"/>
        <v>0</v>
      </c>
      <c r="M1246" s="17" t="e">
        <f t="shared" si="57"/>
        <v>#DIV/0!</v>
      </c>
      <c r="N1246" s="19">
        <f t="shared" si="58"/>
        <v>0</v>
      </c>
    </row>
    <row r="1247" spans="2:14" x14ac:dyDescent="0.2">
      <c r="B1247" s="10">
        <v>62513</v>
      </c>
      <c r="C1247" s="1">
        <v>770</v>
      </c>
      <c r="D1247" s="3">
        <v>42107327</v>
      </c>
      <c r="E1247" s="3">
        <v>1698640</v>
      </c>
      <c r="F1247" s="3"/>
      <c r="G1247" s="3">
        <v>35722</v>
      </c>
      <c r="H1247" s="3">
        <v>3196</v>
      </c>
      <c r="I1247" s="3">
        <v>24623</v>
      </c>
      <c r="L1247" s="17">
        <f t="shared" si="59"/>
        <v>0</v>
      </c>
      <c r="M1247" s="17" t="e">
        <f t="shared" si="57"/>
        <v>#DIV/0!</v>
      </c>
      <c r="N1247" s="19">
        <f t="shared" si="58"/>
        <v>0</v>
      </c>
    </row>
    <row r="1248" spans="2:14" x14ac:dyDescent="0.2">
      <c r="B1248" s="10">
        <v>62514</v>
      </c>
      <c r="C1248" s="1">
        <v>117</v>
      </c>
      <c r="D1248" s="3">
        <v>5092304</v>
      </c>
      <c r="E1248" s="3">
        <v>196947</v>
      </c>
      <c r="F1248" s="3"/>
      <c r="G1248" s="3">
        <v>4547</v>
      </c>
      <c r="H1248" s="3">
        <v>0</v>
      </c>
      <c r="I1248" s="3">
        <v>2533</v>
      </c>
      <c r="L1248" s="17">
        <f t="shared" si="59"/>
        <v>0</v>
      </c>
      <c r="M1248" s="17" t="e">
        <f t="shared" si="57"/>
        <v>#DIV/0!</v>
      </c>
      <c r="N1248" s="19">
        <f t="shared" si="58"/>
        <v>0</v>
      </c>
    </row>
    <row r="1249" spans="2:14" x14ac:dyDescent="0.2">
      <c r="B1249" s="10">
        <v>62515</v>
      </c>
      <c r="C1249" s="1">
        <v>388</v>
      </c>
      <c r="D1249" s="3">
        <v>24701931</v>
      </c>
      <c r="E1249" s="3">
        <v>949985</v>
      </c>
      <c r="F1249" s="3"/>
      <c r="G1249" s="3">
        <v>23324</v>
      </c>
      <c r="H1249" s="3">
        <v>3536</v>
      </c>
      <c r="I1249" s="3">
        <v>8597</v>
      </c>
      <c r="L1249" s="17">
        <f t="shared" si="59"/>
        <v>0</v>
      </c>
      <c r="M1249" s="17" t="e">
        <f t="shared" si="57"/>
        <v>#DIV/0!</v>
      </c>
      <c r="N1249" s="19">
        <f t="shared" si="58"/>
        <v>0</v>
      </c>
    </row>
    <row r="1250" spans="2:14" x14ac:dyDescent="0.2">
      <c r="B1250" s="10">
        <v>62517</v>
      </c>
      <c r="C1250" s="1">
        <v>76</v>
      </c>
      <c r="D1250" s="3">
        <v>2479060</v>
      </c>
      <c r="E1250" s="3">
        <v>97768</v>
      </c>
      <c r="F1250" s="3"/>
      <c r="G1250" s="3">
        <v>1491</v>
      </c>
      <c r="H1250" s="3">
        <v>1500</v>
      </c>
      <c r="I1250" s="3">
        <v>4286</v>
      </c>
      <c r="L1250" s="17">
        <f t="shared" si="59"/>
        <v>0</v>
      </c>
      <c r="M1250" s="17" t="e">
        <f t="shared" si="57"/>
        <v>#DIV/0!</v>
      </c>
      <c r="N1250" s="19">
        <f t="shared" si="58"/>
        <v>0</v>
      </c>
    </row>
    <row r="1251" spans="2:14" x14ac:dyDescent="0.2">
      <c r="B1251" s="10">
        <v>62518</v>
      </c>
      <c r="C1251" s="1">
        <v>204</v>
      </c>
      <c r="D1251" s="3">
        <v>11020225</v>
      </c>
      <c r="E1251" s="3">
        <v>435673</v>
      </c>
      <c r="F1251" s="3"/>
      <c r="G1251" s="3">
        <v>8274</v>
      </c>
      <c r="H1251" s="3">
        <v>1207</v>
      </c>
      <c r="I1251" s="3">
        <v>4236</v>
      </c>
      <c r="L1251" s="17">
        <f t="shared" si="59"/>
        <v>0</v>
      </c>
      <c r="M1251" s="17" t="e">
        <f t="shared" si="57"/>
        <v>#DIV/0!</v>
      </c>
      <c r="N1251" s="19">
        <f t="shared" si="58"/>
        <v>0</v>
      </c>
    </row>
    <row r="1252" spans="2:14" x14ac:dyDescent="0.2">
      <c r="B1252" s="10">
        <v>62519</v>
      </c>
      <c r="C1252" s="1">
        <v>43</v>
      </c>
      <c r="D1252" s="3">
        <v>1965097</v>
      </c>
      <c r="E1252" s="3">
        <v>68627</v>
      </c>
      <c r="F1252" s="3"/>
      <c r="G1252" s="3">
        <v>1256</v>
      </c>
      <c r="H1252" s="3">
        <v>9</v>
      </c>
      <c r="I1252" s="3">
        <v>1305</v>
      </c>
      <c r="L1252" s="17">
        <f t="shared" si="59"/>
        <v>0</v>
      </c>
      <c r="M1252" s="17" t="e">
        <f t="shared" si="57"/>
        <v>#DIV/0!</v>
      </c>
      <c r="N1252" s="19">
        <f t="shared" si="58"/>
        <v>0</v>
      </c>
    </row>
    <row r="1253" spans="2:14" x14ac:dyDescent="0.2">
      <c r="B1253" s="10">
        <v>62520</v>
      </c>
      <c r="C1253" s="1">
        <v>709</v>
      </c>
      <c r="D1253" s="3">
        <v>40478493</v>
      </c>
      <c r="E1253" s="3">
        <v>1502327</v>
      </c>
      <c r="F1253" s="3"/>
      <c r="G1253" s="3">
        <v>47596</v>
      </c>
      <c r="H1253" s="3">
        <v>7087</v>
      </c>
      <c r="I1253" s="3">
        <v>13633</v>
      </c>
      <c r="L1253" s="17">
        <f t="shared" si="59"/>
        <v>0</v>
      </c>
      <c r="M1253" s="17" t="e">
        <f t="shared" si="57"/>
        <v>#DIV/0!</v>
      </c>
      <c r="N1253" s="19">
        <f t="shared" si="58"/>
        <v>0</v>
      </c>
    </row>
    <row r="1254" spans="2:14" x14ac:dyDescent="0.2">
      <c r="B1254" s="10">
        <v>62521</v>
      </c>
      <c r="C1254" s="2">
        <v>15663</v>
      </c>
      <c r="D1254" s="3">
        <v>950875845</v>
      </c>
      <c r="E1254" s="3">
        <v>36606492</v>
      </c>
      <c r="F1254" s="3"/>
      <c r="G1254" s="3">
        <v>978613</v>
      </c>
      <c r="H1254" s="3">
        <v>173116</v>
      </c>
      <c r="I1254" s="3">
        <v>568860</v>
      </c>
      <c r="L1254" s="17">
        <f t="shared" si="59"/>
        <v>0</v>
      </c>
      <c r="M1254" s="17" t="e">
        <f t="shared" si="57"/>
        <v>#DIV/0!</v>
      </c>
      <c r="N1254" s="19">
        <f t="shared" si="58"/>
        <v>0</v>
      </c>
    </row>
    <row r="1255" spans="2:14" x14ac:dyDescent="0.2">
      <c r="B1255" s="10">
        <v>62522</v>
      </c>
      <c r="C1255" s="2">
        <v>5842</v>
      </c>
      <c r="D1255" s="3">
        <v>310036225</v>
      </c>
      <c r="E1255" s="3">
        <v>12076690</v>
      </c>
      <c r="F1255" s="3"/>
      <c r="G1255" s="3">
        <v>255259</v>
      </c>
      <c r="H1255" s="3">
        <v>74663</v>
      </c>
      <c r="I1255" s="3">
        <v>262583</v>
      </c>
      <c r="L1255" s="17">
        <f t="shared" si="59"/>
        <v>0</v>
      </c>
      <c r="M1255" s="17" t="e">
        <f t="shared" si="57"/>
        <v>#DIV/0!</v>
      </c>
      <c r="N1255" s="19">
        <f t="shared" si="58"/>
        <v>0</v>
      </c>
    </row>
    <row r="1256" spans="2:14" x14ac:dyDescent="0.2">
      <c r="B1256" s="10">
        <v>62523</v>
      </c>
      <c r="C1256" s="1">
        <v>213</v>
      </c>
      <c r="D1256" s="3">
        <v>13811646</v>
      </c>
      <c r="E1256" s="3">
        <v>528348</v>
      </c>
      <c r="F1256" s="3"/>
      <c r="G1256" s="3">
        <v>12919</v>
      </c>
      <c r="H1256" s="3">
        <v>1883</v>
      </c>
      <c r="I1256" s="3">
        <v>8204</v>
      </c>
      <c r="L1256" s="17">
        <f t="shared" si="59"/>
        <v>0</v>
      </c>
      <c r="M1256" s="17" t="e">
        <f t="shared" si="57"/>
        <v>#DIV/0!</v>
      </c>
      <c r="N1256" s="19">
        <f t="shared" si="58"/>
        <v>0</v>
      </c>
    </row>
    <row r="1257" spans="2:14" x14ac:dyDescent="0.2">
      <c r="B1257" s="10">
        <v>62524</v>
      </c>
      <c r="C1257" s="1">
        <v>188</v>
      </c>
      <c r="D1257" s="3">
        <v>8394652</v>
      </c>
      <c r="E1257" s="3">
        <v>323145</v>
      </c>
      <c r="F1257" s="3"/>
      <c r="G1257" s="3">
        <v>6808</v>
      </c>
      <c r="H1257" s="3">
        <v>2001</v>
      </c>
      <c r="I1257" s="3">
        <v>4498</v>
      </c>
      <c r="L1257" s="17">
        <f t="shared" si="59"/>
        <v>0</v>
      </c>
      <c r="M1257" s="17" t="e">
        <f t="shared" si="57"/>
        <v>#DIV/0!</v>
      </c>
      <c r="N1257" s="19">
        <f t="shared" si="58"/>
        <v>0</v>
      </c>
    </row>
    <row r="1258" spans="2:14" x14ac:dyDescent="0.2">
      <c r="B1258" s="10">
        <v>62525</v>
      </c>
      <c r="C1258" s="1">
        <v>181</v>
      </c>
      <c r="D1258" s="3">
        <v>19625114</v>
      </c>
      <c r="E1258" s="3">
        <v>767423</v>
      </c>
      <c r="F1258" s="3"/>
      <c r="G1258" s="3">
        <v>10177</v>
      </c>
      <c r="H1258" s="3">
        <v>2665</v>
      </c>
      <c r="I1258" s="3">
        <v>4844</v>
      </c>
      <c r="L1258" s="17">
        <f t="shared" si="59"/>
        <v>0</v>
      </c>
      <c r="M1258" s="17" t="e">
        <f t="shared" si="57"/>
        <v>#DIV/0!</v>
      </c>
      <c r="N1258" s="19">
        <f t="shared" si="58"/>
        <v>0</v>
      </c>
    </row>
    <row r="1259" spans="2:14" x14ac:dyDescent="0.2">
      <c r="B1259" s="10">
        <v>62526</v>
      </c>
      <c r="C1259" s="2">
        <v>13948</v>
      </c>
      <c r="D1259" s="3">
        <v>635396220</v>
      </c>
      <c r="E1259" s="3">
        <v>23245607</v>
      </c>
      <c r="F1259" s="3"/>
      <c r="G1259" s="3">
        <v>569140</v>
      </c>
      <c r="H1259" s="3">
        <v>199769</v>
      </c>
      <c r="I1259" s="3">
        <v>602859</v>
      </c>
      <c r="L1259" s="17">
        <f t="shared" si="59"/>
        <v>0</v>
      </c>
      <c r="M1259" s="17" t="e">
        <f t="shared" si="57"/>
        <v>#DIV/0!</v>
      </c>
      <c r="N1259" s="19">
        <f t="shared" si="58"/>
        <v>0</v>
      </c>
    </row>
    <row r="1260" spans="2:14" x14ac:dyDescent="0.2">
      <c r="B1260" s="10">
        <v>62530</v>
      </c>
      <c r="C1260" s="1">
        <v>746</v>
      </c>
      <c r="D1260" s="3">
        <v>40710218</v>
      </c>
      <c r="E1260" s="3">
        <v>1603804</v>
      </c>
      <c r="F1260" s="3"/>
      <c r="G1260" s="3">
        <v>42721</v>
      </c>
      <c r="H1260" s="3">
        <v>2831</v>
      </c>
      <c r="I1260" s="3">
        <v>14644</v>
      </c>
      <c r="L1260" s="17">
        <f t="shared" si="59"/>
        <v>0</v>
      </c>
      <c r="M1260" s="17" t="e">
        <f t="shared" si="57"/>
        <v>#DIV/0!</v>
      </c>
      <c r="N1260" s="19">
        <f t="shared" si="58"/>
        <v>0</v>
      </c>
    </row>
    <row r="1261" spans="2:14" x14ac:dyDescent="0.2">
      <c r="B1261" s="10">
        <v>62531</v>
      </c>
      <c r="C1261" s="1">
        <v>850</v>
      </c>
      <c r="D1261" s="3">
        <v>47595020</v>
      </c>
      <c r="E1261" s="3">
        <v>1800438</v>
      </c>
      <c r="F1261" s="3"/>
      <c r="G1261" s="3">
        <v>38538</v>
      </c>
      <c r="H1261" s="3">
        <v>5734</v>
      </c>
      <c r="I1261" s="3">
        <v>15035</v>
      </c>
      <c r="L1261" s="17">
        <f t="shared" si="59"/>
        <v>0</v>
      </c>
      <c r="M1261" s="17" t="e">
        <f t="shared" si="57"/>
        <v>#DIV/0!</v>
      </c>
      <c r="N1261" s="19">
        <f t="shared" si="58"/>
        <v>0</v>
      </c>
    </row>
    <row r="1262" spans="2:14" x14ac:dyDescent="0.2">
      <c r="B1262" s="10">
        <v>62532</v>
      </c>
      <c r="C1262" s="1">
        <v>40</v>
      </c>
      <c r="D1262" s="3">
        <v>2721200</v>
      </c>
      <c r="E1262" s="3">
        <v>98086</v>
      </c>
      <c r="F1262" s="3"/>
      <c r="G1262" s="3">
        <v>3021</v>
      </c>
      <c r="H1262" s="3">
        <v>0</v>
      </c>
      <c r="I1262" s="3">
        <v>567</v>
      </c>
      <c r="L1262" s="17">
        <f t="shared" si="59"/>
        <v>0</v>
      </c>
      <c r="M1262" s="17" t="e">
        <f t="shared" si="57"/>
        <v>#DIV/0!</v>
      </c>
      <c r="N1262" s="19">
        <f t="shared" si="58"/>
        <v>0</v>
      </c>
    </row>
    <row r="1263" spans="2:14" x14ac:dyDescent="0.2">
      <c r="B1263" s="10">
        <v>62533</v>
      </c>
      <c r="C1263" s="1">
        <v>459</v>
      </c>
      <c r="D1263" s="3">
        <v>26869811</v>
      </c>
      <c r="E1263" s="3">
        <v>1065353</v>
      </c>
      <c r="F1263" s="3"/>
      <c r="G1263" s="3">
        <v>25051</v>
      </c>
      <c r="H1263" s="3">
        <v>2770</v>
      </c>
      <c r="I1263" s="3">
        <v>10433</v>
      </c>
      <c r="L1263" s="17">
        <f t="shared" si="59"/>
        <v>0</v>
      </c>
      <c r="M1263" s="17" t="e">
        <f t="shared" si="57"/>
        <v>#DIV/0!</v>
      </c>
      <c r="N1263" s="19">
        <f t="shared" si="58"/>
        <v>0</v>
      </c>
    </row>
    <row r="1264" spans="2:14" x14ac:dyDescent="0.2">
      <c r="B1264" s="10">
        <v>62534</v>
      </c>
      <c r="C1264" s="1">
        <v>511</v>
      </c>
      <c r="D1264" s="3">
        <v>26391561</v>
      </c>
      <c r="E1264" s="3">
        <v>989755</v>
      </c>
      <c r="F1264" s="3"/>
      <c r="G1264" s="3">
        <v>23324</v>
      </c>
      <c r="H1264" s="3">
        <v>115</v>
      </c>
      <c r="I1264" s="3">
        <v>9142</v>
      </c>
      <c r="L1264" s="17">
        <f t="shared" si="59"/>
        <v>0</v>
      </c>
      <c r="M1264" s="17" t="e">
        <f t="shared" si="57"/>
        <v>#DIV/0!</v>
      </c>
      <c r="N1264" s="19">
        <f t="shared" si="58"/>
        <v>0</v>
      </c>
    </row>
    <row r="1265" spans="2:14" x14ac:dyDescent="0.2">
      <c r="B1265" s="10">
        <v>62535</v>
      </c>
      <c r="C1265" s="2">
        <v>1602</v>
      </c>
      <c r="D1265" s="3">
        <v>185372261</v>
      </c>
      <c r="E1265" s="3">
        <v>7841687</v>
      </c>
      <c r="F1265" s="3"/>
      <c r="G1265" s="3">
        <v>229262</v>
      </c>
      <c r="H1265" s="3">
        <v>32755</v>
      </c>
      <c r="I1265" s="3">
        <v>8972</v>
      </c>
      <c r="L1265" s="17">
        <f t="shared" si="59"/>
        <v>0</v>
      </c>
      <c r="M1265" s="17" t="e">
        <f t="shared" si="57"/>
        <v>#DIV/0!</v>
      </c>
      <c r="N1265" s="19">
        <f t="shared" si="58"/>
        <v>0</v>
      </c>
    </row>
    <row r="1266" spans="2:14" x14ac:dyDescent="0.2">
      <c r="B1266" s="10">
        <v>62536</v>
      </c>
      <c r="C1266" s="1">
        <v>453</v>
      </c>
      <c r="D1266" s="3">
        <v>34617577</v>
      </c>
      <c r="E1266" s="3">
        <v>1382232</v>
      </c>
      <c r="F1266" s="3"/>
      <c r="G1266" s="3">
        <v>42868</v>
      </c>
      <c r="H1266" s="3">
        <v>3580</v>
      </c>
      <c r="I1266" s="3">
        <v>3097</v>
      </c>
      <c r="L1266" s="17">
        <f t="shared" si="59"/>
        <v>0</v>
      </c>
      <c r="M1266" s="17" t="e">
        <f t="shared" si="57"/>
        <v>#DIV/0!</v>
      </c>
      <c r="N1266" s="19">
        <f t="shared" si="58"/>
        <v>0</v>
      </c>
    </row>
    <row r="1267" spans="2:14" x14ac:dyDescent="0.2">
      <c r="B1267" s="10">
        <v>62537</v>
      </c>
      <c r="C1267" s="1">
        <v>84</v>
      </c>
      <c r="D1267" s="3">
        <v>3917381</v>
      </c>
      <c r="E1267" s="3">
        <v>141008</v>
      </c>
      <c r="F1267" s="3"/>
      <c r="G1267" s="3">
        <v>3654</v>
      </c>
      <c r="H1267" s="3">
        <v>500</v>
      </c>
      <c r="I1267" s="3">
        <v>4179</v>
      </c>
      <c r="L1267" s="17">
        <f t="shared" si="59"/>
        <v>0</v>
      </c>
      <c r="M1267" s="17" t="e">
        <f t="shared" si="57"/>
        <v>#DIV/0!</v>
      </c>
      <c r="N1267" s="19">
        <f t="shared" si="58"/>
        <v>0</v>
      </c>
    </row>
    <row r="1268" spans="2:14" x14ac:dyDescent="0.2">
      <c r="B1268" s="10">
        <v>62538</v>
      </c>
      <c r="C1268" s="1">
        <v>142</v>
      </c>
      <c r="D1268" s="3">
        <v>8509612</v>
      </c>
      <c r="E1268" s="3">
        <v>339619</v>
      </c>
      <c r="F1268" s="3"/>
      <c r="G1268" s="3">
        <v>4374</v>
      </c>
      <c r="H1268" s="3">
        <v>0</v>
      </c>
      <c r="I1268" s="3">
        <v>3115</v>
      </c>
      <c r="L1268" s="17">
        <f t="shared" si="59"/>
        <v>0</v>
      </c>
      <c r="M1268" s="17" t="e">
        <f t="shared" si="57"/>
        <v>#DIV/0!</v>
      </c>
      <c r="N1268" s="19">
        <f t="shared" si="58"/>
        <v>0</v>
      </c>
    </row>
    <row r="1269" spans="2:14" x14ac:dyDescent="0.2">
      <c r="B1269" s="10">
        <v>62539</v>
      </c>
      <c r="C1269" s="1">
        <v>590</v>
      </c>
      <c r="D1269" s="3">
        <v>32632409</v>
      </c>
      <c r="E1269" s="3">
        <v>1261002</v>
      </c>
      <c r="F1269" s="3"/>
      <c r="G1269" s="3">
        <v>26152</v>
      </c>
      <c r="H1269" s="3">
        <v>3404</v>
      </c>
      <c r="I1269" s="3">
        <v>12224</v>
      </c>
      <c r="L1269" s="17">
        <f t="shared" si="59"/>
        <v>0</v>
      </c>
      <c r="M1269" s="17" t="e">
        <f t="shared" si="57"/>
        <v>#DIV/0!</v>
      </c>
      <c r="N1269" s="19">
        <f t="shared" si="58"/>
        <v>0</v>
      </c>
    </row>
    <row r="1270" spans="2:14" x14ac:dyDescent="0.2">
      <c r="B1270" s="10">
        <v>62540</v>
      </c>
      <c r="C1270" s="1">
        <v>716</v>
      </c>
      <c r="D1270" s="3">
        <v>28871223</v>
      </c>
      <c r="E1270" s="3">
        <v>1056567</v>
      </c>
      <c r="F1270" s="3"/>
      <c r="G1270" s="3">
        <v>23569</v>
      </c>
      <c r="H1270" s="3">
        <v>2693</v>
      </c>
      <c r="I1270" s="3">
        <v>21185</v>
      </c>
      <c r="L1270" s="17">
        <f t="shared" si="59"/>
        <v>0</v>
      </c>
      <c r="M1270" s="17" t="e">
        <f t="shared" si="57"/>
        <v>#DIV/0!</v>
      </c>
      <c r="N1270" s="19">
        <f t="shared" si="58"/>
        <v>0</v>
      </c>
    </row>
    <row r="1271" spans="2:14" x14ac:dyDescent="0.2">
      <c r="B1271" s="10">
        <v>62541</v>
      </c>
      <c r="C1271" s="1">
        <v>32</v>
      </c>
      <c r="D1271" s="3">
        <v>1533127</v>
      </c>
      <c r="E1271" s="3">
        <v>59260</v>
      </c>
      <c r="F1271" s="3"/>
      <c r="G1271" s="3">
        <v>884</v>
      </c>
      <c r="H1271" s="3">
        <v>144</v>
      </c>
      <c r="I1271" s="3">
        <v>824</v>
      </c>
      <c r="L1271" s="17">
        <f t="shared" si="59"/>
        <v>0</v>
      </c>
      <c r="M1271" s="17" t="e">
        <f t="shared" si="57"/>
        <v>#DIV/0!</v>
      </c>
      <c r="N1271" s="19">
        <f t="shared" si="58"/>
        <v>0</v>
      </c>
    </row>
    <row r="1272" spans="2:14" x14ac:dyDescent="0.2">
      <c r="B1272" s="10">
        <v>62543</v>
      </c>
      <c r="C1272" s="1">
        <v>256</v>
      </c>
      <c r="D1272" s="3">
        <v>14084534</v>
      </c>
      <c r="E1272" s="3">
        <v>558431</v>
      </c>
      <c r="F1272" s="3"/>
      <c r="G1272" s="3">
        <v>9888</v>
      </c>
      <c r="H1272" s="3">
        <v>1131</v>
      </c>
      <c r="I1272" s="3">
        <v>6008</v>
      </c>
      <c r="L1272" s="17">
        <f t="shared" si="59"/>
        <v>0</v>
      </c>
      <c r="M1272" s="17" t="e">
        <f t="shared" si="57"/>
        <v>#DIV/0!</v>
      </c>
      <c r="N1272" s="19">
        <f t="shared" si="58"/>
        <v>0</v>
      </c>
    </row>
    <row r="1273" spans="2:14" x14ac:dyDescent="0.2">
      <c r="B1273" s="10">
        <v>62544</v>
      </c>
      <c r="C1273" s="1">
        <v>860</v>
      </c>
      <c r="D1273" s="3">
        <v>47052210</v>
      </c>
      <c r="E1273" s="3">
        <v>1890909</v>
      </c>
      <c r="F1273" s="3"/>
      <c r="G1273" s="3">
        <v>48972</v>
      </c>
      <c r="H1273" s="3">
        <v>3330</v>
      </c>
      <c r="I1273" s="3">
        <v>19197</v>
      </c>
      <c r="L1273" s="17">
        <f t="shared" si="59"/>
        <v>0</v>
      </c>
      <c r="M1273" s="17" t="e">
        <f t="shared" si="57"/>
        <v>#DIV/0!</v>
      </c>
      <c r="N1273" s="19">
        <f t="shared" si="58"/>
        <v>0</v>
      </c>
    </row>
    <row r="1274" spans="2:14" x14ac:dyDescent="0.2">
      <c r="B1274" s="10">
        <v>62545</v>
      </c>
      <c r="C1274" s="1">
        <v>579</v>
      </c>
      <c r="D1274" s="3">
        <v>31547888</v>
      </c>
      <c r="E1274" s="3">
        <v>1214982</v>
      </c>
      <c r="F1274" s="3"/>
      <c r="G1274" s="3">
        <v>33984</v>
      </c>
      <c r="H1274" s="3">
        <v>3740</v>
      </c>
      <c r="I1274" s="3">
        <v>12449</v>
      </c>
      <c r="L1274" s="17">
        <f t="shared" si="59"/>
        <v>0</v>
      </c>
      <c r="M1274" s="17" t="e">
        <f t="shared" si="57"/>
        <v>#DIV/0!</v>
      </c>
      <c r="N1274" s="19">
        <f t="shared" si="58"/>
        <v>0</v>
      </c>
    </row>
    <row r="1275" spans="2:14" x14ac:dyDescent="0.2">
      <c r="B1275" s="10">
        <v>62546</v>
      </c>
      <c r="C1275" s="1">
        <v>744</v>
      </c>
      <c r="D1275" s="3">
        <v>41394942</v>
      </c>
      <c r="E1275" s="3">
        <v>1629993</v>
      </c>
      <c r="F1275" s="3"/>
      <c r="G1275" s="3">
        <v>30864</v>
      </c>
      <c r="H1275" s="3">
        <v>2416</v>
      </c>
      <c r="I1275" s="3">
        <v>16990</v>
      </c>
      <c r="L1275" s="17">
        <f t="shared" si="59"/>
        <v>0</v>
      </c>
      <c r="M1275" s="17" t="e">
        <f t="shared" si="57"/>
        <v>#DIV/0!</v>
      </c>
      <c r="N1275" s="19">
        <f t="shared" si="58"/>
        <v>0</v>
      </c>
    </row>
    <row r="1276" spans="2:14" x14ac:dyDescent="0.2">
      <c r="B1276" s="10">
        <v>62547</v>
      </c>
      <c r="C1276" s="1">
        <v>373</v>
      </c>
      <c r="D1276" s="3">
        <v>20753919</v>
      </c>
      <c r="E1276" s="3">
        <v>813645</v>
      </c>
      <c r="F1276" s="3"/>
      <c r="G1276" s="3">
        <v>13945</v>
      </c>
      <c r="H1276" s="3">
        <v>1581</v>
      </c>
      <c r="I1276" s="3">
        <v>7478</v>
      </c>
      <c r="L1276" s="17">
        <f t="shared" si="59"/>
        <v>0</v>
      </c>
      <c r="M1276" s="17" t="e">
        <f t="shared" si="57"/>
        <v>#DIV/0!</v>
      </c>
      <c r="N1276" s="19">
        <f t="shared" si="58"/>
        <v>0</v>
      </c>
    </row>
    <row r="1277" spans="2:14" x14ac:dyDescent="0.2">
      <c r="B1277" s="10">
        <v>62548</v>
      </c>
      <c r="C1277" s="2">
        <v>1058</v>
      </c>
      <c r="D1277" s="3">
        <v>65827248</v>
      </c>
      <c r="E1277" s="3">
        <v>2528565</v>
      </c>
      <c r="F1277" s="3"/>
      <c r="G1277" s="3">
        <v>55454</v>
      </c>
      <c r="H1277" s="3">
        <v>2110</v>
      </c>
      <c r="I1277" s="3">
        <v>18211</v>
      </c>
      <c r="L1277" s="17">
        <f t="shared" si="59"/>
        <v>0</v>
      </c>
      <c r="M1277" s="17" t="e">
        <f t="shared" si="57"/>
        <v>#DIV/0!</v>
      </c>
      <c r="N1277" s="19">
        <f t="shared" si="58"/>
        <v>0</v>
      </c>
    </row>
    <row r="1278" spans="2:14" x14ac:dyDescent="0.2">
      <c r="B1278" s="10">
        <v>62549</v>
      </c>
      <c r="C1278" s="2">
        <v>2767</v>
      </c>
      <c r="D1278" s="3">
        <v>188672410</v>
      </c>
      <c r="E1278" s="3">
        <v>7445377</v>
      </c>
      <c r="F1278" s="3"/>
      <c r="G1278" s="3">
        <v>241045</v>
      </c>
      <c r="H1278" s="3">
        <v>14780</v>
      </c>
      <c r="I1278" s="3">
        <v>47477</v>
      </c>
      <c r="L1278" s="17">
        <f t="shared" si="59"/>
        <v>0</v>
      </c>
      <c r="M1278" s="17" t="e">
        <f t="shared" si="57"/>
        <v>#DIV/0!</v>
      </c>
      <c r="N1278" s="19">
        <f t="shared" si="58"/>
        <v>0</v>
      </c>
    </row>
    <row r="1279" spans="2:14" x14ac:dyDescent="0.2">
      <c r="B1279" s="10">
        <v>62550</v>
      </c>
      <c r="C1279" s="2">
        <v>1309</v>
      </c>
      <c r="D1279" s="3">
        <v>79395256</v>
      </c>
      <c r="E1279" s="3">
        <v>3116975</v>
      </c>
      <c r="F1279" s="3"/>
      <c r="G1279" s="3">
        <v>71830</v>
      </c>
      <c r="H1279" s="3">
        <v>4334</v>
      </c>
      <c r="I1279" s="3">
        <v>24745</v>
      </c>
      <c r="L1279" s="17">
        <f t="shared" si="59"/>
        <v>0</v>
      </c>
      <c r="M1279" s="17" t="e">
        <f t="shared" si="57"/>
        <v>#DIV/0!</v>
      </c>
      <c r="N1279" s="19">
        <f t="shared" si="58"/>
        <v>0</v>
      </c>
    </row>
    <row r="1280" spans="2:14" x14ac:dyDescent="0.2">
      <c r="B1280" s="10">
        <v>62551</v>
      </c>
      <c r="C1280" s="1">
        <v>361</v>
      </c>
      <c r="D1280" s="3">
        <v>18176452</v>
      </c>
      <c r="E1280" s="3">
        <v>731348</v>
      </c>
      <c r="F1280" s="3"/>
      <c r="G1280" s="3">
        <v>16645</v>
      </c>
      <c r="H1280" s="3">
        <v>950</v>
      </c>
      <c r="I1280" s="3">
        <v>9713</v>
      </c>
      <c r="L1280" s="17">
        <f t="shared" si="59"/>
        <v>0</v>
      </c>
      <c r="M1280" s="17" t="e">
        <f t="shared" si="57"/>
        <v>#DIV/0!</v>
      </c>
      <c r="N1280" s="19">
        <f t="shared" si="58"/>
        <v>0</v>
      </c>
    </row>
    <row r="1281" spans="2:14" x14ac:dyDescent="0.2">
      <c r="B1281" s="10">
        <v>62553</v>
      </c>
      <c r="C1281" s="1">
        <v>193</v>
      </c>
      <c r="D1281" s="3">
        <v>9105461</v>
      </c>
      <c r="E1281" s="3">
        <v>337007</v>
      </c>
      <c r="F1281" s="3"/>
      <c r="G1281" s="3">
        <v>7947</v>
      </c>
      <c r="H1281" s="3">
        <v>1315</v>
      </c>
      <c r="I1281" s="3">
        <v>5678</v>
      </c>
      <c r="L1281" s="17">
        <f t="shared" si="59"/>
        <v>0</v>
      </c>
      <c r="M1281" s="17" t="e">
        <f t="shared" si="57"/>
        <v>#DIV/0!</v>
      </c>
      <c r="N1281" s="19">
        <f t="shared" si="58"/>
        <v>0</v>
      </c>
    </row>
    <row r="1282" spans="2:14" x14ac:dyDescent="0.2">
      <c r="B1282" s="10">
        <v>62554</v>
      </c>
      <c r="C1282" s="1">
        <v>720</v>
      </c>
      <c r="D1282" s="3">
        <v>44836345</v>
      </c>
      <c r="E1282" s="3">
        <v>1737805</v>
      </c>
      <c r="F1282" s="3"/>
      <c r="G1282" s="3">
        <v>56832</v>
      </c>
      <c r="H1282" s="3">
        <v>5256</v>
      </c>
      <c r="I1282" s="3">
        <v>9730</v>
      </c>
      <c r="L1282" s="17">
        <f t="shared" si="59"/>
        <v>0</v>
      </c>
      <c r="M1282" s="17" t="e">
        <f t="shared" si="57"/>
        <v>#DIV/0!</v>
      </c>
      <c r="N1282" s="19">
        <f t="shared" si="58"/>
        <v>0</v>
      </c>
    </row>
    <row r="1283" spans="2:14" x14ac:dyDescent="0.2">
      <c r="B1283" s="10">
        <v>62555</v>
      </c>
      <c r="C1283" s="1">
        <v>244</v>
      </c>
      <c r="D1283" s="3">
        <v>13114377</v>
      </c>
      <c r="E1283" s="3">
        <v>523142</v>
      </c>
      <c r="F1283" s="3"/>
      <c r="G1283" s="3">
        <v>10090</v>
      </c>
      <c r="H1283" s="3">
        <v>2954</v>
      </c>
      <c r="I1283" s="3">
        <v>4753</v>
      </c>
      <c r="L1283" s="17">
        <f t="shared" si="59"/>
        <v>0</v>
      </c>
      <c r="M1283" s="17" t="e">
        <f t="shared" si="57"/>
        <v>#DIV/0!</v>
      </c>
      <c r="N1283" s="19">
        <f t="shared" si="58"/>
        <v>0</v>
      </c>
    </row>
    <row r="1284" spans="2:14" x14ac:dyDescent="0.2">
      <c r="B1284" s="10">
        <v>62556</v>
      </c>
      <c r="C1284" s="1">
        <v>164</v>
      </c>
      <c r="D1284" s="3">
        <v>7959936</v>
      </c>
      <c r="E1284" s="3">
        <v>277178</v>
      </c>
      <c r="F1284" s="3"/>
      <c r="G1284" s="3">
        <v>6428</v>
      </c>
      <c r="H1284" s="3">
        <v>2523</v>
      </c>
      <c r="I1284" s="3">
        <v>3809</v>
      </c>
      <c r="L1284" s="17">
        <f t="shared" si="59"/>
        <v>0</v>
      </c>
      <c r="M1284" s="17" t="e">
        <f t="shared" ref="M1284:M1347" si="60">E1284/K1284</f>
        <v>#DIV/0!</v>
      </c>
      <c r="N1284" s="19">
        <f t="shared" ref="N1284:N1347" si="61">L1284/E1284</f>
        <v>0</v>
      </c>
    </row>
    <row r="1285" spans="2:14" x14ac:dyDescent="0.2">
      <c r="B1285" s="10">
        <v>62557</v>
      </c>
      <c r="C1285" s="2">
        <v>3154</v>
      </c>
      <c r="D1285" s="3">
        <v>142664389</v>
      </c>
      <c r="E1285" s="3">
        <v>5409112</v>
      </c>
      <c r="F1285" s="3"/>
      <c r="G1285" s="3">
        <v>120689</v>
      </c>
      <c r="H1285" s="3">
        <v>28598</v>
      </c>
      <c r="I1285" s="3">
        <v>101675</v>
      </c>
      <c r="L1285" s="17">
        <f t="shared" ref="L1285:L1348" si="62">K1285*87.85</f>
        <v>0</v>
      </c>
      <c r="M1285" s="17" t="e">
        <f t="shared" si="60"/>
        <v>#DIV/0!</v>
      </c>
      <c r="N1285" s="19">
        <f t="shared" si="61"/>
        <v>0</v>
      </c>
    </row>
    <row r="1286" spans="2:14" x14ac:dyDescent="0.2">
      <c r="B1286" s="10">
        <v>62558</v>
      </c>
      <c r="C1286" s="2">
        <v>1647</v>
      </c>
      <c r="D1286" s="3">
        <v>96207810</v>
      </c>
      <c r="E1286" s="3">
        <v>3662186</v>
      </c>
      <c r="F1286" s="3"/>
      <c r="G1286" s="3">
        <v>96244</v>
      </c>
      <c r="H1286" s="3">
        <v>2896</v>
      </c>
      <c r="I1286" s="3">
        <v>30855</v>
      </c>
      <c r="L1286" s="17">
        <f t="shared" si="62"/>
        <v>0</v>
      </c>
      <c r="M1286" s="17" t="e">
        <f t="shared" si="60"/>
        <v>#DIV/0!</v>
      </c>
      <c r="N1286" s="19">
        <f t="shared" si="61"/>
        <v>0</v>
      </c>
    </row>
    <row r="1287" spans="2:14" x14ac:dyDescent="0.2">
      <c r="B1287" s="10">
        <v>62560</v>
      </c>
      <c r="C1287" s="1">
        <v>668</v>
      </c>
      <c r="D1287" s="3">
        <v>40195022</v>
      </c>
      <c r="E1287" s="3">
        <v>1583216</v>
      </c>
      <c r="F1287" s="3"/>
      <c r="G1287" s="3">
        <v>38155</v>
      </c>
      <c r="H1287" s="3">
        <v>3639</v>
      </c>
      <c r="I1287" s="3">
        <v>15702</v>
      </c>
      <c r="L1287" s="17">
        <f t="shared" si="62"/>
        <v>0</v>
      </c>
      <c r="M1287" s="17" t="e">
        <f t="shared" si="60"/>
        <v>#DIV/0!</v>
      </c>
      <c r="N1287" s="19">
        <f t="shared" si="61"/>
        <v>0</v>
      </c>
    </row>
    <row r="1288" spans="2:14" x14ac:dyDescent="0.2">
      <c r="B1288" s="10">
        <v>62561</v>
      </c>
      <c r="C1288" s="2">
        <v>2436</v>
      </c>
      <c r="D1288" s="3">
        <v>126150686</v>
      </c>
      <c r="E1288" s="3">
        <v>4735443</v>
      </c>
      <c r="F1288" s="3"/>
      <c r="G1288" s="3">
        <v>126304</v>
      </c>
      <c r="H1288" s="3">
        <v>11362</v>
      </c>
      <c r="I1288" s="3">
        <v>63537</v>
      </c>
      <c r="L1288" s="17">
        <f t="shared" si="62"/>
        <v>0</v>
      </c>
      <c r="M1288" s="17" t="e">
        <f t="shared" si="60"/>
        <v>#DIV/0!</v>
      </c>
      <c r="N1288" s="19">
        <f t="shared" si="61"/>
        <v>0</v>
      </c>
    </row>
    <row r="1289" spans="2:14" x14ac:dyDescent="0.2">
      <c r="B1289" s="10">
        <v>62563</v>
      </c>
      <c r="C1289" s="2">
        <v>2756</v>
      </c>
      <c r="D1289" s="3">
        <v>233249477</v>
      </c>
      <c r="E1289" s="3">
        <v>8938585</v>
      </c>
      <c r="F1289" s="3"/>
      <c r="G1289" s="3">
        <v>310105</v>
      </c>
      <c r="H1289" s="3">
        <v>14108</v>
      </c>
      <c r="I1289" s="3">
        <v>28930</v>
      </c>
      <c r="L1289" s="17">
        <f t="shared" si="62"/>
        <v>0</v>
      </c>
      <c r="M1289" s="17" t="e">
        <f t="shared" si="60"/>
        <v>#DIV/0!</v>
      </c>
      <c r="N1289" s="19">
        <f t="shared" si="61"/>
        <v>0</v>
      </c>
    </row>
    <row r="1290" spans="2:14" x14ac:dyDescent="0.2">
      <c r="B1290" s="10">
        <v>62565</v>
      </c>
      <c r="C1290" s="2">
        <v>3426</v>
      </c>
      <c r="D1290" s="3">
        <v>168937873</v>
      </c>
      <c r="E1290" s="3">
        <v>6312983</v>
      </c>
      <c r="F1290" s="3"/>
      <c r="G1290" s="3">
        <v>160636</v>
      </c>
      <c r="H1290" s="3">
        <v>3849</v>
      </c>
      <c r="I1290" s="3">
        <v>87840</v>
      </c>
      <c r="L1290" s="17">
        <f t="shared" si="62"/>
        <v>0</v>
      </c>
      <c r="M1290" s="17" t="e">
        <f t="shared" si="60"/>
        <v>#DIV/0!</v>
      </c>
      <c r="N1290" s="19">
        <f t="shared" si="61"/>
        <v>0</v>
      </c>
    </row>
    <row r="1291" spans="2:14" x14ac:dyDescent="0.2">
      <c r="B1291" s="10">
        <v>62567</v>
      </c>
      <c r="C1291" s="1">
        <v>532</v>
      </c>
      <c r="D1291" s="3">
        <v>28471492</v>
      </c>
      <c r="E1291" s="3">
        <v>1118737</v>
      </c>
      <c r="F1291" s="3"/>
      <c r="G1291" s="3">
        <v>18119</v>
      </c>
      <c r="H1291" s="3">
        <v>2865</v>
      </c>
      <c r="I1291" s="3">
        <v>16013</v>
      </c>
      <c r="L1291" s="17">
        <f t="shared" si="62"/>
        <v>0</v>
      </c>
      <c r="M1291" s="17" t="e">
        <f t="shared" si="60"/>
        <v>#DIV/0!</v>
      </c>
      <c r="N1291" s="19">
        <f t="shared" si="61"/>
        <v>0</v>
      </c>
    </row>
    <row r="1292" spans="2:14" x14ac:dyDescent="0.2">
      <c r="B1292" s="10">
        <v>62568</v>
      </c>
      <c r="C1292" s="2">
        <v>6872</v>
      </c>
      <c r="D1292" s="3">
        <v>356449738</v>
      </c>
      <c r="E1292" s="3">
        <v>13668809</v>
      </c>
      <c r="F1292" s="3"/>
      <c r="G1292" s="3">
        <v>302713</v>
      </c>
      <c r="H1292" s="3">
        <v>71187</v>
      </c>
      <c r="I1292" s="3">
        <v>185333</v>
      </c>
      <c r="L1292" s="17">
        <f t="shared" si="62"/>
        <v>0</v>
      </c>
      <c r="M1292" s="17" t="e">
        <f t="shared" si="60"/>
        <v>#DIV/0!</v>
      </c>
      <c r="N1292" s="19">
        <f t="shared" si="61"/>
        <v>0</v>
      </c>
    </row>
    <row r="1293" spans="2:14" x14ac:dyDescent="0.2">
      <c r="B1293" s="10">
        <v>62570</v>
      </c>
      <c r="C1293" s="1">
        <v>183</v>
      </c>
      <c r="D1293" s="3">
        <v>7913773</v>
      </c>
      <c r="E1293" s="3">
        <v>292055</v>
      </c>
      <c r="F1293" s="3"/>
      <c r="G1293" s="3">
        <v>5802</v>
      </c>
      <c r="H1293" s="3">
        <v>608</v>
      </c>
      <c r="I1293" s="3">
        <v>4328</v>
      </c>
      <c r="L1293" s="17">
        <f t="shared" si="62"/>
        <v>0</v>
      </c>
      <c r="M1293" s="17" t="e">
        <f t="shared" si="60"/>
        <v>#DIV/0!</v>
      </c>
      <c r="N1293" s="19">
        <f t="shared" si="61"/>
        <v>0</v>
      </c>
    </row>
    <row r="1294" spans="2:14" x14ac:dyDescent="0.2">
      <c r="B1294" s="10">
        <v>62571</v>
      </c>
      <c r="C1294" s="1">
        <v>595</v>
      </c>
      <c r="D1294" s="3">
        <v>25400291</v>
      </c>
      <c r="E1294" s="3">
        <v>948060</v>
      </c>
      <c r="F1294" s="3"/>
      <c r="G1294" s="3">
        <v>18368</v>
      </c>
      <c r="H1294" s="3">
        <v>3153</v>
      </c>
      <c r="I1294" s="3">
        <v>19051</v>
      </c>
      <c r="L1294" s="17">
        <f t="shared" si="62"/>
        <v>0</v>
      </c>
      <c r="M1294" s="17" t="e">
        <f t="shared" si="60"/>
        <v>#DIV/0!</v>
      </c>
      <c r="N1294" s="19">
        <f t="shared" si="61"/>
        <v>0</v>
      </c>
    </row>
    <row r="1295" spans="2:14" x14ac:dyDescent="0.2">
      <c r="B1295" s="10">
        <v>62572</v>
      </c>
      <c r="C1295" s="1">
        <v>248</v>
      </c>
      <c r="D1295" s="3">
        <v>13223256</v>
      </c>
      <c r="E1295" s="3">
        <v>545207</v>
      </c>
      <c r="F1295" s="3"/>
      <c r="G1295" s="3">
        <v>10279</v>
      </c>
      <c r="H1295" s="3">
        <v>27</v>
      </c>
      <c r="I1295" s="3">
        <v>8354</v>
      </c>
      <c r="L1295" s="17">
        <f t="shared" si="62"/>
        <v>0</v>
      </c>
      <c r="M1295" s="17" t="e">
        <f t="shared" si="60"/>
        <v>#DIV/0!</v>
      </c>
      <c r="N1295" s="19">
        <f t="shared" si="61"/>
        <v>0</v>
      </c>
    </row>
    <row r="1296" spans="2:14" x14ac:dyDescent="0.2">
      <c r="B1296" s="10">
        <v>62573</v>
      </c>
      <c r="C1296" s="1">
        <v>680</v>
      </c>
      <c r="D1296" s="3">
        <v>37202816</v>
      </c>
      <c r="E1296" s="3">
        <v>1458987</v>
      </c>
      <c r="F1296" s="3"/>
      <c r="G1296" s="3">
        <v>40464</v>
      </c>
      <c r="H1296" s="3">
        <v>1572</v>
      </c>
      <c r="I1296" s="3">
        <v>15111</v>
      </c>
      <c r="L1296" s="17">
        <f t="shared" si="62"/>
        <v>0</v>
      </c>
      <c r="M1296" s="17" t="e">
        <f t="shared" si="60"/>
        <v>#DIV/0!</v>
      </c>
      <c r="N1296" s="19">
        <f t="shared" si="61"/>
        <v>0</v>
      </c>
    </row>
    <row r="1297" spans="2:14" x14ac:dyDescent="0.2">
      <c r="B1297" s="10">
        <v>62601</v>
      </c>
      <c r="C1297" s="1">
        <v>218</v>
      </c>
      <c r="D1297" s="3">
        <v>14184144</v>
      </c>
      <c r="E1297" s="3">
        <v>596483</v>
      </c>
      <c r="F1297" s="3"/>
      <c r="G1297" s="3">
        <v>11614</v>
      </c>
      <c r="H1297" s="3">
        <v>1000</v>
      </c>
      <c r="I1297" s="3">
        <v>4384</v>
      </c>
      <c r="L1297" s="17">
        <f t="shared" si="62"/>
        <v>0</v>
      </c>
      <c r="M1297" s="17" t="e">
        <f t="shared" si="60"/>
        <v>#DIV/0!</v>
      </c>
      <c r="N1297" s="19">
        <f t="shared" si="61"/>
        <v>0</v>
      </c>
    </row>
    <row r="1298" spans="2:14" x14ac:dyDescent="0.2">
      <c r="B1298" s="10">
        <v>62610</v>
      </c>
      <c r="C1298" s="1">
        <v>101</v>
      </c>
      <c r="D1298" s="3">
        <v>3629443</v>
      </c>
      <c r="E1298" s="3">
        <v>132695</v>
      </c>
      <c r="F1298" s="3"/>
      <c r="G1298" s="3">
        <v>1612</v>
      </c>
      <c r="H1298" s="3">
        <v>319</v>
      </c>
      <c r="I1298" s="3">
        <v>3934</v>
      </c>
      <c r="L1298" s="17">
        <f t="shared" si="62"/>
        <v>0</v>
      </c>
      <c r="M1298" s="17" t="e">
        <f t="shared" si="60"/>
        <v>#DIV/0!</v>
      </c>
      <c r="N1298" s="19">
        <f t="shared" si="61"/>
        <v>0</v>
      </c>
    </row>
    <row r="1299" spans="2:14" x14ac:dyDescent="0.2">
      <c r="B1299" s="10">
        <v>62611</v>
      </c>
      <c r="C1299" s="1">
        <v>470</v>
      </c>
      <c r="D1299" s="3">
        <v>31865013</v>
      </c>
      <c r="E1299" s="3">
        <v>1340522</v>
      </c>
      <c r="F1299" s="3"/>
      <c r="G1299" s="3">
        <v>21735</v>
      </c>
      <c r="H1299" s="3">
        <v>1244</v>
      </c>
      <c r="I1299" s="3">
        <v>9286</v>
      </c>
      <c r="L1299" s="17">
        <f t="shared" si="62"/>
        <v>0</v>
      </c>
      <c r="M1299" s="17" t="e">
        <f t="shared" si="60"/>
        <v>#DIV/0!</v>
      </c>
      <c r="N1299" s="19">
        <f t="shared" si="61"/>
        <v>0</v>
      </c>
    </row>
    <row r="1300" spans="2:14" x14ac:dyDescent="0.2">
      <c r="B1300" s="10">
        <v>62612</v>
      </c>
      <c r="C1300" s="1">
        <v>882</v>
      </c>
      <c r="D1300" s="3">
        <v>50013111</v>
      </c>
      <c r="E1300" s="3">
        <v>1946726</v>
      </c>
      <c r="F1300" s="3"/>
      <c r="G1300" s="3">
        <v>41552</v>
      </c>
      <c r="H1300" s="3">
        <v>2687</v>
      </c>
      <c r="I1300" s="3">
        <v>20435</v>
      </c>
      <c r="L1300" s="17">
        <f t="shared" si="62"/>
        <v>0</v>
      </c>
      <c r="M1300" s="17" t="e">
        <f t="shared" si="60"/>
        <v>#DIV/0!</v>
      </c>
      <c r="N1300" s="19">
        <f t="shared" si="61"/>
        <v>0</v>
      </c>
    </row>
    <row r="1301" spans="2:14" x14ac:dyDescent="0.2">
      <c r="B1301" s="10">
        <v>62613</v>
      </c>
      <c r="C1301" s="2">
        <v>1745</v>
      </c>
      <c r="D1301" s="3">
        <v>105320906</v>
      </c>
      <c r="E1301" s="3">
        <v>4004637</v>
      </c>
      <c r="F1301" s="3"/>
      <c r="G1301" s="3">
        <v>128976</v>
      </c>
      <c r="H1301" s="3">
        <v>7228</v>
      </c>
      <c r="I1301" s="3">
        <v>34437</v>
      </c>
      <c r="L1301" s="17">
        <f t="shared" si="62"/>
        <v>0</v>
      </c>
      <c r="M1301" s="17" t="e">
        <f t="shared" si="60"/>
        <v>#DIV/0!</v>
      </c>
      <c r="N1301" s="19">
        <f t="shared" si="61"/>
        <v>0</v>
      </c>
    </row>
    <row r="1302" spans="2:14" x14ac:dyDescent="0.2">
      <c r="B1302" s="10">
        <v>62615</v>
      </c>
      <c r="C1302" s="2">
        <v>2537</v>
      </c>
      <c r="D1302" s="3">
        <v>141362329</v>
      </c>
      <c r="E1302" s="3">
        <v>5702308</v>
      </c>
      <c r="F1302" s="3"/>
      <c r="G1302" s="3">
        <v>124694</v>
      </c>
      <c r="H1302" s="3">
        <v>8857</v>
      </c>
      <c r="I1302" s="3">
        <v>61322</v>
      </c>
      <c r="L1302" s="17">
        <f t="shared" si="62"/>
        <v>0</v>
      </c>
      <c r="M1302" s="17" t="e">
        <f t="shared" si="60"/>
        <v>#DIV/0!</v>
      </c>
      <c r="N1302" s="19">
        <f t="shared" si="61"/>
        <v>0</v>
      </c>
    </row>
    <row r="1303" spans="2:14" x14ac:dyDescent="0.2">
      <c r="B1303" s="10">
        <v>62617</v>
      </c>
      <c r="C1303" s="1">
        <v>313</v>
      </c>
      <c r="D1303" s="3">
        <v>14485827</v>
      </c>
      <c r="E1303" s="3">
        <v>526238</v>
      </c>
      <c r="F1303" s="3"/>
      <c r="G1303" s="3">
        <v>7334</v>
      </c>
      <c r="H1303" s="3">
        <v>106</v>
      </c>
      <c r="I1303" s="3">
        <v>9406</v>
      </c>
      <c r="L1303" s="17">
        <f t="shared" si="62"/>
        <v>0</v>
      </c>
      <c r="M1303" s="17" t="e">
        <f t="shared" si="60"/>
        <v>#DIV/0!</v>
      </c>
      <c r="N1303" s="19">
        <f t="shared" si="61"/>
        <v>0</v>
      </c>
    </row>
    <row r="1304" spans="2:14" x14ac:dyDescent="0.2">
      <c r="B1304" s="10">
        <v>62618</v>
      </c>
      <c r="C1304" s="2">
        <v>3362</v>
      </c>
      <c r="D1304" s="3">
        <v>131338484</v>
      </c>
      <c r="E1304" s="3">
        <v>4949396</v>
      </c>
      <c r="F1304" s="3"/>
      <c r="G1304" s="3">
        <v>92086</v>
      </c>
      <c r="H1304" s="3">
        <v>24608</v>
      </c>
      <c r="I1304" s="3">
        <v>167730</v>
      </c>
      <c r="L1304" s="17">
        <f t="shared" si="62"/>
        <v>0</v>
      </c>
      <c r="M1304" s="17" t="e">
        <f t="shared" si="60"/>
        <v>#DIV/0!</v>
      </c>
      <c r="N1304" s="19">
        <f t="shared" si="61"/>
        <v>0</v>
      </c>
    </row>
    <row r="1305" spans="2:14" x14ac:dyDescent="0.2">
      <c r="B1305" s="10">
        <v>62621</v>
      </c>
      <c r="C1305" s="1">
        <v>513</v>
      </c>
      <c r="D1305" s="3">
        <v>32168820</v>
      </c>
      <c r="E1305" s="3">
        <v>1260291</v>
      </c>
      <c r="F1305" s="3"/>
      <c r="G1305" s="3">
        <v>18192</v>
      </c>
      <c r="H1305" s="3">
        <v>4184</v>
      </c>
      <c r="I1305" s="3">
        <v>14163</v>
      </c>
      <c r="L1305" s="17">
        <f t="shared" si="62"/>
        <v>0</v>
      </c>
      <c r="M1305" s="17" t="e">
        <f t="shared" si="60"/>
        <v>#DIV/0!</v>
      </c>
      <c r="N1305" s="19">
        <f t="shared" si="61"/>
        <v>0</v>
      </c>
    </row>
    <row r="1306" spans="2:14" x14ac:dyDescent="0.2">
      <c r="B1306" s="10">
        <v>62622</v>
      </c>
      <c r="C1306" s="1">
        <v>32</v>
      </c>
      <c r="D1306" s="3">
        <v>1537030</v>
      </c>
      <c r="E1306" s="3">
        <v>53180</v>
      </c>
      <c r="F1306" s="3"/>
      <c r="G1306" s="3">
        <v>1224</v>
      </c>
      <c r="H1306" s="3">
        <v>0</v>
      </c>
      <c r="I1306" s="3">
        <v>191</v>
      </c>
      <c r="L1306" s="17">
        <f t="shared" si="62"/>
        <v>0</v>
      </c>
      <c r="M1306" s="17" t="e">
        <f t="shared" si="60"/>
        <v>#DIV/0!</v>
      </c>
      <c r="N1306" s="19">
        <f t="shared" si="61"/>
        <v>0</v>
      </c>
    </row>
    <row r="1307" spans="2:14" x14ac:dyDescent="0.2">
      <c r="B1307" s="10">
        <v>62624</v>
      </c>
      <c r="C1307" s="1">
        <v>237</v>
      </c>
      <c r="D1307" s="3">
        <v>10569877</v>
      </c>
      <c r="E1307" s="3">
        <v>399097</v>
      </c>
      <c r="F1307" s="3"/>
      <c r="G1307" s="3">
        <v>6202</v>
      </c>
      <c r="H1307" s="3">
        <v>500</v>
      </c>
      <c r="I1307" s="3">
        <v>5812</v>
      </c>
      <c r="L1307" s="17">
        <f t="shared" si="62"/>
        <v>0</v>
      </c>
      <c r="M1307" s="17" t="e">
        <f t="shared" si="60"/>
        <v>#DIV/0!</v>
      </c>
      <c r="N1307" s="19">
        <f t="shared" si="61"/>
        <v>0</v>
      </c>
    </row>
    <row r="1308" spans="2:14" x14ac:dyDescent="0.2">
      <c r="B1308" s="10">
        <v>62625</v>
      </c>
      <c r="C1308" s="1">
        <v>439</v>
      </c>
      <c r="D1308" s="3">
        <v>32188260</v>
      </c>
      <c r="E1308" s="3">
        <v>1263526</v>
      </c>
      <c r="F1308" s="3"/>
      <c r="G1308" s="3">
        <v>35947</v>
      </c>
      <c r="H1308" s="3">
        <v>4296</v>
      </c>
      <c r="I1308" s="3">
        <v>8729</v>
      </c>
      <c r="L1308" s="17">
        <f t="shared" si="62"/>
        <v>0</v>
      </c>
      <c r="M1308" s="17" t="e">
        <f t="shared" si="60"/>
        <v>#DIV/0!</v>
      </c>
      <c r="N1308" s="19">
        <f t="shared" si="61"/>
        <v>0</v>
      </c>
    </row>
    <row r="1309" spans="2:14" x14ac:dyDescent="0.2">
      <c r="B1309" s="10">
        <v>62626</v>
      </c>
      <c r="C1309" s="2">
        <v>3517</v>
      </c>
      <c r="D1309" s="3">
        <v>180515533</v>
      </c>
      <c r="E1309" s="3">
        <v>7157316</v>
      </c>
      <c r="F1309" s="3"/>
      <c r="G1309" s="3">
        <v>155952</v>
      </c>
      <c r="H1309" s="3">
        <v>1759</v>
      </c>
      <c r="I1309" s="3">
        <v>93743</v>
      </c>
      <c r="L1309" s="17">
        <f t="shared" si="62"/>
        <v>0</v>
      </c>
      <c r="M1309" s="17" t="e">
        <f t="shared" si="60"/>
        <v>#DIV/0!</v>
      </c>
      <c r="N1309" s="19">
        <f t="shared" si="61"/>
        <v>0</v>
      </c>
    </row>
    <row r="1310" spans="2:14" x14ac:dyDescent="0.2">
      <c r="B1310" s="10">
        <v>62627</v>
      </c>
      <c r="C1310" s="1">
        <v>431</v>
      </c>
      <c r="D1310" s="3">
        <v>19535571</v>
      </c>
      <c r="E1310" s="3">
        <v>806660</v>
      </c>
      <c r="F1310" s="3"/>
      <c r="G1310" s="3">
        <v>13109</v>
      </c>
      <c r="H1310" s="3">
        <v>2805</v>
      </c>
      <c r="I1310" s="3">
        <v>11466</v>
      </c>
      <c r="L1310" s="17">
        <f t="shared" si="62"/>
        <v>0</v>
      </c>
      <c r="M1310" s="17" t="e">
        <f t="shared" si="60"/>
        <v>#DIV/0!</v>
      </c>
      <c r="N1310" s="19">
        <f t="shared" si="61"/>
        <v>0</v>
      </c>
    </row>
    <row r="1311" spans="2:14" x14ac:dyDescent="0.2">
      <c r="B1311" s="10">
        <v>62628</v>
      </c>
      <c r="C1311" s="1">
        <v>407</v>
      </c>
      <c r="D1311" s="3">
        <v>21628805</v>
      </c>
      <c r="E1311" s="3">
        <v>856644</v>
      </c>
      <c r="F1311" s="3"/>
      <c r="G1311" s="3">
        <v>14048</v>
      </c>
      <c r="H1311" s="3">
        <v>2399</v>
      </c>
      <c r="I1311" s="3">
        <v>10944</v>
      </c>
      <c r="L1311" s="17">
        <f t="shared" si="62"/>
        <v>0</v>
      </c>
      <c r="M1311" s="17" t="e">
        <f t="shared" si="60"/>
        <v>#DIV/0!</v>
      </c>
      <c r="N1311" s="19">
        <f t="shared" si="61"/>
        <v>0</v>
      </c>
    </row>
    <row r="1312" spans="2:14" x14ac:dyDescent="0.2">
      <c r="B1312" s="10">
        <v>62629</v>
      </c>
      <c r="C1312" s="2">
        <v>6163</v>
      </c>
      <c r="D1312" s="3">
        <v>453486098</v>
      </c>
      <c r="E1312" s="3">
        <v>18276743</v>
      </c>
      <c r="F1312" s="3"/>
      <c r="G1312" s="3">
        <v>598690</v>
      </c>
      <c r="H1312" s="3">
        <v>37530</v>
      </c>
      <c r="I1312" s="3">
        <v>88828</v>
      </c>
      <c r="L1312" s="17">
        <f t="shared" si="62"/>
        <v>0</v>
      </c>
      <c r="M1312" s="17" t="e">
        <f t="shared" si="60"/>
        <v>#DIV/0!</v>
      </c>
      <c r="N1312" s="19">
        <f t="shared" si="61"/>
        <v>0</v>
      </c>
    </row>
    <row r="1313" spans="2:14" x14ac:dyDescent="0.2">
      <c r="B1313" s="10">
        <v>62630</v>
      </c>
      <c r="C1313" s="1">
        <v>232</v>
      </c>
      <c r="D1313" s="3">
        <v>11948804</v>
      </c>
      <c r="E1313" s="3">
        <v>462236</v>
      </c>
      <c r="F1313" s="3"/>
      <c r="G1313" s="3">
        <v>7264</v>
      </c>
      <c r="H1313" s="3">
        <v>26</v>
      </c>
      <c r="I1313" s="3">
        <v>7750</v>
      </c>
      <c r="L1313" s="17">
        <f t="shared" si="62"/>
        <v>0</v>
      </c>
      <c r="M1313" s="17" t="e">
        <f t="shared" si="60"/>
        <v>#DIV/0!</v>
      </c>
      <c r="N1313" s="19">
        <f t="shared" si="61"/>
        <v>0</v>
      </c>
    </row>
    <row r="1314" spans="2:14" x14ac:dyDescent="0.2">
      <c r="B1314" s="10">
        <v>62631</v>
      </c>
      <c r="C1314" s="1">
        <v>141</v>
      </c>
      <c r="D1314" s="3">
        <v>9134587</v>
      </c>
      <c r="E1314" s="3">
        <v>378673</v>
      </c>
      <c r="F1314" s="3"/>
      <c r="G1314" s="3">
        <v>7345</v>
      </c>
      <c r="H1314" s="3">
        <v>500</v>
      </c>
      <c r="I1314" s="3">
        <v>2053</v>
      </c>
      <c r="L1314" s="17">
        <f t="shared" si="62"/>
        <v>0</v>
      </c>
      <c r="M1314" s="17" t="e">
        <f t="shared" si="60"/>
        <v>#DIV/0!</v>
      </c>
      <c r="N1314" s="19">
        <f t="shared" si="61"/>
        <v>0</v>
      </c>
    </row>
    <row r="1315" spans="2:14" x14ac:dyDescent="0.2">
      <c r="B1315" s="10">
        <v>62633</v>
      </c>
      <c r="C1315" s="1">
        <v>323</v>
      </c>
      <c r="D1315" s="3">
        <v>18413228</v>
      </c>
      <c r="E1315" s="3">
        <v>738299</v>
      </c>
      <c r="F1315" s="3"/>
      <c r="G1315" s="3">
        <v>17430</v>
      </c>
      <c r="H1315" s="3">
        <v>201</v>
      </c>
      <c r="I1315" s="3">
        <v>7408</v>
      </c>
      <c r="L1315" s="17">
        <f t="shared" si="62"/>
        <v>0</v>
      </c>
      <c r="M1315" s="17" t="e">
        <f t="shared" si="60"/>
        <v>#DIV/0!</v>
      </c>
      <c r="N1315" s="19">
        <f t="shared" si="61"/>
        <v>0</v>
      </c>
    </row>
    <row r="1316" spans="2:14" x14ac:dyDescent="0.2">
      <c r="B1316" s="10">
        <v>62634</v>
      </c>
      <c r="C1316" s="1">
        <v>406</v>
      </c>
      <c r="D1316" s="3">
        <v>26974848</v>
      </c>
      <c r="E1316" s="3">
        <v>1073859</v>
      </c>
      <c r="F1316" s="3"/>
      <c r="G1316" s="3">
        <v>21254</v>
      </c>
      <c r="H1316" s="3">
        <v>1940</v>
      </c>
      <c r="I1316" s="3">
        <v>5045</v>
      </c>
      <c r="L1316" s="17">
        <f t="shared" si="62"/>
        <v>0</v>
      </c>
      <c r="M1316" s="17" t="e">
        <f t="shared" si="60"/>
        <v>#DIV/0!</v>
      </c>
      <c r="N1316" s="19">
        <f t="shared" si="61"/>
        <v>0</v>
      </c>
    </row>
    <row r="1317" spans="2:14" x14ac:dyDescent="0.2">
      <c r="B1317" s="10">
        <v>62635</v>
      </c>
      <c r="C1317" s="1">
        <v>366</v>
      </c>
      <c r="D1317" s="3">
        <v>20330873</v>
      </c>
      <c r="E1317" s="3">
        <v>818981</v>
      </c>
      <c r="F1317" s="3"/>
      <c r="G1317" s="3">
        <v>15163</v>
      </c>
      <c r="H1317" s="3">
        <v>542</v>
      </c>
      <c r="I1317" s="3">
        <v>7719</v>
      </c>
      <c r="L1317" s="17">
        <f t="shared" si="62"/>
        <v>0</v>
      </c>
      <c r="M1317" s="17" t="e">
        <f t="shared" si="60"/>
        <v>#DIV/0!</v>
      </c>
      <c r="N1317" s="19">
        <f t="shared" si="61"/>
        <v>0</v>
      </c>
    </row>
    <row r="1318" spans="2:14" x14ac:dyDescent="0.2">
      <c r="B1318" s="10">
        <v>62638</v>
      </c>
      <c r="C1318" s="1">
        <v>632</v>
      </c>
      <c r="D1318" s="3">
        <v>36129425</v>
      </c>
      <c r="E1318" s="3">
        <v>1399855</v>
      </c>
      <c r="F1318" s="3"/>
      <c r="G1318" s="3">
        <v>27489</v>
      </c>
      <c r="H1318" s="3">
        <v>3965</v>
      </c>
      <c r="I1318" s="3">
        <v>15632</v>
      </c>
      <c r="L1318" s="17">
        <f t="shared" si="62"/>
        <v>0</v>
      </c>
      <c r="M1318" s="17" t="e">
        <f t="shared" si="60"/>
        <v>#DIV/0!</v>
      </c>
      <c r="N1318" s="19">
        <f t="shared" si="61"/>
        <v>0</v>
      </c>
    </row>
    <row r="1319" spans="2:14" x14ac:dyDescent="0.2">
      <c r="B1319" s="10">
        <v>62639</v>
      </c>
      <c r="C1319" s="1">
        <v>127</v>
      </c>
      <c r="D1319" s="3">
        <v>6310346</v>
      </c>
      <c r="E1319" s="3">
        <v>251652</v>
      </c>
      <c r="F1319" s="3"/>
      <c r="G1319" s="3">
        <v>5062</v>
      </c>
      <c r="H1319" s="3">
        <v>297</v>
      </c>
      <c r="I1319" s="3">
        <v>4250</v>
      </c>
      <c r="L1319" s="17">
        <f t="shared" si="62"/>
        <v>0</v>
      </c>
      <c r="M1319" s="17" t="e">
        <f t="shared" si="60"/>
        <v>#DIV/0!</v>
      </c>
      <c r="N1319" s="19">
        <f t="shared" si="61"/>
        <v>0</v>
      </c>
    </row>
    <row r="1320" spans="2:14" x14ac:dyDescent="0.2">
      <c r="B1320" s="10">
        <v>62640</v>
      </c>
      <c r="C1320" s="2">
        <v>1566</v>
      </c>
      <c r="D1320" s="3">
        <v>87517841</v>
      </c>
      <c r="E1320" s="3">
        <v>3271075</v>
      </c>
      <c r="F1320" s="3"/>
      <c r="G1320" s="3">
        <v>72163</v>
      </c>
      <c r="H1320" s="3">
        <v>5198</v>
      </c>
      <c r="I1320" s="3">
        <v>44268</v>
      </c>
      <c r="L1320" s="17">
        <f t="shared" si="62"/>
        <v>0</v>
      </c>
      <c r="M1320" s="17" t="e">
        <f t="shared" si="60"/>
        <v>#DIV/0!</v>
      </c>
      <c r="N1320" s="19">
        <f t="shared" si="61"/>
        <v>0</v>
      </c>
    </row>
    <row r="1321" spans="2:14" x14ac:dyDescent="0.2">
      <c r="B1321" s="10">
        <v>62642</v>
      </c>
      <c r="C1321" s="1">
        <v>681</v>
      </c>
      <c r="D1321" s="3">
        <v>34381383</v>
      </c>
      <c r="E1321" s="3">
        <v>1331125</v>
      </c>
      <c r="F1321" s="3"/>
      <c r="G1321" s="3">
        <v>31574</v>
      </c>
      <c r="H1321" s="3">
        <v>1144</v>
      </c>
      <c r="I1321" s="3">
        <v>15574</v>
      </c>
      <c r="L1321" s="17">
        <f t="shared" si="62"/>
        <v>0</v>
      </c>
      <c r="M1321" s="17" t="e">
        <f t="shared" si="60"/>
        <v>#DIV/0!</v>
      </c>
      <c r="N1321" s="19">
        <f t="shared" si="61"/>
        <v>0</v>
      </c>
    </row>
    <row r="1322" spans="2:14" x14ac:dyDescent="0.2">
      <c r="B1322" s="10">
        <v>62643</v>
      </c>
      <c r="C1322" s="1">
        <v>239</v>
      </c>
      <c r="D1322" s="3">
        <v>11703662</v>
      </c>
      <c r="E1322" s="3">
        <v>471718</v>
      </c>
      <c r="F1322" s="3"/>
      <c r="G1322" s="3">
        <v>6886</v>
      </c>
      <c r="H1322" s="3">
        <v>814</v>
      </c>
      <c r="I1322" s="3">
        <v>5054</v>
      </c>
      <c r="L1322" s="17">
        <f t="shared" si="62"/>
        <v>0</v>
      </c>
      <c r="M1322" s="17" t="e">
        <f t="shared" si="60"/>
        <v>#DIV/0!</v>
      </c>
      <c r="N1322" s="19">
        <f t="shared" si="61"/>
        <v>0</v>
      </c>
    </row>
    <row r="1323" spans="2:14" x14ac:dyDescent="0.2">
      <c r="B1323" s="10">
        <v>62644</v>
      </c>
      <c r="C1323" s="2">
        <v>2189</v>
      </c>
      <c r="D1323" s="3">
        <v>109880402</v>
      </c>
      <c r="E1323" s="3">
        <v>4115078</v>
      </c>
      <c r="F1323" s="3"/>
      <c r="G1323" s="3">
        <v>106721</v>
      </c>
      <c r="H1323" s="3">
        <v>2197</v>
      </c>
      <c r="I1323" s="3">
        <v>62440</v>
      </c>
      <c r="L1323" s="17">
        <f t="shared" si="62"/>
        <v>0</v>
      </c>
      <c r="M1323" s="17" t="e">
        <f t="shared" si="60"/>
        <v>#DIV/0!</v>
      </c>
      <c r="N1323" s="19">
        <f t="shared" si="61"/>
        <v>0</v>
      </c>
    </row>
    <row r="1324" spans="2:14" x14ac:dyDescent="0.2">
      <c r="B1324" s="10">
        <v>62649</v>
      </c>
      <c r="C1324" s="1">
        <v>204</v>
      </c>
      <c r="D1324" s="3">
        <v>9651515</v>
      </c>
      <c r="E1324" s="3">
        <v>376801</v>
      </c>
      <c r="F1324" s="3"/>
      <c r="G1324" s="3">
        <v>6152</v>
      </c>
      <c r="H1324" s="3">
        <v>60</v>
      </c>
      <c r="I1324" s="3">
        <v>6914</v>
      </c>
      <c r="L1324" s="17">
        <f t="shared" si="62"/>
        <v>0</v>
      </c>
      <c r="M1324" s="17" t="e">
        <f t="shared" si="60"/>
        <v>#DIV/0!</v>
      </c>
      <c r="N1324" s="19">
        <f t="shared" si="61"/>
        <v>0</v>
      </c>
    </row>
    <row r="1325" spans="2:14" x14ac:dyDescent="0.2">
      <c r="B1325" s="10">
        <v>62650</v>
      </c>
      <c r="C1325" s="2">
        <v>10818</v>
      </c>
      <c r="D1325" s="3">
        <v>563940875</v>
      </c>
      <c r="E1325" s="3">
        <v>21322576</v>
      </c>
      <c r="F1325" s="3"/>
      <c r="G1325" s="3">
        <v>537257</v>
      </c>
      <c r="H1325" s="3">
        <v>123382</v>
      </c>
      <c r="I1325" s="3">
        <v>344327</v>
      </c>
      <c r="L1325" s="17">
        <f t="shared" si="62"/>
        <v>0</v>
      </c>
      <c r="M1325" s="17" t="e">
        <f t="shared" si="60"/>
        <v>#DIV/0!</v>
      </c>
      <c r="N1325" s="19">
        <f t="shared" si="61"/>
        <v>0</v>
      </c>
    </row>
    <row r="1326" spans="2:14" x14ac:dyDescent="0.2">
      <c r="B1326" s="10">
        <v>62651</v>
      </c>
      <c r="C1326" s="1">
        <v>200</v>
      </c>
      <c r="D1326" s="3">
        <v>8549046</v>
      </c>
      <c r="E1326" s="3">
        <v>316861</v>
      </c>
      <c r="F1326" s="3"/>
      <c r="G1326" s="3">
        <v>7072</v>
      </c>
      <c r="H1326" s="3">
        <v>0</v>
      </c>
      <c r="I1326" s="3">
        <v>3006</v>
      </c>
      <c r="L1326" s="17">
        <f t="shared" si="62"/>
        <v>0</v>
      </c>
      <c r="M1326" s="17" t="e">
        <f t="shared" si="60"/>
        <v>#DIV/0!</v>
      </c>
      <c r="N1326" s="19">
        <f t="shared" si="61"/>
        <v>0</v>
      </c>
    </row>
    <row r="1327" spans="2:14" x14ac:dyDescent="0.2">
      <c r="B1327" s="10">
        <v>62655</v>
      </c>
      <c r="C1327" s="1">
        <v>244</v>
      </c>
      <c r="D1327" s="3">
        <v>10589602</v>
      </c>
      <c r="E1327" s="3">
        <v>403006</v>
      </c>
      <c r="F1327" s="3"/>
      <c r="G1327" s="3">
        <v>7341</v>
      </c>
      <c r="H1327" s="3">
        <v>74</v>
      </c>
      <c r="I1327" s="3">
        <v>6405</v>
      </c>
      <c r="L1327" s="17">
        <f t="shared" si="62"/>
        <v>0</v>
      </c>
      <c r="M1327" s="17" t="e">
        <f t="shared" si="60"/>
        <v>#DIV/0!</v>
      </c>
      <c r="N1327" s="19">
        <f t="shared" si="61"/>
        <v>0</v>
      </c>
    </row>
    <row r="1328" spans="2:14" x14ac:dyDescent="0.2">
      <c r="B1328" s="10">
        <v>62656</v>
      </c>
      <c r="C1328" s="2">
        <v>7539</v>
      </c>
      <c r="D1328" s="3">
        <v>383802346</v>
      </c>
      <c r="E1328" s="3">
        <v>14116273</v>
      </c>
      <c r="F1328" s="3"/>
      <c r="G1328" s="3">
        <v>360592</v>
      </c>
      <c r="H1328" s="3">
        <v>50021</v>
      </c>
      <c r="I1328" s="3">
        <v>208270</v>
      </c>
      <c r="L1328" s="17">
        <f t="shared" si="62"/>
        <v>0</v>
      </c>
      <c r="M1328" s="17" t="e">
        <f t="shared" si="60"/>
        <v>#DIV/0!</v>
      </c>
      <c r="N1328" s="19">
        <f t="shared" si="61"/>
        <v>0</v>
      </c>
    </row>
    <row r="1329" spans="2:14" x14ac:dyDescent="0.2">
      <c r="B1329" s="10">
        <v>62660</v>
      </c>
      <c r="C1329" s="11" t="s">
        <v>12</v>
      </c>
      <c r="L1329" s="17">
        <f t="shared" si="62"/>
        <v>0</v>
      </c>
      <c r="M1329" s="17" t="e">
        <f t="shared" si="60"/>
        <v>#DIV/0!</v>
      </c>
      <c r="N1329" s="19" t="e">
        <f t="shared" si="61"/>
        <v>#DIV/0!</v>
      </c>
    </row>
    <row r="1330" spans="2:14" x14ac:dyDescent="0.2">
      <c r="B1330" s="10">
        <v>62661</v>
      </c>
      <c r="C1330" s="1">
        <v>562</v>
      </c>
      <c r="D1330" s="3">
        <v>32025202</v>
      </c>
      <c r="E1330" s="3">
        <v>1212185</v>
      </c>
      <c r="F1330" s="3"/>
      <c r="G1330" s="3">
        <v>30972</v>
      </c>
      <c r="H1330" s="3">
        <v>3606</v>
      </c>
      <c r="I1330" s="3">
        <v>15738</v>
      </c>
      <c r="L1330" s="17">
        <f t="shared" si="62"/>
        <v>0</v>
      </c>
      <c r="M1330" s="17" t="e">
        <f t="shared" si="60"/>
        <v>#DIV/0!</v>
      </c>
      <c r="N1330" s="19">
        <f t="shared" si="61"/>
        <v>0</v>
      </c>
    </row>
    <row r="1331" spans="2:14" x14ac:dyDescent="0.2">
      <c r="B1331" s="10">
        <v>62663</v>
      </c>
      <c r="C1331" s="1">
        <v>139</v>
      </c>
      <c r="D1331" s="3">
        <v>5659045</v>
      </c>
      <c r="E1331" s="3">
        <v>209049</v>
      </c>
      <c r="F1331" s="3"/>
      <c r="G1331" s="3">
        <v>3275</v>
      </c>
      <c r="H1331" s="3">
        <v>296</v>
      </c>
      <c r="I1331" s="3">
        <v>4705</v>
      </c>
      <c r="L1331" s="17">
        <f t="shared" si="62"/>
        <v>0</v>
      </c>
      <c r="M1331" s="17" t="e">
        <f t="shared" si="60"/>
        <v>#DIV/0!</v>
      </c>
      <c r="N1331" s="19">
        <f t="shared" si="61"/>
        <v>0</v>
      </c>
    </row>
    <row r="1332" spans="2:14" x14ac:dyDescent="0.2">
      <c r="B1332" s="10">
        <v>62664</v>
      </c>
      <c r="C1332" s="2">
        <v>1349</v>
      </c>
      <c r="D1332" s="3">
        <v>71847429</v>
      </c>
      <c r="E1332" s="3">
        <v>2728866</v>
      </c>
      <c r="F1332" s="3"/>
      <c r="G1332" s="3">
        <v>63844</v>
      </c>
      <c r="H1332" s="3">
        <v>2616</v>
      </c>
      <c r="I1332" s="3">
        <v>31752</v>
      </c>
      <c r="L1332" s="17">
        <f t="shared" si="62"/>
        <v>0</v>
      </c>
      <c r="M1332" s="17" t="e">
        <f t="shared" si="60"/>
        <v>#DIV/0!</v>
      </c>
      <c r="N1332" s="19">
        <f t="shared" si="61"/>
        <v>0</v>
      </c>
    </row>
    <row r="1333" spans="2:14" x14ac:dyDescent="0.2">
      <c r="B1333" s="10">
        <v>62665</v>
      </c>
      <c r="C1333" s="1">
        <v>643</v>
      </c>
      <c r="D1333" s="3">
        <v>27187803</v>
      </c>
      <c r="E1333" s="3">
        <v>956316</v>
      </c>
      <c r="F1333" s="3"/>
      <c r="G1333" s="3">
        <v>19205</v>
      </c>
      <c r="H1333" s="3">
        <v>250</v>
      </c>
      <c r="I1333" s="3">
        <v>22368</v>
      </c>
      <c r="L1333" s="17">
        <f t="shared" si="62"/>
        <v>0</v>
      </c>
      <c r="M1333" s="17" t="e">
        <f t="shared" si="60"/>
        <v>#DIV/0!</v>
      </c>
      <c r="N1333" s="19">
        <f t="shared" si="61"/>
        <v>0</v>
      </c>
    </row>
    <row r="1334" spans="2:14" x14ac:dyDescent="0.2">
      <c r="B1334" s="10">
        <v>62666</v>
      </c>
      <c r="C1334" s="1">
        <v>275</v>
      </c>
      <c r="D1334" s="3">
        <v>15467698</v>
      </c>
      <c r="E1334" s="3">
        <v>622363</v>
      </c>
      <c r="F1334" s="3"/>
      <c r="G1334" s="3">
        <v>12300</v>
      </c>
      <c r="H1334" s="3">
        <v>602</v>
      </c>
      <c r="I1334" s="3">
        <v>9752</v>
      </c>
      <c r="L1334" s="17">
        <f t="shared" si="62"/>
        <v>0</v>
      </c>
      <c r="M1334" s="17" t="e">
        <f t="shared" si="60"/>
        <v>#DIV/0!</v>
      </c>
      <c r="N1334" s="19">
        <f t="shared" si="61"/>
        <v>0</v>
      </c>
    </row>
    <row r="1335" spans="2:14" x14ac:dyDescent="0.2">
      <c r="B1335" s="10">
        <v>62667</v>
      </c>
      <c r="C1335" s="1">
        <v>224</v>
      </c>
      <c r="D1335" s="3">
        <v>13821319</v>
      </c>
      <c r="E1335" s="3">
        <v>545364</v>
      </c>
      <c r="F1335" s="3"/>
      <c r="G1335" s="3">
        <v>8994</v>
      </c>
      <c r="H1335" s="3">
        <v>0</v>
      </c>
      <c r="I1335" s="3">
        <v>6555</v>
      </c>
      <c r="L1335" s="17">
        <f t="shared" si="62"/>
        <v>0</v>
      </c>
      <c r="M1335" s="17" t="e">
        <f t="shared" si="60"/>
        <v>#DIV/0!</v>
      </c>
      <c r="N1335" s="19">
        <f t="shared" si="61"/>
        <v>0</v>
      </c>
    </row>
    <row r="1336" spans="2:14" x14ac:dyDescent="0.2">
      <c r="B1336" s="10">
        <v>62668</v>
      </c>
      <c r="C1336" s="1">
        <v>633</v>
      </c>
      <c r="D1336" s="3">
        <v>31569857</v>
      </c>
      <c r="E1336" s="3">
        <v>1205684</v>
      </c>
      <c r="F1336" s="3"/>
      <c r="G1336" s="3">
        <v>24969</v>
      </c>
      <c r="H1336" s="3">
        <v>3611</v>
      </c>
      <c r="I1336" s="3">
        <v>10503</v>
      </c>
      <c r="L1336" s="17">
        <f t="shared" si="62"/>
        <v>0</v>
      </c>
      <c r="M1336" s="17" t="e">
        <f t="shared" si="60"/>
        <v>#DIV/0!</v>
      </c>
      <c r="N1336" s="19">
        <f t="shared" si="61"/>
        <v>0</v>
      </c>
    </row>
    <row r="1337" spans="2:14" x14ac:dyDescent="0.2">
      <c r="B1337" s="10">
        <v>62669</v>
      </c>
      <c r="C1337" s="11" t="s">
        <v>12</v>
      </c>
      <c r="L1337" s="17">
        <f t="shared" si="62"/>
        <v>0</v>
      </c>
      <c r="M1337" s="17" t="e">
        <f t="shared" si="60"/>
        <v>#DIV/0!</v>
      </c>
      <c r="N1337" s="19" t="e">
        <f t="shared" si="61"/>
        <v>#DIV/0!</v>
      </c>
    </row>
    <row r="1338" spans="2:14" x14ac:dyDescent="0.2">
      <c r="B1338" s="10">
        <v>62670</v>
      </c>
      <c r="C1338" s="2">
        <v>1486</v>
      </c>
      <c r="D1338" s="3">
        <v>99937927</v>
      </c>
      <c r="E1338" s="3">
        <v>3984953</v>
      </c>
      <c r="F1338" s="3"/>
      <c r="G1338" s="3">
        <v>120815</v>
      </c>
      <c r="H1338" s="3">
        <v>19153</v>
      </c>
      <c r="I1338" s="3">
        <v>23467</v>
      </c>
      <c r="L1338" s="17">
        <f t="shared" si="62"/>
        <v>0</v>
      </c>
      <c r="M1338" s="17" t="e">
        <f t="shared" si="60"/>
        <v>#DIV/0!</v>
      </c>
      <c r="N1338" s="19">
        <f t="shared" si="61"/>
        <v>0</v>
      </c>
    </row>
    <row r="1339" spans="2:14" x14ac:dyDescent="0.2">
      <c r="B1339" s="10">
        <v>62671</v>
      </c>
      <c r="C1339" s="1">
        <v>262</v>
      </c>
      <c r="D1339" s="3">
        <v>15490148</v>
      </c>
      <c r="E1339" s="3">
        <v>637869</v>
      </c>
      <c r="F1339" s="3"/>
      <c r="G1339" s="3">
        <v>9339</v>
      </c>
      <c r="H1339" s="3">
        <v>2360</v>
      </c>
      <c r="I1339" s="3">
        <v>6924</v>
      </c>
      <c r="L1339" s="17">
        <f t="shared" si="62"/>
        <v>0</v>
      </c>
      <c r="M1339" s="17" t="e">
        <f t="shared" si="60"/>
        <v>#DIV/0!</v>
      </c>
      <c r="N1339" s="19">
        <f t="shared" si="61"/>
        <v>0</v>
      </c>
    </row>
    <row r="1340" spans="2:14" x14ac:dyDescent="0.2">
      <c r="B1340" s="10">
        <v>62672</v>
      </c>
      <c r="C1340" s="1">
        <v>90</v>
      </c>
      <c r="D1340" s="3">
        <v>3016178</v>
      </c>
      <c r="E1340" s="3">
        <v>104671</v>
      </c>
      <c r="F1340" s="3"/>
      <c r="G1340" s="3">
        <v>1626</v>
      </c>
      <c r="H1340" s="3">
        <v>45</v>
      </c>
      <c r="I1340" s="3">
        <v>3990</v>
      </c>
      <c r="L1340" s="17">
        <f t="shared" si="62"/>
        <v>0</v>
      </c>
      <c r="M1340" s="17" t="e">
        <f t="shared" si="60"/>
        <v>#DIV/0!</v>
      </c>
      <c r="N1340" s="19">
        <f t="shared" si="61"/>
        <v>0</v>
      </c>
    </row>
    <row r="1341" spans="2:14" x14ac:dyDescent="0.2">
      <c r="B1341" s="10">
        <v>62673</v>
      </c>
      <c r="C1341" s="1">
        <v>260</v>
      </c>
      <c r="D1341" s="3">
        <v>12698259</v>
      </c>
      <c r="E1341" s="3">
        <v>520576</v>
      </c>
      <c r="F1341" s="3"/>
      <c r="G1341" s="3">
        <v>10203</v>
      </c>
      <c r="H1341" s="3">
        <v>55</v>
      </c>
      <c r="I1341" s="3">
        <v>5547</v>
      </c>
      <c r="L1341" s="17">
        <f t="shared" si="62"/>
        <v>0</v>
      </c>
      <c r="M1341" s="17" t="e">
        <f t="shared" si="60"/>
        <v>#DIV/0!</v>
      </c>
      <c r="N1341" s="19">
        <f t="shared" si="61"/>
        <v>0</v>
      </c>
    </row>
    <row r="1342" spans="2:14" x14ac:dyDescent="0.2">
      <c r="B1342" s="10">
        <v>62674</v>
      </c>
      <c r="C1342" s="1">
        <v>578</v>
      </c>
      <c r="D1342" s="3">
        <v>26112325</v>
      </c>
      <c r="E1342" s="3">
        <v>949457</v>
      </c>
      <c r="F1342" s="3"/>
      <c r="G1342" s="3">
        <v>18344</v>
      </c>
      <c r="H1342" s="3">
        <v>440</v>
      </c>
      <c r="I1342" s="3">
        <v>21165</v>
      </c>
      <c r="L1342" s="17">
        <f t="shared" si="62"/>
        <v>0</v>
      </c>
      <c r="M1342" s="17" t="e">
        <f t="shared" si="60"/>
        <v>#DIV/0!</v>
      </c>
      <c r="N1342" s="19">
        <f t="shared" si="61"/>
        <v>0</v>
      </c>
    </row>
    <row r="1343" spans="2:14" x14ac:dyDescent="0.2">
      <c r="B1343" s="10">
        <v>62675</v>
      </c>
      <c r="C1343" s="2">
        <v>2830</v>
      </c>
      <c r="D1343" s="3">
        <v>178290949</v>
      </c>
      <c r="E1343" s="3">
        <v>6418867</v>
      </c>
      <c r="F1343" s="3"/>
      <c r="G1343" s="3">
        <v>227206</v>
      </c>
      <c r="H1343" s="3">
        <v>6334</v>
      </c>
      <c r="I1343" s="3">
        <v>51772</v>
      </c>
      <c r="L1343" s="17">
        <f t="shared" si="62"/>
        <v>0</v>
      </c>
      <c r="M1343" s="17" t="e">
        <f t="shared" si="60"/>
        <v>#DIV/0!</v>
      </c>
      <c r="N1343" s="19">
        <f t="shared" si="61"/>
        <v>0</v>
      </c>
    </row>
    <row r="1344" spans="2:14" x14ac:dyDescent="0.2">
      <c r="B1344" s="10">
        <v>62677</v>
      </c>
      <c r="C1344" s="2">
        <v>1246</v>
      </c>
      <c r="D1344" s="3">
        <v>94686176</v>
      </c>
      <c r="E1344" s="3">
        <v>3544188</v>
      </c>
      <c r="F1344" s="3"/>
      <c r="G1344" s="3">
        <v>102867</v>
      </c>
      <c r="H1344" s="3">
        <v>6450</v>
      </c>
      <c r="I1344" s="3">
        <v>16060</v>
      </c>
      <c r="L1344" s="17">
        <f t="shared" si="62"/>
        <v>0</v>
      </c>
      <c r="M1344" s="17" t="e">
        <f t="shared" si="60"/>
        <v>#DIV/0!</v>
      </c>
      <c r="N1344" s="19">
        <f t="shared" si="61"/>
        <v>0</v>
      </c>
    </row>
    <row r="1345" spans="2:14" x14ac:dyDescent="0.2">
      <c r="B1345" s="10">
        <v>62681</v>
      </c>
      <c r="C1345" s="2">
        <v>2355</v>
      </c>
      <c r="D1345" s="3">
        <v>115303916</v>
      </c>
      <c r="E1345" s="3">
        <v>4430233</v>
      </c>
      <c r="F1345" s="3"/>
      <c r="G1345" s="3">
        <v>110015</v>
      </c>
      <c r="H1345" s="3">
        <v>4936</v>
      </c>
      <c r="I1345" s="3">
        <v>60349</v>
      </c>
      <c r="L1345" s="17">
        <f t="shared" si="62"/>
        <v>0</v>
      </c>
      <c r="M1345" s="17" t="e">
        <f t="shared" si="60"/>
        <v>#DIV/0!</v>
      </c>
      <c r="N1345" s="19">
        <f t="shared" si="61"/>
        <v>0</v>
      </c>
    </row>
    <row r="1346" spans="2:14" x14ac:dyDescent="0.2">
      <c r="B1346" s="10">
        <v>62682</v>
      </c>
      <c r="C1346" s="1">
        <v>388</v>
      </c>
      <c r="D1346" s="3">
        <v>20625971</v>
      </c>
      <c r="E1346" s="3">
        <v>815421</v>
      </c>
      <c r="F1346" s="3"/>
      <c r="G1346" s="3">
        <v>15804</v>
      </c>
      <c r="H1346" s="3">
        <v>841</v>
      </c>
      <c r="I1346" s="3">
        <v>9863</v>
      </c>
      <c r="L1346" s="17">
        <f t="shared" si="62"/>
        <v>0</v>
      </c>
      <c r="M1346" s="17" t="e">
        <f t="shared" si="60"/>
        <v>#DIV/0!</v>
      </c>
      <c r="N1346" s="19">
        <f t="shared" si="61"/>
        <v>0</v>
      </c>
    </row>
    <row r="1347" spans="2:14" x14ac:dyDescent="0.2">
      <c r="B1347" s="10">
        <v>62683</v>
      </c>
      <c r="C1347" s="11" t="s">
        <v>12</v>
      </c>
      <c r="L1347" s="17">
        <f t="shared" si="62"/>
        <v>0</v>
      </c>
      <c r="M1347" s="17" t="e">
        <f t="shared" si="60"/>
        <v>#DIV/0!</v>
      </c>
      <c r="N1347" s="19" t="e">
        <f t="shared" si="61"/>
        <v>#DIV/0!</v>
      </c>
    </row>
    <row r="1348" spans="2:14" x14ac:dyDescent="0.2">
      <c r="B1348" s="10">
        <v>62684</v>
      </c>
      <c r="C1348" s="2">
        <v>2368</v>
      </c>
      <c r="D1348" s="3">
        <v>194565325</v>
      </c>
      <c r="E1348" s="3">
        <v>7610347</v>
      </c>
      <c r="F1348" s="3"/>
      <c r="G1348" s="3">
        <v>252117</v>
      </c>
      <c r="H1348" s="3">
        <v>21771</v>
      </c>
      <c r="I1348" s="3">
        <v>20230</v>
      </c>
      <c r="L1348" s="17">
        <f t="shared" si="62"/>
        <v>0</v>
      </c>
      <c r="M1348" s="17" t="e">
        <f t="shared" ref="M1348:M1411" si="63">E1348/K1348</f>
        <v>#DIV/0!</v>
      </c>
      <c r="N1348" s="19">
        <f t="shared" ref="N1348:N1411" si="64">L1348/E1348</f>
        <v>0</v>
      </c>
    </row>
    <row r="1349" spans="2:14" x14ac:dyDescent="0.2">
      <c r="B1349" s="10">
        <v>62685</v>
      </c>
      <c r="C1349" s="1">
        <v>852</v>
      </c>
      <c r="D1349" s="3">
        <v>42973043</v>
      </c>
      <c r="E1349" s="3">
        <v>1632945</v>
      </c>
      <c r="F1349" s="3"/>
      <c r="G1349" s="3">
        <v>29995</v>
      </c>
      <c r="H1349" s="3">
        <v>1415</v>
      </c>
      <c r="I1349" s="3">
        <v>16434</v>
      </c>
      <c r="L1349" s="17">
        <f t="shared" ref="L1349:L1412" si="65">K1349*87.85</f>
        <v>0</v>
      </c>
      <c r="M1349" s="17" t="e">
        <f t="shared" si="63"/>
        <v>#DIV/0!</v>
      </c>
      <c r="N1349" s="19">
        <f t="shared" si="64"/>
        <v>0</v>
      </c>
    </row>
    <row r="1350" spans="2:14" x14ac:dyDescent="0.2">
      <c r="B1350" s="10">
        <v>62686</v>
      </c>
      <c r="C1350" s="11" t="s">
        <v>12</v>
      </c>
      <c r="L1350" s="17">
        <f t="shared" si="65"/>
        <v>0</v>
      </c>
      <c r="M1350" s="17" t="e">
        <f t="shared" si="63"/>
        <v>#DIV/0!</v>
      </c>
      <c r="N1350" s="19" t="e">
        <f t="shared" si="64"/>
        <v>#DIV/0!</v>
      </c>
    </row>
    <row r="1351" spans="2:14" x14ac:dyDescent="0.2">
      <c r="B1351" s="10">
        <v>62688</v>
      </c>
      <c r="C1351" s="1">
        <v>365</v>
      </c>
      <c r="D1351" s="3">
        <v>19365598</v>
      </c>
      <c r="E1351" s="3">
        <v>681528</v>
      </c>
      <c r="F1351" s="3"/>
      <c r="G1351" s="3">
        <v>14482</v>
      </c>
      <c r="H1351" s="3">
        <v>0</v>
      </c>
      <c r="I1351" s="3">
        <v>8101</v>
      </c>
      <c r="L1351" s="17">
        <f t="shared" si="65"/>
        <v>0</v>
      </c>
      <c r="M1351" s="17" t="e">
        <f t="shared" si="63"/>
        <v>#DIV/0!</v>
      </c>
      <c r="N1351" s="19">
        <f t="shared" si="64"/>
        <v>0</v>
      </c>
    </row>
    <row r="1352" spans="2:14" x14ac:dyDescent="0.2">
      <c r="B1352" s="10">
        <v>62689</v>
      </c>
      <c r="C1352" s="1">
        <v>259</v>
      </c>
      <c r="D1352" s="3">
        <v>10642054</v>
      </c>
      <c r="E1352" s="3">
        <v>406460</v>
      </c>
      <c r="F1352" s="3"/>
      <c r="G1352" s="3">
        <v>6142</v>
      </c>
      <c r="H1352" s="3">
        <v>1641</v>
      </c>
      <c r="I1352" s="3">
        <v>9540</v>
      </c>
      <c r="L1352" s="17">
        <f t="shared" si="65"/>
        <v>0</v>
      </c>
      <c r="M1352" s="17" t="e">
        <f t="shared" si="63"/>
        <v>#DIV/0!</v>
      </c>
      <c r="N1352" s="19">
        <f t="shared" si="64"/>
        <v>0</v>
      </c>
    </row>
    <row r="1353" spans="2:14" x14ac:dyDescent="0.2">
      <c r="B1353" s="10">
        <v>62690</v>
      </c>
      <c r="C1353" s="2">
        <v>1787</v>
      </c>
      <c r="D1353" s="3">
        <v>82917566</v>
      </c>
      <c r="E1353" s="3">
        <v>3138537</v>
      </c>
      <c r="F1353" s="3"/>
      <c r="G1353" s="3">
        <v>75249</v>
      </c>
      <c r="H1353" s="3">
        <v>5135</v>
      </c>
      <c r="I1353" s="3">
        <v>63987</v>
      </c>
      <c r="L1353" s="17">
        <f t="shared" si="65"/>
        <v>0</v>
      </c>
      <c r="M1353" s="17" t="e">
        <f t="shared" si="63"/>
        <v>#DIV/0!</v>
      </c>
      <c r="N1353" s="19">
        <f t="shared" si="64"/>
        <v>0</v>
      </c>
    </row>
    <row r="1354" spans="2:14" x14ac:dyDescent="0.2">
      <c r="B1354" s="10">
        <v>62691</v>
      </c>
      <c r="C1354" s="2">
        <v>1124</v>
      </c>
      <c r="D1354" s="3">
        <v>61792940</v>
      </c>
      <c r="E1354" s="3">
        <v>2492812</v>
      </c>
      <c r="F1354" s="3"/>
      <c r="G1354" s="3">
        <v>43546</v>
      </c>
      <c r="H1354" s="3">
        <v>5377</v>
      </c>
      <c r="I1354" s="3">
        <v>27535</v>
      </c>
      <c r="L1354" s="17">
        <f t="shared" si="65"/>
        <v>0</v>
      </c>
      <c r="M1354" s="17" t="e">
        <f t="shared" si="63"/>
        <v>#DIV/0!</v>
      </c>
      <c r="N1354" s="19">
        <f t="shared" si="64"/>
        <v>0</v>
      </c>
    </row>
    <row r="1355" spans="2:14" x14ac:dyDescent="0.2">
      <c r="B1355" s="10">
        <v>62692</v>
      </c>
      <c r="C1355" s="1">
        <v>967</v>
      </c>
      <c r="D1355" s="3">
        <v>49840876</v>
      </c>
      <c r="E1355" s="3">
        <v>1894806</v>
      </c>
      <c r="F1355" s="3"/>
      <c r="G1355" s="3">
        <v>38865</v>
      </c>
      <c r="H1355" s="3">
        <v>714</v>
      </c>
      <c r="I1355" s="3">
        <v>28514</v>
      </c>
      <c r="L1355" s="17">
        <f t="shared" si="65"/>
        <v>0</v>
      </c>
      <c r="M1355" s="17" t="e">
        <f t="shared" si="63"/>
        <v>#DIV/0!</v>
      </c>
      <c r="N1355" s="19">
        <f t="shared" si="64"/>
        <v>0</v>
      </c>
    </row>
    <row r="1356" spans="2:14" x14ac:dyDescent="0.2">
      <c r="B1356" s="10">
        <v>62693</v>
      </c>
      <c r="C1356" s="1">
        <v>854</v>
      </c>
      <c r="D1356" s="3">
        <v>57331580</v>
      </c>
      <c r="E1356" s="3">
        <v>2288687</v>
      </c>
      <c r="F1356" s="3"/>
      <c r="G1356" s="3">
        <v>69899</v>
      </c>
      <c r="H1356" s="3">
        <v>2917</v>
      </c>
      <c r="I1356" s="3">
        <v>10529</v>
      </c>
      <c r="L1356" s="17">
        <f t="shared" si="65"/>
        <v>0</v>
      </c>
      <c r="M1356" s="17" t="e">
        <f t="shared" si="63"/>
        <v>#DIV/0!</v>
      </c>
      <c r="N1356" s="19">
        <f t="shared" si="64"/>
        <v>0</v>
      </c>
    </row>
    <row r="1357" spans="2:14" x14ac:dyDescent="0.2">
      <c r="B1357" s="10">
        <v>62694</v>
      </c>
      <c r="C1357" s="2">
        <v>1413</v>
      </c>
      <c r="D1357" s="3">
        <v>73071646</v>
      </c>
      <c r="E1357" s="3">
        <v>2832555</v>
      </c>
      <c r="F1357" s="3"/>
      <c r="G1357" s="3">
        <v>53869</v>
      </c>
      <c r="H1357" s="3">
        <v>2329</v>
      </c>
      <c r="I1357" s="3">
        <v>34104</v>
      </c>
      <c r="L1357" s="17">
        <f t="shared" si="65"/>
        <v>0</v>
      </c>
      <c r="M1357" s="17" t="e">
        <f t="shared" si="63"/>
        <v>#DIV/0!</v>
      </c>
      <c r="N1357" s="19">
        <f t="shared" si="64"/>
        <v>0</v>
      </c>
    </row>
    <row r="1358" spans="2:14" x14ac:dyDescent="0.2">
      <c r="B1358" s="10">
        <v>62695</v>
      </c>
      <c r="C1358" s="1">
        <v>202</v>
      </c>
      <c r="D1358" s="3">
        <v>8695848</v>
      </c>
      <c r="E1358" s="3">
        <v>323072</v>
      </c>
      <c r="F1358" s="3"/>
      <c r="G1358" s="3">
        <v>6093</v>
      </c>
      <c r="H1358" s="3">
        <v>1412</v>
      </c>
      <c r="I1358" s="3">
        <v>5700</v>
      </c>
      <c r="L1358" s="17">
        <f t="shared" si="65"/>
        <v>0</v>
      </c>
      <c r="M1358" s="17" t="e">
        <f t="shared" si="63"/>
        <v>#DIV/0!</v>
      </c>
      <c r="N1358" s="19">
        <f t="shared" si="64"/>
        <v>0</v>
      </c>
    </row>
    <row r="1359" spans="2:14" x14ac:dyDescent="0.2">
      <c r="B1359" s="10">
        <v>62701</v>
      </c>
      <c r="C1359" s="1">
        <v>377</v>
      </c>
      <c r="D1359" s="3">
        <v>19811009</v>
      </c>
      <c r="E1359" s="3">
        <v>788198</v>
      </c>
      <c r="F1359" s="3"/>
      <c r="G1359" s="3">
        <v>8444</v>
      </c>
      <c r="H1359" s="3">
        <v>500</v>
      </c>
      <c r="I1359" s="3">
        <v>3352</v>
      </c>
      <c r="L1359" s="17">
        <f t="shared" si="65"/>
        <v>0</v>
      </c>
      <c r="M1359" s="17" t="e">
        <f t="shared" si="63"/>
        <v>#DIV/0!</v>
      </c>
      <c r="N1359" s="19">
        <f t="shared" si="64"/>
        <v>0</v>
      </c>
    </row>
    <row r="1360" spans="2:14" x14ac:dyDescent="0.2">
      <c r="B1360" s="10">
        <v>62702</v>
      </c>
      <c r="C1360" s="2">
        <v>16151</v>
      </c>
      <c r="D1360" s="3">
        <v>655945787</v>
      </c>
      <c r="E1360" s="3">
        <v>23503394</v>
      </c>
      <c r="F1360" s="3"/>
      <c r="G1360" s="3">
        <v>536537</v>
      </c>
      <c r="H1360" s="3">
        <v>183274</v>
      </c>
      <c r="I1360" s="3">
        <v>736808</v>
      </c>
      <c r="L1360" s="17">
        <f t="shared" si="65"/>
        <v>0</v>
      </c>
      <c r="M1360" s="17" t="e">
        <f t="shared" si="63"/>
        <v>#DIV/0!</v>
      </c>
      <c r="N1360" s="19">
        <f t="shared" si="64"/>
        <v>0</v>
      </c>
    </row>
    <row r="1361" spans="2:14" x14ac:dyDescent="0.2">
      <c r="B1361" s="10">
        <v>62703</v>
      </c>
      <c r="C1361" s="2">
        <v>12379</v>
      </c>
      <c r="D1361" s="3">
        <v>458120259</v>
      </c>
      <c r="E1361" s="3">
        <v>16250205</v>
      </c>
      <c r="F1361" s="3"/>
      <c r="G1361" s="3">
        <v>364532</v>
      </c>
      <c r="H1361" s="3">
        <v>104876</v>
      </c>
      <c r="I1361" s="3">
        <v>747492</v>
      </c>
      <c r="L1361" s="17">
        <f t="shared" si="65"/>
        <v>0</v>
      </c>
      <c r="M1361" s="17" t="e">
        <f t="shared" si="63"/>
        <v>#DIV/0!</v>
      </c>
      <c r="N1361" s="19">
        <f t="shared" si="64"/>
        <v>0</v>
      </c>
    </row>
    <row r="1362" spans="2:14" x14ac:dyDescent="0.2">
      <c r="B1362" s="10">
        <v>62704</v>
      </c>
      <c r="C1362" s="2">
        <v>19804</v>
      </c>
      <c r="D1362" s="3">
        <v>1372575397</v>
      </c>
      <c r="E1362" s="3">
        <v>52827871</v>
      </c>
      <c r="F1362" s="3"/>
      <c r="G1362" s="3">
        <v>1407159</v>
      </c>
      <c r="H1362" s="3">
        <v>346469</v>
      </c>
      <c r="I1362" s="3">
        <v>417651</v>
      </c>
      <c r="L1362" s="17">
        <f t="shared" si="65"/>
        <v>0</v>
      </c>
      <c r="M1362" s="17" t="e">
        <f t="shared" si="63"/>
        <v>#DIV/0!</v>
      </c>
      <c r="N1362" s="19">
        <f t="shared" si="64"/>
        <v>0</v>
      </c>
    </row>
    <row r="1363" spans="2:14" x14ac:dyDescent="0.2">
      <c r="B1363" s="10">
        <v>62705</v>
      </c>
      <c r="C1363" s="1">
        <v>136</v>
      </c>
      <c r="D1363" s="3">
        <v>9044508</v>
      </c>
      <c r="E1363" s="3">
        <v>330805</v>
      </c>
      <c r="F1363" s="3"/>
      <c r="G1363" s="3">
        <v>8019</v>
      </c>
      <c r="H1363" s="3">
        <v>1688</v>
      </c>
      <c r="I1363" s="3">
        <v>1542</v>
      </c>
      <c r="L1363" s="17">
        <f t="shared" si="65"/>
        <v>0</v>
      </c>
      <c r="M1363" s="17" t="e">
        <f t="shared" si="63"/>
        <v>#DIV/0!</v>
      </c>
      <c r="N1363" s="19">
        <f t="shared" si="64"/>
        <v>0</v>
      </c>
    </row>
    <row r="1364" spans="2:14" x14ac:dyDescent="0.2">
      <c r="B1364" s="10">
        <v>62706</v>
      </c>
      <c r="C1364" s="1">
        <v>22</v>
      </c>
      <c r="D1364" s="3">
        <v>209596</v>
      </c>
      <c r="E1364" s="3">
        <v>4107</v>
      </c>
      <c r="F1364" s="3"/>
      <c r="G1364" s="3">
        <v>13</v>
      </c>
      <c r="H1364" s="3">
        <v>0</v>
      </c>
      <c r="I1364" s="3">
        <v>122</v>
      </c>
      <c r="L1364" s="17">
        <f t="shared" si="65"/>
        <v>0</v>
      </c>
      <c r="M1364" s="17" t="e">
        <f t="shared" si="63"/>
        <v>#DIV/0!</v>
      </c>
      <c r="N1364" s="19">
        <f t="shared" si="64"/>
        <v>0</v>
      </c>
    </row>
    <row r="1365" spans="2:14" x14ac:dyDescent="0.2">
      <c r="B1365" s="10">
        <v>62707</v>
      </c>
      <c r="C1365" s="2">
        <v>3679</v>
      </c>
      <c r="D1365" s="3">
        <v>248176880</v>
      </c>
      <c r="E1365" s="3">
        <v>9615081</v>
      </c>
      <c r="F1365" s="3"/>
      <c r="G1365" s="3">
        <v>244628</v>
      </c>
      <c r="H1365" s="3">
        <v>56811</v>
      </c>
      <c r="I1365" s="3">
        <v>75509</v>
      </c>
      <c r="L1365" s="17">
        <f t="shared" si="65"/>
        <v>0</v>
      </c>
      <c r="M1365" s="17" t="e">
        <f t="shared" si="63"/>
        <v>#DIV/0!</v>
      </c>
      <c r="N1365" s="19">
        <f t="shared" si="64"/>
        <v>0</v>
      </c>
    </row>
    <row r="1366" spans="2:14" x14ac:dyDescent="0.2">
      <c r="B1366" s="10">
        <v>62708</v>
      </c>
      <c r="C1366" s="1">
        <v>258</v>
      </c>
      <c r="D1366" s="3">
        <v>13554180</v>
      </c>
      <c r="E1366" s="3">
        <v>511965</v>
      </c>
      <c r="F1366" s="3"/>
      <c r="G1366" s="3">
        <v>8643</v>
      </c>
      <c r="H1366" s="3">
        <v>526</v>
      </c>
      <c r="I1366" s="3">
        <v>11140</v>
      </c>
      <c r="L1366" s="17">
        <f t="shared" si="65"/>
        <v>0</v>
      </c>
      <c r="M1366" s="17" t="e">
        <f t="shared" si="63"/>
        <v>#DIV/0!</v>
      </c>
      <c r="N1366" s="19">
        <f t="shared" si="64"/>
        <v>0</v>
      </c>
    </row>
    <row r="1367" spans="2:14" x14ac:dyDescent="0.2">
      <c r="B1367" s="10">
        <v>62711</v>
      </c>
      <c r="C1367" s="2">
        <v>8160</v>
      </c>
      <c r="D1367" s="3">
        <v>878396886</v>
      </c>
      <c r="E1367" s="3">
        <v>35527395</v>
      </c>
      <c r="F1367" s="3"/>
      <c r="G1367" s="3">
        <v>1191928</v>
      </c>
      <c r="H1367" s="3">
        <v>215184</v>
      </c>
      <c r="I1367" s="3">
        <v>38418</v>
      </c>
      <c r="L1367" s="17">
        <f t="shared" si="65"/>
        <v>0</v>
      </c>
      <c r="M1367" s="17" t="e">
        <f t="shared" si="63"/>
        <v>#DIV/0!</v>
      </c>
      <c r="N1367" s="19">
        <f t="shared" si="64"/>
        <v>0</v>
      </c>
    </row>
    <row r="1368" spans="2:14" x14ac:dyDescent="0.2">
      <c r="B1368" s="10">
        <v>62712</v>
      </c>
      <c r="C1368" s="2">
        <v>4959</v>
      </c>
      <c r="D1368" s="3">
        <v>478208329</v>
      </c>
      <c r="E1368" s="3">
        <v>18774062</v>
      </c>
      <c r="F1368" s="3"/>
      <c r="G1368" s="3">
        <v>627142</v>
      </c>
      <c r="H1368" s="3">
        <v>55271</v>
      </c>
      <c r="I1368" s="3">
        <v>36347</v>
      </c>
      <c r="L1368" s="17">
        <f t="shared" si="65"/>
        <v>0</v>
      </c>
      <c r="M1368" s="17" t="e">
        <f t="shared" si="63"/>
        <v>#DIV/0!</v>
      </c>
      <c r="N1368" s="19">
        <f t="shared" si="64"/>
        <v>0</v>
      </c>
    </row>
    <row r="1369" spans="2:14" x14ac:dyDescent="0.2">
      <c r="B1369" s="10">
        <v>62736</v>
      </c>
      <c r="C1369" s="11" t="s">
        <v>12</v>
      </c>
      <c r="L1369" s="17">
        <f t="shared" si="65"/>
        <v>0</v>
      </c>
      <c r="M1369" s="17" t="e">
        <f t="shared" si="63"/>
        <v>#DIV/0!</v>
      </c>
      <c r="N1369" s="19" t="e">
        <f t="shared" si="64"/>
        <v>#DIV/0!</v>
      </c>
    </row>
    <row r="1370" spans="2:14" x14ac:dyDescent="0.2">
      <c r="B1370" s="10">
        <v>62756</v>
      </c>
      <c r="C1370" s="11" t="s">
        <v>12</v>
      </c>
      <c r="L1370" s="17">
        <f t="shared" si="65"/>
        <v>0</v>
      </c>
      <c r="M1370" s="17" t="e">
        <f t="shared" si="63"/>
        <v>#DIV/0!</v>
      </c>
      <c r="N1370" s="19" t="e">
        <f t="shared" si="64"/>
        <v>#DIV/0!</v>
      </c>
    </row>
    <row r="1371" spans="2:14" x14ac:dyDescent="0.2">
      <c r="B1371" s="10">
        <v>62769</v>
      </c>
      <c r="C1371" s="11" t="s">
        <v>12</v>
      </c>
      <c r="L1371" s="17">
        <f t="shared" si="65"/>
        <v>0</v>
      </c>
      <c r="M1371" s="17" t="e">
        <f t="shared" si="63"/>
        <v>#DIV/0!</v>
      </c>
      <c r="N1371" s="19" t="e">
        <f t="shared" si="64"/>
        <v>#DIV/0!</v>
      </c>
    </row>
    <row r="1372" spans="2:14" x14ac:dyDescent="0.2">
      <c r="B1372" s="10">
        <v>62791</v>
      </c>
      <c r="C1372" s="1">
        <v>269</v>
      </c>
      <c r="D1372" s="3">
        <v>13777963</v>
      </c>
      <c r="E1372" s="3">
        <v>511643</v>
      </c>
      <c r="F1372" s="3"/>
      <c r="G1372" s="3">
        <v>12337</v>
      </c>
      <c r="H1372" s="3">
        <v>2721</v>
      </c>
      <c r="I1372" s="3">
        <v>7568</v>
      </c>
      <c r="L1372" s="17">
        <f t="shared" si="65"/>
        <v>0</v>
      </c>
      <c r="M1372" s="17" t="e">
        <f t="shared" si="63"/>
        <v>#DIV/0!</v>
      </c>
      <c r="N1372" s="19">
        <f t="shared" si="64"/>
        <v>0</v>
      </c>
    </row>
    <row r="1373" spans="2:14" x14ac:dyDescent="0.2">
      <c r="B1373" s="10">
        <v>62794</v>
      </c>
      <c r="C1373" s="11" t="s">
        <v>12</v>
      </c>
      <c r="L1373" s="17">
        <f t="shared" si="65"/>
        <v>0</v>
      </c>
      <c r="M1373" s="17" t="e">
        <f t="shared" si="63"/>
        <v>#DIV/0!</v>
      </c>
      <c r="N1373" s="19" t="e">
        <f t="shared" si="64"/>
        <v>#DIV/0!</v>
      </c>
    </row>
    <row r="1374" spans="2:14" x14ac:dyDescent="0.2">
      <c r="B1374" s="10">
        <v>62801</v>
      </c>
      <c r="C1374" s="2">
        <v>8667</v>
      </c>
      <c r="D1374" s="3">
        <v>403616297</v>
      </c>
      <c r="E1374" s="3">
        <v>15023600</v>
      </c>
      <c r="F1374" s="3"/>
      <c r="G1374" s="3">
        <v>310787</v>
      </c>
      <c r="H1374" s="3">
        <v>74740</v>
      </c>
      <c r="I1374" s="3">
        <v>345113</v>
      </c>
      <c r="L1374" s="17">
        <f t="shared" si="65"/>
        <v>0</v>
      </c>
      <c r="M1374" s="17" t="e">
        <f t="shared" si="63"/>
        <v>#DIV/0!</v>
      </c>
      <c r="N1374" s="19">
        <f t="shared" si="64"/>
        <v>0</v>
      </c>
    </row>
    <row r="1375" spans="2:14" x14ac:dyDescent="0.2">
      <c r="B1375" s="10">
        <v>62803</v>
      </c>
      <c r="C1375" s="1">
        <v>505</v>
      </c>
      <c r="D1375" s="3">
        <v>28675476</v>
      </c>
      <c r="E1375" s="3">
        <v>1188501</v>
      </c>
      <c r="F1375" s="3"/>
      <c r="G1375" s="3">
        <v>24833</v>
      </c>
      <c r="H1375" s="3">
        <v>5703</v>
      </c>
      <c r="I1375" s="3">
        <v>8454</v>
      </c>
      <c r="L1375" s="17">
        <f t="shared" si="65"/>
        <v>0</v>
      </c>
      <c r="M1375" s="17" t="e">
        <f t="shared" si="63"/>
        <v>#DIV/0!</v>
      </c>
      <c r="N1375" s="19">
        <f t="shared" si="64"/>
        <v>0</v>
      </c>
    </row>
    <row r="1376" spans="2:14" x14ac:dyDescent="0.2">
      <c r="B1376" s="10">
        <v>62806</v>
      </c>
      <c r="C1376" s="2">
        <v>1595</v>
      </c>
      <c r="D1376" s="3">
        <v>78675028</v>
      </c>
      <c r="E1376" s="3">
        <v>3124307</v>
      </c>
      <c r="F1376" s="3"/>
      <c r="G1376" s="3">
        <v>50735</v>
      </c>
      <c r="H1376" s="3">
        <v>25</v>
      </c>
      <c r="I1376" s="3">
        <v>39010</v>
      </c>
      <c r="L1376" s="17">
        <f t="shared" si="65"/>
        <v>0</v>
      </c>
      <c r="M1376" s="17" t="e">
        <f t="shared" si="63"/>
        <v>#DIV/0!</v>
      </c>
      <c r="N1376" s="19">
        <f t="shared" si="64"/>
        <v>0</v>
      </c>
    </row>
    <row r="1377" spans="2:14" x14ac:dyDescent="0.2">
      <c r="B1377" s="10">
        <v>62807</v>
      </c>
      <c r="C1377" s="1">
        <v>363</v>
      </c>
      <c r="D1377" s="3">
        <v>17261705</v>
      </c>
      <c r="E1377" s="3">
        <v>542455</v>
      </c>
      <c r="F1377" s="3"/>
      <c r="G1377" s="3">
        <v>9327</v>
      </c>
      <c r="H1377" s="3">
        <v>618</v>
      </c>
      <c r="I1377" s="3">
        <v>12803</v>
      </c>
      <c r="L1377" s="17">
        <f t="shared" si="65"/>
        <v>0</v>
      </c>
      <c r="M1377" s="17" t="e">
        <f t="shared" si="63"/>
        <v>#DIV/0!</v>
      </c>
      <c r="N1377" s="19">
        <f t="shared" si="64"/>
        <v>0</v>
      </c>
    </row>
    <row r="1378" spans="2:14" x14ac:dyDescent="0.2">
      <c r="B1378" s="10">
        <v>62808</v>
      </c>
      <c r="C1378" s="1">
        <v>681</v>
      </c>
      <c r="D1378" s="3">
        <v>28689616</v>
      </c>
      <c r="E1378" s="3">
        <v>1133967</v>
      </c>
      <c r="F1378" s="3"/>
      <c r="G1378" s="3">
        <v>29097</v>
      </c>
      <c r="H1378" s="3">
        <v>8858</v>
      </c>
      <c r="I1378" s="3">
        <v>15049</v>
      </c>
      <c r="L1378" s="17">
        <f t="shared" si="65"/>
        <v>0</v>
      </c>
      <c r="M1378" s="17" t="e">
        <f t="shared" si="63"/>
        <v>#DIV/0!</v>
      </c>
      <c r="N1378" s="19">
        <f t="shared" si="64"/>
        <v>0</v>
      </c>
    </row>
    <row r="1379" spans="2:14" x14ac:dyDescent="0.2">
      <c r="B1379" s="10">
        <v>62809</v>
      </c>
      <c r="C1379" s="1">
        <v>112</v>
      </c>
      <c r="D1379" s="3">
        <v>6574512</v>
      </c>
      <c r="E1379" s="3">
        <v>267588</v>
      </c>
      <c r="F1379" s="3"/>
      <c r="G1379" s="3">
        <v>3092</v>
      </c>
      <c r="H1379" s="3">
        <v>0</v>
      </c>
      <c r="I1379" s="3">
        <v>959</v>
      </c>
      <c r="L1379" s="17">
        <f t="shared" si="65"/>
        <v>0</v>
      </c>
      <c r="M1379" s="17" t="e">
        <f t="shared" si="63"/>
        <v>#DIV/0!</v>
      </c>
      <c r="N1379" s="19">
        <f t="shared" si="64"/>
        <v>0</v>
      </c>
    </row>
    <row r="1380" spans="2:14" x14ac:dyDescent="0.2">
      <c r="B1380" s="10">
        <v>62810</v>
      </c>
      <c r="C1380" s="1">
        <v>462</v>
      </c>
      <c r="D1380" s="3">
        <v>19269264</v>
      </c>
      <c r="E1380" s="3">
        <v>728935</v>
      </c>
      <c r="F1380" s="3"/>
      <c r="G1380" s="3">
        <v>11595</v>
      </c>
      <c r="H1380" s="3">
        <v>28</v>
      </c>
      <c r="I1380" s="3">
        <v>13147</v>
      </c>
      <c r="L1380" s="17">
        <f t="shared" si="65"/>
        <v>0</v>
      </c>
      <c r="M1380" s="17" t="e">
        <f t="shared" si="63"/>
        <v>#DIV/0!</v>
      </c>
      <c r="N1380" s="19">
        <f t="shared" si="64"/>
        <v>0</v>
      </c>
    </row>
    <row r="1381" spans="2:14" x14ac:dyDescent="0.2">
      <c r="B1381" s="10">
        <v>62811</v>
      </c>
      <c r="C1381" s="1">
        <v>135</v>
      </c>
      <c r="D1381" s="3">
        <v>4223529</v>
      </c>
      <c r="E1381" s="3">
        <v>166394</v>
      </c>
      <c r="F1381" s="3"/>
      <c r="G1381" s="3">
        <v>2124</v>
      </c>
      <c r="H1381" s="3">
        <v>605</v>
      </c>
      <c r="I1381" s="3">
        <v>6191</v>
      </c>
      <c r="L1381" s="17">
        <f t="shared" si="65"/>
        <v>0</v>
      </c>
      <c r="M1381" s="17" t="e">
        <f t="shared" si="63"/>
        <v>#DIV/0!</v>
      </c>
      <c r="N1381" s="19">
        <f t="shared" si="64"/>
        <v>0</v>
      </c>
    </row>
    <row r="1382" spans="2:14" x14ac:dyDescent="0.2">
      <c r="B1382" s="10">
        <v>62812</v>
      </c>
      <c r="C1382" s="2">
        <v>4486</v>
      </c>
      <c r="D1382" s="3">
        <v>215739182</v>
      </c>
      <c r="E1382" s="3">
        <v>8060223</v>
      </c>
      <c r="F1382" s="3"/>
      <c r="G1382" s="3">
        <v>153808</v>
      </c>
      <c r="H1382" s="3">
        <v>4274</v>
      </c>
      <c r="I1382" s="3">
        <v>158563</v>
      </c>
      <c r="L1382" s="17">
        <f t="shared" si="65"/>
        <v>0</v>
      </c>
      <c r="M1382" s="17" t="e">
        <f t="shared" si="63"/>
        <v>#DIV/0!</v>
      </c>
      <c r="N1382" s="19">
        <f t="shared" si="64"/>
        <v>0</v>
      </c>
    </row>
    <row r="1383" spans="2:14" x14ac:dyDescent="0.2">
      <c r="B1383" s="10">
        <v>62814</v>
      </c>
      <c r="C1383" s="1">
        <v>872</v>
      </c>
      <c r="D1383" s="3">
        <v>37343474</v>
      </c>
      <c r="E1383" s="3">
        <v>1427317</v>
      </c>
      <c r="F1383" s="3"/>
      <c r="G1383" s="3">
        <v>22266</v>
      </c>
      <c r="H1383" s="3">
        <v>886</v>
      </c>
      <c r="I1383" s="3">
        <v>25912</v>
      </c>
      <c r="L1383" s="17">
        <f t="shared" si="65"/>
        <v>0</v>
      </c>
      <c r="M1383" s="17" t="e">
        <f t="shared" si="63"/>
        <v>#DIV/0!</v>
      </c>
      <c r="N1383" s="19">
        <f t="shared" si="64"/>
        <v>0</v>
      </c>
    </row>
    <row r="1384" spans="2:14" x14ac:dyDescent="0.2">
      <c r="B1384" s="10">
        <v>62815</v>
      </c>
      <c r="C1384" s="1">
        <v>154</v>
      </c>
      <c r="D1384" s="3">
        <v>7105958</v>
      </c>
      <c r="E1384" s="3">
        <v>272291</v>
      </c>
      <c r="F1384" s="3"/>
      <c r="G1384" s="3">
        <v>3652</v>
      </c>
      <c r="H1384" s="3">
        <v>0</v>
      </c>
      <c r="I1384" s="3">
        <v>4039</v>
      </c>
      <c r="L1384" s="17">
        <f t="shared" si="65"/>
        <v>0</v>
      </c>
      <c r="M1384" s="17" t="e">
        <f t="shared" si="63"/>
        <v>#DIV/0!</v>
      </c>
      <c r="N1384" s="19">
        <f t="shared" si="64"/>
        <v>0</v>
      </c>
    </row>
    <row r="1385" spans="2:14" x14ac:dyDescent="0.2">
      <c r="B1385" s="10">
        <v>62816</v>
      </c>
      <c r="C1385" s="1">
        <v>520</v>
      </c>
      <c r="D1385" s="3">
        <v>21145325</v>
      </c>
      <c r="E1385" s="3">
        <v>808907</v>
      </c>
      <c r="F1385" s="3"/>
      <c r="G1385" s="3">
        <v>12734</v>
      </c>
      <c r="H1385" s="3">
        <v>1143</v>
      </c>
      <c r="I1385" s="3">
        <v>13858</v>
      </c>
      <c r="L1385" s="17">
        <f t="shared" si="65"/>
        <v>0</v>
      </c>
      <c r="M1385" s="17" t="e">
        <f t="shared" si="63"/>
        <v>#DIV/0!</v>
      </c>
      <c r="N1385" s="19">
        <f t="shared" si="64"/>
        <v>0</v>
      </c>
    </row>
    <row r="1386" spans="2:14" x14ac:dyDescent="0.2">
      <c r="B1386" s="10">
        <v>62817</v>
      </c>
      <c r="C1386" s="1">
        <v>218</v>
      </c>
      <c r="D1386" s="3">
        <v>9165627</v>
      </c>
      <c r="E1386" s="3">
        <v>334838</v>
      </c>
      <c r="F1386" s="3"/>
      <c r="G1386" s="3">
        <v>4759</v>
      </c>
      <c r="H1386" s="3">
        <v>0</v>
      </c>
      <c r="I1386" s="3">
        <v>8232</v>
      </c>
      <c r="L1386" s="17">
        <f t="shared" si="65"/>
        <v>0</v>
      </c>
      <c r="M1386" s="17" t="e">
        <f t="shared" si="63"/>
        <v>#DIV/0!</v>
      </c>
      <c r="N1386" s="19">
        <f t="shared" si="64"/>
        <v>0</v>
      </c>
    </row>
    <row r="1387" spans="2:14" x14ac:dyDescent="0.2">
      <c r="B1387" s="10">
        <v>62818</v>
      </c>
      <c r="C1387" s="1">
        <v>159</v>
      </c>
      <c r="D1387" s="3">
        <v>7163474</v>
      </c>
      <c r="E1387" s="3">
        <v>304575</v>
      </c>
      <c r="F1387" s="3"/>
      <c r="G1387" s="3">
        <v>3586</v>
      </c>
      <c r="H1387" s="3">
        <v>0</v>
      </c>
      <c r="I1387" s="3">
        <v>2745</v>
      </c>
      <c r="L1387" s="17">
        <f t="shared" si="65"/>
        <v>0</v>
      </c>
      <c r="M1387" s="17" t="e">
        <f t="shared" si="63"/>
        <v>#DIV/0!</v>
      </c>
      <c r="N1387" s="19">
        <f t="shared" si="64"/>
        <v>0</v>
      </c>
    </row>
    <row r="1388" spans="2:14" x14ac:dyDescent="0.2">
      <c r="B1388" s="10">
        <v>62819</v>
      </c>
      <c r="C1388" s="1">
        <v>197</v>
      </c>
      <c r="D1388" s="3">
        <v>6885144</v>
      </c>
      <c r="E1388" s="3">
        <v>254503</v>
      </c>
      <c r="F1388" s="3"/>
      <c r="G1388" s="3">
        <v>2676</v>
      </c>
      <c r="H1388" s="3">
        <v>113</v>
      </c>
      <c r="I1388" s="3">
        <v>7508</v>
      </c>
      <c r="L1388" s="17">
        <f t="shared" si="65"/>
        <v>0</v>
      </c>
      <c r="M1388" s="17" t="e">
        <f t="shared" si="63"/>
        <v>#DIV/0!</v>
      </c>
      <c r="N1388" s="19">
        <f t="shared" si="64"/>
        <v>0</v>
      </c>
    </row>
    <row r="1389" spans="2:14" x14ac:dyDescent="0.2">
      <c r="B1389" s="10">
        <v>62820</v>
      </c>
      <c r="C1389" s="1">
        <v>74</v>
      </c>
      <c r="D1389" s="3">
        <v>4038970</v>
      </c>
      <c r="E1389" s="3">
        <v>154297</v>
      </c>
      <c r="F1389" s="3"/>
      <c r="G1389" s="3">
        <v>1585</v>
      </c>
      <c r="H1389" s="3">
        <v>0</v>
      </c>
      <c r="I1389" s="3">
        <v>1550</v>
      </c>
      <c r="L1389" s="17">
        <f t="shared" si="65"/>
        <v>0</v>
      </c>
      <c r="M1389" s="17" t="e">
        <f t="shared" si="63"/>
        <v>#DIV/0!</v>
      </c>
      <c r="N1389" s="19">
        <f t="shared" si="64"/>
        <v>0</v>
      </c>
    </row>
    <row r="1390" spans="2:14" x14ac:dyDescent="0.2">
      <c r="B1390" s="10">
        <v>62821</v>
      </c>
      <c r="C1390" s="2">
        <v>3256</v>
      </c>
      <c r="D1390" s="3">
        <v>177356470</v>
      </c>
      <c r="E1390" s="3">
        <v>6948048</v>
      </c>
      <c r="F1390" s="3"/>
      <c r="G1390" s="3">
        <v>111191</v>
      </c>
      <c r="H1390" s="3">
        <v>3514</v>
      </c>
      <c r="I1390" s="3">
        <v>93010</v>
      </c>
      <c r="L1390" s="17">
        <f t="shared" si="65"/>
        <v>0</v>
      </c>
      <c r="M1390" s="17" t="e">
        <f t="shared" si="63"/>
        <v>#DIV/0!</v>
      </c>
      <c r="N1390" s="19">
        <f t="shared" si="64"/>
        <v>0</v>
      </c>
    </row>
    <row r="1391" spans="2:14" x14ac:dyDescent="0.2">
      <c r="B1391" s="10">
        <v>62822</v>
      </c>
      <c r="C1391" s="2">
        <v>1166</v>
      </c>
      <c r="D1391" s="3">
        <v>44475198</v>
      </c>
      <c r="E1391" s="3">
        <v>1565036</v>
      </c>
      <c r="F1391" s="3"/>
      <c r="G1391" s="3">
        <v>23621</v>
      </c>
      <c r="H1391" s="3">
        <v>806</v>
      </c>
      <c r="I1391" s="3">
        <v>50842</v>
      </c>
      <c r="L1391" s="17">
        <f t="shared" si="65"/>
        <v>0</v>
      </c>
      <c r="M1391" s="17" t="e">
        <f t="shared" si="63"/>
        <v>#DIV/0!</v>
      </c>
      <c r="N1391" s="19">
        <f t="shared" si="64"/>
        <v>0</v>
      </c>
    </row>
    <row r="1392" spans="2:14" x14ac:dyDescent="0.2">
      <c r="B1392" s="10">
        <v>62823</v>
      </c>
      <c r="C1392" s="1">
        <v>727</v>
      </c>
      <c r="D1392" s="3">
        <v>31014641</v>
      </c>
      <c r="E1392" s="3">
        <v>1167008</v>
      </c>
      <c r="F1392" s="3"/>
      <c r="G1392" s="3">
        <v>17992</v>
      </c>
      <c r="H1392" s="3">
        <v>238</v>
      </c>
      <c r="I1392" s="3">
        <v>19474</v>
      </c>
      <c r="L1392" s="17">
        <f t="shared" si="65"/>
        <v>0</v>
      </c>
      <c r="M1392" s="17" t="e">
        <f t="shared" si="63"/>
        <v>#DIV/0!</v>
      </c>
      <c r="N1392" s="19">
        <f t="shared" si="64"/>
        <v>0</v>
      </c>
    </row>
    <row r="1393" spans="2:14" x14ac:dyDescent="0.2">
      <c r="B1393" s="10">
        <v>62824</v>
      </c>
      <c r="C1393" s="1">
        <v>780</v>
      </c>
      <c r="D1393" s="3">
        <v>31638535</v>
      </c>
      <c r="E1393" s="3">
        <v>1231855</v>
      </c>
      <c r="F1393" s="3"/>
      <c r="G1393" s="3">
        <v>21682</v>
      </c>
      <c r="H1393" s="3">
        <v>607</v>
      </c>
      <c r="I1393" s="3">
        <v>26630</v>
      </c>
      <c r="L1393" s="17">
        <f t="shared" si="65"/>
        <v>0</v>
      </c>
      <c r="M1393" s="17" t="e">
        <f t="shared" si="63"/>
        <v>#DIV/0!</v>
      </c>
      <c r="N1393" s="19">
        <f t="shared" si="64"/>
        <v>0</v>
      </c>
    </row>
    <row r="1394" spans="2:14" x14ac:dyDescent="0.2">
      <c r="B1394" s="10">
        <v>62825</v>
      </c>
      <c r="C1394" s="1">
        <v>100</v>
      </c>
      <c r="D1394" s="3">
        <v>3251684</v>
      </c>
      <c r="E1394" s="3">
        <v>117932</v>
      </c>
      <c r="F1394" s="3"/>
      <c r="G1394" s="3">
        <v>1238</v>
      </c>
      <c r="H1394" s="3">
        <v>111</v>
      </c>
      <c r="I1394" s="3">
        <v>3444</v>
      </c>
      <c r="L1394" s="17">
        <f t="shared" si="65"/>
        <v>0</v>
      </c>
      <c r="M1394" s="17" t="e">
        <f t="shared" si="63"/>
        <v>#DIV/0!</v>
      </c>
      <c r="N1394" s="19">
        <f t="shared" si="64"/>
        <v>0</v>
      </c>
    </row>
    <row r="1395" spans="2:14" x14ac:dyDescent="0.2">
      <c r="B1395" s="10">
        <v>62827</v>
      </c>
      <c r="C1395" s="1">
        <v>500</v>
      </c>
      <c r="D1395" s="3">
        <v>28461756</v>
      </c>
      <c r="E1395" s="3">
        <v>1157244</v>
      </c>
      <c r="F1395" s="3"/>
      <c r="G1395" s="3">
        <v>10683</v>
      </c>
      <c r="H1395" s="3">
        <v>670</v>
      </c>
      <c r="I1395" s="3">
        <v>16981</v>
      </c>
      <c r="L1395" s="17">
        <f t="shared" si="65"/>
        <v>0</v>
      </c>
      <c r="M1395" s="17" t="e">
        <f t="shared" si="63"/>
        <v>#DIV/0!</v>
      </c>
      <c r="N1395" s="19">
        <f t="shared" si="64"/>
        <v>0</v>
      </c>
    </row>
    <row r="1396" spans="2:14" x14ac:dyDescent="0.2">
      <c r="B1396" s="10">
        <v>62828</v>
      </c>
      <c r="C1396" s="1">
        <v>652</v>
      </c>
      <c r="D1396" s="3">
        <v>36563483</v>
      </c>
      <c r="E1396" s="3">
        <v>1453728</v>
      </c>
      <c r="F1396" s="3"/>
      <c r="G1396" s="3">
        <v>19082</v>
      </c>
      <c r="H1396" s="3">
        <v>1051</v>
      </c>
      <c r="I1396" s="3">
        <v>11811</v>
      </c>
      <c r="L1396" s="17">
        <f t="shared" si="65"/>
        <v>0</v>
      </c>
      <c r="M1396" s="17" t="e">
        <f t="shared" si="63"/>
        <v>#DIV/0!</v>
      </c>
      <c r="N1396" s="19">
        <f t="shared" si="64"/>
        <v>0</v>
      </c>
    </row>
    <row r="1397" spans="2:14" x14ac:dyDescent="0.2">
      <c r="B1397" s="10">
        <v>62829</v>
      </c>
      <c r="C1397" s="11" t="s">
        <v>12</v>
      </c>
      <c r="L1397" s="17">
        <f t="shared" si="65"/>
        <v>0</v>
      </c>
      <c r="M1397" s="17" t="e">
        <f t="shared" si="63"/>
        <v>#DIV/0!</v>
      </c>
      <c r="N1397" s="19" t="e">
        <f t="shared" si="64"/>
        <v>#DIV/0!</v>
      </c>
    </row>
    <row r="1398" spans="2:14" x14ac:dyDescent="0.2">
      <c r="B1398" s="10">
        <v>62830</v>
      </c>
      <c r="C1398" s="1">
        <v>567</v>
      </c>
      <c r="D1398" s="3">
        <v>25613189</v>
      </c>
      <c r="E1398" s="3">
        <v>944347</v>
      </c>
      <c r="F1398" s="3"/>
      <c r="G1398" s="3">
        <v>17365</v>
      </c>
      <c r="H1398" s="3">
        <v>2026</v>
      </c>
      <c r="I1398" s="3">
        <v>19187</v>
      </c>
      <c r="L1398" s="17">
        <f t="shared" si="65"/>
        <v>0</v>
      </c>
      <c r="M1398" s="17" t="e">
        <f t="shared" si="63"/>
        <v>#DIV/0!</v>
      </c>
      <c r="N1398" s="19">
        <f t="shared" si="64"/>
        <v>0</v>
      </c>
    </row>
    <row r="1399" spans="2:14" x14ac:dyDescent="0.2">
      <c r="B1399" s="10">
        <v>62831</v>
      </c>
      <c r="C1399" s="1">
        <v>281</v>
      </c>
      <c r="D1399" s="3">
        <v>11398075</v>
      </c>
      <c r="E1399" s="3">
        <v>427644</v>
      </c>
      <c r="F1399" s="3"/>
      <c r="G1399" s="3">
        <v>12089</v>
      </c>
      <c r="H1399" s="3">
        <v>6508</v>
      </c>
      <c r="I1399" s="3">
        <v>3233</v>
      </c>
      <c r="L1399" s="17">
        <f t="shared" si="65"/>
        <v>0</v>
      </c>
      <c r="M1399" s="17" t="e">
        <f t="shared" si="63"/>
        <v>#DIV/0!</v>
      </c>
      <c r="N1399" s="19">
        <f t="shared" si="64"/>
        <v>0</v>
      </c>
    </row>
    <row r="1400" spans="2:14" x14ac:dyDescent="0.2">
      <c r="B1400" s="10">
        <v>62832</v>
      </c>
      <c r="C1400" s="2">
        <v>3853</v>
      </c>
      <c r="D1400" s="3">
        <v>164775831</v>
      </c>
      <c r="E1400" s="3">
        <v>6169407</v>
      </c>
      <c r="F1400" s="3"/>
      <c r="G1400" s="3">
        <v>148205</v>
      </c>
      <c r="H1400" s="3">
        <v>22558</v>
      </c>
      <c r="I1400" s="3">
        <v>154154</v>
      </c>
      <c r="L1400" s="17">
        <f t="shared" si="65"/>
        <v>0</v>
      </c>
      <c r="M1400" s="17" t="e">
        <f t="shared" si="63"/>
        <v>#DIV/0!</v>
      </c>
      <c r="N1400" s="19">
        <f t="shared" si="64"/>
        <v>0</v>
      </c>
    </row>
    <row r="1401" spans="2:14" x14ac:dyDescent="0.2">
      <c r="B1401" s="10">
        <v>62833</v>
      </c>
      <c r="C1401" s="1">
        <v>168</v>
      </c>
      <c r="D1401" s="3">
        <v>10039137</v>
      </c>
      <c r="E1401" s="3">
        <v>424924</v>
      </c>
      <c r="F1401" s="3"/>
      <c r="G1401" s="3">
        <v>4396</v>
      </c>
      <c r="H1401" s="3">
        <v>0</v>
      </c>
      <c r="I1401" s="3">
        <v>3448</v>
      </c>
      <c r="L1401" s="17">
        <f t="shared" si="65"/>
        <v>0</v>
      </c>
      <c r="M1401" s="17" t="e">
        <f t="shared" si="63"/>
        <v>#DIV/0!</v>
      </c>
      <c r="N1401" s="19">
        <f t="shared" si="64"/>
        <v>0</v>
      </c>
    </row>
    <row r="1402" spans="2:14" x14ac:dyDescent="0.2">
      <c r="B1402" s="10">
        <v>62835</v>
      </c>
      <c r="C1402" s="1">
        <v>484</v>
      </c>
      <c r="D1402" s="3">
        <v>24757657</v>
      </c>
      <c r="E1402" s="3">
        <v>1013668</v>
      </c>
      <c r="F1402" s="3"/>
      <c r="G1402" s="3">
        <v>9192</v>
      </c>
      <c r="H1402" s="3">
        <v>584</v>
      </c>
      <c r="I1402" s="3">
        <v>17886</v>
      </c>
      <c r="L1402" s="17">
        <f t="shared" si="65"/>
        <v>0</v>
      </c>
      <c r="M1402" s="17" t="e">
        <f t="shared" si="63"/>
        <v>#DIV/0!</v>
      </c>
      <c r="N1402" s="19">
        <f t="shared" si="64"/>
        <v>0</v>
      </c>
    </row>
    <row r="1403" spans="2:14" x14ac:dyDescent="0.2">
      <c r="B1403" s="10">
        <v>62836</v>
      </c>
      <c r="C1403" s="1">
        <v>310</v>
      </c>
      <c r="D1403" s="3">
        <v>14415543</v>
      </c>
      <c r="E1403" s="3">
        <v>570226</v>
      </c>
      <c r="F1403" s="3"/>
      <c r="G1403" s="3">
        <v>12663</v>
      </c>
      <c r="H1403" s="3">
        <v>500</v>
      </c>
      <c r="I1403" s="3">
        <v>9572</v>
      </c>
      <c r="L1403" s="17">
        <f t="shared" si="65"/>
        <v>0</v>
      </c>
      <c r="M1403" s="17" t="e">
        <f t="shared" si="63"/>
        <v>#DIV/0!</v>
      </c>
      <c r="N1403" s="19">
        <f t="shared" si="64"/>
        <v>0</v>
      </c>
    </row>
    <row r="1404" spans="2:14" x14ac:dyDescent="0.2">
      <c r="B1404" s="10">
        <v>62837</v>
      </c>
      <c r="C1404" s="2">
        <v>3898</v>
      </c>
      <c r="D1404" s="3">
        <v>193132209</v>
      </c>
      <c r="E1404" s="3">
        <v>7553184</v>
      </c>
      <c r="F1404" s="3"/>
      <c r="G1404" s="3">
        <v>125864</v>
      </c>
      <c r="H1404" s="3">
        <v>1734</v>
      </c>
      <c r="I1404" s="3">
        <v>114970</v>
      </c>
      <c r="L1404" s="17">
        <f t="shared" si="65"/>
        <v>0</v>
      </c>
      <c r="M1404" s="17" t="e">
        <f t="shared" si="63"/>
        <v>#DIV/0!</v>
      </c>
      <c r="N1404" s="19">
        <f t="shared" si="64"/>
        <v>0</v>
      </c>
    </row>
    <row r="1405" spans="2:14" x14ac:dyDescent="0.2">
      <c r="B1405" s="10">
        <v>62838</v>
      </c>
      <c r="C1405" s="1">
        <v>698</v>
      </c>
      <c r="D1405" s="3">
        <v>39220191</v>
      </c>
      <c r="E1405" s="3">
        <v>1688730</v>
      </c>
      <c r="F1405" s="3"/>
      <c r="G1405" s="3">
        <v>18941</v>
      </c>
      <c r="H1405" s="3">
        <v>569</v>
      </c>
      <c r="I1405" s="3">
        <v>23806</v>
      </c>
      <c r="L1405" s="17">
        <f t="shared" si="65"/>
        <v>0</v>
      </c>
      <c r="M1405" s="17" t="e">
        <f t="shared" si="63"/>
        <v>#DIV/0!</v>
      </c>
      <c r="N1405" s="19">
        <f t="shared" si="64"/>
        <v>0</v>
      </c>
    </row>
    <row r="1406" spans="2:14" x14ac:dyDescent="0.2">
      <c r="B1406" s="10">
        <v>62839</v>
      </c>
      <c r="C1406" s="2">
        <v>2889</v>
      </c>
      <c r="D1406" s="3">
        <v>126857611</v>
      </c>
      <c r="E1406" s="3">
        <v>4895665</v>
      </c>
      <c r="F1406" s="3"/>
      <c r="G1406" s="3">
        <v>88474</v>
      </c>
      <c r="H1406" s="3">
        <v>2130</v>
      </c>
      <c r="I1406" s="3">
        <v>103309</v>
      </c>
      <c r="L1406" s="17">
        <f t="shared" si="65"/>
        <v>0</v>
      </c>
      <c r="M1406" s="17" t="e">
        <f t="shared" si="63"/>
        <v>#DIV/0!</v>
      </c>
      <c r="N1406" s="19">
        <f t="shared" si="64"/>
        <v>0</v>
      </c>
    </row>
    <row r="1407" spans="2:14" x14ac:dyDescent="0.2">
      <c r="B1407" s="10">
        <v>62841</v>
      </c>
      <c r="C1407" s="1">
        <v>86</v>
      </c>
      <c r="D1407" s="3">
        <v>3237627</v>
      </c>
      <c r="E1407" s="3">
        <v>121315</v>
      </c>
      <c r="F1407" s="3"/>
      <c r="G1407" s="3">
        <v>1247</v>
      </c>
      <c r="H1407" s="3">
        <v>500</v>
      </c>
      <c r="I1407" s="3">
        <v>3622</v>
      </c>
      <c r="L1407" s="17">
        <f t="shared" si="65"/>
        <v>0</v>
      </c>
      <c r="M1407" s="17" t="e">
        <f t="shared" si="63"/>
        <v>#DIV/0!</v>
      </c>
      <c r="N1407" s="19">
        <f t="shared" si="64"/>
        <v>0</v>
      </c>
    </row>
    <row r="1408" spans="2:14" x14ac:dyDescent="0.2">
      <c r="B1408" s="10">
        <v>62842</v>
      </c>
      <c r="C1408" s="1">
        <v>346</v>
      </c>
      <c r="D1408" s="3">
        <v>16787780</v>
      </c>
      <c r="E1408" s="3">
        <v>699558</v>
      </c>
      <c r="F1408" s="3"/>
      <c r="G1408" s="3">
        <v>6436</v>
      </c>
      <c r="H1408" s="3">
        <v>76</v>
      </c>
      <c r="I1408" s="3">
        <v>10952</v>
      </c>
      <c r="L1408" s="17">
        <f t="shared" si="65"/>
        <v>0</v>
      </c>
      <c r="M1408" s="17" t="e">
        <f t="shared" si="63"/>
        <v>#DIV/0!</v>
      </c>
      <c r="N1408" s="19">
        <f t="shared" si="64"/>
        <v>0</v>
      </c>
    </row>
    <row r="1409" spans="2:14" x14ac:dyDescent="0.2">
      <c r="B1409" s="10">
        <v>62843</v>
      </c>
      <c r="C1409" s="1">
        <v>36</v>
      </c>
      <c r="D1409" s="3">
        <v>1481034</v>
      </c>
      <c r="E1409" s="3">
        <v>59713</v>
      </c>
      <c r="F1409" s="3"/>
      <c r="G1409" s="3">
        <v>382</v>
      </c>
      <c r="H1409" s="3">
        <v>0</v>
      </c>
      <c r="I1409" s="3">
        <v>1031</v>
      </c>
      <c r="L1409" s="17">
        <f t="shared" si="65"/>
        <v>0</v>
      </c>
      <c r="M1409" s="17" t="e">
        <f t="shared" si="63"/>
        <v>#DIV/0!</v>
      </c>
      <c r="N1409" s="19">
        <f t="shared" si="64"/>
        <v>0</v>
      </c>
    </row>
    <row r="1410" spans="2:14" x14ac:dyDescent="0.2">
      <c r="B1410" s="10">
        <v>62844</v>
      </c>
      <c r="C1410" s="1">
        <v>882</v>
      </c>
      <c r="D1410" s="3">
        <v>41715385</v>
      </c>
      <c r="E1410" s="3">
        <v>1641583</v>
      </c>
      <c r="F1410" s="3"/>
      <c r="G1410" s="3">
        <v>23816</v>
      </c>
      <c r="H1410" s="3">
        <v>915</v>
      </c>
      <c r="I1410" s="3">
        <v>25343</v>
      </c>
      <c r="L1410" s="17">
        <f t="shared" si="65"/>
        <v>0</v>
      </c>
      <c r="M1410" s="17" t="e">
        <f t="shared" si="63"/>
        <v>#DIV/0!</v>
      </c>
      <c r="N1410" s="19">
        <f t="shared" si="64"/>
        <v>0</v>
      </c>
    </row>
    <row r="1411" spans="2:14" x14ac:dyDescent="0.2">
      <c r="B1411" s="10">
        <v>62846</v>
      </c>
      <c r="C1411" s="1">
        <v>249</v>
      </c>
      <c r="D1411" s="3">
        <v>11275315</v>
      </c>
      <c r="E1411" s="3">
        <v>438417</v>
      </c>
      <c r="F1411" s="3"/>
      <c r="G1411" s="3">
        <v>8252</v>
      </c>
      <c r="H1411" s="3">
        <v>0</v>
      </c>
      <c r="I1411" s="3">
        <v>5876</v>
      </c>
      <c r="L1411" s="17">
        <f t="shared" si="65"/>
        <v>0</v>
      </c>
      <c r="M1411" s="17" t="e">
        <f t="shared" si="63"/>
        <v>#DIV/0!</v>
      </c>
      <c r="N1411" s="19">
        <f t="shared" si="64"/>
        <v>0</v>
      </c>
    </row>
    <row r="1412" spans="2:14" x14ac:dyDescent="0.2">
      <c r="B1412" s="10">
        <v>62848</v>
      </c>
      <c r="C1412" s="1">
        <v>276</v>
      </c>
      <c r="D1412" s="3">
        <v>12863803</v>
      </c>
      <c r="E1412" s="3">
        <v>465441</v>
      </c>
      <c r="F1412" s="3"/>
      <c r="G1412" s="3">
        <v>12249</v>
      </c>
      <c r="H1412" s="3">
        <v>4434</v>
      </c>
      <c r="I1412" s="3">
        <v>9503</v>
      </c>
      <c r="L1412" s="17">
        <f t="shared" si="65"/>
        <v>0</v>
      </c>
      <c r="M1412" s="17" t="e">
        <f t="shared" ref="M1412:M1475" si="66">E1412/K1412</f>
        <v>#DIV/0!</v>
      </c>
      <c r="N1412" s="19">
        <f t="shared" ref="N1412:N1475" si="67">L1412/E1412</f>
        <v>0</v>
      </c>
    </row>
    <row r="1413" spans="2:14" x14ac:dyDescent="0.2">
      <c r="B1413" s="10">
        <v>62849</v>
      </c>
      <c r="C1413" s="1">
        <v>911</v>
      </c>
      <c r="D1413" s="3">
        <v>39660719</v>
      </c>
      <c r="E1413" s="3">
        <v>1541362</v>
      </c>
      <c r="F1413" s="3"/>
      <c r="G1413" s="3">
        <v>29500</v>
      </c>
      <c r="H1413" s="3">
        <v>2265</v>
      </c>
      <c r="I1413" s="3">
        <v>26654</v>
      </c>
      <c r="L1413" s="17">
        <f t="shared" ref="L1413:L1476" si="68">K1413*87.85</f>
        <v>0</v>
      </c>
      <c r="M1413" s="17" t="e">
        <f t="shared" si="66"/>
        <v>#DIV/0!</v>
      </c>
      <c r="N1413" s="19">
        <f t="shared" si="67"/>
        <v>0</v>
      </c>
    </row>
    <row r="1414" spans="2:14" x14ac:dyDescent="0.2">
      <c r="B1414" s="10">
        <v>62850</v>
      </c>
      <c r="C1414" s="1">
        <v>156</v>
      </c>
      <c r="D1414" s="3">
        <v>7041543</v>
      </c>
      <c r="E1414" s="3">
        <v>279214</v>
      </c>
      <c r="F1414" s="3"/>
      <c r="G1414" s="3">
        <v>1988</v>
      </c>
      <c r="H1414" s="3">
        <v>0</v>
      </c>
      <c r="I1414" s="3">
        <v>4817</v>
      </c>
      <c r="L1414" s="17">
        <f t="shared" si="68"/>
        <v>0</v>
      </c>
      <c r="M1414" s="17" t="e">
        <f t="shared" si="66"/>
        <v>#DIV/0!</v>
      </c>
      <c r="N1414" s="19">
        <f t="shared" si="67"/>
        <v>0</v>
      </c>
    </row>
    <row r="1415" spans="2:14" x14ac:dyDescent="0.2">
      <c r="B1415" s="10">
        <v>62851</v>
      </c>
      <c r="C1415" s="1">
        <v>163</v>
      </c>
      <c r="D1415" s="3">
        <v>7969586</v>
      </c>
      <c r="E1415" s="3">
        <v>374977</v>
      </c>
      <c r="F1415" s="3"/>
      <c r="G1415" s="3">
        <v>3259</v>
      </c>
      <c r="H1415" s="3">
        <v>0</v>
      </c>
      <c r="I1415" s="3">
        <v>3690</v>
      </c>
      <c r="L1415" s="17">
        <f t="shared" si="68"/>
        <v>0</v>
      </c>
      <c r="M1415" s="17" t="e">
        <f t="shared" si="66"/>
        <v>#DIV/0!</v>
      </c>
      <c r="N1415" s="19">
        <f t="shared" si="67"/>
        <v>0</v>
      </c>
    </row>
    <row r="1416" spans="2:14" x14ac:dyDescent="0.2">
      <c r="B1416" s="10">
        <v>62852</v>
      </c>
      <c r="C1416" s="1">
        <v>81</v>
      </c>
      <c r="D1416" s="3">
        <v>2996775</v>
      </c>
      <c r="E1416" s="3">
        <v>112749</v>
      </c>
      <c r="F1416" s="3"/>
      <c r="G1416" s="3">
        <v>1035</v>
      </c>
      <c r="H1416" s="3">
        <v>249</v>
      </c>
      <c r="I1416" s="3">
        <v>3891</v>
      </c>
      <c r="L1416" s="17">
        <f t="shared" si="68"/>
        <v>0</v>
      </c>
      <c r="M1416" s="17" t="e">
        <f t="shared" si="66"/>
        <v>#DIV/0!</v>
      </c>
      <c r="N1416" s="19">
        <f t="shared" si="67"/>
        <v>0</v>
      </c>
    </row>
    <row r="1417" spans="2:14" x14ac:dyDescent="0.2">
      <c r="B1417" s="10">
        <v>62853</v>
      </c>
      <c r="C1417" s="1">
        <v>418</v>
      </c>
      <c r="D1417" s="3">
        <v>17691138</v>
      </c>
      <c r="E1417" s="3">
        <v>638306</v>
      </c>
      <c r="F1417" s="3"/>
      <c r="G1417" s="3">
        <v>12227</v>
      </c>
      <c r="H1417" s="3">
        <v>2287</v>
      </c>
      <c r="I1417" s="3">
        <v>11844</v>
      </c>
      <c r="L1417" s="17">
        <f t="shared" si="68"/>
        <v>0</v>
      </c>
      <c r="M1417" s="17" t="e">
        <f t="shared" si="66"/>
        <v>#DIV/0!</v>
      </c>
      <c r="N1417" s="19">
        <f t="shared" si="67"/>
        <v>0</v>
      </c>
    </row>
    <row r="1418" spans="2:14" x14ac:dyDescent="0.2">
      <c r="B1418" s="10">
        <v>62854</v>
      </c>
      <c r="C1418" s="1">
        <v>749</v>
      </c>
      <c r="D1418" s="3">
        <v>30660204</v>
      </c>
      <c r="E1418" s="3">
        <v>1147582</v>
      </c>
      <c r="F1418" s="3"/>
      <c r="G1418" s="3">
        <v>21823</v>
      </c>
      <c r="H1418" s="3">
        <v>718</v>
      </c>
      <c r="I1418" s="3">
        <v>26582</v>
      </c>
      <c r="L1418" s="17">
        <f t="shared" si="68"/>
        <v>0</v>
      </c>
      <c r="M1418" s="17" t="e">
        <f t="shared" si="66"/>
        <v>#DIV/0!</v>
      </c>
      <c r="N1418" s="19">
        <f t="shared" si="67"/>
        <v>0</v>
      </c>
    </row>
    <row r="1419" spans="2:14" x14ac:dyDescent="0.2">
      <c r="B1419" s="10">
        <v>62855</v>
      </c>
      <c r="C1419" s="11" t="s">
        <v>12</v>
      </c>
      <c r="L1419" s="17">
        <f t="shared" si="68"/>
        <v>0</v>
      </c>
      <c r="M1419" s="17" t="e">
        <f t="shared" si="66"/>
        <v>#DIV/0!</v>
      </c>
      <c r="N1419" s="19" t="e">
        <f t="shared" si="67"/>
        <v>#DIV/0!</v>
      </c>
    </row>
    <row r="1420" spans="2:14" x14ac:dyDescent="0.2">
      <c r="B1420" s="10">
        <v>62856</v>
      </c>
      <c r="C1420" s="1">
        <v>100</v>
      </c>
      <c r="D1420" s="3">
        <v>4002775</v>
      </c>
      <c r="E1420" s="3">
        <v>150650</v>
      </c>
      <c r="F1420" s="3"/>
      <c r="G1420" s="3">
        <v>1296</v>
      </c>
      <c r="H1420" s="3">
        <v>0</v>
      </c>
      <c r="I1420" s="3">
        <v>3914</v>
      </c>
      <c r="L1420" s="17">
        <f t="shared" si="68"/>
        <v>0</v>
      </c>
      <c r="M1420" s="17" t="e">
        <f t="shared" si="66"/>
        <v>#DIV/0!</v>
      </c>
      <c r="N1420" s="19">
        <f t="shared" si="67"/>
        <v>0</v>
      </c>
    </row>
    <row r="1421" spans="2:14" x14ac:dyDescent="0.2">
      <c r="B1421" s="10">
        <v>62857</v>
      </c>
      <c r="C1421" s="11" t="s">
        <v>12</v>
      </c>
      <c r="L1421" s="17">
        <f t="shared" si="68"/>
        <v>0</v>
      </c>
      <c r="M1421" s="17" t="e">
        <f t="shared" si="66"/>
        <v>#DIV/0!</v>
      </c>
      <c r="N1421" s="19" t="e">
        <f t="shared" si="67"/>
        <v>#DIV/0!</v>
      </c>
    </row>
    <row r="1422" spans="2:14" x14ac:dyDescent="0.2">
      <c r="B1422" s="10">
        <v>62858</v>
      </c>
      <c r="C1422" s="2">
        <v>1300</v>
      </c>
      <c r="D1422" s="3">
        <v>56743763</v>
      </c>
      <c r="E1422" s="3">
        <v>2172909</v>
      </c>
      <c r="F1422" s="3"/>
      <c r="G1422" s="3">
        <v>39925</v>
      </c>
      <c r="H1422" s="3">
        <v>832</v>
      </c>
      <c r="I1422" s="3">
        <v>36174</v>
      </c>
      <c r="L1422" s="17">
        <f t="shared" si="68"/>
        <v>0</v>
      </c>
      <c r="M1422" s="17" t="e">
        <f t="shared" si="66"/>
        <v>#DIV/0!</v>
      </c>
      <c r="N1422" s="19">
        <f t="shared" si="67"/>
        <v>0</v>
      </c>
    </row>
    <row r="1423" spans="2:14" x14ac:dyDescent="0.2">
      <c r="B1423" s="10">
        <v>62859</v>
      </c>
      <c r="C1423" s="2">
        <v>2381</v>
      </c>
      <c r="D1423" s="3">
        <v>113536059</v>
      </c>
      <c r="E1423" s="3">
        <v>4385561</v>
      </c>
      <c r="F1423" s="3"/>
      <c r="G1423" s="3">
        <v>67213</v>
      </c>
      <c r="H1423" s="3">
        <v>2225</v>
      </c>
      <c r="I1423" s="3">
        <v>74181</v>
      </c>
      <c r="L1423" s="17">
        <f t="shared" si="68"/>
        <v>0</v>
      </c>
      <c r="M1423" s="17" t="e">
        <f t="shared" si="66"/>
        <v>#DIV/0!</v>
      </c>
      <c r="N1423" s="19">
        <f t="shared" si="67"/>
        <v>0</v>
      </c>
    </row>
    <row r="1424" spans="2:14" x14ac:dyDescent="0.2">
      <c r="B1424" s="10">
        <v>62860</v>
      </c>
      <c r="C1424" s="1">
        <v>248</v>
      </c>
      <c r="D1424" s="3">
        <v>13443752</v>
      </c>
      <c r="E1424" s="3">
        <v>509514</v>
      </c>
      <c r="F1424" s="3"/>
      <c r="G1424" s="3">
        <v>8786</v>
      </c>
      <c r="H1424" s="3">
        <v>0</v>
      </c>
      <c r="I1424" s="3">
        <v>6707</v>
      </c>
      <c r="L1424" s="17">
        <f t="shared" si="68"/>
        <v>0</v>
      </c>
      <c r="M1424" s="17" t="e">
        <f t="shared" si="66"/>
        <v>#DIV/0!</v>
      </c>
      <c r="N1424" s="19">
        <f t="shared" si="67"/>
        <v>0</v>
      </c>
    </row>
    <row r="1425" spans="2:14" x14ac:dyDescent="0.2">
      <c r="B1425" s="10">
        <v>62861</v>
      </c>
      <c r="C1425" s="1">
        <v>32</v>
      </c>
      <c r="D1425" s="3">
        <v>1109480</v>
      </c>
      <c r="E1425" s="3">
        <v>46254</v>
      </c>
      <c r="F1425" s="3"/>
      <c r="G1425" s="3">
        <v>252</v>
      </c>
      <c r="H1425" s="3">
        <v>0</v>
      </c>
      <c r="I1425" s="3">
        <v>994</v>
      </c>
      <c r="L1425" s="17">
        <f t="shared" si="68"/>
        <v>0</v>
      </c>
      <c r="M1425" s="17" t="e">
        <f t="shared" si="66"/>
        <v>#DIV/0!</v>
      </c>
      <c r="N1425" s="19">
        <f t="shared" si="67"/>
        <v>0</v>
      </c>
    </row>
    <row r="1426" spans="2:14" x14ac:dyDescent="0.2">
      <c r="B1426" s="10">
        <v>62862</v>
      </c>
      <c r="C1426" s="1">
        <v>149</v>
      </c>
      <c r="D1426" s="3">
        <v>8586030</v>
      </c>
      <c r="E1426" s="3">
        <v>341213</v>
      </c>
      <c r="F1426" s="3"/>
      <c r="G1426" s="3">
        <v>2908</v>
      </c>
      <c r="H1426" s="3">
        <v>0</v>
      </c>
      <c r="I1426" s="3">
        <v>5679</v>
      </c>
      <c r="L1426" s="17">
        <f t="shared" si="68"/>
        <v>0</v>
      </c>
      <c r="M1426" s="17" t="e">
        <f t="shared" si="66"/>
        <v>#DIV/0!</v>
      </c>
      <c r="N1426" s="19">
        <f t="shared" si="67"/>
        <v>0</v>
      </c>
    </row>
    <row r="1427" spans="2:14" x14ac:dyDescent="0.2">
      <c r="B1427" s="10">
        <v>62863</v>
      </c>
      <c r="C1427" s="2">
        <v>4302</v>
      </c>
      <c r="D1427" s="3">
        <v>246938338</v>
      </c>
      <c r="E1427" s="3">
        <v>9974845</v>
      </c>
      <c r="F1427" s="3"/>
      <c r="G1427" s="3">
        <v>186786</v>
      </c>
      <c r="H1427" s="3">
        <v>25843</v>
      </c>
      <c r="I1427" s="3">
        <v>114140</v>
      </c>
      <c r="L1427" s="17">
        <f t="shared" si="68"/>
        <v>0</v>
      </c>
      <c r="M1427" s="17" t="e">
        <f t="shared" si="66"/>
        <v>#DIV/0!</v>
      </c>
      <c r="N1427" s="19">
        <f t="shared" si="67"/>
        <v>0</v>
      </c>
    </row>
    <row r="1428" spans="2:14" x14ac:dyDescent="0.2">
      <c r="B1428" s="10">
        <v>62864</v>
      </c>
      <c r="C1428" s="2">
        <v>10408</v>
      </c>
      <c r="D1428" s="3">
        <v>538691239</v>
      </c>
      <c r="E1428" s="3">
        <v>21190955</v>
      </c>
      <c r="F1428" s="3"/>
      <c r="G1428" s="3">
        <v>424078</v>
      </c>
      <c r="H1428" s="3">
        <v>45331</v>
      </c>
      <c r="I1428" s="3">
        <v>400116</v>
      </c>
      <c r="L1428" s="17">
        <f t="shared" si="68"/>
        <v>0</v>
      </c>
      <c r="M1428" s="17" t="e">
        <f t="shared" si="66"/>
        <v>#DIV/0!</v>
      </c>
      <c r="N1428" s="19">
        <f t="shared" si="67"/>
        <v>0</v>
      </c>
    </row>
    <row r="1429" spans="2:14" x14ac:dyDescent="0.2">
      <c r="B1429" s="10">
        <v>62865</v>
      </c>
      <c r="C1429" s="1">
        <v>842</v>
      </c>
      <c r="D1429" s="3">
        <v>41215044</v>
      </c>
      <c r="E1429" s="3">
        <v>1621939</v>
      </c>
      <c r="F1429" s="3"/>
      <c r="G1429" s="3">
        <v>24330</v>
      </c>
      <c r="H1429" s="3">
        <v>1852</v>
      </c>
      <c r="I1429" s="3">
        <v>19296</v>
      </c>
      <c r="L1429" s="17">
        <f t="shared" si="68"/>
        <v>0</v>
      </c>
      <c r="M1429" s="17" t="e">
        <f t="shared" si="66"/>
        <v>#DIV/0!</v>
      </c>
      <c r="N1429" s="19">
        <f t="shared" si="67"/>
        <v>0</v>
      </c>
    </row>
    <row r="1430" spans="2:14" x14ac:dyDescent="0.2">
      <c r="B1430" s="10">
        <v>62866</v>
      </c>
      <c r="C1430" s="11" t="s">
        <v>12</v>
      </c>
      <c r="L1430" s="17">
        <f t="shared" si="68"/>
        <v>0</v>
      </c>
      <c r="M1430" s="17" t="e">
        <f t="shared" si="66"/>
        <v>#DIV/0!</v>
      </c>
      <c r="N1430" s="19" t="e">
        <f t="shared" si="67"/>
        <v>#DIV/0!</v>
      </c>
    </row>
    <row r="1431" spans="2:14" x14ac:dyDescent="0.2">
      <c r="B1431" s="10">
        <v>62867</v>
      </c>
      <c r="C1431" s="1">
        <v>195</v>
      </c>
      <c r="D1431" s="3">
        <v>8180688</v>
      </c>
      <c r="E1431" s="3">
        <v>315744</v>
      </c>
      <c r="F1431" s="3"/>
      <c r="G1431" s="3">
        <v>3164</v>
      </c>
      <c r="H1431" s="3">
        <v>288</v>
      </c>
      <c r="I1431" s="3">
        <v>8323</v>
      </c>
      <c r="L1431" s="17">
        <f t="shared" si="68"/>
        <v>0</v>
      </c>
      <c r="M1431" s="17" t="e">
        <f t="shared" si="66"/>
        <v>#DIV/0!</v>
      </c>
      <c r="N1431" s="19">
        <f t="shared" si="67"/>
        <v>0</v>
      </c>
    </row>
    <row r="1432" spans="2:14" x14ac:dyDescent="0.2">
      <c r="B1432" s="10">
        <v>62868</v>
      </c>
      <c r="C1432" s="1">
        <v>855</v>
      </c>
      <c r="D1432" s="3">
        <v>39645268</v>
      </c>
      <c r="E1432" s="3">
        <v>1607806</v>
      </c>
      <c r="F1432" s="3"/>
      <c r="G1432" s="3">
        <v>22867</v>
      </c>
      <c r="H1432" s="3">
        <v>1784</v>
      </c>
      <c r="I1432" s="3">
        <v>21822</v>
      </c>
      <c r="L1432" s="17">
        <f t="shared" si="68"/>
        <v>0</v>
      </c>
      <c r="M1432" s="17" t="e">
        <f t="shared" si="66"/>
        <v>#DIV/0!</v>
      </c>
      <c r="N1432" s="19">
        <f t="shared" si="67"/>
        <v>0</v>
      </c>
    </row>
    <row r="1433" spans="2:14" x14ac:dyDescent="0.2">
      <c r="B1433" s="10">
        <v>62869</v>
      </c>
      <c r="C1433" s="2">
        <v>1134</v>
      </c>
      <c r="D1433" s="3">
        <v>64812665</v>
      </c>
      <c r="E1433" s="3">
        <v>2580076</v>
      </c>
      <c r="F1433" s="3"/>
      <c r="G1433" s="3">
        <v>28238</v>
      </c>
      <c r="H1433" s="3">
        <v>588</v>
      </c>
      <c r="I1433" s="3">
        <v>33589</v>
      </c>
      <c r="L1433" s="17">
        <f t="shared" si="68"/>
        <v>0</v>
      </c>
      <c r="M1433" s="17" t="e">
        <f t="shared" si="66"/>
        <v>#DIV/0!</v>
      </c>
      <c r="N1433" s="19">
        <f t="shared" si="67"/>
        <v>0</v>
      </c>
    </row>
    <row r="1434" spans="2:14" x14ac:dyDescent="0.2">
      <c r="B1434" s="10">
        <v>62870</v>
      </c>
      <c r="C1434" s="1">
        <v>879</v>
      </c>
      <c r="D1434" s="3">
        <v>34961008</v>
      </c>
      <c r="E1434" s="3">
        <v>1298022</v>
      </c>
      <c r="F1434" s="3"/>
      <c r="G1434" s="3">
        <v>25675</v>
      </c>
      <c r="H1434" s="3">
        <v>3948</v>
      </c>
      <c r="I1434" s="3">
        <v>35417</v>
      </c>
      <c r="L1434" s="17">
        <f t="shared" si="68"/>
        <v>0</v>
      </c>
      <c r="M1434" s="17" t="e">
        <f t="shared" si="66"/>
        <v>#DIV/0!</v>
      </c>
      <c r="N1434" s="19">
        <f t="shared" si="67"/>
        <v>0</v>
      </c>
    </row>
    <row r="1435" spans="2:14" x14ac:dyDescent="0.2">
      <c r="B1435" s="10">
        <v>62871</v>
      </c>
      <c r="C1435" s="1">
        <v>267</v>
      </c>
      <c r="D1435" s="3">
        <v>18811682</v>
      </c>
      <c r="E1435" s="3">
        <v>781278</v>
      </c>
      <c r="F1435" s="3"/>
      <c r="G1435" s="3">
        <v>5474</v>
      </c>
      <c r="H1435" s="3">
        <v>0</v>
      </c>
      <c r="I1435" s="3">
        <v>6202</v>
      </c>
      <c r="L1435" s="17">
        <f t="shared" si="68"/>
        <v>0</v>
      </c>
      <c r="M1435" s="17" t="e">
        <f t="shared" si="66"/>
        <v>#DIV/0!</v>
      </c>
      <c r="N1435" s="19">
        <f t="shared" si="67"/>
        <v>0</v>
      </c>
    </row>
    <row r="1436" spans="2:14" x14ac:dyDescent="0.2">
      <c r="B1436" s="10">
        <v>62872</v>
      </c>
      <c r="C1436" s="1">
        <v>473</v>
      </c>
      <c r="D1436" s="3">
        <v>19240348</v>
      </c>
      <c r="E1436" s="3">
        <v>758789</v>
      </c>
      <c r="F1436" s="3"/>
      <c r="G1436" s="3">
        <v>13251</v>
      </c>
      <c r="H1436" s="3">
        <v>500</v>
      </c>
      <c r="I1436" s="3">
        <v>12425</v>
      </c>
      <c r="L1436" s="17">
        <f t="shared" si="68"/>
        <v>0</v>
      </c>
      <c r="M1436" s="17" t="e">
        <f t="shared" si="66"/>
        <v>#DIV/0!</v>
      </c>
      <c r="N1436" s="19">
        <f t="shared" si="67"/>
        <v>0</v>
      </c>
    </row>
    <row r="1437" spans="2:14" x14ac:dyDescent="0.2">
      <c r="B1437" s="10">
        <v>62874</v>
      </c>
      <c r="C1437" s="1">
        <v>125</v>
      </c>
      <c r="D1437" s="3">
        <v>3792691</v>
      </c>
      <c r="E1437" s="3">
        <v>144957</v>
      </c>
      <c r="F1437" s="3"/>
      <c r="G1437" s="3">
        <v>849</v>
      </c>
      <c r="H1437" s="3">
        <v>50</v>
      </c>
      <c r="I1437" s="3">
        <v>6685</v>
      </c>
      <c r="L1437" s="17">
        <f t="shared" si="68"/>
        <v>0</v>
      </c>
      <c r="M1437" s="17" t="e">
        <f t="shared" si="66"/>
        <v>#DIV/0!</v>
      </c>
      <c r="N1437" s="19">
        <f t="shared" si="67"/>
        <v>0</v>
      </c>
    </row>
    <row r="1438" spans="2:14" x14ac:dyDescent="0.2">
      <c r="B1438" s="10">
        <v>62875</v>
      </c>
      <c r="C1438" s="1">
        <v>504</v>
      </c>
      <c r="D1438" s="3">
        <v>26897352</v>
      </c>
      <c r="E1438" s="3">
        <v>1034995</v>
      </c>
      <c r="F1438" s="3"/>
      <c r="G1438" s="3">
        <v>16534</v>
      </c>
      <c r="H1438" s="3">
        <v>4019</v>
      </c>
      <c r="I1438" s="3">
        <v>14759</v>
      </c>
      <c r="L1438" s="17">
        <f t="shared" si="68"/>
        <v>0</v>
      </c>
      <c r="M1438" s="17" t="e">
        <f t="shared" si="66"/>
        <v>#DIV/0!</v>
      </c>
      <c r="N1438" s="19">
        <f t="shared" si="67"/>
        <v>0</v>
      </c>
    </row>
    <row r="1439" spans="2:14" x14ac:dyDescent="0.2">
      <c r="B1439" s="10">
        <v>62876</v>
      </c>
      <c r="C1439" s="1">
        <v>108</v>
      </c>
      <c r="D1439" s="3">
        <v>4200035</v>
      </c>
      <c r="E1439" s="3">
        <v>171051</v>
      </c>
      <c r="F1439" s="3"/>
      <c r="G1439" s="3">
        <v>4943</v>
      </c>
      <c r="H1439" s="3">
        <v>1867</v>
      </c>
      <c r="I1439" s="3">
        <v>2059</v>
      </c>
      <c r="L1439" s="17">
        <f t="shared" si="68"/>
        <v>0</v>
      </c>
      <c r="M1439" s="17" t="e">
        <f t="shared" si="66"/>
        <v>#DIV/0!</v>
      </c>
      <c r="N1439" s="19">
        <f t="shared" si="67"/>
        <v>0</v>
      </c>
    </row>
    <row r="1440" spans="2:14" x14ac:dyDescent="0.2">
      <c r="B1440" s="10">
        <v>62877</v>
      </c>
      <c r="C1440" s="1">
        <v>238</v>
      </c>
      <c r="D1440" s="3">
        <v>11729936</v>
      </c>
      <c r="E1440" s="3">
        <v>458245</v>
      </c>
      <c r="F1440" s="3"/>
      <c r="G1440" s="3">
        <v>9531</v>
      </c>
      <c r="H1440" s="3">
        <v>634</v>
      </c>
      <c r="I1440" s="3">
        <v>8184</v>
      </c>
      <c r="L1440" s="17">
        <f t="shared" si="68"/>
        <v>0</v>
      </c>
      <c r="M1440" s="17" t="e">
        <f t="shared" si="66"/>
        <v>#DIV/0!</v>
      </c>
      <c r="N1440" s="19">
        <f t="shared" si="67"/>
        <v>0</v>
      </c>
    </row>
    <row r="1441" spans="2:14" x14ac:dyDescent="0.2">
      <c r="B1441" s="10">
        <v>62878</v>
      </c>
      <c r="C1441" s="1">
        <v>141</v>
      </c>
      <c r="D1441" s="3">
        <v>6449562</v>
      </c>
      <c r="E1441" s="3">
        <v>255064</v>
      </c>
      <c r="F1441" s="3"/>
      <c r="G1441" s="3">
        <v>2785</v>
      </c>
      <c r="H1441" s="3">
        <v>236</v>
      </c>
      <c r="I1441" s="3">
        <v>4613</v>
      </c>
      <c r="L1441" s="17">
        <f t="shared" si="68"/>
        <v>0</v>
      </c>
      <c r="M1441" s="17" t="e">
        <f t="shared" si="66"/>
        <v>#DIV/0!</v>
      </c>
      <c r="N1441" s="19">
        <f t="shared" si="67"/>
        <v>0</v>
      </c>
    </row>
    <row r="1442" spans="2:14" x14ac:dyDescent="0.2">
      <c r="B1442" s="10">
        <v>62879</v>
      </c>
      <c r="C1442" s="11" t="s">
        <v>12</v>
      </c>
      <c r="L1442" s="17">
        <f t="shared" si="68"/>
        <v>0</v>
      </c>
      <c r="M1442" s="17" t="e">
        <f t="shared" si="66"/>
        <v>#DIV/0!</v>
      </c>
      <c r="N1442" s="19" t="e">
        <f t="shared" si="67"/>
        <v>#DIV/0!</v>
      </c>
    </row>
    <row r="1443" spans="2:14" x14ac:dyDescent="0.2">
      <c r="B1443" s="10">
        <v>62880</v>
      </c>
      <c r="C1443" s="1">
        <v>311</v>
      </c>
      <c r="D1443" s="3">
        <v>15626925</v>
      </c>
      <c r="E1443" s="3">
        <v>620507</v>
      </c>
      <c r="F1443" s="3"/>
      <c r="G1443" s="3">
        <v>10982</v>
      </c>
      <c r="H1443" s="3">
        <v>3746</v>
      </c>
      <c r="I1443" s="3">
        <v>7552</v>
      </c>
      <c r="L1443" s="17">
        <f t="shared" si="68"/>
        <v>0</v>
      </c>
      <c r="M1443" s="17" t="e">
        <f t="shared" si="66"/>
        <v>#DIV/0!</v>
      </c>
      <c r="N1443" s="19">
        <f t="shared" si="67"/>
        <v>0</v>
      </c>
    </row>
    <row r="1444" spans="2:14" x14ac:dyDescent="0.2">
      <c r="B1444" s="10">
        <v>62881</v>
      </c>
      <c r="C1444" s="2">
        <v>5129</v>
      </c>
      <c r="D1444" s="3">
        <v>240885954</v>
      </c>
      <c r="E1444" s="3">
        <v>9241400</v>
      </c>
      <c r="F1444" s="3"/>
      <c r="G1444" s="3">
        <v>198344</v>
      </c>
      <c r="H1444" s="3">
        <v>20068</v>
      </c>
      <c r="I1444" s="3">
        <v>166316</v>
      </c>
      <c r="L1444" s="17">
        <f t="shared" si="68"/>
        <v>0</v>
      </c>
      <c r="M1444" s="17" t="e">
        <f t="shared" si="66"/>
        <v>#DIV/0!</v>
      </c>
      <c r="N1444" s="19">
        <f t="shared" si="67"/>
        <v>0</v>
      </c>
    </row>
    <row r="1445" spans="2:14" x14ac:dyDescent="0.2">
      <c r="B1445" s="10">
        <v>62882</v>
      </c>
      <c r="C1445" s="1">
        <v>949</v>
      </c>
      <c r="D1445" s="3">
        <v>36712358</v>
      </c>
      <c r="E1445" s="3">
        <v>1391288</v>
      </c>
      <c r="F1445" s="3"/>
      <c r="G1445" s="3">
        <v>25202</v>
      </c>
      <c r="H1445" s="3">
        <v>3376</v>
      </c>
      <c r="I1445" s="3">
        <v>46087</v>
      </c>
      <c r="L1445" s="17">
        <f t="shared" si="68"/>
        <v>0</v>
      </c>
      <c r="M1445" s="17" t="e">
        <f t="shared" si="66"/>
        <v>#DIV/0!</v>
      </c>
      <c r="N1445" s="19">
        <f t="shared" si="67"/>
        <v>0</v>
      </c>
    </row>
    <row r="1446" spans="2:14" x14ac:dyDescent="0.2">
      <c r="B1446" s="10">
        <v>62883</v>
      </c>
      <c r="C1446" s="1">
        <v>282</v>
      </c>
      <c r="D1446" s="3">
        <v>13865080</v>
      </c>
      <c r="E1446" s="3">
        <v>532336</v>
      </c>
      <c r="F1446" s="3"/>
      <c r="G1446" s="3">
        <v>10721</v>
      </c>
      <c r="H1446" s="3">
        <v>1000</v>
      </c>
      <c r="I1446" s="3">
        <v>4242</v>
      </c>
      <c r="L1446" s="17">
        <f t="shared" si="68"/>
        <v>0</v>
      </c>
      <c r="M1446" s="17" t="e">
        <f t="shared" si="66"/>
        <v>#DIV/0!</v>
      </c>
      <c r="N1446" s="19">
        <f t="shared" si="67"/>
        <v>0</v>
      </c>
    </row>
    <row r="1447" spans="2:14" x14ac:dyDescent="0.2">
      <c r="B1447" s="10">
        <v>62884</v>
      </c>
      <c r="C1447" s="2">
        <v>1216</v>
      </c>
      <c r="D1447" s="3">
        <v>51845872</v>
      </c>
      <c r="E1447" s="3">
        <v>1882023</v>
      </c>
      <c r="F1447" s="3"/>
      <c r="G1447" s="3">
        <v>33264</v>
      </c>
      <c r="H1447" s="3">
        <v>1010</v>
      </c>
      <c r="I1447" s="3">
        <v>42706</v>
      </c>
      <c r="L1447" s="17">
        <f t="shared" si="68"/>
        <v>0</v>
      </c>
      <c r="M1447" s="17" t="e">
        <f t="shared" si="66"/>
        <v>#DIV/0!</v>
      </c>
      <c r="N1447" s="19">
        <f t="shared" si="67"/>
        <v>0</v>
      </c>
    </row>
    <row r="1448" spans="2:14" x14ac:dyDescent="0.2">
      <c r="B1448" s="10">
        <v>62885</v>
      </c>
      <c r="C1448" s="1">
        <v>360</v>
      </c>
      <c r="D1448" s="3">
        <v>14990325</v>
      </c>
      <c r="E1448" s="3">
        <v>567753</v>
      </c>
      <c r="F1448" s="3"/>
      <c r="G1448" s="3">
        <v>10276</v>
      </c>
      <c r="H1448" s="3">
        <v>2835</v>
      </c>
      <c r="I1448" s="3">
        <v>11167</v>
      </c>
      <c r="L1448" s="17">
        <f t="shared" si="68"/>
        <v>0</v>
      </c>
      <c r="M1448" s="17" t="e">
        <f t="shared" si="66"/>
        <v>#DIV/0!</v>
      </c>
      <c r="N1448" s="19">
        <f t="shared" si="67"/>
        <v>0</v>
      </c>
    </row>
    <row r="1449" spans="2:14" x14ac:dyDescent="0.2">
      <c r="B1449" s="10">
        <v>62886</v>
      </c>
      <c r="C1449" s="1">
        <v>165</v>
      </c>
      <c r="D1449" s="3">
        <v>7358834</v>
      </c>
      <c r="E1449" s="3">
        <v>305627</v>
      </c>
      <c r="F1449" s="3"/>
      <c r="G1449" s="3">
        <v>4010</v>
      </c>
      <c r="H1449" s="3">
        <v>0</v>
      </c>
      <c r="I1449" s="3">
        <v>5570</v>
      </c>
      <c r="L1449" s="17">
        <f t="shared" si="68"/>
        <v>0</v>
      </c>
      <c r="M1449" s="17" t="e">
        <f t="shared" si="66"/>
        <v>#DIV/0!</v>
      </c>
      <c r="N1449" s="19">
        <f t="shared" si="67"/>
        <v>0</v>
      </c>
    </row>
    <row r="1450" spans="2:14" x14ac:dyDescent="0.2">
      <c r="B1450" s="10">
        <v>62887</v>
      </c>
      <c r="C1450" s="1">
        <v>146</v>
      </c>
      <c r="D1450" s="3">
        <v>7932349</v>
      </c>
      <c r="E1450" s="3">
        <v>355593</v>
      </c>
      <c r="F1450" s="3"/>
      <c r="G1450" s="3">
        <v>2445</v>
      </c>
      <c r="H1450" s="3">
        <v>0</v>
      </c>
      <c r="I1450" s="3">
        <v>6072</v>
      </c>
      <c r="L1450" s="17">
        <f t="shared" si="68"/>
        <v>0</v>
      </c>
      <c r="M1450" s="17" t="e">
        <f t="shared" si="66"/>
        <v>#DIV/0!</v>
      </c>
      <c r="N1450" s="19">
        <f t="shared" si="67"/>
        <v>0</v>
      </c>
    </row>
    <row r="1451" spans="2:14" x14ac:dyDescent="0.2">
      <c r="B1451" s="10">
        <v>62888</v>
      </c>
      <c r="C1451" s="1">
        <v>869</v>
      </c>
      <c r="D1451" s="3">
        <v>38013901</v>
      </c>
      <c r="E1451" s="3">
        <v>1434839</v>
      </c>
      <c r="F1451" s="3"/>
      <c r="G1451" s="3">
        <v>37174</v>
      </c>
      <c r="H1451" s="3">
        <v>7120</v>
      </c>
      <c r="I1451" s="3">
        <v>22280</v>
      </c>
      <c r="L1451" s="17">
        <f t="shared" si="68"/>
        <v>0</v>
      </c>
      <c r="M1451" s="17" t="e">
        <f t="shared" si="66"/>
        <v>#DIV/0!</v>
      </c>
      <c r="N1451" s="19">
        <f t="shared" si="67"/>
        <v>0</v>
      </c>
    </row>
    <row r="1452" spans="2:14" x14ac:dyDescent="0.2">
      <c r="B1452" s="10">
        <v>62889</v>
      </c>
      <c r="C1452" s="1">
        <v>378</v>
      </c>
      <c r="D1452" s="3">
        <v>16618896</v>
      </c>
      <c r="E1452" s="3">
        <v>603167</v>
      </c>
      <c r="F1452" s="3"/>
      <c r="G1452" s="3">
        <v>10869</v>
      </c>
      <c r="H1452" s="3">
        <v>260</v>
      </c>
      <c r="I1452" s="3">
        <v>9958</v>
      </c>
      <c r="L1452" s="17">
        <f t="shared" si="68"/>
        <v>0</v>
      </c>
      <c r="M1452" s="17" t="e">
        <f t="shared" si="66"/>
        <v>#DIV/0!</v>
      </c>
      <c r="N1452" s="19">
        <f t="shared" si="67"/>
        <v>0</v>
      </c>
    </row>
    <row r="1453" spans="2:14" x14ac:dyDescent="0.2">
      <c r="B1453" s="10">
        <v>62890</v>
      </c>
      <c r="C1453" s="2">
        <v>1090</v>
      </c>
      <c r="D1453" s="3">
        <v>51205609</v>
      </c>
      <c r="E1453" s="3">
        <v>1920029</v>
      </c>
      <c r="F1453" s="3"/>
      <c r="G1453" s="3">
        <v>30396</v>
      </c>
      <c r="H1453" s="3">
        <v>4513</v>
      </c>
      <c r="I1453" s="3">
        <v>35420</v>
      </c>
      <c r="L1453" s="17">
        <f t="shared" si="68"/>
        <v>0</v>
      </c>
      <c r="M1453" s="17" t="e">
        <f t="shared" si="66"/>
        <v>#DIV/0!</v>
      </c>
      <c r="N1453" s="19">
        <f t="shared" si="67"/>
        <v>0</v>
      </c>
    </row>
    <row r="1454" spans="2:14" x14ac:dyDescent="0.2">
      <c r="B1454" s="10">
        <v>62891</v>
      </c>
      <c r="C1454" s="1">
        <v>245</v>
      </c>
      <c r="D1454" s="3">
        <v>11440149</v>
      </c>
      <c r="E1454" s="3">
        <v>426814</v>
      </c>
      <c r="F1454" s="3"/>
      <c r="G1454" s="3">
        <v>5556</v>
      </c>
      <c r="H1454" s="3">
        <v>1186</v>
      </c>
      <c r="I1454" s="3">
        <v>9797</v>
      </c>
      <c r="L1454" s="17">
        <f t="shared" si="68"/>
        <v>0</v>
      </c>
      <c r="M1454" s="17" t="e">
        <f t="shared" si="66"/>
        <v>#DIV/0!</v>
      </c>
      <c r="N1454" s="19">
        <f t="shared" si="67"/>
        <v>0</v>
      </c>
    </row>
    <row r="1455" spans="2:14" x14ac:dyDescent="0.2">
      <c r="B1455" s="10">
        <v>62892</v>
      </c>
      <c r="C1455" s="1">
        <v>136</v>
      </c>
      <c r="D1455" s="3">
        <v>5488612</v>
      </c>
      <c r="E1455" s="3">
        <v>199011</v>
      </c>
      <c r="F1455" s="3"/>
      <c r="G1455" s="3">
        <v>3032</v>
      </c>
      <c r="H1455" s="3">
        <v>500</v>
      </c>
      <c r="I1455" s="3">
        <v>4125</v>
      </c>
      <c r="L1455" s="17">
        <f t="shared" si="68"/>
        <v>0</v>
      </c>
      <c r="M1455" s="17" t="e">
        <f t="shared" si="66"/>
        <v>#DIV/0!</v>
      </c>
      <c r="N1455" s="19">
        <f t="shared" si="67"/>
        <v>0</v>
      </c>
    </row>
    <row r="1456" spans="2:14" x14ac:dyDescent="0.2">
      <c r="B1456" s="10">
        <v>62893</v>
      </c>
      <c r="C1456" s="1">
        <v>424</v>
      </c>
      <c r="D1456" s="3">
        <v>20951144</v>
      </c>
      <c r="E1456" s="3">
        <v>747229</v>
      </c>
      <c r="F1456" s="3"/>
      <c r="G1456" s="3">
        <v>17271</v>
      </c>
      <c r="H1456" s="3">
        <v>2427</v>
      </c>
      <c r="I1456" s="3">
        <v>13164</v>
      </c>
      <c r="L1456" s="17">
        <f t="shared" si="68"/>
        <v>0</v>
      </c>
      <c r="M1456" s="17" t="e">
        <f t="shared" si="66"/>
        <v>#DIV/0!</v>
      </c>
      <c r="N1456" s="19">
        <f t="shared" si="67"/>
        <v>0</v>
      </c>
    </row>
    <row r="1457" spans="2:14" x14ac:dyDescent="0.2">
      <c r="B1457" s="10">
        <v>62894</v>
      </c>
      <c r="C1457" s="1">
        <v>424</v>
      </c>
      <c r="D1457" s="3">
        <v>19667965</v>
      </c>
      <c r="E1457" s="3">
        <v>734286</v>
      </c>
      <c r="F1457" s="3"/>
      <c r="G1457" s="3">
        <v>12486</v>
      </c>
      <c r="H1457" s="3">
        <v>500</v>
      </c>
      <c r="I1457" s="3">
        <v>10281</v>
      </c>
      <c r="L1457" s="17">
        <f t="shared" si="68"/>
        <v>0</v>
      </c>
      <c r="M1457" s="17" t="e">
        <f t="shared" si="66"/>
        <v>#DIV/0!</v>
      </c>
      <c r="N1457" s="19">
        <f t="shared" si="67"/>
        <v>0</v>
      </c>
    </row>
    <row r="1458" spans="2:14" x14ac:dyDescent="0.2">
      <c r="B1458" s="10">
        <v>62895</v>
      </c>
      <c r="C1458" s="1">
        <v>835</v>
      </c>
      <c r="D1458" s="3">
        <v>39574327</v>
      </c>
      <c r="E1458" s="3">
        <v>1561715</v>
      </c>
      <c r="F1458" s="3"/>
      <c r="G1458" s="3">
        <v>22796</v>
      </c>
      <c r="H1458" s="3">
        <v>570</v>
      </c>
      <c r="I1458" s="3">
        <v>23659</v>
      </c>
      <c r="L1458" s="17">
        <f t="shared" si="68"/>
        <v>0</v>
      </c>
      <c r="M1458" s="17" t="e">
        <f t="shared" si="66"/>
        <v>#DIV/0!</v>
      </c>
      <c r="N1458" s="19">
        <f t="shared" si="67"/>
        <v>0</v>
      </c>
    </row>
    <row r="1459" spans="2:14" x14ac:dyDescent="0.2">
      <c r="B1459" s="10">
        <v>62896</v>
      </c>
      <c r="C1459" s="2">
        <v>4864</v>
      </c>
      <c r="D1459" s="3">
        <v>210775595</v>
      </c>
      <c r="E1459" s="3">
        <v>7926450</v>
      </c>
      <c r="F1459" s="3"/>
      <c r="G1459" s="3">
        <v>135752</v>
      </c>
      <c r="H1459" s="3">
        <v>26504</v>
      </c>
      <c r="I1459" s="3">
        <v>215080</v>
      </c>
      <c r="L1459" s="17">
        <f t="shared" si="68"/>
        <v>0</v>
      </c>
      <c r="M1459" s="17" t="e">
        <f t="shared" si="66"/>
        <v>#DIV/0!</v>
      </c>
      <c r="N1459" s="19">
        <f t="shared" si="67"/>
        <v>0</v>
      </c>
    </row>
    <row r="1460" spans="2:14" x14ac:dyDescent="0.2">
      <c r="B1460" s="10">
        <v>62897</v>
      </c>
      <c r="C1460" s="1">
        <v>194</v>
      </c>
      <c r="D1460" s="3">
        <v>8137387</v>
      </c>
      <c r="E1460" s="3">
        <v>303321</v>
      </c>
      <c r="F1460" s="3"/>
      <c r="G1460" s="3">
        <v>7110</v>
      </c>
      <c r="H1460" s="3">
        <v>75</v>
      </c>
      <c r="I1460" s="3">
        <v>5401</v>
      </c>
      <c r="L1460" s="17">
        <f t="shared" si="68"/>
        <v>0</v>
      </c>
      <c r="M1460" s="17" t="e">
        <f t="shared" si="66"/>
        <v>#DIV/0!</v>
      </c>
      <c r="N1460" s="19">
        <f t="shared" si="67"/>
        <v>0</v>
      </c>
    </row>
    <row r="1461" spans="2:14" x14ac:dyDescent="0.2">
      <c r="B1461" s="10">
        <v>62898</v>
      </c>
      <c r="C1461" s="1">
        <v>953</v>
      </c>
      <c r="D1461" s="3">
        <v>47962329</v>
      </c>
      <c r="E1461" s="3">
        <v>1802165</v>
      </c>
      <c r="F1461" s="3"/>
      <c r="G1461" s="3">
        <v>37552</v>
      </c>
      <c r="H1461" s="3">
        <v>2587</v>
      </c>
      <c r="I1461" s="3">
        <v>25649</v>
      </c>
      <c r="L1461" s="17">
        <f t="shared" si="68"/>
        <v>0</v>
      </c>
      <c r="M1461" s="17" t="e">
        <f t="shared" si="66"/>
        <v>#DIV/0!</v>
      </c>
      <c r="N1461" s="19">
        <f t="shared" si="67"/>
        <v>0</v>
      </c>
    </row>
    <row r="1462" spans="2:14" x14ac:dyDescent="0.2">
      <c r="B1462" s="10">
        <v>62899</v>
      </c>
      <c r="C1462" s="1">
        <v>723</v>
      </c>
      <c r="D1462" s="3">
        <v>36856227</v>
      </c>
      <c r="E1462" s="3">
        <v>1469714</v>
      </c>
      <c r="F1462" s="3"/>
      <c r="G1462" s="3">
        <v>17018</v>
      </c>
      <c r="H1462" s="3">
        <v>1000</v>
      </c>
      <c r="I1462" s="3">
        <v>18565</v>
      </c>
      <c r="L1462" s="17">
        <f t="shared" si="68"/>
        <v>0</v>
      </c>
      <c r="M1462" s="17" t="e">
        <f t="shared" si="66"/>
        <v>#DIV/0!</v>
      </c>
      <c r="N1462" s="19">
        <f t="shared" si="67"/>
        <v>0</v>
      </c>
    </row>
    <row r="1463" spans="2:14" x14ac:dyDescent="0.2">
      <c r="B1463" s="10">
        <v>62901</v>
      </c>
      <c r="C1463" s="2">
        <v>7644</v>
      </c>
      <c r="D1463" s="3">
        <v>332183431</v>
      </c>
      <c r="E1463" s="3">
        <v>11389930</v>
      </c>
      <c r="F1463" s="3"/>
      <c r="G1463" s="3">
        <v>328372</v>
      </c>
      <c r="H1463" s="3">
        <v>50648</v>
      </c>
      <c r="I1463" s="3">
        <v>259546</v>
      </c>
      <c r="L1463" s="17">
        <f t="shared" si="68"/>
        <v>0</v>
      </c>
      <c r="M1463" s="17" t="e">
        <f t="shared" si="66"/>
        <v>#DIV/0!</v>
      </c>
      <c r="N1463" s="19">
        <f t="shared" si="67"/>
        <v>0</v>
      </c>
    </row>
    <row r="1464" spans="2:14" x14ac:dyDescent="0.2">
      <c r="B1464" s="10">
        <v>62902</v>
      </c>
      <c r="C1464" s="2">
        <v>2192</v>
      </c>
      <c r="D1464" s="3">
        <v>123329069</v>
      </c>
      <c r="E1464" s="3">
        <v>4431356</v>
      </c>
      <c r="F1464" s="3"/>
      <c r="G1464" s="3">
        <v>134000</v>
      </c>
      <c r="H1464" s="3">
        <v>12505</v>
      </c>
      <c r="I1464" s="3">
        <v>51426</v>
      </c>
      <c r="L1464" s="17">
        <f t="shared" si="68"/>
        <v>0</v>
      </c>
      <c r="M1464" s="17" t="e">
        <f t="shared" si="66"/>
        <v>#DIV/0!</v>
      </c>
      <c r="N1464" s="19">
        <f t="shared" si="67"/>
        <v>0</v>
      </c>
    </row>
    <row r="1465" spans="2:14" x14ac:dyDescent="0.2">
      <c r="B1465" s="10">
        <v>62903</v>
      </c>
      <c r="C1465" s="2">
        <v>1196</v>
      </c>
      <c r="D1465" s="3">
        <v>75290004</v>
      </c>
      <c r="E1465" s="3">
        <v>2839017</v>
      </c>
      <c r="F1465" s="3"/>
      <c r="G1465" s="3">
        <v>69007</v>
      </c>
      <c r="H1465" s="3">
        <v>5931</v>
      </c>
      <c r="I1465" s="3">
        <v>28668</v>
      </c>
      <c r="L1465" s="17">
        <f t="shared" si="68"/>
        <v>0</v>
      </c>
      <c r="M1465" s="17" t="e">
        <f t="shared" si="66"/>
        <v>#DIV/0!</v>
      </c>
      <c r="N1465" s="19">
        <f t="shared" si="67"/>
        <v>0</v>
      </c>
    </row>
    <row r="1466" spans="2:14" x14ac:dyDescent="0.2">
      <c r="B1466" s="10">
        <v>62905</v>
      </c>
      <c r="C1466" s="1">
        <v>321</v>
      </c>
      <c r="D1466" s="3">
        <v>13612930</v>
      </c>
      <c r="E1466" s="3">
        <v>468342</v>
      </c>
      <c r="F1466" s="3"/>
      <c r="G1466" s="3">
        <v>7608</v>
      </c>
      <c r="H1466" s="3">
        <v>1553</v>
      </c>
      <c r="I1466" s="3">
        <v>10133</v>
      </c>
      <c r="L1466" s="17">
        <f t="shared" si="68"/>
        <v>0</v>
      </c>
      <c r="M1466" s="17" t="e">
        <f t="shared" si="66"/>
        <v>#DIV/0!</v>
      </c>
      <c r="N1466" s="19">
        <f t="shared" si="67"/>
        <v>0</v>
      </c>
    </row>
    <row r="1467" spans="2:14" x14ac:dyDescent="0.2">
      <c r="B1467" s="10">
        <v>62906</v>
      </c>
      <c r="C1467" s="2">
        <v>3007</v>
      </c>
      <c r="D1467" s="3">
        <v>139578211</v>
      </c>
      <c r="E1467" s="3">
        <v>4902314</v>
      </c>
      <c r="F1467" s="3"/>
      <c r="G1467" s="3">
        <v>113856</v>
      </c>
      <c r="H1467" s="3">
        <v>4550</v>
      </c>
      <c r="I1467" s="3">
        <v>88777</v>
      </c>
      <c r="L1467" s="17">
        <f t="shared" si="68"/>
        <v>0</v>
      </c>
      <c r="M1467" s="17" t="e">
        <f t="shared" si="66"/>
        <v>#DIV/0!</v>
      </c>
      <c r="N1467" s="19">
        <f t="shared" si="67"/>
        <v>0</v>
      </c>
    </row>
    <row r="1468" spans="2:14" x14ac:dyDescent="0.2">
      <c r="B1468" s="10">
        <v>62907</v>
      </c>
      <c r="C1468" s="1">
        <v>917</v>
      </c>
      <c r="D1468" s="3">
        <v>45409576</v>
      </c>
      <c r="E1468" s="3">
        <v>1729910</v>
      </c>
      <c r="F1468" s="3"/>
      <c r="G1468" s="3">
        <v>34910</v>
      </c>
      <c r="H1468" s="3">
        <v>5860</v>
      </c>
      <c r="I1468" s="3">
        <v>24687</v>
      </c>
      <c r="L1468" s="17">
        <f t="shared" si="68"/>
        <v>0</v>
      </c>
      <c r="M1468" s="17" t="e">
        <f t="shared" si="66"/>
        <v>#DIV/0!</v>
      </c>
      <c r="N1468" s="19">
        <f t="shared" si="67"/>
        <v>0</v>
      </c>
    </row>
    <row r="1469" spans="2:14" x14ac:dyDescent="0.2">
      <c r="B1469" s="10">
        <v>62908</v>
      </c>
      <c r="C1469" s="1">
        <v>213</v>
      </c>
      <c r="D1469" s="3">
        <v>11713877</v>
      </c>
      <c r="E1469" s="3">
        <v>438830</v>
      </c>
      <c r="F1469" s="3"/>
      <c r="G1469" s="3">
        <v>6320</v>
      </c>
      <c r="H1469" s="3">
        <v>237</v>
      </c>
      <c r="I1469" s="3">
        <v>6868</v>
      </c>
      <c r="L1469" s="17">
        <f t="shared" si="68"/>
        <v>0</v>
      </c>
      <c r="M1469" s="17" t="e">
        <f t="shared" si="66"/>
        <v>#DIV/0!</v>
      </c>
      <c r="N1469" s="19">
        <f t="shared" si="67"/>
        <v>0</v>
      </c>
    </row>
    <row r="1470" spans="2:14" x14ac:dyDescent="0.2">
      <c r="B1470" s="10">
        <v>62909</v>
      </c>
      <c r="C1470" s="11" t="s">
        <v>12</v>
      </c>
      <c r="L1470" s="17">
        <f t="shared" si="68"/>
        <v>0</v>
      </c>
      <c r="M1470" s="17" t="e">
        <f t="shared" si="66"/>
        <v>#DIV/0!</v>
      </c>
      <c r="N1470" s="19" t="e">
        <f t="shared" si="67"/>
        <v>#DIV/0!</v>
      </c>
    </row>
    <row r="1471" spans="2:14" x14ac:dyDescent="0.2">
      <c r="B1471" s="10">
        <v>62910</v>
      </c>
      <c r="C1471" s="2">
        <v>1000</v>
      </c>
      <c r="D1471" s="3">
        <v>39866850</v>
      </c>
      <c r="E1471" s="3">
        <v>1432827</v>
      </c>
      <c r="F1471" s="3"/>
      <c r="G1471" s="3">
        <v>26327</v>
      </c>
      <c r="H1471" s="3">
        <v>688</v>
      </c>
      <c r="I1471" s="3">
        <v>50135</v>
      </c>
      <c r="L1471" s="17">
        <f t="shared" si="68"/>
        <v>0</v>
      </c>
      <c r="M1471" s="17" t="e">
        <f t="shared" si="66"/>
        <v>#DIV/0!</v>
      </c>
      <c r="N1471" s="19">
        <f t="shared" si="67"/>
        <v>0</v>
      </c>
    </row>
    <row r="1472" spans="2:14" x14ac:dyDescent="0.2">
      <c r="B1472" s="10">
        <v>62912</v>
      </c>
      <c r="C1472" s="1">
        <v>470</v>
      </c>
      <c r="D1472" s="3">
        <v>20424908</v>
      </c>
      <c r="E1472" s="3">
        <v>712633</v>
      </c>
      <c r="F1472" s="3"/>
      <c r="G1472" s="3">
        <v>12959</v>
      </c>
      <c r="H1472" s="3">
        <v>168</v>
      </c>
      <c r="I1472" s="3">
        <v>11380</v>
      </c>
      <c r="L1472" s="17">
        <f t="shared" si="68"/>
        <v>0</v>
      </c>
      <c r="M1472" s="17" t="e">
        <f t="shared" si="66"/>
        <v>#DIV/0!</v>
      </c>
      <c r="N1472" s="19">
        <f t="shared" si="67"/>
        <v>0</v>
      </c>
    </row>
    <row r="1473" spans="2:14" x14ac:dyDescent="0.2">
      <c r="B1473" s="10">
        <v>62914</v>
      </c>
      <c r="C1473" s="1">
        <v>862</v>
      </c>
      <c r="D1473" s="3">
        <v>26225667</v>
      </c>
      <c r="E1473" s="3">
        <v>839883</v>
      </c>
      <c r="F1473" s="3"/>
      <c r="G1473" s="3">
        <v>7266</v>
      </c>
      <c r="H1473" s="3">
        <v>2425</v>
      </c>
      <c r="I1473" s="3">
        <v>87889</v>
      </c>
      <c r="L1473" s="17">
        <f t="shared" si="68"/>
        <v>0</v>
      </c>
      <c r="M1473" s="17" t="e">
        <f t="shared" si="66"/>
        <v>#DIV/0!</v>
      </c>
      <c r="N1473" s="19">
        <f t="shared" si="67"/>
        <v>0</v>
      </c>
    </row>
    <row r="1474" spans="2:14" x14ac:dyDescent="0.2">
      <c r="B1474" s="10">
        <v>62915</v>
      </c>
      <c r="C1474" s="1">
        <v>346</v>
      </c>
      <c r="D1474" s="3">
        <v>11530459</v>
      </c>
      <c r="E1474" s="3">
        <v>442257</v>
      </c>
      <c r="F1474" s="3"/>
      <c r="G1474" s="3">
        <v>5219</v>
      </c>
      <c r="H1474" s="3">
        <v>903</v>
      </c>
      <c r="I1474" s="3">
        <v>15084</v>
      </c>
      <c r="L1474" s="17">
        <f t="shared" si="68"/>
        <v>0</v>
      </c>
      <c r="M1474" s="17" t="e">
        <f t="shared" si="66"/>
        <v>#DIV/0!</v>
      </c>
      <c r="N1474" s="19">
        <f t="shared" si="67"/>
        <v>0</v>
      </c>
    </row>
    <row r="1475" spans="2:14" x14ac:dyDescent="0.2">
      <c r="B1475" s="10">
        <v>62916</v>
      </c>
      <c r="C1475" s="1">
        <v>408</v>
      </c>
      <c r="D1475" s="3">
        <v>30461498</v>
      </c>
      <c r="E1475" s="3">
        <v>1204561</v>
      </c>
      <c r="F1475" s="3"/>
      <c r="G1475" s="3">
        <v>16046</v>
      </c>
      <c r="H1475" s="3">
        <v>955</v>
      </c>
      <c r="I1475" s="3">
        <v>6376</v>
      </c>
      <c r="L1475" s="17">
        <f t="shared" si="68"/>
        <v>0</v>
      </c>
      <c r="M1475" s="17" t="e">
        <f t="shared" si="66"/>
        <v>#DIV/0!</v>
      </c>
      <c r="N1475" s="19">
        <f t="shared" si="67"/>
        <v>0</v>
      </c>
    </row>
    <row r="1476" spans="2:14" x14ac:dyDescent="0.2">
      <c r="B1476" s="10">
        <v>62917</v>
      </c>
      <c r="C1476" s="1">
        <v>944</v>
      </c>
      <c r="D1476" s="3">
        <v>39687651</v>
      </c>
      <c r="E1476" s="3">
        <v>1416038</v>
      </c>
      <c r="F1476" s="3"/>
      <c r="G1476" s="3">
        <v>23274</v>
      </c>
      <c r="H1476" s="3">
        <v>1219</v>
      </c>
      <c r="I1476" s="3">
        <v>40112</v>
      </c>
      <c r="L1476" s="17">
        <f t="shared" si="68"/>
        <v>0</v>
      </c>
      <c r="M1476" s="17" t="e">
        <f t="shared" ref="M1476:M1539" si="69">E1476/K1476</f>
        <v>#DIV/0!</v>
      </c>
      <c r="N1476" s="19">
        <f t="shared" ref="N1476:N1539" si="70">L1476/E1476</f>
        <v>0</v>
      </c>
    </row>
    <row r="1477" spans="2:14" x14ac:dyDescent="0.2">
      <c r="B1477" s="10">
        <v>62918</v>
      </c>
      <c r="C1477" s="2">
        <v>4203</v>
      </c>
      <c r="D1477" s="3">
        <v>234827268</v>
      </c>
      <c r="E1477" s="3">
        <v>8877776</v>
      </c>
      <c r="F1477" s="3"/>
      <c r="G1477" s="3">
        <v>209739</v>
      </c>
      <c r="H1477" s="3">
        <v>26373</v>
      </c>
      <c r="I1477" s="3">
        <v>120241</v>
      </c>
      <c r="L1477" s="17">
        <f t="shared" ref="L1477:L1540" si="71">K1477*87.85</f>
        <v>0</v>
      </c>
      <c r="M1477" s="17" t="e">
        <f t="shared" si="69"/>
        <v>#DIV/0!</v>
      </c>
      <c r="N1477" s="19">
        <f t="shared" si="70"/>
        <v>0</v>
      </c>
    </row>
    <row r="1478" spans="2:14" x14ac:dyDescent="0.2">
      <c r="B1478" s="10">
        <v>62919</v>
      </c>
      <c r="C1478" s="1">
        <v>322</v>
      </c>
      <c r="D1478" s="3">
        <v>16616486</v>
      </c>
      <c r="E1478" s="3">
        <v>614060</v>
      </c>
      <c r="F1478" s="3"/>
      <c r="G1478" s="3">
        <v>4918</v>
      </c>
      <c r="H1478" s="3">
        <v>588</v>
      </c>
      <c r="I1478" s="3">
        <v>8734</v>
      </c>
      <c r="L1478" s="17">
        <f t="shared" si="71"/>
        <v>0</v>
      </c>
      <c r="M1478" s="17" t="e">
        <f t="shared" si="69"/>
        <v>#DIV/0!</v>
      </c>
      <c r="N1478" s="19">
        <f t="shared" si="70"/>
        <v>0</v>
      </c>
    </row>
    <row r="1479" spans="2:14" x14ac:dyDescent="0.2">
      <c r="B1479" s="10">
        <v>62920</v>
      </c>
      <c r="C1479" s="2">
        <v>1331</v>
      </c>
      <c r="D1479" s="3">
        <v>66988327</v>
      </c>
      <c r="E1479" s="3">
        <v>2294376</v>
      </c>
      <c r="F1479" s="3"/>
      <c r="G1479" s="3">
        <v>44642</v>
      </c>
      <c r="H1479" s="3">
        <v>1676</v>
      </c>
      <c r="I1479" s="3">
        <v>42394</v>
      </c>
      <c r="L1479" s="17">
        <f t="shared" si="71"/>
        <v>0</v>
      </c>
      <c r="M1479" s="17" t="e">
        <f t="shared" si="69"/>
        <v>#DIV/0!</v>
      </c>
      <c r="N1479" s="19">
        <f t="shared" si="70"/>
        <v>0</v>
      </c>
    </row>
    <row r="1480" spans="2:14" x14ac:dyDescent="0.2">
      <c r="B1480" s="10">
        <v>62921</v>
      </c>
      <c r="C1480" s="1">
        <v>141</v>
      </c>
      <c r="D1480" s="3">
        <v>3892434</v>
      </c>
      <c r="E1480" s="3">
        <v>132004</v>
      </c>
      <c r="F1480" s="3"/>
      <c r="G1480" s="3">
        <v>1178</v>
      </c>
      <c r="H1480" s="3">
        <v>264</v>
      </c>
      <c r="I1480" s="3">
        <v>9735</v>
      </c>
      <c r="L1480" s="17">
        <f t="shared" si="71"/>
        <v>0</v>
      </c>
      <c r="M1480" s="17" t="e">
        <f t="shared" si="69"/>
        <v>#DIV/0!</v>
      </c>
      <c r="N1480" s="19">
        <f t="shared" si="70"/>
        <v>0</v>
      </c>
    </row>
    <row r="1481" spans="2:14" x14ac:dyDescent="0.2">
      <c r="B1481" s="10">
        <v>62922</v>
      </c>
      <c r="C1481" s="2">
        <v>1161</v>
      </c>
      <c r="D1481" s="3">
        <v>54861300</v>
      </c>
      <c r="E1481" s="3">
        <v>1844134</v>
      </c>
      <c r="F1481" s="3"/>
      <c r="G1481" s="3">
        <v>48445</v>
      </c>
      <c r="H1481" s="3">
        <v>3614</v>
      </c>
      <c r="I1481" s="3">
        <v>33538</v>
      </c>
      <c r="L1481" s="17">
        <f t="shared" si="71"/>
        <v>0</v>
      </c>
      <c r="M1481" s="17" t="e">
        <f t="shared" si="69"/>
        <v>#DIV/0!</v>
      </c>
      <c r="N1481" s="19">
        <f t="shared" si="70"/>
        <v>0</v>
      </c>
    </row>
    <row r="1482" spans="2:14" x14ac:dyDescent="0.2">
      <c r="B1482" s="10">
        <v>62923</v>
      </c>
      <c r="C1482" s="1">
        <v>227</v>
      </c>
      <c r="D1482" s="3">
        <v>9491698</v>
      </c>
      <c r="E1482" s="3">
        <v>341512</v>
      </c>
      <c r="F1482" s="3"/>
      <c r="G1482" s="3">
        <v>4098</v>
      </c>
      <c r="H1482" s="3">
        <v>500</v>
      </c>
      <c r="I1482" s="3">
        <v>6273</v>
      </c>
      <c r="L1482" s="17">
        <f t="shared" si="71"/>
        <v>0</v>
      </c>
      <c r="M1482" s="17" t="e">
        <f t="shared" si="69"/>
        <v>#DIV/0!</v>
      </c>
      <c r="N1482" s="19">
        <f t="shared" si="70"/>
        <v>0</v>
      </c>
    </row>
    <row r="1483" spans="2:14" x14ac:dyDescent="0.2">
      <c r="B1483" s="10">
        <v>62924</v>
      </c>
      <c r="C1483" s="2">
        <v>1147</v>
      </c>
      <c r="D1483" s="3">
        <v>48494386</v>
      </c>
      <c r="E1483" s="3">
        <v>1814404</v>
      </c>
      <c r="F1483" s="3"/>
      <c r="G1483" s="3">
        <v>40353</v>
      </c>
      <c r="H1483" s="3">
        <v>4574</v>
      </c>
      <c r="I1483" s="3">
        <v>48660</v>
      </c>
      <c r="L1483" s="17">
        <f t="shared" si="71"/>
        <v>0</v>
      </c>
      <c r="M1483" s="17" t="e">
        <f t="shared" si="69"/>
        <v>#DIV/0!</v>
      </c>
      <c r="N1483" s="19">
        <f t="shared" si="70"/>
        <v>0</v>
      </c>
    </row>
    <row r="1484" spans="2:14" x14ac:dyDescent="0.2">
      <c r="B1484" s="10">
        <v>62926</v>
      </c>
      <c r="C1484" s="1">
        <v>858</v>
      </c>
      <c r="D1484" s="3">
        <v>33871517</v>
      </c>
      <c r="E1484" s="3">
        <v>1226633</v>
      </c>
      <c r="F1484" s="3"/>
      <c r="G1484" s="3">
        <v>21792</v>
      </c>
      <c r="H1484" s="3">
        <v>1253</v>
      </c>
      <c r="I1484" s="3">
        <v>35105</v>
      </c>
      <c r="L1484" s="17">
        <f t="shared" si="71"/>
        <v>0</v>
      </c>
      <c r="M1484" s="17" t="e">
        <f t="shared" si="69"/>
        <v>#DIV/0!</v>
      </c>
      <c r="N1484" s="19">
        <f t="shared" si="70"/>
        <v>0</v>
      </c>
    </row>
    <row r="1485" spans="2:14" x14ac:dyDescent="0.2">
      <c r="B1485" s="10">
        <v>62927</v>
      </c>
      <c r="C1485" s="1">
        <v>161</v>
      </c>
      <c r="D1485" s="3">
        <v>5906956</v>
      </c>
      <c r="E1485" s="3">
        <v>243749</v>
      </c>
      <c r="F1485" s="3"/>
      <c r="G1485" s="3">
        <v>1439</v>
      </c>
      <c r="H1485" s="3">
        <v>1500</v>
      </c>
      <c r="I1485" s="3">
        <v>9717</v>
      </c>
      <c r="L1485" s="17">
        <f t="shared" si="71"/>
        <v>0</v>
      </c>
      <c r="M1485" s="17" t="e">
        <f t="shared" si="69"/>
        <v>#DIV/0!</v>
      </c>
      <c r="N1485" s="19">
        <f t="shared" si="70"/>
        <v>0</v>
      </c>
    </row>
    <row r="1486" spans="2:14" x14ac:dyDescent="0.2">
      <c r="B1486" s="10">
        <v>62928</v>
      </c>
      <c r="C1486" s="1">
        <v>116</v>
      </c>
      <c r="D1486" s="3">
        <v>4823840</v>
      </c>
      <c r="E1486" s="3">
        <v>166739</v>
      </c>
      <c r="F1486" s="3"/>
      <c r="G1486" s="3">
        <v>2970</v>
      </c>
      <c r="H1486" s="3">
        <v>769</v>
      </c>
      <c r="I1486" s="3">
        <v>2745</v>
      </c>
      <c r="L1486" s="17">
        <f t="shared" si="71"/>
        <v>0</v>
      </c>
      <c r="M1486" s="17" t="e">
        <f t="shared" si="69"/>
        <v>#DIV/0!</v>
      </c>
      <c r="N1486" s="19">
        <f t="shared" si="70"/>
        <v>0</v>
      </c>
    </row>
    <row r="1487" spans="2:14" x14ac:dyDescent="0.2">
      <c r="B1487" s="10">
        <v>62930</v>
      </c>
      <c r="C1487" s="2">
        <v>2412</v>
      </c>
      <c r="D1487" s="3">
        <v>112666288</v>
      </c>
      <c r="E1487" s="3">
        <v>4248570</v>
      </c>
      <c r="F1487" s="3"/>
      <c r="G1487" s="3">
        <v>67611</v>
      </c>
      <c r="H1487" s="3">
        <v>2099</v>
      </c>
      <c r="I1487" s="3">
        <v>111177</v>
      </c>
      <c r="L1487" s="17">
        <f t="shared" si="71"/>
        <v>0</v>
      </c>
      <c r="M1487" s="17" t="e">
        <f t="shared" si="69"/>
        <v>#DIV/0!</v>
      </c>
      <c r="N1487" s="19">
        <f t="shared" si="70"/>
        <v>0</v>
      </c>
    </row>
    <row r="1488" spans="2:14" x14ac:dyDescent="0.2">
      <c r="B1488" s="10">
        <v>62931</v>
      </c>
      <c r="C1488" s="1">
        <v>573</v>
      </c>
      <c r="D1488" s="3">
        <v>26989980</v>
      </c>
      <c r="E1488" s="3">
        <v>955034</v>
      </c>
      <c r="F1488" s="3"/>
      <c r="G1488" s="3">
        <v>12318</v>
      </c>
      <c r="H1488" s="3">
        <v>3</v>
      </c>
      <c r="I1488" s="3">
        <v>16539</v>
      </c>
      <c r="L1488" s="17">
        <f t="shared" si="71"/>
        <v>0</v>
      </c>
      <c r="M1488" s="17" t="e">
        <f t="shared" si="69"/>
        <v>#DIV/0!</v>
      </c>
      <c r="N1488" s="19">
        <f t="shared" si="70"/>
        <v>0</v>
      </c>
    </row>
    <row r="1489" spans="2:14" x14ac:dyDescent="0.2">
      <c r="B1489" s="10">
        <v>62932</v>
      </c>
      <c r="C1489" s="1">
        <v>624</v>
      </c>
      <c r="D1489" s="3">
        <v>34750117</v>
      </c>
      <c r="E1489" s="3">
        <v>1366193</v>
      </c>
      <c r="F1489" s="3"/>
      <c r="G1489" s="3">
        <v>16796</v>
      </c>
      <c r="H1489" s="3">
        <v>4041</v>
      </c>
      <c r="I1489" s="3">
        <v>25477</v>
      </c>
      <c r="L1489" s="17">
        <f t="shared" si="71"/>
        <v>0</v>
      </c>
      <c r="M1489" s="17" t="e">
        <f t="shared" si="69"/>
        <v>#DIV/0!</v>
      </c>
      <c r="N1489" s="19">
        <f t="shared" si="70"/>
        <v>0</v>
      </c>
    </row>
    <row r="1490" spans="2:14" x14ac:dyDescent="0.2">
      <c r="B1490" s="10">
        <v>62933</v>
      </c>
      <c r="C1490" s="1">
        <v>530</v>
      </c>
      <c r="D1490" s="3">
        <v>21236429</v>
      </c>
      <c r="E1490" s="3">
        <v>772585</v>
      </c>
      <c r="F1490" s="3"/>
      <c r="G1490" s="3">
        <v>16336</v>
      </c>
      <c r="H1490" s="3">
        <v>5129</v>
      </c>
      <c r="I1490" s="3">
        <v>14750</v>
      </c>
      <c r="L1490" s="17">
        <f t="shared" si="71"/>
        <v>0</v>
      </c>
      <c r="M1490" s="17" t="e">
        <f t="shared" si="69"/>
        <v>#DIV/0!</v>
      </c>
      <c r="N1490" s="19">
        <f t="shared" si="70"/>
        <v>0</v>
      </c>
    </row>
    <row r="1491" spans="2:14" x14ac:dyDescent="0.2">
      <c r="B1491" s="10">
        <v>62934</v>
      </c>
      <c r="C1491" s="1">
        <v>397</v>
      </c>
      <c r="D1491" s="3">
        <v>22073756</v>
      </c>
      <c r="E1491" s="3">
        <v>861685</v>
      </c>
      <c r="F1491" s="3"/>
      <c r="G1491" s="3">
        <v>8201</v>
      </c>
      <c r="H1491" s="3">
        <v>1063</v>
      </c>
      <c r="I1491" s="3">
        <v>15443</v>
      </c>
      <c r="L1491" s="17">
        <f t="shared" si="71"/>
        <v>0</v>
      </c>
      <c r="M1491" s="17" t="e">
        <f t="shared" si="69"/>
        <v>#DIV/0!</v>
      </c>
      <c r="N1491" s="19">
        <f t="shared" si="70"/>
        <v>0</v>
      </c>
    </row>
    <row r="1492" spans="2:14" x14ac:dyDescent="0.2">
      <c r="B1492" s="10">
        <v>62935</v>
      </c>
      <c r="C1492" s="1">
        <v>814</v>
      </c>
      <c r="D1492" s="3">
        <v>40212778</v>
      </c>
      <c r="E1492" s="3">
        <v>1601740</v>
      </c>
      <c r="F1492" s="3"/>
      <c r="G1492" s="3">
        <v>26232</v>
      </c>
      <c r="H1492" s="3">
        <v>13</v>
      </c>
      <c r="I1492" s="3">
        <v>26583</v>
      </c>
      <c r="L1492" s="17">
        <f t="shared" si="71"/>
        <v>0</v>
      </c>
      <c r="M1492" s="17" t="e">
        <f t="shared" si="69"/>
        <v>#DIV/0!</v>
      </c>
      <c r="N1492" s="19">
        <f t="shared" si="70"/>
        <v>0</v>
      </c>
    </row>
    <row r="1493" spans="2:14" x14ac:dyDescent="0.2">
      <c r="B1493" s="10">
        <v>62938</v>
      </c>
      <c r="C1493" s="2">
        <v>1021</v>
      </c>
      <c r="D1493" s="3">
        <v>45438106</v>
      </c>
      <c r="E1493" s="3">
        <v>1474022</v>
      </c>
      <c r="F1493" s="3"/>
      <c r="G1493" s="3">
        <v>26793</v>
      </c>
      <c r="H1493" s="3">
        <v>107</v>
      </c>
      <c r="I1493" s="3">
        <v>33427</v>
      </c>
      <c r="L1493" s="17">
        <f t="shared" si="71"/>
        <v>0</v>
      </c>
      <c r="M1493" s="17" t="e">
        <f t="shared" si="69"/>
        <v>#DIV/0!</v>
      </c>
      <c r="N1493" s="19">
        <f t="shared" si="70"/>
        <v>0</v>
      </c>
    </row>
    <row r="1494" spans="2:14" x14ac:dyDescent="0.2">
      <c r="B1494" s="10">
        <v>62939</v>
      </c>
      <c r="C1494" s="2">
        <v>1299</v>
      </c>
      <c r="D1494" s="3">
        <v>64549442</v>
      </c>
      <c r="E1494" s="3">
        <v>2103824</v>
      </c>
      <c r="F1494" s="3"/>
      <c r="G1494" s="3">
        <v>54475</v>
      </c>
      <c r="H1494" s="3">
        <v>3034</v>
      </c>
      <c r="I1494" s="3">
        <v>30197</v>
      </c>
      <c r="L1494" s="17">
        <f t="shared" si="71"/>
        <v>0</v>
      </c>
      <c r="M1494" s="17" t="e">
        <f t="shared" si="69"/>
        <v>#DIV/0!</v>
      </c>
      <c r="N1494" s="19">
        <f t="shared" si="70"/>
        <v>0</v>
      </c>
    </row>
    <row r="1495" spans="2:14" x14ac:dyDescent="0.2">
      <c r="B1495" s="10">
        <v>62940</v>
      </c>
      <c r="C1495" s="1">
        <v>193</v>
      </c>
      <c r="D1495" s="3">
        <v>8187069</v>
      </c>
      <c r="E1495" s="3">
        <v>287746</v>
      </c>
      <c r="F1495" s="3"/>
      <c r="G1495" s="3">
        <v>4726</v>
      </c>
      <c r="H1495" s="3">
        <v>3212</v>
      </c>
      <c r="I1495" s="3">
        <v>11188</v>
      </c>
      <c r="L1495" s="17">
        <f t="shared" si="71"/>
        <v>0</v>
      </c>
      <c r="M1495" s="17" t="e">
        <f t="shared" si="69"/>
        <v>#DIV/0!</v>
      </c>
      <c r="N1495" s="19">
        <f t="shared" si="70"/>
        <v>0</v>
      </c>
    </row>
    <row r="1496" spans="2:14" x14ac:dyDescent="0.2">
      <c r="B1496" s="10">
        <v>62941</v>
      </c>
      <c r="C1496" s="1">
        <v>315</v>
      </c>
      <c r="D1496" s="3">
        <v>14908584</v>
      </c>
      <c r="E1496" s="3">
        <v>534907</v>
      </c>
      <c r="F1496" s="3"/>
      <c r="G1496" s="3">
        <v>9252</v>
      </c>
      <c r="H1496" s="3">
        <v>849</v>
      </c>
      <c r="I1496" s="3">
        <v>9831</v>
      </c>
      <c r="L1496" s="17">
        <f t="shared" si="71"/>
        <v>0</v>
      </c>
      <c r="M1496" s="17" t="e">
        <f t="shared" si="69"/>
        <v>#DIV/0!</v>
      </c>
      <c r="N1496" s="19">
        <f t="shared" si="70"/>
        <v>0</v>
      </c>
    </row>
    <row r="1497" spans="2:14" x14ac:dyDescent="0.2">
      <c r="B1497" s="10">
        <v>62942</v>
      </c>
      <c r="C1497" s="1">
        <v>231</v>
      </c>
      <c r="D1497" s="3">
        <v>8303561</v>
      </c>
      <c r="E1497" s="3">
        <v>295199</v>
      </c>
      <c r="F1497" s="3"/>
      <c r="G1497" s="3">
        <v>2377</v>
      </c>
      <c r="H1497" s="3">
        <v>0</v>
      </c>
      <c r="I1497" s="3">
        <v>12025</v>
      </c>
      <c r="L1497" s="17">
        <f t="shared" si="71"/>
        <v>0</v>
      </c>
      <c r="M1497" s="17" t="e">
        <f t="shared" si="69"/>
        <v>#DIV/0!</v>
      </c>
      <c r="N1497" s="19">
        <f t="shared" si="70"/>
        <v>0</v>
      </c>
    </row>
    <row r="1498" spans="2:14" x14ac:dyDescent="0.2">
      <c r="B1498" s="10">
        <v>62943</v>
      </c>
      <c r="C1498" s="1">
        <v>281</v>
      </c>
      <c r="D1498" s="3">
        <v>11878033</v>
      </c>
      <c r="E1498" s="3">
        <v>380303</v>
      </c>
      <c r="F1498" s="3"/>
      <c r="G1498" s="3">
        <v>7342</v>
      </c>
      <c r="H1498" s="3">
        <v>375</v>
      </c>
      <c r="I1498" s="3">
        <v>11093</v>
      </c>
      <c r="L1498" s="17">
        <f t="shared" si="71"/>
        <v>0</v>
      </c>
      <c r="M1498" s="17" t="e">
        <f t="shared" si="69"/>
        <v>#DIV/0!</v>
      </c>
      <c r="N1498" s="19">
        <f t="shared" si="70"/>
        <v>0</v>
      </c>
    </row>
    <row r="1499" spans="2:14" x14ac:dyDescent="0.2">
      <c r="B1499" s="10">
        <v>62946</v>
      </c>
      <c r="C1499" s="2">
        <v>5201</v>
      </c>
      <c r="D1499" s="3">
        <v>254775777</v>
      </c>
      <c r="E1499" s="3">
        <v>9702321</v>
      </c>
      <c r="F1499" s="3"/>
      <c r="G1499" s="3">
        <v>201185</v>
      </c>
      <c r="H1499" s="3">
        <v>3507</v>
      </c>
      <c r="I1499" s="3">
        <v>198065</v>
      </c>
      <c r="L1499" s="17">
        <f t="shared" si="71"/>
        <v>0</v>
      </c>
      <c r="M1499" s="17" t="e">
        <f t="shared" si="69"/>
        <v>#DIV/0!</v>
      </c>
      <c r="N1499" s="19">
        <f t="shared" si="70"/>
        <v>0</v>
      </c>
    </row>
    <row r="1500" spans="2:14" x14ac:dyDescent="0.2">
      <c r="B1500" s="10">
        <v>62947</v>
      </c>
      <c r="C1500" s="1">
        <v>207</v>
      </c>
      <c r="D1500" s="3">
        <v>10131020</v>
      </c>
      <c r="E1500" s="3">
        <v>332787</v>
      </c>
      <c r="F1500" s="3"/>
      <c r="G1500" s="3">
        <v>5028</v>
      </c>
      <c r="H1500" s="3">
        <v>165</v>
      </c>
      <c r="I1500" s="3">
        <v>5134</v>
      </c>
      <c r="L1500" s="17">
        <f t="shared" si="71"/>
        <v>0</v>
      </c>
      <c r="M1500" s="17" t="e">
        <f t="shared" si="69"/>
        <v>#DIV/0!</v>
      </c>
      <c r="N1500" s="19">
        <f t="shared" si="70"/>
        <v>0</v>
      </c>
    </row>
    <row r="1501" spans="2:14" x14ac:dyDescent="0.2">
      <c r="B1501" s="10">
        <v>62948</v>
      </c>
      <c r="C1501" s="2">
        <v>5248</v>
      </c>
      <c r="D1501" s="3">
        <v>230903869</v>
      </c>
      <c r="E1501" s="3">
        <v>8624361</v>
      </c>
      <c r="F1501" s="3"/>
      <c r="G1501" s="3">
        <v>179293</v>
      </c>
      <c r="H1501" s="3">
        <v>60741</v>
      </c>
      <c r="I1501" s="3">
        <v>215253</v>
      </c>
      <c r="L1501" s="17">
        <f t="shared" si="71"/>
        <v>0</v>
      </c>
      <c r="M1501" s="17" t="e">
        <f t="shared" si="69"/>
        <v>#DIV/0!</v>
      </c>
      <c r="N1501" s="19">
        <f t="shared" si="70"/>
        <v>0</v>
      </c>
    </row>
    <row r="1502" spans="2:14" x14ac:dyDescent="0.2">
      <c r="B1502" s="10">
        <v>62949</v>
      </c>
      <c r="C1502" s="1">
        <v>325</v>
      </c>
      <c r="D1502" s="3">
        <v>11702658</v>
      </c>
      <c r="E1502" s="3">
        <v>410201</v>
      </c>
      <c r="F1502" s="3"/>
      <c r="G1502" s="3">
        <v>4311</v>
      </c>
      <c r="H1502" s="3">
        <v>183</v>
      </c>
      <c r="I1502" s="3">
        <v>18269</v>
      </c>
      <c r="L1502" s="17">
        <f t="shared" si="71"/>
        <v>0</v>
      </c>
      <c r="M1502" s="17" t="e">
        <f t="shared" si="69"/>
        <v>#DIV/0!</v>
      </c>
      <c r="N1502" s="19">
        <f t="shared" si="70"/>
        <v>0</v>
      </c>
    </row>
    <row r="1503" spans="2:14" x14ac:dyDescent="0.2">
      <c r="B1503" s="10">
        <v>62950</v>
      </c>
      <c r="C1503" s="1">
        <v>89</v>
      </c>
      <c r="D1503" s="3">
        <v>4896145</v>
      </c>
      <c r="E1503" s="3">
        <v>168247</v>
      </c>
      <c r="F1503" s="3"/>
      <c r="G1503" s="3">
        <v>2289</v>
      </c>
      <c r="H1503" s="3">
        <v>1188</v>
      </c>
      <c r="I1503" s="3">
        <v>1849</v>
      </c>
      <c r="L1503" s="17">
        <f t="shared" si="71"/>
        <v>0</v>
      </c>
      <c r="M1503" s="17" t="e">
        <f t="shared" si="69"/>
        <v>#DIV/0!</v>
      </c>
      <c r="N1503" s="19">
        <f t="shared" si="70"/>
        <v>0</v>
      </c>
    </row>
    <row r="1504" spans="2:14" x14ac:dyDescent="0.2">
      <c r="B1504" s="10">
        <v>62951</v>
      </c>
      <c r="C1504" s="2">
        <v>2236</v>
      </c>
      <c r="D1504" s="3">
        <v>88094199</v>
      </c>
      <c r="E1504" s="3">
        <v>3288790</v>
      </c>
      <c r="F1504" s="3"/>
      <c r="G1504" s="3">
        <v>66410</v>
      </c>
      <c r="H1504" s="3">
        <v>7995</v>
      </c>
      <c r="I1504" s="3">
        <v>103559</v>
      </c>
      <c r="L1504" s="17">
        <f t="shared" si="71"/>
        <v>0</v>
      </c>
      <c r="M1504" s="17" t="e">
        <f t="shared" si="69"/>
        <v>#DIV/0!</v>
      </c>
      <c r="N1504" s="19">
        <f t="shared" si="70"/>
        <v>0</v>
      </c>
    </row>
    <row r="1505" spans="2:14" x14ac:dyDescent="0.2">
      <c r="B1505" s="10">
        <v>62952</v>
      </c>
      <c r="C1505" s="2">
        <v>1378</v>
      </c>
      <c r="D1505" s="3">
        <v>62573068</v>
      </c>
      <c r="E1505" s="3">
        <v>2287120</v>
      </c>
      <c r="F1505" s="3"/>
      <c r="G1505" s="3">
        <v>44714</v>
      </c>
      <c r="H1505" s="3">
        <v>1613</v>
      </c>
      <c r="I1505" s="3">
        <v>52126</v>
      </c>
      <c r="L1505" s="17">
        <f t="shared" si="71"/>
        <v>0</v>
      </c>
      <c r="M1505" s="17" t="e">
        <f t="shared" si="69"/>
        <v>#DIV/0!</v>
      </c>
      <c r="N1505" s="19">
        <f t="shared" si="70"/>
        <v>0</v>
      </c>
    </row>
    <row r="1506" spans="2:14" x14ac:dyDescent="0.2">
      <c r="B1506" s="10">
        <v>62953</v>
      </c>
      <c r="C1506" s="1">
        <v>141</v>
      </c>
      <c r="D1506" s="3">
        <v>4034598</v>
      </c>
      <c r="E1506" s="3">
        <v>119674</v>
      </c>
      <c r="F1506" s="3"/>
      <c r="G1506" s="3">
        <v>1090</v>
      </c>
      <c r="H1506" s="3">
        <v>0</v>
      </c>
      <c r="I1506" s="3">
        <v>9945</v>
      </c>
      <c r="L1506" s="17">
        <f t="shared" si="71"/>
        <v>0</v>
      </c>
      <c r="M1506" s="17" t="e">
        <f t="shared" si="69"/>
        <v>#DIV/0!</v>
      </c>
      <c r="N1506" s="19">
        <f t="shared" si="70"/>
        <v>0</v>
      </c>
    </row>
    <row r="1507" spans="2:14" x14ac:dyDescent="0.2">
      <c r="B1507" s="10">
        <v>62954</v>
      </c>
      <c r="C1507" s="1">
        <v>208</v>
      </c>
      <c r="D1507" s="3">
        <v>10281827</v>
      </c>
      <c r="E1507" s="3">
        <v>407534</v>
      </c>
      <c r="F1507" s="3"/>
      <c r="G1507" s="3">
        <v>4305</v>
      </c>
      <c r="H1507" s="3">
        <v>0</v>
      </c>
      <c r="I1507" s="3">
        <v>5962</v>
      </c>
      <c r="L1507" s="17">
        <f t="shared" si="71"/>
        <v>0</v>
      </c>
      <c r="M1507" s="17" t="e">
        <f t="shared" si="69"/>
        <v>#DIV/0!</v>
      </c>
      <c r="N1507" s="19">
        <f t="shared" si="70"/>
        <v>0</v>
      </c>
    </row>
    <row r="1508" spans="2:14" x14ac:dyDescent="0.2">
      <c r="B1508" s="10">
        <v>62955</v>
      </c>
      <c r="C1508" s="11" t="s">
        <v>12</v>
      </c>
      <c r="L1508" s="17">
        <f t="shared" si="71"/>
        <v>0</v>
      </c>
      <c r="M1508" s="17" t="e">
        <f t="shared" si="69"/>
        <v>#DIV/0!</v>
      </c>
      <c r="N1508" s="19" t="e">
        <f t="shared" si="70"/>
        <v>#DIV/0!</v>
      </c>
    </row>
    <row r="1509" spans="2:14" x14ac:dyDescent="0.2">
      <c r="B1509" s="10">
        <v>62956</v>
      </c>
      <c r="C1509" s="1">
        <v>365</v>
      </c>
      <c r="D1509" s="3">
        <v>15620507</v>
      </c>
      <c r="E1509" s="3">
        <v>534337</v>
      </c>
      <c r="F1509" s="3"/>
      <c r="G1509" s="3">
        <v>8873</v>
      </c>
      <c r="H1509" s="3">
        <v>933</v>
      </c>
      <c r="I1509" s="3">
        <v>14663</v>
      </c>
      <c r="L1509" s="17">
        <f t="shared" si="71"/>
        <v>0</v>
      </c>
      <c r="M1509" s="17" t="e">
        <f t="shared" si="69"/>
        <v>#DIV/0!</v>
      </c>
      <c r="N1509" s="19">
        <f t="shared" si="70"/>
        <v>0</v>
      </c>
    </row>
    <row r="1510" spans="2:14" x14ac:dyDescent="0.2">
      <c r="B1510" s="10">
        <v>62957</v>
      </c>
      <c r="C1510" s="1">
        <v>330</v>
      </c>
      <c r="D1510" s="3">
        <v>11501213</v>
      </c>
      <c r="E1510" s="3">
        <v>407627</v>
      </c>
      <c r="F1510" s="3"/>
      <c r="G1510" s="3">
        <v>4991</v>
      </c>
      <c r="H1510" s="3">
        <v>0</v>
      </c>
      <c r="I1510" s="3">
        <v>15136</v>
      </c>
      <c r="L1510" s="17">
        <f t="shared" si="71"/>
        <v>0</v>
      </c>
      <c r="M1510" s="17" t="e">
        <f t="shared" si="69"/>
        <v>#DIV/0!</v>
      </c>
      <c r="N1510" s="19">
        <f t="shared" si="70"/>
        <v>0</v>
      </c>
    </row>
    <row r="1511" spans="2:14" x14ac:dyDescent="0.2">
      <c r="B1511" s="10">
        <v>62958</v>
      </c>
      <c r="C1511" s="2">
        <v>1010</v>
      </c>
      <c r="D1511" s="3">
        <v>63472246</v>
      </c>
      <c r="E1511" s="3">
        <v>2401398</v>
      </c>
      <c r="F1511" s="3"/>
      <c r="G1511" s="3">
        <v>69122</v>
      </c>
      <c r="H1511" s="3">
        <v>8262</v>
      </c>
      <c r="I1511" s="3">
        <v>23279</v>
      </c>
      <c r="L1511" s="17">
        <f t="shared" si="71"/>
        <v>0</v>
      </c>
      <c r="M1511" s="17" t="e">
        <f t="shared" si="69"/>
        <v>#DIV/0!</v>
      </c>
      <c r="N1511" s="19">
        <f t="shared" si="70"/>
        <v>0</v>
      </c>
    </row>
    <row r="1512" spans="2:14" x14ac:dyDescent="0.2">
      <c r="B1512" s="10">
        <v>62959</v>
      </c>
      <c r="C1512" s="2">
        <v>11300</v>
      </c>
      <c r="D1512" s="3">
        <v>605686214</v>
      </c>
      <c r="E1512" s="3">
        <v>22734810</v>
      </c>
      <c r="F1512" s="3"/>
      <c r="G1512" s="3">
        <v>547268</v>
      </c>
      <c r="H1512" s="3">
        <v>52314</v>
      </c>
      <c r="I1512" s="3">
        <v>355648</v>
      </c>
      <c r="L1512" s="17">
        <f t="shared" si="71"/>
        <v>0</v>
      </c>
      <c r="M1512" s="17" t="e">
        <f t="shared" si="69"/>
        <v>#DIV/0!</v>
      </c>
      <c r="N1512" s="19">
        <f t="shared" si="70"/>
        <v>0</v>
      </c>
    </row>
    <row r="1513" spans="2:14" x14ac:dyDescent="0.2">
      <c r="B1513" s="10">
        <v>62960</v>
      </c>
      <c r="C1513" s="2">
        <v>4525</v>
      </c>
      <c r="D1513" s="3">
        <v>205988900</v>
      </c>
      <c r="E1513" s="3">
        <v>7335120</v>
      </c>
      <c r="F1513" s="3"/>
      <c r="G1513" s="3">
        <v>193618</v>
      </c>
      <c r="H1513" s="3">
        <v>3097</v>
      </c>
      <c r="I1513" s="3">
        <v>176015</v>
      </c>
      <c r="L1513" s="17">
        <f t="shared" si="71"/>
        <v>0</v>
      </c>
      <c r="M1513" s="17" t="e">
        <f t="shared" si="69"/>
        <v>#DIV/0!</v>
      </c>
      <c r="N1513" s="19">
        <f t="shared" si="70"/>
        <v>0</v>
      </c>
    </row>
    <row r="1514" spans="2:14" x14ac:dyDescent="0.2">
      <c r="B1514" s="10">
        <v>62961</v>
      </c>
      <c r="C1514" s="11" t="s">
        <v>12</v>
      </c>
      <c r="L1514" s="17">
        <f t="shared" si="71"/>
        <v>0</v>
      </c>
      <c r="M1514" s="17" t="e">
        <f t="shared" si="69"/>
        <v>#DIV/0!</v>
      </c>
      <c r="N1514" s="19" t="e">
        <f t="shared" si="70"/>
        <v>#DIV/0!</v>
      </c>
    </row>
    <row r="1515" spans="2:14" x14ac:dyDescent="0.2">
      <c r="B1515" s="10">
        <v>62962</v>
      </c>
      <c r="C1515" s="1">
        <v>33</v>
      </c>
      <c r="D1515" s="3">
        <v>1377949</v>
      </c>
      <c r="E1515" s="3">
        <v>55148</v>
      </c>
      <c r="F1515" s="3"/>
      <c r="G1515" s="3">
        <v>394</v>
      </c>
      <c r="H1515" s="3">
        <v>0</v>
      </c>
      <c r="I1515" s="3">
        <v>1378</v>
      </c>
      <c r="L1515" s="17">
        <f t="shared" si="71"/>
        <v>0</v>
      </c>
      <c r="M1515" s="17" t="e">
        <f t="shared" si="69"/>
        <v>#DIV/0!</v>
      </c>
      <c r="N1515" s="19">
        <f t="shared" si="70"/>
        <v>0</v>
      </c>
    </row>
    <row r="1516" spans="2:14" x14ac:dyDescent="0.2">
      <c r="B1516" s="10">
        <v>62963</v>
      </c>
      <c r="C1516" s="1">
        <v>204</v>
      </c>
      <c r="D1516" s="3">
        <v>6087432</v>
      </c>
      <c r="E1516" s="3">
        <v>213029</v>
      </c>
      <c r="F1516" s="3"/>
      <c r="G1516" s="3">
        <v>1103</v>
      </c>
      <c r="H1516" s="3">
        <v>0</v>
      </c>
      <c r="I1516" s="3">
        <v>17787</v>
      </c>
      <c r="L1516" s="17">
        <f t="shared" si="71"/>
        <v>0</v>
      </c>
      <c r="M1516" s="17" t="e">
        <f t="shared" si="69"/>
        <v>#DIV/0!</v>
      </c>
      <c r="N1516" s="19">
        <f t="shared" si="70"/>
        <v>0</v>
      </c>
    </row>
    <row r="1517" spans="2:14" x14ac:dyDescent="0.2">
      <c r="B1517" s="10">
        <v>62964</v>
      </c>
      <c r="C1517" s="1">
        <v>518</v>
      </c>
      <c r="D1517" s="3">
        <v>17457135</v>
      </c>
      <c r="E1517" s="3">
        <v>562464</v>
      </c>
      <c r="F1517" s="3"/>
      <c r="G1517" s="3">
        <v>3888</v>
      </c>
      <c r="H1517" s="3">
        <v>1280</v>
      </c>
      <c r="I1517" s="3">
        <v>38637</v>
      </c>
      <c r="L1517" s="17">
        <f t="shared" si="71"/>
        <v>0</v>
      </c>
      <c r="M1517" s="17" t="e">
        <f t="shared" si="69"/>
        <v>#DIV/0!</v>
      </c>
      <c r="N1517" s="19">
        <f t="shared" si="70"/>
        <v>0</v>
      </c>
    </row>
    <row r="1518" spans="2:14" x14ac:dyDescent="0.2">
      <c r="B1518" s="10">
        <v>62965</v>
      </c>
      <c r="C1518" s="1">
        <v>55</v>
      </c>
      <c r="D1518" s="3">
        <v>2651924</v>
      </c>
      <c r="E1518" s="3">
        <v>107797</v>
      </c>
      <c r="F1518" s="3"/>
      <c r="G1518" s="3">
        <v>1155</v>
      </c>
      <c r="H1518" s="3">
        <v>0</v>
      </c>
      <c r="I1518" s="3">
        <v>2490</v>
      </c>
      <c r="L1518" s="17">
        <f t="shared" si="71"/>
        <v>0</v>
      </c>
      <c r="M1518" s="17" t="e">
        <f t="shared" si="69"/>
        <v>#DIV/0!</v>
      </c>
      <c r="N1518" s="19">
        <f t="shared" si="70"/>
        <v>0</v>
      </c>
    </row>
    <row r="1519" spans="2:14" x14ac:dyDescent="0.2">
      <c r="B1519" s="10">
        <v>62966</v>
      </c>
      <c r="C1519" s="2">
        <v>6361</v>
      </c>
      <c r="D1519" s="3">
        <v>306638711</v>
      </c>
      <c r="E1519" s="3">
        <v>11072032</v>
      </c>
      <c r="F1519" s="3"/>
      <c r="G1519" s="3">
        <v>283048</v>
      </c>
      <c r="H1519" s="3">
        <v>48811</v>
      </c>
      <c r="I1519" s="3">
        <v>241222</v>
      </c>
      <c r="L1519" s="17">
        <f t="shared" si="71"/>
        <v>0</v>
      </c>
      <c r="M1519" s="17" t="e">
        <f t="shared" si="69"/>
        <v>#DIV/0!</v>
      </c>
      <c r="N1519" s="19">
        <f t="shared" si="70"/>
        <v>0</v>
      </c>
    </row>
    <row r="1520" spans="2:14" x14ac:dyDescent="0.2">
      <c r="B1520" s="10">
        <v>62967</v>
      </c>
      <c r="C1520" s="1">
        <v>127</v>
      </c>
      <c r="D1520" s="3">
        <v>5309387</v>
      </c>
      <c r="E1520" s="3">
        <v>166619</v>
      </c>
      <c r="F1520" s="3"/>
      <c r="G1520" s="3">
        <v>2776</v>
      </c>
      <c r="H1520" s="3">
        <v>13</v>
      </c>
      <c r="I1520" s="3">
        <v>5060</v>
      </c>
      <c r="L1520" s="17">
        <f t="shared" si="71"/>
        <v>0</v>
      </c>
      <c r="M1520" s="17" t="e">
        <f t="shared" si="69"/>
        <v>#DIV/0!</v>
      </c>
      <c r="N1520" s="19">
        <f t="shared" si="70"/>
        <v>0</v>
      </c>
    </row>
    <row r="1521" spans="2:14" x14ac:dyDescent="0.2">
      <c r="B1521" s="10">
        <v>62969</v>
      </c>
      <c r="C1521" s="1">
        <v>225</v>
      </c>
      <c r="D1521" s="3">
        <v>8786646</v>
      </c>
      <c r="E1521" s="3">
        <v>295482</v>
      </c>
      <c r="F1521" s="3"/>
      <c r="G1521" s="3">
        <v>3443</v>
      </c>
      <c r="H1521" s="3">
        <v>938</v>
      </c>
      <c r="I1521" s="3">
        <v>9660</v>
      </c>
      <c r="L1521" s="17">
        <f t="shared" si="71"/>
        <v>0</v>
      </c>
      <c r="M1521" s="17" t="e">
        <f t="shared" si="69"/>
        <v>#DIV/0!</v>
      </c>
      <c r="N1521" s="19">
        <f t="shared" si="70"/>
        <v>0</v>
      </c>
    </row>
    <row r="1522" spans="2:14" x14ac:dyDescent="0.2">
      <c r="B1522" s="10">
        <v>62970</v>
      </c>
      <c r="C1522" s="1">
        <v>247</v>
      </c>
      <c r="D1522" s="3">
        <v>9430495</v>
      </c>
      <c r="E1522" s="3">
        <v>366305</v>
      </c>
      <c r="F1522" s="3"/>
      <c r="G1522" s="3">
        <v>3302</v>
      </c>
      <c r="H1522" s="3">
        <v>1242</v>
      </c>
      <c r="I1522" s="3">
        <v>6053</v>
      </c>
      <c r="L1522" s="17">
        <f t="shared" si="71"/>
        <v>0</v>
      </c>
      <c r="M1522" s="17" t="e">
        <f t="shared" si="69"/>
        <v>#DIV/0!</v>
      </c>
      <c r="N1522" s="19">
        <f t="shared" si="70"/>
        <v>0</v>
      </c>
    </row>
    <row r="1523" spans="2:14" x14ac:dyDescent="0.2">
      <c r="B1523" s="10">
        <v>62971</v>
      </c>
      <c r="C1523" s="11" t="s">
        <v>12</v>
      </c>
      <c r="L1523" s="17">
        <f t="shared" si="71"/>
        <v>0</v>
      </c>
      <c r="M1523" s="17" t="e">
        <f t="shared" si="69"/>
        <v>#DIV/0!</v>
      </c>
      <c r="N1523" s="19" t="e">
        <f t="shared" si="70"/>
        <v>#DIV/0!</v>
      </c>
    </row>
    <row r="1524" spans="2:14" x14ac:dyDescent="0.2">
      <c r="B1524" s="10">
        <v>62972</v>
      </c>
      <c r="C1524" s="1">
        <v>509</v>
      </c>
      <c r="D1524" s="3">
        <v>25229596</v>
      </c>
      <c r="E1524" s="3">
        <v>851868</v>
      </c>
      <c r="F1524" s="3"/>
      <c r="G1524" s="3">
        <v>17333</v>
      </c>
      <c r="H1524" s="3">
        <v>586</v>
      </c>
      <c r="I1524" s="3">
        <v>10711</v>
      </c>
      <c r="L1524" s="17">
        <f t="shared" si="71"/>
        <v>0</v>
      </c>
      <c r="M1524" s="17" t="e">
        <f t="shared" si="69"/>
        <v>#DIV/0!</v>
      </c>
      <c r="N1524" s="19">
        <f t="shared" si="70"/>
        <v>0</v>
      </c>
    </row>
    <row r="1525" spans="2:14" x14ac:dyDescent="0.2">
      <c r="B1525" s="10">
        <v>62973</v>
      </c>
      <c r="C1525" s="11" t="s">
        <v>12</v>
      </c>
      <c r="L1525" s="17">
        <f t="shared" si="71"/>
        <v>0</v>
      </c>
      <c r="M1525" s="17" t="e">
        <f t="shared" si="69"/>
        <v>#DIV/0!</v>
      </c>
      <c r="N1525" s="19" t="e">
        <f t="shared" si="70"/>
        <v>#DIV/0!</v>
      </c>
    </row>
    <row r="1526" spans="2:14" x14ac:dyDescent="0.2">
      <c r="B1526" s="10">
        <v>62974</v>
      </c>
      <c r="C1526" s="1">
        <v>615</v>
      </c>
      <c r="D1526" s="3">
        <v>30168664</v>
      </c>
      <c r="E1526" s="3">
        <v>1142776</v>
      </c>
      <c r="F1526" s="3"/>
      <c r="G1526" s="3">
        <v>19852</v>
      </c>
      <c r="H1526" s="3">
        <v>3156</v>
      </c>
      <c r="I1526" s="3">
        <v>21221</v>
      </c>
      <c r="L1526" s="17">
        <f t="shared" si="71"/>
        <v>0</v>
      </c>
      <c r="M1526" s="17" t="e">
        <f t="shared" si="69"/>
        <v>#DIV/0!</v>
      </c>
      <c r="N1526" s="19">
        <f t="shared" si="70"/>
        <v>0</v>
      </c>
    </row>
    <row r="1527" spans="2:14" x14ac:dyDescent="0.2">
      <c r="B1527" s="10">
        <v>62975</v>
      </c>
      <c r="C1527" s="1">
        <v>130</v>
      </c>
      <c r="D1527" s="3">
        <v>5483590</v>
      </c>
      <c r="E1527" s="3">
        <v>199291</v>
      </c>
      <c r="F1527" s="3"/>
      <c r="G1527" s="3">
        <v>4192</v>
      </c>
      <c r="H1527" s="3">
        <v>1070</v>
      </c>
      <c r="I1527" s="3">
        <v>4370</v>
      </c>
      <c r="L1527" s="17">
        <f t="shared" si="71"/>
        <v>0</v>
      </c>
      <c r="M1527" s="17" t="e">
        <f t="shared" si="69"/>
        <v>#DIV/0!</v>
      </c>
      <c r="N1527" s="19">
        <f t="shared" si="70"/>
        <v>0</v>
      </c>
    </row>
    <row r="1528" spans="2:14" x14ac:dyDescent="0.2">
      <c r="B1528" s="10">
        <v>62976</v>
      </c>
      <c r="C1528" s="1">
        <v>147</v>
      </c>
      <c r="D1528" s="3">
        <v>6206441</v>
      </c>
      <c r="E1528" s="3">
        <v>209099</v>
      </c>
      <c r="F1528" s="3"/>
      <c r="G1528" s="3">
        <v>1933</v>
      </c>
      <c r="H1528" s="3">
        <v>939</v>
      </c>
      <c r="I1528" s="3">
        <v>8365</v>
      </c>
      <c r="L1528" s="17">
        <f t="shared" si="71"/>
        <v>0</v>
      </c>
      <c r="M1528" s="17" t="e">
        <f t="shared" si="69"/>
        <v>#DIV/0!</v>
      </c>
      <c r="N1528" s="19">
        <f t="shared" si="70"/>
        <v>0</v>
      </c>
    </row>
    <row r="1529" spans="2:14" x14ac:dyDescent="0.2">
      <c r="B1529" s="10">
        <v>62977</v>
      </c>
      <c r="C1529" s="1">
        <v>287</v>
      </c>
      <c r="D1529" s="3">
        <v>15743742</v>
      </c>
      <c r="E1529" s="3">
        <v>636795</v>
      </c>
      <c r="F1529" s="3"/>
      <c r="G1529" s="3">
        <v>14251</v>
      </c>
      <c r="H1529" s="3">
        <v>459</v>
      </c>
      <c r="I1529" s="3">
        <v>6208</v>
      </c>
      <c r="L1529" s="17">
        <f t="shared" si="71"/>
        <v>0</v>
      </c>
      <c r="M1529" s="17" t="e">
        <f t="shared" si="69"/>
        <v>#DIV/0!</v>
      </c>
      <c r="N1529" s="19">
        <f t="shared" si="70"/>
        <v>0</v>
      </c>
    </row>
    <row r="1530" spans="2:14" x14ac:dyDescent="0.2">
      <c r="B1530" s="10">
        <v>62979</v>
      </c>
      <c r="C1530" s="1">
        <v>546</v>
      </c>
      <c r="D1530" s="3">
        <v>32724593</v>
      </c>
      <c r="E1530" s="3">
        <v>1355013</v>
      </c>
      <c r="F1530" s="3"/>
      <c r="G1530" s="3">
        <v>14131</v>
      </c>
      <c r="H1530" s="3">
        <v>174</v>
      </c>
      <c r="I1530" s="3">
        <v>14488</v>
      </c>
      <c r="L1530" s="17">
        <f t="shared" si="71"/>
        <v>0</v>
      </c>
      <c r="M1530" s="17" t="e">
        <f t="shared" si="69"/>
        <v>#DIV/0!</v>
      </c>
      <c r="N1530" s="19">
        <f t="shared" si="70"/>
        <v>0</v>
      </c>
    </row>
    <row r="1531" spans="2:14" x14ac:dyDescent="0.2">
      <c r="B1531" s="10">
        <v>62982</v>
      </c>
      <c r="C1531" s="1">
        <v>431</v>
      </c>
      <c r="D1531" s="3">
        <v>17804224</v>
      </c>
      <c r="E1531" s="3">
        <v>713422</v>
      </c>
      <c r="F1531" s="3"/>
      <c r="G1531" s="3">
        <v>5649</v>
      </c>
      <c r="H1531" s="3">
        <v>65</v>
      </c>
      <c r="I1531" s="3">
        <v>20193</v>
      </c>
      <c r="L1531" s="17">
        <f t="shared" si="71"/>
        <v>0</v>
      </c>
      <c r="M1531" s="17" t="e">
        <f t="shared" si="69"/>
        <v>#DIV/0!</v>
      </c>
      <c r="N1531" s="19">
        <f t="shared" si="70"/>
        <v>0</v>
      </c>
    </row>
    <row r="1532" spans="2:14" x14ac:dyDescent="0.2">
      <c r="B1532" s="10">
        <v>62983</v>
      </c>
      <c r="C1532" s="1">
        <v>620</v>
      </c>
      <c r="D1532" s="3">
        <v>26268408</v>
      </c>
      <c r="E1532" s="3">
        <v>980141</v>
      </c>
      <c r="F1532" s="3"/>
      <c r="G1532" s="3">
        <v>13812</v>
      </c>
      <c r="H1532" s="3">
        <v>2639</v>
      </c>
      <c r="I1532" s="3">
        <v>24377</v>
      </c>
      <c r="L1532" s="17">
        <f t="shared" si="71"/>
        <v>0</v>
      </c>
      <c r="M1532" s="17" t="e">
        <f t="shared" si="69"/>
        <v>#DIV/0!</v>
      </c>
      <c r="N1532" s="19">
        <f t="shared" si="70"/>
        <v>0</v>
      </c>
    </row>
    <row r="1533" spans="2:14" x14ac:dyDescent="0.2">
      <c r="B1533" s="10">
        <v>62984</v>
      </c>
      <c r="C1533" s="1">
        <v>642</v>
      </c>
      <c r="D1533" s="3">
        <v>34497375</v>
      </c>
      <c r="E1533" s="3">
        <v>1432470</v>
      </c>
      <c r="F1533" s="3"/>
      <c r="G1533" s="3">
        <v>12579</v>
      </c>
      <c r="H1533" s="3">
        <v>26</v>
      </c>
      <c r="I1533" s="3">
        <v>25025</v>
      </c>
      <c r="L1533" s="17">
        <f t="shared" si="71"/>
        <v>0</v>
      </c>
      <c r="M1533" s="17" t="e">
        <f t="shared" si="69"/>
        <v>#DIV/0!</v>
      </c>
      <c r="N1533" s="19">
        <f t="shared" si="70"/>
        <v>0</v>
      </c>
    </row>
    <row r="1534" spans="2:14" x14ac:dyDescent="0.2">
      <c r="B1534" s="10">
        <v>62985</v>
      </c>
      <c r="C1534" s="1">
        <v>381</v>
      </c>
      <c r="D1534" s="3">
        <v>18126312</v>
      </c>
      <c r="E1534" s="3">
        <v>575047</v>
      </c>
      <c r="F1534" s="3"/>
      <c r="G1534" s="3">
        <v>10013</v>
      </c>
      <c r="H1534" s="3">
        <v>205</v>
      </c>
      <c r="I1534" s="3">
        <v>8292</v>
      </c>
      <c r="L1534" s="17">
        <f t="shared" si="71"/>
        <v>0</v>
      </c>
      <c r="M1534" s="17" t="e">
        <f t="shared" si="69"/>
        <v>#DIV/0!</v>
      </c>
      <c r="N1534" s="19">
        <f t="shared" si="70"/>
        <v>0</v>
      </c>
    </row>
    <row r="1535" spans="2:14" x14ac:dyDescent="0.2">
      <c r="B1535" s="10">
        <v>62987</v>
      </c>
      <c r="C1535" s="1">
        <v>451</v>
      </c>
      <c r="D1535" s="3">
        <v>22021325</v>
      </c>
      <c r="E1535" s="3">
        <v>836344</v>
      </c>
      <c r="F1535" s="3"/>
      <c r="G1535" s="3">
        <v>14669</v>
      </c>
      <c r="H1535" s="3">
        <v>742</v>
      </c>
      <c r="I1535" s="3">
        <v>10963</v>
      </c>
      <c r="L1535" s="17">
        <f t="shared" si="71"/>
        <v>0</v>
      </c>
      <c r="M1535" s="17" t="e">
        <f t="shared" si="69"/>
        <v>#DIV/0!</v>
      </c>
      <c r="N1535" s="19">
        <f t="shared" si="70"/>
        <v>0</v>
      </c>
    </row>
    <row r="1536" spans="2:14" x14ac:dyDescent="0.2">
      <c r="B1536" s="10">
        <v>62988</v>
      </c>
      <c r="C1536" s="1">
        <v>542</v>
      </c>
      <c r="D1536" s="3">
        <v>21879862</v>
      </c>
      <c r="E1536" s="3">
        <v>741902</v>
      </c>
      <c r="F1536" s="3"/>
      <c r="G1536" s="3">
        <v>6944</v>
      </c>
      <c r="H1536" s="3">
        <v>1656</v>
      </c>
      <c r="I1536" s="3">
        <v>28436</v>
      </c>
      <c r="L1536" s="17">
        <f t="shared" si="71"/>
        <v>0</v>
      </c>
      <c r="M1536" s="17" t="e">
        <f t="shared" si="69"/>
        <v>#DIV/0!</v>
      </c>
      <c r="N1536" s="19">
        <f t="shared" si="70"/>
        <v>0</v>
      </c>
    </row>
    <row r="1537" spans="2:14" x14ac:dyDescent="0.2">
      <c r="B1537" s="10">
        <v>62990</v>
      </c>
      <c r="C1537" s="1">
        <v>357</v>
      </c>
      <c r="D1537" s="3">
        <v>14409072</v>
      </c>
      <c r="E1537" s="3">
        <v>517160</v>
      </c>
      <c r="F1537" s="3"/>
      <c r="G1537" s="3">
        <v>4709</v>
      </c>
      <c r="H1537" s="3">
        <v>781</v>
      </c>
      <c r="I1537" s="3">
        <v>15812</v>
      </c>
      <c r="L1537" s="17">
        <f t="shared" si="71"/>
        <v>0</v>
      </c>
      <c r="M1537" s="17" t="e">
        <f t="shared" si="69"/>
        <v>#DIV/0!</v>
      </c>
      <c r="N1537" s="19">
        <f t="shared" si="70"/>
        <v>0</v>
      </c>
    </row>
    <row r="1538" spans="2:14" x14ac:dyDescent="0.2">
      <c r="B1538" s="10">
        <v>62991</v>
      </c>
      <c r="C1538" s="11" t="s">
        <v>12</v>
      </c>
      <c r="L1538" s="17">
        <f t="shared" si="71"/>
        <v>0</v>
      </c>
      <c r="M1538" s="17" t="e">
        <f t="shared" si="69"/>
        <v>#DIV/0!</v>
      </c>
      <c r="N1538" s="19" t="e">
        <f t="shared" si="70"/>
        <v>#DIV/0!</v>
      </c>
    </row>
    <row r="1539" spans="2:14" x14ac:dyDescent="0.2">
      <c r="B1539" s="10">
        <v>62992</v>
      </c>
      <c r="C1539" s="1">
        <v>325</v>
      </c>
      <c r="D1539" s="3">
        <v>13094843</v>
      </c>
      <c r="E1539" s="3">
        <v>499569</v>
      </c>
      <c r="F1539" s="3"/>
      <c r="G1539" s="3">
        <v>4868</v>
      </c>
      <c r="H1539" s="3">
        <v>563</v>
      </c>
      <c r="I1539" s="3">
        <v>16346</v>
      </c>
      <c r="L1539" s="17">
        <f t="shared" si="71"/>
        <v>0</v>
      </c>
      <c r="M1539" s="17" t="e">
        <f t="shared" si="69"/>
        <v>#DIV/0!</v>
      </c>
      <c r="N1539" s="19">
        <f t="shared" si="70"/>
        <v>0</v>
      </c>
    </row>
    <row r="1540" spans="2:14" x14ac:dyDescent="0.2">
      <c r="B1540" s="10">
        <v>62993</v>
      </c>
      <c r="C1540" s="11" t="s">
        <v>12</v>
      </c>
      <c r="L1540" s="17">
        <f t="shared" si="71"/>
        <v>0</v>
      </c>
      <c r="M1540" s="17" t="e">
        <f t="shared" ref="M1540:M1548" si="72">E1540/K1540</f>
        <v>#DIV/0!</v>
      </c>
      <c r="N1540" s="19" t="e">
        <f t="shared" ref="N1540:N1548" si="73">L1540/E1540</f>
        <v>#DIV/0!</v>
      </c>
    </row>
    <row r="1541" spans="2:14" x14ac:dyDescent="0.2">
      <c r="B1541" s="10">
        <v>62994</v>
      </c>
      <c r="C1541" s="1">
        <v>296</v>
      </c>
      <c r="D1541" s="3">
        <v>14741194</v>
      </c>
      <c r="E1541" s="3">
        <v>586360</v>
      </c>
      <c r="F1541" s="3"/>
      <c r="G1541" s="3">
        <v>9103</v>
      </c>
      <c r="H1541" s="3">
        <v>3093</v>
      </c>
      <c r="I1541" s="3">
        <v>9241</v>
      </c>
      <c r="L1541" s="17">
        <f t="shared" ref="L1541:L1548" si="74">K1541*87.85</f>
        <v>0</v>
      </c>
      <c r="M1541" s="17" t="e">
        <f t="shared" si="72"/>
        <v>#DIV/0!</v>
      </c>
      <c r="N1541" s="19">
        <f t="shared" si="73"/>
        <v>0</v>
      </c>
    </row>
    <row r="1542" spans="2:14" x14ac:dyDescent="0.2">
      <c r="B1542" s="10">
        <v>62995</v>
      </c>
      <c r="C1542" s="2">
        <v>1615</v>
      </c>
      <c r="D1542" s="3">
        <v>86517945</v>
      </c>
      <c r="E1542" s="3">
        <v>2975964</v>
      </c>
      <c r="F1542" s="3"/>
      <c r="G1542" s="3">
        <v>49308</v>
      </c>
      <c r="H1542" s="3">
        <v>1524</v>
      </c>
      <c r="I1542" s="3">
        <v>43717</v>
      </c>
      <c r="L1542" s="17">
        <f t="shared" si="74"/>
        <v>0</v>
      </c>
      <c r="M1542" s="17" t="e">
        <f t="shared" si="72"/>
        <v>#DIV/0!</v>
      </c>
      <c r="N1542" s="19">
        <f t="shared" si="73"/>
        <v>0</v>
      </c>
    </row>
    <row r="1543" spans="2:14" x14ac:dyDescent="0.2">
      <c r="B1543" s="10">
        <v>62996</v>
      </c>
      <c r="C1543" s="1">
        <v>233</v>
      </c>
      <c r="D1543" s="3">
        <v>10367333</v>
      </c>
      <c r="E1543" s="3">
        <v>370840</v>
      </c>
      <c r="F1543" s="3"/>
      <c r="G1543" s="3">
        <v>3856</v>
      </c>
      <c r="H1543" s="3">
        <v>63</v>
      </c>
      <c r="I1543" s="3">
        <v>5965</v>
      </c>
      <c r="L1543" s="17">
        <f t="shared" si="74"/>
        <v>0</v>
      </c>
      <c r="M1543" s="17" t="e">
        <f t="shared" si="72"/>
        <v>#DIV/0!</v>
      </c>
      <c r="N1543" s="19">
        <f t="shared" si="73"/>
        <v>0</v>
      </c>
    </row>
    <row r="1544" spans="2:14" x14ac:dyDescent="0.2">
      <c r="B1544" s="10">
        <v>62997</v>
      </c>
      <c r="C1544" s="1">
        <v>255</v>
      </c>
      <c r="D1544" s="3">
        <v>9343525</v>
      </c>
      <c r="E1544" s="3">
        <v>340574</v>
      </c>
      <c r="F1544" s="3"/>
      <c r="G1544" s="3">
        <v>3794</v>
      </c>
      <c r="H1544" s="3">
        <v>1876</v>
      </c>
      <c r="I1544" s="3">
        <v>13744</v>
      </c>
      <c r="L1544" s="17">
        <f t="shared" si="74"/>
        <v>0</v>
      </c>
      <c r="M1544" s="17" t="e">
        <f t="shared" si="72"/>
        <v>#DIV/0!</v>
      </c>
      <c r="N1544" s="19">
        <f t="shared" si="73"/>
        <v>0</v>
      </c>
    </row>
    <row r="1545" spans="2:14" x14ac:dyDescent="0.2">
      <c r="B1545" s="10">
        <v>62998</v>
      </c>
      <c r="C1545" s="1">
        <v>166</v>
      </c>
      <c r="D1545" s="3">
        <v>8879062</v>
      </c>
      <c r="E1545" s="3">
        <v>352766</v>
      </c>
      <c r="F1545" s="3"/>
      <c r="G1545" s="3">
        <v>5424</v>
      </c>
      <c r="H1545" s="3">
        <v>0</v>
      </c>
      <c r="I1545" s="3">
        <v>3972</v>
      </c>
      <c r="L1545" s="17">
        <f t="shared" si="74"/>
        <v>0</v>
      </c>
      <c r="M1545" s="17" t="e">
        <f t="shared" si="72"/>
        <v>#DIV/0!</v>
      </c>
      <c r="N1545" s="19">
        <f t="shared" si="73"/>
        <v>0</v>
      </c>
    </row>
    <row r="1546" spans="2:14" x14ac:dyDescent="0.2">
      <c r="B1546" s="10">
        <v>62999</v>
      </c>
      <c r="C1546" s="1">
        <v>627</v>
      </c>
      <c r="D1546" s="3">
        <v>21396578</v>
      </c>
      <c r="E1546" s="3">
        <v>732359</v>
      </c>
      <c r="F1546" s="3"/>
      <c r="G1546" s="3">
        <v>9267</v>
      </c>
      <c r="H1546" s="3">
        <v>514</v>
      </c>
      <c r="I1546" s="3">
        <v>37176</v>
      </c>
      <c r="L1546" s="17">
        <f t="shared" si="74"/>
        <v>0</v>
      </c>
      <c r="M1546" s="17" t="e">
        <f t="shared" si="72"/>
        <v>#DIV/0!</v>
      </c>
      <c r="N1546" s="19">
        <f t="shared" si="73"/>
        <v>0</v>
      </c>
    </row>
    <row r="1547" spans="2:14" x14ac:dyDescent="0.2">
      <c r="B1547" s="13" t="s">
        <v>13</v>
      </c>
      <c r="C1547" s="6">
        <v>411</v>
      </c>
      <c r="D1547" s="5">
        <v>27263816</v>
      </c>
      <c r="E1547" s="5">
        <v>1129762</v>
      </c>
      <c r="F1547" s="5"/>
      <c r="G1547" s="5">
        <v>24194</v>
      </c>
      <c r="H1547" s="5">
        <v>4276</v>
      </c>
      <c r="I1547" s="5">
        <v>12322</v>
      </c>
      <c r="L1547" s="17">
        <f t="shared" si="74"/>
        <v>0</v>
      </c>
      <c r="M1547" s="17" t="e">
        <f t="shared" si="72"/>
        <v>#DIV/0!</v>
      </c>
      <c r="N1547" s="19">
        <f t="shared" si="73"/>
        <v>0</v>
      </c>
    </row>
    <row r="1548" spans="2:14" x14ac:dyDescent="0.2">
      <c r="B1548" s="14" t="s">
        <v>2</v>
      </c>
      <c r="C1548" s="7">
        <v>5557010</v>
      </c>
      <c r="D1548" s="8">
        <v>392011303987</v>
      </c>
      <c r="E1548" s="8">
        <v>16285739860</v>
      </c>
      <c r="F1548" s="8"/>
      <c r="G1548" s="8">
        <v>541926015</v>
      </c>
      <c r="H1548" s="8">
        <v>79161577</v>
      </c>
      <c r="I1548" s="8">
        <v>158289327</v>
      </c>
      <c r="L1548" s="17">
        <f t="shared" si="74"/>
        <v>0</v>
      </c>
      <c r="M1548" s="17" t="e">
        <f t="shared" si="72"/>
        <v>#DIV/0!</v>
      </c>
      <c r="N1548" s="19">
        <f t="shared" si="73"/>
        <v>0</v>
      </c>
    </row>
    <row r="1549" spans="2:14" x14ac:dyDescent="0.2">
      <c r="B1549" s="13"/>
    </row>
    <row r="1550" spans="2:14" x14ac:dyDescent="0.2">
      <c r="B1550" s="13" t="s">
        <v>3</v>
      </c>
      <c r="C1550" s="4">
        <v>391606</v>
      </c>
      <c r="D1550" s="5">
        <v>193623894154</v>
      </c>
      <c r="E1550" s="5">
        <v>933308185</v>
      </c>
      <c r="F1550" s="5"/>
      <c r="G1550" s="5">
        <v>5882890</v>
      </c>
      <c r="H1550" s="5">
        <v>552288</v>
      </c>
      <c r="I1550" s="5">
        <v>3955820</v>
      </c>
    </row>
    <row r="1551" spans="2:14" x14ac:dyDescent="0.2">
      <c r="B1551" s="13"/>
    </row>
    <row r="1552" spans="2:14" x14ac:dyDescent="0.2">
      <c r="B1552" s="14" t="s">
        <v>4</v>
      </c>
      <c r="C1552" s="7">
        <v>5948616</v>
      </c>
      <c r="D1552" s="8">
        <v>585635198141</v>
      </c>
      <c r="E1552" s="8">
        <v>17219048045</v>
      </c>
      <c r="F1552" s="8"/>
      <c r="G1552" s="8">
        <v>547808905</v>
      </c>
      <c r="H1552" s="8">
        <v>79713865</v>
      </c>
      <c r="I1552" s="8">
        <v>162245147</v>
      </c>
    </row>
    <row r="1553" spans="2:9" x14ac:dyDescent="0.2">
      <c r="B1553" s="13"/>
    </row>
    <row r="1554" spans="2:9" x14ac:dyDescent="0.2">
      <c r="B1554" s="13"/>
    </row>
    <row r="1555" spans="2:9" x14ac:dyDescent="0.2">
      <c r="B1555" s="1" t="s">
        <v>5</v>
      </c>
    </row>
    <row r="1557" spans="2:9" x14ac:dyDescent="0.2">
      <c r="B1557" s="86" t="s">
        <v>14</v>
      </c>
      <c r="C1557" s="86"/>
      <c r="D1557" s="86"/>
      <c r="E1557" s="86"/>
      <c r="F1557" s="86"/>
      <c r="G1557" s="86"/>
      <c r="H1557" s="86"/>
      <c r="I1557" s="86"/>
    </row>
    <row r="1559" spans="2:9" x14ac:dyDescent="0.2">
      <c r="B1559" s="86" t="s">
        <v>15</v>
      </c>
      <c r="C1559" s="86"/>
      <c r="D1559" s="1" t="s">
        <v>6</v>
      </c>
      <c r="G1559" s="87" t="s">
        <v>16</v>
      </c>
      <c r="H1559" s="87"/>
      <c r="I1559" s="87"/>
    </row>
  </sheetData>
  <mergeCells count="4">
    <mergeCell ref="B1557:I1557"/>
    <mergeCell ref="B1559:C1559"/>
    <mergeCell ref="G1559:I1559"/>
    <mergeCell ref="G1:I1"/>
  </mergeCells>
  <printOptions horizontalCentered="1"/>
  <pageMargins left="0.5" right="0.5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6"/>
  <sheetViews>
    <sheetView topLeftCell="D1" workbookViewId="0">
      <selection activeCell="L3" sqref="L3:L1546"/>
    </sheetView>
  </sheetViews>
  <sheetFormatPr defaultRowHeight="15" x14ac:dyDescent="0.25"/>
  <cols>
    <col min="1" max="1" width="2" bestFit="1" customWidth="1"/>
    <col min="2" max="2" width="15.7109375" bestFit="1" customWidth="1"/>
    <col min="3" max="3" width="7.85546875" bestFit="1" customWidth="1"/>
    <col min="4" max="4" width="19.28515625" bestFit="1" customWidth="1"/>
    <col min="5" max="5" width="13.28515625" bestFit="1" customWidth="1"/>
    <col min="6" max="6" width="10.140625" customWidth="1"/>
    <col min="7" max="7" width="11" customWidth="1"/>
    <col min="8" max="8" width="10.140625" customWidth="1"/>
    <col min="9" max="9" width="12.28515625" customWidth="1"/>
    <col min="10" max="10" width="16.7109375" bestFit="1" customWidth="1"/>
    <col min="11" max="11" width="8.7109375" bestFit="1" customWidth="1"/>
    <col min="12" max="12" width="12" bestFit="1" customWidth="1"/>
    <col min="13" max="13" width="10.28515625" bestFit="1" customWidth="1"/>
    <col min="14" max="14" width="7" bestFit="1" customWidth="1"/>
  </cols>
  <sheetData>
    <row r="1" spans="1:16" x14ac:dyDescent="0.25">
      <c r="A1" s="1"/>
      <c r="B1" s="12" t="s">
        <v>9</v>
      </c>
      <c r="C1" s="9" t="s">
        <v>0</v>
      </c>
      <c r="D1" s="9" t="s">
        <v>17</v>
      </c>
      <c r="E1" s="9" t="s">
        <v>1</v>
      </c>
      <c r="F1" s="9"/>
      <c r="G1" s="9" t="s">
        <v>7</v>
      </c>
      <c r="H1" s="9" t="s">
        <v>10</v>
      </c>
      <c r="I1" s="9" t="s">
        <v>11</v>
      </c>
      <c r="J1" s="12" t="s">
        <v>18</v>
      </c>
      <c r="K1" s="18" t="s">
        <v>20</v>
      </c>
      <c r="L1" s="17" t="s">
        <v>24</v>
      </c>
      <c r="M1" s="17" t="s">
        <v>25</v>
      </c>
      <c r="N1" s="19" t="s">
        <v>26</v>
      </c>
    </row>
    <row r="2" spans="1:16" x14ac:dyDescent="0.25">
      <c r="A2" s="1"/>
      <c r="B2" s="15">
        <v>60001</v>
      </c>
      <c r="C2" s="16" t="s">
        <v>12</v>
      </c>
      <c r="D2" s="1"/>
      <c r="E2" s="1"/>
      <c r="F2" s="1"/>
      <c r="G2" s="1"/>
      <c r="H2" s="1"/>
      <c r="I2" s="1"/>
      <c r="J2" s="1"/>
      <c r="K2" s="18"/>
      <c r="L2" s="17"/>
      <c r="M2" s="17"/>
      <c r="N2" s="19"/>
    </row>
    <row r="3" spans="1:16" x14ac:dyDescent="0.25">
      <c r="A3" s="1"/>
      <c r="B3" s="15">
        <v>60002</v>
      </c>
      <c r="C3" s="2">
        <v>10901</v>
      </c>
      <c r="D3" s="3">
        <v>763700038</v>
      </c>
      <c r="E3" s="3">
        <v>30638358</v>
      </c>
      <c r="F3" s="3"/>
      <c r="G3" s="3">
        <v>1685520</v>
      </c>
      <c r="H3" s="3">
        <v>124081</v>
      </c>
      <c r="I3" s="3">
        <v>179379</v>
      </c>
      <c r="J3" s="1" t="s">
        <v>23</v>
      </c>
      <c r="K3" s="18">
        <v>24299</v>
      </c>
      <c r="L3" s="17">
        <f>K3*87.85</f>
        <v>2134667.15</v>
      </c>
      <c r="M3" s="17">
        <f t="shared" ref="M3:M65" si="0">E3/K3</f>
        <v>1260.889666241409</v>
      </c>
      <c r="N3" s="19">
        <f t="shared" ref="N3:N65" si="1">L3/E3</f>
        <v>6.967302719029525E-2</v>
      </c>
    </row>
    <row r="4" spans="1:16" x14ac:dyDescent="0.25">
      <c r="A4" s="1"/>
      <c r="B4" s="15">
        <v>60004</v>
      </c>
      <c r="C4" s="2">
        <v>25474</v>
      </c>
      <c r="D4" s="3">
        <v>2322336138</v>
      </c>
      <c r="E4" s="3">
        <v>96289961</v>
      </c>
      <c r="F4" s="3"/>
      <c r="G4" s="3">
        <v>4549296</v>
      </c>
      <c r="H4" s="3">
        <v>378601</v>
      </c>
      <c r="I4" s="3">
        <v>202439</v>
      </c>
      <c r="J4" s="1" t="s">
        <v>22</v>
      </c>
      <c r="K4" s="18">
        <v>50582</v>
      </c>
      <c r="L4" s="17">
        <f t="shared" ref="L4:L67" si="2">K4*87.85</f>
        <v>4443628.6999999993</v>
      </c>
      <c r="M4" s="17">
        <f t="shared" si="0"/>
        <v>1903.6408406152386</v>
      </c>
      <c r="N4" s="19">
        <f t="shared" si="1"/>
        <v>4.61484110477519E-2</v>
      </c>
    </row>
    <row r="5" spans="1:16" x14ac:dyDescent="0.25">
      <c r="A5" s="1"/>
      <c r="B5" s="15">
        <v>60005</v>
      </c>
      <c r="C5" s="2">
        <v>14818</v>
      </c>
      <c r="D5" s="3">
        <v>1252073571</v>
      </c>
      <c r="E5" s="3">
        <v>51936624</v>
      </c>
      <c r="F5" s="3"/>
      <c r="G5" s="3">
        <v>2140192</v>
      </c>
      <c r="H5" s="3">
        <v>258711</v>
      </c>
      <c r="I5" s="3">
        <v>168949</v>
      </c>
      <c r="J5" s="1" t="s">
        <v>22</v>
      </c>
      <c r="K5" s="18">
        <v>29308</v>
      </c>
      <c r="L5" s="17">
        <f t="shared" si="2"/>
        <v>2574707.7999999998</v>
      </c>
      <c r="M5" s="17">
        <f t="shared" si="0"/>
        <v>1772.0971748328102</v>
      </c>
      <c r="N5" s="19">
        <f t="shared" si="1"/>
        <v>4.9574030841896842E-2</v>
      </c>
    </row>
    <row r="6" spans="1:16" x14ac:dyDescent="0.25">
      <c r="A6" s="1" t="s">
        <v>28</v>
      </c>
      <c r="B6" s="15">
        <v>60006</v>
      </c>
      <c r="C6" s="1">
        <v>116</v>
      </c>
      <c r="D6" s="3">
        <v>8118249</v>
      </c>
      <c r="E6" s="3">
        <v>324898</v>
      </c>
      <c r="F6" s="3"/>
      <c r="G6" s="3">
        <v>16841</v>
      </c>
      <c r="H6" s="3">
        <v>457</v>
      </c>
      <c r="I6" s="3">
        <v>2854</v>
      </c>
      <c r="J6" s="1" t="s">
        <v>22</v>
      </c>
      <c r="K6" s="18">
        <v>216</v>
      </c>
      <c r="L6" s="17">
        <f t="shared" si="2"/>
        <v>18975.599999999999</v>
      </c>
      <c r="M6" s="17">
        <f t="shared" si="0"/>
        <v>1504.1574074074074</v>
      </c>
      <c r="N6" s="19">
        <f t="shared" si="1"/>
        <v>5.8404791657689484E-2</v>
      </c>
    </row>
    <row r="7" spans="1:16" x14ac:dyDescent="0.25">
      <c r="A7" s="1"/>
      <c r="B7" s="15">
        <v>60007</v>
      </c>
      <c r="C7" s="2">
        <v>17841</v>
      </c>
      <c r="D7" s="3">
        <v>1149948978</v>
      </c>
      <c r="E7" s="3">
        <v>47051751</v>
      </c>
      <c r="F7" s="3"/>
      <c r="G7" s="3">
        <v>2155157</v>
      </c>
      <c r="H7" s="3">
        <v>166869</v>
      </c>
      <c r="I7" s="3">
        <v>207669</v>
      </c>
      <c r="J7" s="1" t="s">
        <v>39</v>
      </c>
      <c r="K7" s="18">
        <v>33820</v>
      </c>
      <c r="L7" s="17">
        <f t="shared" si="2"/>
        <v>2971087</v>
      </c>
      <c r="M7" s="17">
        <f t="shared" si="0"/>
        <v>1391.2404198698994</v>
      </c>
      <c r="N7" s="19">
        <f t="shared" si="1"/>
        <v>6.3145088904342797E-2</v>
      </c>
    </row>
    <row r="8" spans="1:16" x14ac:dyDescent="0.25">
      <c r="A8" s="1"/>
      <c r="B8" s="15">
        <v>60008</v>
      </c>
      <c r="C8" s="2">
        <v>10904</v>
      </c>
      <c r="D8" s="3">
        <v>623277883</v>
      </c>
      <c r="E8" s="3">
        <v>25479418</v>
      </c>
      <c r="F8" s="3"/>
      <c r="G8" s="3">
        <v>1193516</v>
      </c>
      <c r="H8" s="3">
        <v>116695</v>
      </c>
      <c r="I8" s="3">
        <v>198813</v>
      </c>
      <c r="J8" s="1" t="s">
        <v>71</v>
      </c>
      <c r="K8" s="18">
        <v>22717</v>
      </c>
      <c r="L8" s="17">
        <f t="shared" si="2"/>
        <v>1995688.45</v>
      </c>
      <c r="M8" s="17">
        <f t="shared" si="0"/>
        <v>1121.6013558128275</v>
      </c>
      <c r="N8" s="19">
        <f t="shared" si="1"/>
        <v>7.8325511595280548E-2</v>
      </c>
    </row>
    <row r="9" spans="1:16" x14ac:dyDescent="0.25">
      <c r="A9" s="1" t="s">
        <v>28</v>
      </c>
      <c r="B9" s="15">
        <v>60009</v>
      </c>
      <c r="C9" s="1">
        <v>110</v>
      </c>
      <c r="D9" s="3">
        <v>6579514</v>
      </c>
      <c r="E9" s="3">
        <v>276591</v>
      </c>
      <c r="F9" s="3"/>
      <c r="G9" s="3">
        <v>6153</v>
      </c>
      <c r="H9" s="3">
        <v>1062</v>
      </c>
      <c r="I9" s="3">
        <v>1311</v>
      </c>
      <c r="J9" s="1" t="s">
        <v>39</v>
      </c>
      <c r="K9" s="18">
        <v>209</v>
      </c>
      <c r="L9" s="17">
        <f t="shared" si="2"/>
        <v>18360.649999999998</v>
      </c>
      <c r="M9" s="17">
        <f t="shared" si="0"/>
        <v>1323.401913875598</v>
      </c>
      <c r="N9" s="19">
        <f t="shared" si="1"/>
        <v>6.6381950244223414E-2</v>
      </c>
    </row>
    <row r="10" spans="1:16" x14ac:dyDescent="0.25">
      <c r="A10" s="1"/>
      <c r="B10" s="15">
        <v>60010</v>
      </c>
      <c r="C10" s="2">
        <v>20629</v>
      </c>
      <c r="D10" s="3">
        <v>4952085947</v>
      </c>
      <c r="E10" s="3">
        <v>233913399</v>
      </c>
      <c r="F10" s="3"/>
      <c r="G10" s="3">
        <v>6134936</v>
      </c>
      <c r="H10" s="3">
        <v>421730</v>
      </c>
      <c r="I10" s="3">
        <v>94119</v>
      </c>
      <c r="J10" s="1" t="s">
        <v>27</v>
      </c>
      <c r="K10" s="18">
        <v>44095</v>
      </c>
      <c r="L10" s="17">
        <f t="shared" si="2"/>
        <v>3873745.7499999995</v>
      </c>
      <c r="M10" s="17">
        <f t="shared" si="0"/>
        <v>5304.7601542124958</v>
      </c>
      <c r="N10" s="19">
        <f t="shared" si="1"/>
        <v>1.6560597924533599E-2</v>
      </c>
    </row>
    <row r="11" spans="1:16" x14ac:dyDescent="0.25">
      <c r="A11" s="1" t="s">
        <v>28</v>
      </c>
      <c r="B11" s="15">
        <v>60011</v>
      </c>
      <c r="C11" s="1">
        <v>180</v>
      </c>
      <c r="D11" s="3">
        <v>40406563</v>
      </c>
      <c r="E11" s="3">
        <v>1823836</v>
      </c>
      <c r="F11" s="3"/>
      <c r="G11" s="3">
        <v>49569</v>
      </c>
      <c r="H11" s="3">
        <v>1905</v>
      </c>
      <c r="I11" s="3">
        <v>142</v>
      </c>
      <c r="J11" s="1" t="s">
        <v>27</v>
      </c>
      <c r="K11" s="18">
        <v>384</v>
      </c>
      <c r="L11" s="17">
        <f t="shared" si="2"/>
        <v>33734.399999999994</v>
      </c>
      <c r="M11" s="17">
        <f t="shared" si="0"/>
        <v>4749.572916666667</v>
      </c>
      <c r="N11" s="19">
        <f t="shared" si="1"/>
        <v>1.8496399895604646E-2</v>
      </c>
    </row>
    <row r="12" spans="1:16" s="1" customFormat="1" ht="12.75" x14ac:dyDescent="0.2">
      <c r="A12" s="15"/>
      <c r="B12" s="15">
        <v>60012</v>
      </c>
      <c r="C12" s="2">
        <v>4952</v>
      </c>
      <c r="D12" s="3">
        <v>578096065</v>
      </c>
      <c r="E12" s="3">
        <v>25196019</v>
      </c>
      <c r="F12" s="3"/>
      <c r="G12" s="3">
        <v>1190343</v>
      </c>
      <c r="H12" s="3">
        <v>69026</v>
      </c>
      <c r="I12" s="3">
        <v>30915</v>
      </c>
      <c r="J12" s="1" t="s">
        <v>109</v>
      </c>
      <c r="K12" s="18">
        <v>11120</v>
      </c>
      <c r="L12" s="17">
        <f t="shared" si="2"/>
        <v>976891.99999999988</v>
      </c>
      <c r="M12" s="17">
        <f t="shared" si="0"/>
        <v>2265.8290467625898</v>
      </c>
      <c r="N12" s="19">
        <f t="shared" si="1"/>
        <v>3.8771680557948454E-2</v>
      </c>
      <c r="P12" s="49"/>
    </row>
    <row r="13" spans="1:16" x14ac:dyDescent="0.25">
      <c r="A13" s="1"/>
      <c r="B13" s="15">
        <v>60013</v>
      </c>
      <c r="C13" s="2">
        <v>12233</v>
      </c>
      <c r="D13" s="3">
        <v>1021979725</v>
      </c>
      <c r="E13" s="3">
        <v>43815546</v>
      </c>
      <c r="F13" s="3"/>
      <c r="G13" s="3">
        <v>2251799</v>
      </c>
      <c r="H13" s="3">
        <v>249651</v>
      </c>
      <c r="I13" s="3">
        <v>149999</v>
      </c>
      <c r="J13" s="1" t="s">
        <v>36</v>
      </c>
      <c r="K13" s="18">
        <v>26872</v>
      </c>
      <c r="L13" s="17">
        <f t="shared" si="2"/>
        <v>2360705.1999999997</v>
      </c>
      <c r="M13" s="17">
        <f t="shared" si="0"/>
        <v>1630.5279100922894</v>
      </c>
      <c r="N13" s="19">
        <f t="shared" si="1"/>
        <v>5.3878255904879054E-2</v>
      </c>
    </row>
    <row r="14" spans="1:16" x14ac:dyDescent="0.25">
      <c r="A14" s="1"/>
      <c r="B14" s="15">
        <v>60014</v>
      </c>
      <c r="C14" s="2">
        <v>22353</v>
      </c>
      <c r="D14" s="3">
        <v>1627980390</v>
      </c>
      <c r="E14" s="3">
        <v>67796950</v>
      </c>
      <c r="F14" s="3"/>
      <c r="G14" s="3">
        <v>3339321</v>
      </c>
      <c r="H14" s="3">
        <v>205550</v>
      </c>
      <c r="I14" s="3">
        <v>302675</v>
      </c>
      <c r="J14" s="1"/>
      <c r="K14" s="18"/>
      <c r="L14" s="17">
        <f t="shared" si="2"/>
        <v>0</v>
      </c>
      <c r="M14" s="17" t="e">
        <f t="shared" si="0"/>
        <v>#DIV/0!</v>
      </c>
      <c r="N14" s="19">
        <f t="shared" si="1"/>
        <v>0</v>
      </c>
    </row>
    <row r="15" spans="1:16" x14ac:dyDescent="0.25">
      <c r="A15" s="1"/>
      <c r="B15" s="15">
        <v>60015</v>
      </c>
      <c r="C15" s="2">
        <v>13023</v>
      </c>
      <c r="D15" s="3">
        <v>2310332764</v>
      </c>
      <c r="E15" s="3">
        <v>106209111</v>
      </c>
      <c r="F15" s="3"/>
      <c r="G15" s="3">
        <v>4153961</v>
      </c>
      <c r="H15" s="3">
        <v>193074</v>
      </c>
      <c r="I15" s="3">
        <v>76242</v>
      </c>
      <c r="J15" s="1"/>
      <c r="K15" s="18"/>
      <c r="L15" s="17">
        <f t="shared" si="2"/>
        <v>0</v>
      </c>
      <c r="M15" s="17" t="e">
        <f t="shared" si="0"/>
        <v>#DIV/0!</v>
      </c>
      <c r="N15" s="19">
        <f t="shared" si="1"/>
        <v>0</v>
      </c>
    </row>
    <row r="16" spans="1:16" x14ac:dyDescent="0.25">
      <c r="A16" s="1"/>
      <c r="B16" s="15">
        <v>60016</v>
      </c>
      <c r="C16" s="2">
        <v>29890</v>
      </c>
      <c r="D16" s="3">
        <v>1551726464</v>
      </c>
      <c r="E16" s="3">
        <v>62556376</v>
      </c>
      <c r="F16" s="3"/>
      <c r="G16" s="3">
        <v>2755244</v>
      </c>
      <c r="H16" s="3">
        <v>362975</v>
      </c>
      <c r="I16" s="3">
        <v>653436</v>
      </c>
      <c r="J16" s="1" t="s">
        <v>37</v>
      </c>
      <c r="K16" s="18">
        <v>59690</v>
      </c>
      <c r="L16" s="17">
        <f t="shared" si="2"/>
        <v>5243766.5</v>
      </c>
      <c r="M16" s="17">
        <f t="shared" si="0"/>
        <v>1048.0210420505948</v>
      </c>
      <c r="N16" s="19">
        <f t="shared" si="1"/>
        <v>8.3824652821960152E-2</v>
      </c>
    </row>
    <row r="17" spans="1:14" x14ac:dyDescent="0.25">
      <c r="A17" s="1" t="s">
        <v>28</v>
      </c>
      <c r="B17" s="15">
        <v>60017</v>
      </c>
      <c r="C17" s="1">
        <v>166</v>
      </c>
      <c r="D17" s="3">
        <v>8933561</v>
      </c>
      <c r="E17" s="3">
        <v>357962</v>
      </c>
      <c r="F17" s="3"/>
      <c r="G17" s="3">
        <v>9027</v>
      </c>
      <c r="H17" s="3">
        <v>774</v>
      </c>
      <c r="I17" s="3">
        <v>3497</v>
      </c>
      <c r="J17" s="1" t="s">
        <v>37</v>
      </c>
      <c r="K17" s="18">
        <v>339</v>
      </c>
      <c r="L17" s="17">
        <f t="shared" si="2"/>
        <v>29781.149999999998</v>
      </c>
      <c r="M17" s="17">
        <f t="shared" si="0"/>
        <v>1055.9351032448378</v>
      </c>
      <c r="N17" s="19">
        <f t="shared" si="1"/>
        <v>8.3196400735273568E-2</v>
      </c>
    </row>
    <row r="18" spans="1:14" x14ac:dyDescent="0.25">
      <c r="A18" s="1"/>
      <c r="B18" s="15">
        <v>60018</v>
      </c>
      <c r="C18" s="2">
        <v>14118</v>
      </c>
      <c r="D18" s="3">
        <v>805801690</v>
      </c>
      <c r="E18" s="3">
        <v>32812607</v>
      </c>
      <c r="F18" s="3"/>
      <c r="G18" s="3">
        <v>1300752</v>
      </c>
      <c r="H18" s="3">
        <v>167482</v>
      </c>
      <c r="I18" s="3">
        <v>342829</v>
      </c>
      <c r="J18" s="1" t="s">
        <v>37</v>
      </c>
      <c r="K18" s="18">
        <v>30099</v>
      </c>
      <c r="L18" s="17">
        <f t="shared" si="2"/>
        <v>2644197.15</v>
      </c>
      <c r="M18" s="17">
        <f t="shared" si="0"/>
        <v>1090.1560516960697</v>
      </c>
      <c r="N18" s="19">
        <f t="shared" si="1"/>
        <v>8.0584793216826683E-2</v>
      </c>
    </row>
    <row r="19" spans="1:14" x14ac:dyDescent="0.25">
      <c r="A19" s="1"/>
      <c r="B19" s="15">
        <v>60019</v>
      </c>
      <c r="C19" s="16" t="s">
        <v>12</v>
      </c>
      <c r="D19" s="1"/>
      <c r="E19" s="1"/>
      <c r="F19" s="1"/>
      <c r="G19" s="1"/>
      <c r="H19" s="1"/>
      <c r="I19" s="1"/>
      <c r="J19" s="1"/>
      <c r="K19" s="18"/>
      <c r="L19" s="17">
        <f t="shared" si="2"/>
        <v>0</v>
      </c>
      <c r="M19" s="17" t="e">
        <f t="shared" si="0"/>
        <v>#DIV/0!</v>
      </c>
      <c r="N19" s="19" t="e">
        <f t="shared" si="1"/>
        <v>#DIV/0!</v>
      </c>
    </row>
    <row r="20" spans="1:14" x14ac:dyDescent="0.25">
      <c r="A20" s="1"/>
      <c r="B20" s="15">
        <v>60020</v>
      </c>
      <c r="C20" s="2">
        <v>4581</v>
      </c>
      <c r="D20" s="3">
        <v>244416309</v>
      </c>
      <c r="E20" s="3">
        <v>9581810</v>
      </c>
      <c r="F20" s="3"/>
      <c r="G20" s="3">
        <v>471796</v>
      </c>
      <c r="H20" s="3">
        <v>26361</v>
      </c>
      <c r="I20" s="3">
        <v>81940</v>
      </c>
      <c r="J20" s="1" t="s">
        <v>41</v>
      </c>
      <c r="K20" s="18">
        <v>9825</v>
      </c>
      <c r="L20" s="17">
        <f t="shared" si="2"/>
        <v>863126.25</v>
      </c>
      <c r="M20" s="17">
        <f t="shared" si="0"/>
        <v>975.24783715012722</v>
      </c>
      <c r="N20" s="19">
        <f t="shared" si="1"/>
        <v>9.0079666576565381E-2</v>
      </c>
    </row>
    <row r="21" spans="1:14" x14ac:dyDescent="0.25">
      <c r="A21" s="1"/>
      <c r="B21" s="15">
        <v>60021</v>
      </c>
      <c r="C21" s="2">
        <v>2602</v>
      </c>
      <c r="D21" s="3">
        <v>195790098</v>
      </c>
      <c r="E21" s="3">
        <v>8507956</v>
      </c>
      <c r="F21" s="3"/>
      <c r="G21" s="3">
        <v>473828</v>
      </c>
      <c r="H21" s="3">
        <v>28935</v>
      </c>
      <c r="I21" s="3">
        <v>32805</v>
      </c>
      <c r="J21" s="1" t="s">
        <v>42</v>
      </c>
      <c r="K21" s="18">
        <v>5545</v>
      </c>
      <c r="L21" s="17">
        <f t="shared" si="2"/>
        <v>487128.24999999994</v>
      </c>
      <c r="M21" s="17">
        <f t="shared" si="0"/>
        <v>1534.3473399458971</v>
      </c>
      <c r="N21" s="19">
        <f t="shared" si="1"/>
        <v>5.7255614627062003E-2</v>
      </c>
    </row>
    <row r="22" spans="1:14" x14ac:dyDescent="0.25">
      <c r="A22" s="1"/>
      <c r="B22" s="15">
        <v>60022</v>
      </c>
      <c r="C22" s="2">
        <v>3855</v>
      </c>
      <c r="D22" s="3">
        <v>1941166017</v>
      </c>
      <c r="E22" s="3">
        <v>95359946</v>
      </c>
      <c r="F22" s="3"/>
      <c r="G22" s="3">
        <v>1753876</v>
      </c>
      <c r="H22" s="3">
        <v>67555</v>
      </c>
      <c r="I22" s="3">
        <v>11451</v>
      </c>
      <c r="J22" s="1"/>
      <c r="K22" s="18"/>
      <c r="L22" s="17">
        <f t="shared" si="2"/>
        <v>0</v>
      </c>
      <c r="M22" s="17" t="e">
        <f t="shared" si="0"/>
        <v>#DIV/0!</v>
      </c>
      <c r="N22" s="19">
        <f t="shared" si="1"/>
        <v>0</v>
      </c>
    </row>
    <row r="23" spans="1:14" x14ac:dyDescent="0.25">
      <c r="A23" s="1"/>
      <c r="B23" s="15">
        <v>60025</v>
      </c>
      <c r="C23" s="2">
        <v>19276</v>
      </c>
      <c r="D23" s="3">
        <v>2931441386</v>
      </c>
      <c r="E23" s="3">
        <v>132854051</v>
      </c>
      <c r="F23" s="3"/>
      <c r="G23" s="3">
        <v>3821380</v>
      </c>
      <c r="H23" s="3">
        <v>438380</v>
      </c>
      <c r="I23" s="3">
        <v>217328</v>
      </c>
      <c r="J23" s="1"/>
      <c r="K23" s="18"/>
      <c r="L23" s="17">
        <f t="shared" si="2"/>
        <v>0</v>
      </c>
      <c r="M23" s="17" t="e">
        <f t="shared" si="0"/>
        <v>#DIV/0!</v>
      </c>
      <c r="N23" s="19">
        <f t="shared" si="1"/>
        <v>0</v>
      </c>
    </row>
    <row r="24" spans="1:14" x14ac:dyDescent="0.25">
      <c r="A24" s="1"/>
      <c r="B24" s="15">
        <v>60026</v>
      </c>
      <c r="C24" s="2">
        <v>6196</v>
      </c>
      <c r="D24" s="3">
        <v>1008445368</v>
      </c>
      <c r="E24" s="3">
        <v>44122223</v>
      </c>
      <c r="F24" s="3"/>
      <c r="G24" s="3">
        <v>1499681</v>
      </c>
      <c r="H24" s="3">
        <v>135142</v>
      </c>
      <c r="I24" s="3">
        <v>40465</v>
      </c>
      <c r="J24" s="1"/>
      <c r="K24" s="18"/>
      <c r="L24" s="17">
        <f t="shared" si="2"/>
        <v>0</v>
      </c>
      <c r="M24" s="17" t="e">
        <f t="shared" si="0"/>
        <v>#DIV/0!</v>
      </c>
      <c r="N24" s="19">
        <f t="shared" si="1"/>
        <v>0</v>
      </c>
    </row>
    <row r="25" spans="1:14" x14ac:dyDescent="0.25">
      <c r="A25" s="1"/>
      <c r="B25" s="15">
        <v>60029</v>
      </c>
      <c r="C25" s="1">
        <v>256</v>
      </c>
      <c r="D25" s="3">
        <v>63917833</v>
      </c>
      <c r="E25" s="3">
        <v>2868340</v>
      </c>
      <c r="F25" s="3"/>
      <c r="G25" s="3">
        <v>93228</v>
      </c>
      <c r="H25" s="3">
        <v>8487</v>
      </c>
      <c r="I25" s="3">
        <v>497</v>
      </c>
      <c r="J25" s="1"/>
      <c r="K25" s="18"/>
      <c r="L25" s="17">
        <f t="shared" si="2"/>
        <v>0</v>
      </c>
      <c r="M25" s="17" t="e">
        <f t="shared" si="0"/>
        <v>#DIV/0!</v>
      </c>
      <c r="N25" s="19">
        <f t="shared" si="1"/>
        <v>0</v>
      </c>
    </row>
    <row r="26" spans="1:14" x14ac:dyDescent="0.25">
      <c r="A26" s="1"/>
      <c r="B26" s="15">
        <v>60030</v>
      </c>
      <c r="C26" s="2">
        <v>16978</v>
      </c>
      <c r="D26" s="3">
        <v>1333868442</v>
      </c>
      <c r="E26" s="3">
        <v>55106809</v>
      </c>
      <c r="F26" s="3"/>
      <c r="G26" s="3">
        <v>2933546</v>
      </c>
      <c r="H26" s="3">
        <v>302247</v>
      </c>
      <c r="I26" s="3">
        <v>200423</v>
      </c>
      <c r="J26" s="1" t="s">
        <v>47</v>
      </c>
      <c r="K26" s="18">
        <v>36056</v>
      </c>
      <c r="L26" s="17">
        <f t="shared" si="2"/>
        <v>3167519.5999999996</v>
      </c>
      <c r="M26" s="17">
        <f t="shared" si="0"/>
        <v>1528.3672343021965</v>
      </c>
      <c r="N26" s="19">
        <f t="shared" si="1"/>
        <v>5.7479641036736487E-2</v>
      </c>
    </row>
    <row r="27" spans="1:14" x14ac:dyDescent="0.25">
      <c r="A27" s="1"/>
      <c r="B27" s="15">
        <v>60031</v>
      </c>
      <c r="C27" s="2">
        <v>17553</v>
      </c>
      <c r="D27" s="3">
        <v>1458278631</v>
      </c>
      <c r="E27" s="3">
        <v>61422677</v>
      </c>
      <c r="F27" s="3"/>
      <c r="G27" s="3">
        <v>2709610</v>
      </c>
      <c r="H27" s="3">
        <v>329528</v>
      </c>
      <c r="I27" s="3">
        <v>251484</v>
      </c>
      <c r="J27" s="1" t="s">
        <v>48</v>
      </c>
      <c r="K27" s="18">
        <v>37947</v>
      </c>
      <c r="L27" s="17">
        <f t="shared" si="2"/>
        <v>3333643.9499999997</v>
      </c>
      <c r="M27" s="17">
        <f t="shared" si="0"/>
        <v>1618.6438190107256</v>
      </c>
      <c r="N27" s="19">
        <f t="shared" si="1"/>
        <v>5.4273830331426284E-2</v>
      </c>
    </row>
    <row r="28" spans="1:14" x14ac:dyDescent="0.25">
      <c r="A28" s="1"/>
      <c r="B28" s="15">
        <v>60033</v>
      </c>
      <c r="C28" s="2">
        <v>5901</v>
      </c>
      <c r="D28" s="3">
        <v>288995169</v>
      </c>
      <c r="E28" s="3">
        <v>11198660</v>
      </c>
      <c r="F28" s="3"/>
      <c r="G28" s="3">
        <v>489875</v>
      </c>
      <c r="H28" s="3">
        <v>49774</v>
      </c>
      <c r="I28" s="3">
        <v>174272</v>
      </c>
      <c r="J28" s="1"/>
      <c r="K28" s="18"/>
      <c r="L28" s="17">
        <f t="shared" si="2"/>
        <v>0</v>
      </c>
      <c r="M28" s="17" t="e">
        <f t="shared" si="0"/>
        <v>#DIV/0!</v>
      </c>
      <c r="N28" s="19">
        <f t="shared" si="1"/>
        <v>0</v>
      </c>
    </row>
    <row r="29" spans="1:14" x14ac:dyDescent="0.25">
      <c r="A29" s="1"/>
      <c r="B29" s="15">
        <v>60034</v>
      </c>
      <c r="C29" s="1">
        <v>934</v>
      </c>
      <c r="D29" s="3">
        <v>47233555</v>
      </c>
      <c r="E29" s="3">
        <v>1851897</v>
      </c>
      <c r="F29" s="3"/>
      <c r="G29" s="3">
        <v>78250</v>
      </c>
      <c r="H29" s="3">
        <v>7873</v>
      </c>
      <c r="I29" s="3">
        <v>21491</v>
      </c>
      <c r="J29" s="1"/>
      <c r="K29" s="18"/>
      <c r="L29" s="17">
        <f t="shared" si="2"/>
        <v>0</v>
      </c>
      <c r="M29" s="17" t="e">
        <f t="shared" si="0"/>
        <v>#DIV/0!</v>
      </c>
      <c r="N29" s="19">
        <f t="shared" si="1"/>
        <v>0</v>
      </c>
    </row>
    <row r="30" spans="1:14" x14ac:dyDescent="0.25">
      <c r="A30" s="1"/>
      <c r="B30" s="15">
        <v>60035</v>
      </c>
      <c r="C30" s="2">
        <v>14866</v>
      </c>
      <c r="D30" s="3">
        <v>3623186510</v>
      </c>
      <c r="E30" s="3">
        <v>171413894</v>
      </c>
      <c r="F30" s="3"/>
      <c r="G30" s="3">
        <v>4690838</v>
      </c>
      <c r="H30" s="3">
        <v>169700</v>
      </c>
      <c r="I30" s="3">
        <v>81152</v>
      </c>
      <c r="J30" s="1"/>
      <c r="K30" s="18"/>
      <c r="L30" s="17">
        <f t="shared" si="2"/>
        <v>0</v>
      </c>
      <c r="M30" s="17" t="e">
        <f t="shared" si="0"/>
        <v>#DIV/0!</v>
      </c>
      <c r="N30" s="19">
        <f t="shared" si="1"/>
        <v>0</v>
      </c>
    </row>
    <row r="31" spans="1:14" x14ac:dyDescent="0.25">
      <c r="A31" s="1"/>
      <c r="B31" s="15">
        <v>60038</v>
      </c>
      <c r="C31" s="16" t="s">
        <v>12</v>
      </c>
      <c r="D31" s="1"/>
      <c r="E31" s="1"/>
      <c r="F31" s="1"/>
      <c r="G31" s="1"/>
      <c r="H31" s="1"/>
      <c r="I31" s="1"/>
      <c r="J31" s="1"/>
      <c r="K31" s="18"/>
      <c r="L31" s="17">
        <f t="shared" si="2"/>
        <v>0</v>
      </c>
      <c r="M31" s="17" t="e">
        <f t="shared" si="0"/>
        <v>#DIV/0!</v>
      </c>
      <c r="N31" s="19" t="e">
        <f t="shared" si="1"/>
        <v>#DIV/0!</v>
      </c>
    </row>
    <row r="32" spans="1:14" x14ac:dyDescent="0.25">
      <c r="A32" s="1"/>
      <c r="B32" s="15">
        <v>60039</v>
      </c>
      <c r="C32" s="1">
        <v>248</v>
      </c>
      <c r="D32" s="3">
        <v>16636019</v>
      </c>
      <c r="E32" s="3">
        <v>790526</v>
      </c>
      <c r="F32" s="3"/>
      <c r="G32" s="3">
        <v>27808</v>
      </c>
      <c r="H32" s="3">
        <v>1725</v>
      </c>
      <c r="I32" s="3">
        <v>3355</v>
      </c>
      <c r="J32" s="1"/>
      <c r="K32" s="18"/>
      <c r="L32" s="17">
        <f t="shared" si="2"/>
        <v>0</v>
      </c>
      <c r="M32" s="17" t="e">
        <f t="shared" si="0"/>
        <v>#DIV/0!</v>
      </c>
      <c r="N32" s="19">
        <f t="shared" si="1"/>
        <v>0</v>
      </c>
    </row>
    <row r="33" spans="1:14" x14ac:dyDescent="0.25">
      <c r="A33" s="1"/>
      <c r="B33" s="15">
        <v>60040</v>
      </c>
      <c r="C33" s="2">
        <v>2290</v>
      </c>
      <c r="D33" s="3">
        <v>138281645</v>
      </c>
      <c r="E33" s="3">
        <v>5594777</v>
      </c>
      <c r="F33" s="3"/>
      <c r="G33" s="3">
        <v>191974</v>
      </c>
      <c r="H33" s="3">
        <v>15127</v>
      </c>
      <c r="I33" s="3">
        <v>40902</v>
      </c>
      <c r="J33" s="1"/>
      <c r="K33" s="18"/>
      <c r="L33" s="17">
        <f t="shared" si="2"/>
        <v>0</v>
      </c>
      <c r="M33" s="17" t="e">
        <f t="shared" si="0"/>
        <v>#DIV/0!</v>
      </c>
      <c r="N33" s="19">
        <f t="shared" si="1"/>
        <v>0</v>
      </c>
    </row>
    <row r="34" spans="1:14" x14ac:dyDescent="0.25">
      <c r="A34" s="1"/>
      <c r="B34" s="15">
        <v>60041</v>
      </c>
      <c r="C34" s="2">
        <v>4375</v>
      </c>
      <c r="D34" s="3">
        <v>245406816</v>
      </c>
      <c r="E34" s="3">
        <v>9685431</v>
      </c>
      <c r="F34" s="3"/>
      <c r="G34" s="3">
        <v>507460</v>
      </c>
      <c r="H34" s="3">
        <v>40229</v>
      </c>
      <c r="I34" s="3">
        <v>97384</v>
      </c>
      <c r="J34" s="1"/>
      <c r="K34" s="18"/>
      <c r="L34" s="17">
        <f t="shared" si="2"/>
        <v>0</v>
      </c>
      <c r="M34" s="17" t="e">
        <f t="shared" si="0"/>
        <v>#DIV/0!</v>
      </c>
      <c r="N34" s="19">
        <f t="shared" si="1"/>
        <v>0</v>
      </c>
    </row>
    <row r="35" spans="1:14" x14ac:dyDescent="0.25">
      <c r="A35" s="1"/>
      <c r="B35" s="15">
        <v>60042</v>
      </c>
      <c r="C35" s="2">
        <v>4009</v>
      </c>
      <c r="D35" s="3">
        <v>223489334</v>
      </c>
      <c r="E35" s="3">
        <v>9397124</v>
      </c>
      <c r="F35" s="3"/>
      <c r="G35" s="3">
        <v>495320</v>
      </c>
      <c r="H35" s="3">
        <v>40632</v>
      </c>
      <c r="I35" s="3">
        <v>73347</v>
      </c>
      <c r="J35" s="1" t="s">
        <v>53</v>
      </c>
      <c r="K35" s="18">
        <v>8547</v>
      </c>
      <c r="L35" s="17">
        <f t="shared" si="2"/>
        <v>750853.95</v>
      </c>
      <c r="M35" s="17">
        <f t="shared" si="0"/>
        <v>1099.4646074646075</v>
      </c>
      <c r="N35" s="19">
        <f t="shared" si="1"/>
        <v>7.9902526560253956E-2</v>
      </c>
    </row>
    <row r="36" spans="1:14" x14ac:dyDescent="0.25">
      <c r="A36" s="1"/>
      <c r="B36" s="15">
        <v>60043</v>
      </c>
      <c r="C36" s="2">
        <v>1158</v>
      </c>
      <c r="D36" s="3">
        <v>870438131</v>
      </c>
      <c r="E36" s="3">
        <v>41706328</v>
      </c>
      <c r="F36" s="3"/>
      <c r="G36" s="3">
        <v>647830</v>
      </c>
      <c r="H36" s="3">
        <v>33128</v>
      </c>
      <c r="I36" s="3">
        <v>2069</v>
      </c>
      <c r="J36" s="1"/>
      <c r="K36" s="18"/>
      <c r="L36" s="17">
        <f t="shared" si="2"/>
        <v>0</v>
      </c>
      <c r="M36" s="17" t="e">
        <f t="shared" si="0"/>
        <v>#DIV/0!</v>
      </c>
      <c r="N36" s="19">
        <f t="shared" si="1"/>
        <v>0</v>
      </c>
    </row>
    <row r="37" spans="1:14" x14ac:dyDescent="0.25">
      <c r="A37" s="1"/>
      <c r="B37" s="15">
        <v>60044</v>
      </c>
      <c r="C37" s="2">
        <v>4677</v>
      </c>
      <c r="D37" s="3">
        <v>905963683</v>
      </c>
      <c r="E37" s="3">
        <v>38807785</v>
      </c>
      <c r="F37" s="3"/>
      <c r="G37" s="3">
        <v>1198573</v>
      </c>
      <c r="H37" s="3">
        <v>96695</v>
      </c>
      <c r="I37" s="3">
        <v>30712</v>
      </c>
      <c r="J37" s="1"/>
      <c r="K37" s="18"/>
      <c r="L37" s="17">
        <f t="shared" si="2"/>
        <v>0</v>
      </c>
      <c r="M37" s="17" t="e">
        <f t="shared" si="0"/>
        <v>#DIV/0!</v>
      </c>
      <c r="N37" s="19">
        <f t="shared" si="1"/>
        <v>0</v>
      </c>
    </row>
    <row r="38" spans="1:14" x14ac:dyDescent="0.25">
      <c r="A38" s="1"/>
      <c r="B38" s="15">
        <v>60045</v>
      </c>
      <c r="C38" s="2">
        <v>9929</v>
      </c>
      <c r="D38" s="3">
        <v>4262335925</v>
      </c>
      <c r="E38" s="3">
        <v>199703048</v>
      </c>
      <c r="F38" s="3"/>
      <c r="G38" s="3">
        <v>3460213</v>
      </c>
      <c r="H38" s="3">
        <v>247756</v>
      </c>
      <c r="I38" s="3">
        <v>23008</v>
      </c>
      <c r="J38" s="1"/>
      <c r="K38" s="18"/>
      <c r="L38" s="17">
        <f t="shared" si="2"/>
        <v>0</v>
      </c>
      <c r="M38" s="17" t="e">
        <f t="shared" si="0"/>
        <v>#DIV/0!</v>
      </c>
      <c r="N38" s="19">
        <f t="shared" si="1"/>
        <v>0</v>
      </c>
    </row>
    <row r="39" spans="1:14" x14ac:dyDescent="0.25">
      <c r="A39" s="1"/>
      <c r="B39" s="15">
        <v>60046</v>
      </c>
      <c r="C39" s="2">
        <v>15521</v>
      </c>
      <c r="D39" s="3">
        <v>1227533267</v>
      </c>
      <c r="E39" s="3">
        <v>51307554</v>
      </c>
      <c r="F39" s="3"/>
      <c r="G39" s="3">
        <v>2808286</v>
      </c>
      <c r="H39" s="3">
        <v>246360</v>
      </c>
      <c r="I39" s="3">
        <v>183781</v>
      </c>
      <c r="J39" s="1" t="s">
        <v>57</v>
      </c>
      <c r="K39" s="18">
        <v>35111</v>
      </c>
      <c r="L39" s="17">
        <f t="shared" si="2"/>
        <v>3084501.3499999996</v>
      </c>
      <c r="M39" s="17">
        <f t="shared" si="0"/>
        <v>1461.2957192902509</v>
      </c>
      <c r="N39" s="19">
        <f t="shared" si="1"/>
        <v>6.0117879523159487E-2</v>
      </c>
    </row>
    <row r="40" spans="1:14" x14ac:dyDescent="0.25">
      <c r="A40" s="1"/>
      <c r="B40" s="15">
        <v>60047</v>
      </c>
      <c r="C40" s="2">
        <v>19327</v>
      </c>
      <c r="D40" s="3">
        <v>3010294650</v>
      </c>
      <c r="E40" s="3">
        <v>139410396</v>
      </c>
      <c r="F40" s="3"/>
      <c r="G40" s="3">
        <v>5601833</v>
      </c>
      <c r="H40" s="3">
        <v>341438</v>
      </c>
      <c r="I40" s="3">
        <v>123257</v>
      </c>
      <c r="J40" s="1" t="s">
        <v>56</v>
      </c>
      <c r="K40" s="18">
        <v>41669</v>
      </c>
      <c r="L40" s="17">
        <f t="shared" si="2"/>
        <v>3660621.65</v>
      </c>
      <c r="M40" s="17">
        <f t="shared" si="0"/>
        <v>3345.6621469197726</v>
      </c>
      <c r="N40" s="19">
        <f t="shared" si="1"/>
        <v>2.6257881442356707E-2</v>
      </c>
    </row>
    <row r="41" spans="1:14" x14ac:dyDescent="0.25">
      <c r="A41" s="1"/>
      <c r="B41" s="15">
        <v>60048</v>
      </c>
      <c r="C41" s="2">
        <v>13935</v>
      </c>
      <c r="D41" s="3">
        <v>2219416873</v>
      </c>
      <c r="E41" s="3">
        <v>97073811</v>
      </c>
      <c r="F41" s="3"/>
      <c r="G41" s="3">
        <v>3722865</v>
      </c>
      <c r="H41" s="3">
        <v>234099</v>
      </c>
      <c r="I41" s="3">
        <v>66808</v>
      </c>
      <c r="J41" s="1" t="s">
        <v>58</v>
      </c>
      <c r="K41" s="18">
        <v>29095</v>
      </c>
      <c r="L41" s="17">
        <f t="shared" si="2"/>
        <v>2555995.75</v>
      </c>
      <c r="M41" s="17">
        <f t="shared" si="0"/>
        <v>3336.4430658188694</v>
      </c>
      <c r="N41" s="19">
        <f t="shared" si="1"/>
        <v>2.6330435816514921E-2</v>
      </c>
    </row>
    <row r="42" spans="1:14" x14ac:dyDescent="0.25">
      <c r="A42" s="1"/>
      <c r="B42" s="15">
        <v>60050</v>
      </c>
      <c r="C42" s="2">
        <v>14595</v>
      </c>
      <c r="D42" s="3">
        <v>861228708</v>
      </c>
      <c r="E42" s="3">
        <v>35362348</v>
      </c>
      <c r="F42" s="3"/>
      <c r="G42" s="3">
        <v>1762934</v>
      </c>
      <c r="H42" s="3">
        <v>153934</v>
      </c>
      <c r="I42" s="3">
        <v>246592</v>
      </c>
      <c r="J42" s="1"/>
      <c r="K42" s="18"/>
      <c r="L42" s="17">
        <f t="shared" si="2"/>
        <v>0</v>
      </c>
      <c r="M42" s="17" t="e">
        <f t="shared" si="0"/>
        <v>#DIV/0!</v>
      </c>
      <c r="N42" s="19">
        <f t="shared" si="1"/>
        <v>0</v>
      </c>
    </row>
    <row r="43" spans="1:14" s="1" customFormat="1" ht="12.75" x14ac:dyDescent="0.2">
      <c r="B43" s="15">
        <v>60051</v>
      </c>
      <c r="C43" s="2">
        <v>11733</v>
      </c>
      <c r="D43" s="3">
        <v>734180942</v>
      </c>
      <c r="E43" s="3">
        <v>30653235</v>
      </c>
      <c r="F43" s="3"/>
      <c r="G43" s="3">
        <v>1579431</v>
      </c>
      <c r="H43" s="3">
        <v>98268</v>
      </c>
      <c r="I43" s="3">
        <v>176045</v>
      </c>
      <c r="J43" s="1" t="s">
        <v>94</v>
      </c>
      <c r="K43" s="18">
        <v>25192</v>
      </c>
      <c r="L43" s="17">
        <f t="shared" si="2"/>
        <v>2213117.1999999997</v>
      </c>
      <c r="M43" s="17">
        <f t="shared" si="0"/>
        <v>1216.7844950778024</v>
      </c>
      <c r="N43" s="19">
        <f t="shared" si="1"/>
        <v>7.2198487370093226E-2</v>
      </c>
    </row>
    <row r="44" spans="1:14" x14ac:dyDescent="0.25">
      <c r="A44" s="1"/>
      <c r="B44" s="15">
        <v>60053</v>
      </c>
      <c r="C44" s="2">
        <v>11687</v>
      </c>
      <c r="D44" s="3">
        <v>782039335</v>
      </c>
      <c r="E44" s="3">
        <v>31272028</v>
      </c>
      <c r="F44" s="3"/>
      <c r="G44" s="3">
        <v>1864429</v>
      </c>
      <c r="H44" s="3">
        <v>173500</v>
      </c>
      <c r="I44" s="3">
        <v>158531</v>
      </c>
      <c r="J44" s="1"/>
      <c r="K44" s="18"/>
      <c r="L44" s="17">
        <f t="shared" si="2"/>
        <v>0</v>
      </c>
      <c r="M44" s="17" t="e">
        <f t="shared" si="0"/>
        <v>#DIV/0!</v>
      </c>
      <c r="N44" s="19">
        <f t="shared" si="1"/>
        <v>0</v>
      </c>
    </row>
    <row r="45" spans="1:14" x14ac:dyDescent="0.25">
      <c r="A45" s="1"/>
      <c r="B45" s="15">
        <v>60055</v>
      </c>
      <c r="C45" s="16" t="s">
        <v>12</v>
      </c>
      <c r="D45" s="1"/>
      <c r="E45" s="1"/>
      <c r="F45" s="1"/>
      <c r="G45" s="1"/>
      <c r="H45" s="1"/>
      <c r="I45" s="1"/>
      <c r="J45" s="1"/>
      <c r="K45" s="18"/>
      <c r="L45" s="17">
        <f t="shared" si="2"/>
        <v>0</v>
      </c>
      <c r="M45" s="17" t="e">
        <f t="shared" si="0"/>
        <v>#DIV/0!</v>
      </c>
      <c r="N45" s="19" t="e">
        <f t="shared" si="1"/>
        <v>#DIV/0!</v>
      </c>
    </row>
    <row r="46" spans="1:14" x14ac:dyDescent="0.25">
      <c r="A46" s="1"/>
      <c r="B46" s="15">
        <v>60056</v>
      </c>
      <c r="C46" s="2">
        <v>27333</v>
      </c>
      <c r="D46" s="3">
        <v>1718003375</v>
      </c>
      <c r="E46" s="3">
        <v>68755326</v>
      </c>
      <c r="F46" s="3"/>
      <c r="G46" s="3">
        <v>3478410</v>
      </c>
      <c r="H46" s="3">
        <v>472904</v>
      </c>
      <c r="I46" s="3">
        <v>426534</v>
      </c>
      <c r="J46" s="1" t="s">
        <v>64</v>
      </c>
      <c r="K46" s="18">
        <v>55219</v>
      </c>
      <c r="L46" s="17">
        <f t="shared" si="2"/>
        <v>4850989.1499999994</v>
      </c>
      <c r="M46" s="17">
        <f t="shared" si="0"/>
        <v>1245.138919574784</v>
      </c>
      <c r="N46" s="19">
        <f t="shared" si="1"/>
        <v>7.0554376398418925E-2</v>
      </c>
    </row>
    <row r="47" spans="1:14" x14ac:dyDescent="0.25">
      <c r="A47" s="1"/>
      <c r="B47" s="15">
        <v>60060</v>
      </c>
      <c r="C47" s="2">
        <v>17487</v>
      </c>
      <c r="D47" s="3">
        <v>1291736851</v>
      </c>
      <c r="E47" s="3">
        <v>53815864</v>
      </c>
      <c r="F47" s="3"/>
      <c r="G47" s="3">
        <v>2688046</v>
      </c>
      <c r="H47" s="3">
        <v>251786</v>
      </c>
      <c r="I47" s="3">
        <v>290848</v>
      </c>
      <c r="J47" s="1" t="s">
        <v>65</v>
      </c>
      <c r="K47" s="18">
        <v>37189</v>
      </c>
      <c r="L47" s="17">
        <f t="shared" si="2"/>
        <v>3267053.65</v>
      </c>
      <c r="M47" s="17">
        <f t="shared" si="0"/>
        <v>1447.0909139799403</v>
      </c>
      <c r="N47" s="19">
        <f t="shared" si="1"/>
        <v>6.0708003312926459E-2</v>
      </c>
    </row>
    <row r="48" spans="1:14" x14ac:dyDescent="0.25">
      <c r="A48" s="1"/>
      <c r="B48" s="15">
        <v>60061</v>
      </c>
      <c r="C48" s="2">
        <v>12153</v>
      </c>
      <c r="D48" s="3">
        <v>1146378216</v>
      </c>
      <c r="E48" s="3">
        <v>50482168</v>
      </c>
      <c r="F48" s="3"/>
      <c r="G48" s="3">
        <v>2455170</v>
      </c>
      <c r="H48" s="3">
        <v>142352</v>
      </c>
      <c r="I48" s="3">
        <v>145281</v>
      </c>
      <c r="J48" s="1" t="s">
        <v>79</v>
      </c>
      <c r="K48" s="18">
        <v>25748</v>
      </c>
      <c r="L48" s="17">
        <f t="shared" si="2"/>
        <v>2261961.7999999998</v>
      </c>
      <c r="M48" s="17">
        <f t="shared" si="0"/>
        <v>1960.6248252291441</v>
      </c>
      <c r="N48" s="19">
        <f t="shared" si="1"/>
        <v>4.4807144574297991E-2</v>
      </c>
    </row>
    <row r="49" spans="1:14" x14ac:dyDescent="0.25">
      <c r="A49" s="1"/>
      <c r="B49" s="15">
        <v>60062</v>
      </c>
      <c r="C49" s="2">
        <v>20267</v>
      </c>
      <c r="D49" s="3">
        <v>3800821107</v>
      </c>
      <c r="E49" s="3">
        <v>164697082</v>
      </c>
      <c r="F49" s="3"/>
      <c r="G49" s="3">
        <v>4574058</v>
      </c>
      <c r="H49" s="3">
        <v>256465</v>
      </c>
      <c r="I49" s="3">
        <v>135574</v>
      </c>
      <c r="J49" s="1"/>
      <c r="K49" s="18"/>
      <c r="L49" s="17">
        <f t="shared" si="2"/>
        <v>0</v>
      </c>
      <c r="M49" s="17" t="e">
        <f t="shared" si="0"/>
        <v>#DIV/0!</v>
      </c>
      <c r="N49" s="19">
        <f t="shared" si="1"/>
        <v>0</v>
      </c>
    </row>
    <row r="50" spans="1:14" x14ac:dyDescent="0.25">
      <c r="A50" s="1"/>
      <c r="B50" s="15">
        <v>60064</v>
      </c>
      <c r="C50" s="2">
        <v>5370</v>
      </c>
      <c r="D50" s="3">
        <v>157668623</v>
      </c>
      <c r="E50" s="3">
        <v>5513982</v>
      </c>
      <c r="F50" s="3"/>
      <c r="G50" s="3">
        <v>193492</v>
      </c>
      <c r="H50" s="3">
        <v>54608</v>
      </c>
      <c r="I50" s="3">
        <v>376694</v>
      </c>
      <c r="J50" s="1"/>
      <c r="K50" s="18"/>
      <c r="L50" s="17">
        <f t="shared" si="2"/>
        <v>0</v>
      </c>
      <c r="M50" s="17" t="e">
        <f t="shared" si="0"/>
        <v>#DIV/0!</v>
      </c>
      <c r="N50" s="19">
        <f t="shared" si="1"/>
        <v>0</v>
      </c>
    </row>
    <row r="51" spans="1:14" x14ac:dyDescent="0.25">
      <c r="A51" s="1"/>
      <c r="B51" s="15">
        <v>60065</v>
      </c>
      <c r="C51" s="1">
        <v>109</v>
      </c>
      <c r="D51" s="3">
        <v>1479157873</v>
      </c>
      <c r="E51" s="3">
        <v>49969691</v>
      </c>
      <c r="F51" s="3"/>
      <c r="G51" s="3">
        <v>12911</v>
      </c>
      <c r="H51" s="3">
        <v>500</v>
      </c>
      <c r="I51" s="3">
        <v>309</v>
      </c>
      <c r="J51" s="1"/>
      <c r="K51" s="18"/>
      <c r="L51" s="17">
        <f t="shared" si="2"/>
        <v>0</v>
      </c>
      <c r="M51" s="17" t="e">
        <f t="shared" si="0"/>
        <v>#DIV/0!</v>
      </c>
      <c r="N51" s="19">
        <f t="shared" si="1"/>
        <v>0</v>
      </c>
    </row>
    <row r="52" spans="1:14" x14ac:dyDescent="0.25">
      <c r="A52" s="1"/>
      <c r="B52" s="15">
        <v>60067</v>
      </c>
      <c r="C52" s="2">
        <v>19470</v>
      </c>
      <c r="D52" s="3">
        <v>2178615324</v>
      </c>
      <c r="E52" s="3">
        <v>94834540</v>
      </c>
      <c r="F52" s="3"/>
      <c r="G52" s="3">
        <v>3985708</v>
      </c>
      <c r="H52" s="3">
        <v>270617</v>
      </c>
      <c r="I52" s="3">
        <v>156911</v>
      </c>
      <c r="J52" s="1" t="s">
        <v>69</v>
      </c>
      <c r="K52" s="18">
        <v>38585</v>
      </c>
      <c r="L52" s="17">
        <f t="shared" si="2"/>
        <v>3389692.25</v>
      </c>
      <c r="M52" s="17">
        <f t="shared" si="0"/>
        <v>2457.8084747959051</v>
      </c>
      <c r="N52" s="19">
        <f t="shared" si="1"/>
        <v>3.5743224462310881E-2</v>
      </c>
    </row>
    <row r="53" spans="1:14" x14ac:dyDescent="0.25">
      <c r="A53" s="1"/>
      <c r="B53" s="15">
        <v>60068</v>
      </c>
      <c r="C53" s="2">
        <v>18642</v>
      </c>
      <c r="D53" s="3">
        <v>2461279654</v>
      </c>
      <c r="E53" s="3">
        <v>107727201</v>
      </c>
      <c r="F53" s="3"/>
      <c r="G53" s="3">
        <v>4125587</v>
      </c>
      <c r="H53" s="3">
        <v>409162</v>
      </c>
      <c r="I53" s="3">
        <v>129788</v>
      </c>
      <c r="J53" s="1"/>
      <c r="K53" s="18"/>
      <c r="L53" s="17">
        <f t="shared" si="2"/>
        <v>0</v>
      </c>
      <c r="M53" s="17" t="e">
        <f t="shared" si="0"/>
        <v>#DIV/0!</v>
      </c>
      <c r="N53" s="19">
        <f t="shared" si="1"/>
        <v>0</v>
      </c>
    </row>
    <row r="54" spans="1:14" x14ac:dyDescent="0.25">
      <c r="A54" s="1"/>
      <c r="B54" s="15">
        <v>60069</v>
      </c>
      <c r="C54" s="2">
        <v>3980</v>
      </c>
      <c r="D54" s="3">
        <v>590991266</v>
      </c>
      <c r="E54" s="3">
        <v>25518129</v>
      </c>
      <c r="F54" s="3"/>
      <c r="G54" s="3">
        <v>1083774</v>
      </c>
      <c r="H54" s="3">
        <v>51749</v>
      </c>
      <c r="I54" s="3">
        <v>18179</v>
      </c>
      <c r="J54" s="1" t="s">
        <v>59</v>
      </c>
      <c r="K54" s="18">
        <v>8384</v>
      </c>
      <c r="L54" s="17">
        <f t="shared" si="2"/>
        <v>736534.39999999991</v>
      </c>
      <c r="M54" s="17">
        <f t="shared" si="0"/>
        <v>3043.6699666030536</v>
      </c>
      <c r="N54" s="19">
        <f t="shared" si="1"/>
        <v>2.8863181936261858E-2</v>
      </c>
    </row>
    <row r="55" spans="1:14" x14ac:dyDescent="0.25">
      <c r="A55" s="1"/>
      <c r="B55" s="15">
        <v>60070</v>
      </c>
      <c r="C55" s="2">
        <v>7712</v>
      </c>
      <c r="D55" s="3">
        <v>523748408</v>
      </c>
      <c r="E55" s="3">
        <v>21650512</v>
      </c>
      <c r="F55" s="3"/>
      <c r="G55" s="3">
        <v>955655</v>
      </c>
      <c r="H55" s="3">
        <v>80493</v>
      </c>
      <c r="I55" s="3">
        <v>134432</v>
      </c>
      <c r="J55" s="1" t="s">
        <v>70</v>
      </c>
      <c r="K55" s="18">
        <v>16001</v>
      </c>
      <c r="L55" s="17">
        <f t="shared" si="2"/>
        <v>1405687.8499999999</v>
      </c>
      <c r="M55" s="17">
        <f t="shared" si="0"/>
        <v>1353.0724329729392</v>
      </c>
      <c r="N55" s="19">
        <f t="shared" si="1"/>
        <v>6.49263098258369E-2</v>
      </c>
    </row>
    <row r="56" spans="1:14" x14ac:dyDescent="0.25">
      <c r="A56" s="1"/>
      <c r="B56" s="15">
        <v>60071</v>
      </c>
      <c r="C56" s="2">
        <v>1834</v>
      </c>
      <c r="D56" s="3">
        <v>119498956</v>
      </c>
      <c r="E56" s="3">
        <v>4758046</v>
      </c>
      <c r="F56" s="3"/>
      <c r="G56" s="3">
        <v>214359</v>
      </c>
      <c r="H56" s="3">
        <v>7298</v>
      </c>
      <c r="I56" s="3">
        <v>29543</v>
      </c>
      <c r="J56" s="1"/>
      <c r="K56" s="18"/>
      <c r="L56" s="17">
        <f t="shared" si="2"/>
        <v>0</v>
      </c>
      <c r="M56" s="17" t="e">
        <f t="shared" si="0"/>
        <v>#DIV/0!</v>
      </c>
      <c r="N56" s="19">
        <f t="shared" si="1"/>
        <v>0</v>
      </c>
    </row>
    <row r="57" spans="1:14" x14ac:dyDescent="0.25">
      <c r="A57" s="1"/>
      <c r="B57" s="15">
        <v>60072</v>
      </c>
      <c r="C57" s="1">
        <v>453</v>
      </c>
      <c r="D57" s="3">
        <v>36840282</v>
      </c>
      <c r="E57" s="3">
        <v>1474300</v>
      </c>
      <c r="F57" s="3"/>
      <c r="G57" s="3">
        <v>79457</v>
      </c>
      <c r="H57" s="3">
        <v>3408</v>
      </c>
      <c r="I57" s="3">
        <v>3472</v>
      </c>
      <c r="J57" s="1"/>
      <c r="K57" s="18"/>
      <c r="L57" s="17">
        <f t="shared" si="2"/>
        <v>0</v>
      </c>
      <c r="M57" s="17" t="e">
        <f t="shared" si="0"/>
        <v>#DIV/0!</v>
      </c>
      <c r="N57" s="19">
        <f t="shared" si="1"/>
        <v>0</v>
      </c>
    </row>
    <row r="58" spans="1:14" x14ac:dyDescent="0.25">
      <c r="A58" s="1"/>
      <c r="B58" s="15">
        <v>60073</v>
      </c>
      <c r="C58" s="2">
        <v>24203</v>
      </c>
      <c r="D58" s="3">
        <v>1220562717</v>
      </c>
      <c r="E58" s="3">
        <v>50679265</v>
      </c>
      <c r="F58" s="3"/>
      <c r="G58" s="3">
        <v>2760534</v>
      </c>
      <c r="H58" s="3">
        <v>325188</v>
      </c>
      <c r="I58" s="3">
        <v>826064</v>
      </c>
      <c r="J58" s="1" t="s">
        <v>73</v>
      </c>
      <c r="K58" s="18">
        <v>60002</v>
      </c>
      <c r="L58" s="17">
        <f t="shared" si="2"/>
        <v>5271175.6999999993</v>
      </c>
      <c r="M58" s="17">
        <f t="shared" si="0"/>
        <v>844.62626245791807</v>
      </c>
      <c r="N58" s="19">
        <f t="shared" si="1"/>
        <v>0.10401050015228119</v>
      </c>
    </row>
    <row r="59" spans="1:14" x14ac:dyDescent="0.25">
      <c r="A59" s="1"/>
      <c r="B59" s="15">
        <v>60074</v>
      </c>
      <c r="C59" s="2">
        <v>18114</v>
      </c>
      <c r="D59" s="3">
        <v>1031326246</v>
      </c>
      <c r="E59" s="3">
        <v>41868344</v>
      </c>
      <c r="F59" s="3"/>
      <c r="G59" s="3">
        <v>1838744</v>
      </c>
      <c r="H59" s="3">
        <v>184464</v>
      </c>
      <c r="I59" s="3">
        <v>397078</v>
      </c>
      <c r="J59" s="1" t="s">
        <v>69</v>
      </c>
      <c r="K59" s="18">
        <v>38985</v>
      </c>
      <c r="L59" s="17">
        <f t="shared" si="2"/>
        <v>3424832.25</v>
      </c>
      <c r="M59" s="17">
        <f t="shared" si="0"/>
        <v>1073.9603437219444</v>
      </c>
      <c r="N59" s="19">
        <f t="shared" si="1"/>
        <v>8.1800040861420259E-2</v>
      </c>
    </row>
    <row r="60" spans="1:14" x14ac:dyDescent="0.25">
      <c r="A60" s="1"/>
      <c r="B60" s="15">
        <v>60075</v>
      </c>
      <c r="C60" s="1">
        <v>38</v>
      </c>
      <c r="D60" s="3">
        <v>2332491</v>
      </c>
      <c r="E60" s="3">
        <v>78695</v>
      </c>
      <c r="F60" s="3"/>
      <c r="G60" s="3">
        <v>5040</v>
      </c>
      <c r="H60" s="3">
        <v>8</v>
      </c>
      <c r="I60" s="3">
        <v>182</v>
      </c>
      <c r="J60" s="1"/>
      <c r="K60" s="18"/>
      <c r="L60" s="17">
        <f t="shared" si="2"/>
        <v>0</v>
      </c>
      <c r="M60" s="17" t="e">
        <f t="shared" si="0"/>
        <v>#DIV/0!</v>
      </c>
      <c r="N60" s="19">
        <f t="shared" si="1"/>
        <v>0</v>
      </c>
    </row>
    <row r="61" spans="1:14" x14ac:dyDescent="0.25">
      <c r="A61" s="1"/>
      <c r="B61" s="15">
        <v>60076</v>
      </c>
      <c r="C61" s="2">
        <v>15917</v>
      </c>
      <c r="D61" s="3">
        <v>1090932718</v>
      </c>
      <c r="E61" s="3">
        <v>45197099</v>
      </c>
      <c r="F61" s="3"/>
      <c r="G61" s="3">
        <v>2224502</v>
      </c>
      <c r="H61" s="3">
        <v>292018</v>
      </c>
      <c r="I61" s="3">
        <v>393409</v>
      </c>
      <c r="J61" s="1"/>
      <c r="K61" s="18"/>
      <c r="L61" s="17">
        <f t="shared" si="2"/>
        <v>0</v>
      </c>
      <c r="M61" s="17" t="e">
        <f t="shared" si="0"/>
        <v>#DIV/0!</v>
      </c>
      <c r="N61" s="19">
        <f t="shared" si="1"/>
        <v>0</v>
      </c>
    </row>
    <row r="62" spans="1:14" x14ac:dyDescent="0.25">
      <c r="A62" s="1"/>
      <c r="B62" s="15">
        <v>60077</v>
      </c>
      <c r="C62" s="2">
        <v>12788</v>
      </c>
      <c r="D62" s="3">
        <v>767422232</v>
      </c>
      <c r="E62" s="3">
        <v>31478845</v>
      </c>
      <c r="F62" s="3"/>
      <c r="G62" s="3">
        <v>1352412</v>
      </c>
      <c r="H62" s="3">
        <v>140833</v>
      </c>
      <c r="I62" s="3">
        <v>361457</v>
      </c>
      <c r="J62" s="1"/>
      <c r="K62" s="18"/>
      <c r="L62" s="17">
        <f t="shared" si="2"/>
        <v>0</v>
      </c>
      <c r="M62" s="17" t="e">
        <f t="shared" si="0"/>
        <v>#DIV/0!</v>
      </c>
      <c r="N62" s="19">
        <f t="shared" si="1"/>
        <v>0</v>
      </c>
    </row>
    <row r="63" spans="1:14" x14ac:dyDescent="0.25">
      <c r="A63" s="1" t="s">
        <v>28</v>
      </c>
      <c r="B63" s="15">
        <v>60078</v>
      </c>
      <c r="C63" s="1">
        <v>204</v>
      </c>
      <c r="D63" s="3">
        <v>13074736</v>
      </c>
      <c r="E63" s="3">
        <v>539723</v>
      </c>
      <c r="F63" s="3"/>
      <c r="G63" s="3">
        <v>20347</v>
      </c>
      <c r="H63" s="3">
        <v>2403</v>
      </c>
      <c r="I63" s="3">
        <v>4910</v>
      </c>
      <c r="J63" s="1" t="s">
        <v>69</v>
      </c>
      <c r="K63" s="18">
        <v>421</v>
      </c>
      <c r="L63" s="17">
        <f t="shared" si="2"/>
        <v>36984.85</v>
      </c>
      <c r="M63" s="17">
        <f t="shared" si="0"/>
        <v>1282.0023752969121</v>
      </c>
      <c r="N63" s="19">
        <f t="shared" si="1"/>
        <v>6.8525614064992593E-2</v>
      </c>
    </row>
    <row r="64" spans="1:14" x14ac:dyDescent="0.25">
      <c r="A64" s="1"/>
      <c r="B64" s="15">
        <v>60079</v>
      </c>
      <c r="C64" s="1">
        <v>332</v>
      </c>
      <c r="D64" s="3">
        <v>12684628</v>
      </c>
      <c r="E64" s="3">
        <v>441208</v>
      </c>
      <c r="F64" s="3"/>
      <c r="G64" s="3">
        <v>13496</v>
      </c>
      <c r="H64" s="3">
        <v>2508</v>
      </c>
      <c r="I64" s="3">
        <v>16474</v>
      </c>
      <c r="J64" s="1"/>
      <c r="K64" s="18"/>
      <c r="L64" s="17">
        <f t="shared" si="2"/>
        <v>0</v>
      </c>
      <c r="M64" s="17" t="e">
        <f t="shared" si="0"/>
        <v>#DIV/0!</v>
      </c>
      <c r="N64" s="19">
        <f t="shared" si="1"/>
        <v>0</v>
      </c>
    </row>
    <row r="65" spans="1:14" x14ac:dyDescent="0.25">
      <c r="A65" s="1"/>
      <c r="B65" s="15">
        <v>60080</v>
      </c>
      <c r="C65" s="16" t="s">
        <v>12</v>
      </c>
      <c r="D65" s="1"/>
      <c r="E65" s="1"/>
      <c r="F65" s="1"/>
      <c r="G65" s="1"/>
      <c r="H65" s="1"/>
      <c r="I65" s="1"/>
      <c r="J65" s="1"/>
      <c r="K65" s="18"/>
      <c r="L65" s="17">
        <f t="shared" si="2"/>
        <v>0</v>
      </c>
      <c r="M65" s="17" t="e">
        <f t="shared" si="0"/>
        <v>#DIV/0!</v>
      </c>
      <c r="N65" s="19" t="e">
        <f t="shared" si="1"/>
        <v>#DIV/0!</v>
      </c>
    </row>
    <row r="66" spans="1:14" x14ac:dyDescent="0.25">
      <c r="A66" s="1"/>
      <c r="B66" s="15">
        <v>60081</v>
      </c>
      <c r="C66" s="2">
        <v>4396</v>
      </c>
      <c r="D66" s="3">
        <v>344428935</v>
      </c>
      <c r="E66" s="3">
        <v>13795587</v>
      </c>
      <c r="F66" s="3"/>
      <c r="G66" s="3">
        <v>785839</v>
      </c>
      <c r="H66" s="3">
        <v>36138</v>
      </c>
      <c r="I66" s="3">
        <v>46562</v>
      </c>
      <c r="J66" s="1"/>
      <c r="K66" s="18"/>
      <c r="L66" s="17">
        <f t="shared" si="2"/>
        <v>0</v>
      </c>
      <c r="M66" s="17" t="e">
        <f t="shared" ref="M66:M129" si="3">E66/K66</f>
        <v>#DIV/0!</v>
      </c>
      <c r="N66" s="19">
        <f t="shared" ref="N66:N129" si="4">L66/E66</f>
        <v>0</v>
      </c>
    </row>
    <row r="67" spans="1:14" x14ac:dyDescent="0.25">
      <c r="A67" s="1"/>
      <c r="B67" s="15">
        <v>60082</v>
      </c>
      <c r="C67" s="16" t="s">
        <v>12</v>
      </c>
      <c r="D67" s="1"/>
      <c r="E67" s="1"/>
      <c r="F67" s="1"/>
      <c r="G67" s="1"/>
      <c r="H67" s="1"/>
      <c r="I67" s="1"/>
      <c r="J67" s="1"/>
      <c r="K67" s="18"/>
      <c r="L67" s="17">
        <f t="shared" si="2"/>
        <v>0</v>
      </c>
      <c r="M67" s="17" t="e">
        <f t="shared" si="3"/>
        <v>#DIV/0!</v>
      </c>
      <c r="N67" s="19" t="e">
        <f t="shared" si="4"/>
        <v>#DIV/0!</v>
      </c>
    </row>
    <row r="68" spans="1:14" x14ac:dyDescent="0.25">
      <c r="A68" s="1"/>
      <c r="B68" s="15">
        <v>60083</v>
      </c>
      <c r="C68" s="2">
        <v>4378</v>
      </c>
      <c r="D68" s="3">
        <v>423740796</v>
      </c>
      <c r="E68" s="3">
        <v>17463448</v>
      </c>
      <c r="F68" s="3"/>
      <c r="G68" s="3">
        <v>813936</v>
      </c>
      <c r="H68" s="3">
        <v>107005</v>
      </c>
      <c r="I68" s="3">
        <v>49652</v>
      </c>
      <c r="J68" s="1"/>
      <c r="K68" s="18"/>
      <c r="L68" s="17">
        <f t="shared" ref="L68:L131" si="5">K68*87.85</f>
        <v>0</v>
      </c>
      <c r="M68" s="17" t="e">
        <f t="shared" si="3"/>
        <v>#DIV/0!</v>
      </c>
      <c r="N68" s="19">
        <f t="shared" si="4"/>
        <v>0</v>
      </c>
    </row>
    <row r="69" spans="1:14" x14ac:dyDescent="0.25">
      <c r="A69" s="1"/>
      <c r="B69" s="15">
        <v>60084</v>
      </c>
      <c r="C69" s="2">
        <v>7893</v>
      </c>
      <c r="D69" s="3">
        <v>552925485</v>
      </c>
      <c r="E69" s="3">
        <v>23146387</v>
      </c>
      <c r="F69" s="3"/>
      <c r="G69" s="3">
        <v>1237672</v>
      </c>
      <c r="H69" s="3">
        <v>122624</v>
      </c>
      <c r="I69" s="3">
        <v>110282</v>
      </c>
      <c r="J69" s="1" t="s">
        <v>83</v>
      </c>
      <c r="K69" s="18">
        <v>16771</v>
      </c>
      <c r="L69" s="17">
        <f t="shared" si="5"/>
        <v>1473332.3499999999</v>
      </c>
      <c r="M69" s="17">
        <f t="shared" si="3"/>
        <v>1380.1435215550653</v>
      </c>
      <c r="N69" s="19">
        <f t="shared" si="4"/>
        <v>6.3652800326893341E-2</v>
      </c>
    </row>
    <row r="70" spans="1:14" x14ac:dyDescent="0.25">
      <c r="A70" s="1"/>
      <c r="B70" s="15">
        <v>60085</v>
      </c>
      <c r="C70" s="2">
        <v>27220</v>
      </c>
      <c r="D70" s="3">
        <v>952015982</v>
      </c>
      <c r="E70" s="3">
        <v>35186131</v>
      </c>
      <c r="F70" s="3"/>
      <c r="G70" s="3">
        <v>1297424</v>
      </c>
      <c r="H70" s="3">
        <v>304051</v>
      </c>
      <c r="I70" s="3">
        <v>1469536</v>
      </c>
      <c r="J70" s="1"/>
      <c r="K70" s="18"/>
      <c r="L70" s="17">
        <f t="shared" si="5"/>
        <v>0</v>
      </c>
      <c r="M70" s="17" t="e">
        <f t="shared" si="3"/>
        <v>#DIV/0!</v>
      </c>
      <c r="N70" s="19">
        <f t="shared" si="4"/>
        <v>0</v>
      </c>
    </row>
    <row r="71" spans="1:14" x14ac:dyDescent="0.25">
      <c r="A71" s="1"/>
      <c r="B71" s="15">
        <v>60086</v>
      </c>
      <c r="C71" s="16" t="s">
        <v>12</v>
      </c>
      <c r="D71" s="1"/>
      <c r="E71" s="1"/>
      <c r="F71" s="1"/>
      <c r="G71" s="1"/>
      <c r="H71" s="1"/>
      <c r="I71" s="1"/>
      <c r="J71" s="1"/>
      <c r="K71" s="18"/>
      <c r="L71" s="17">
        <f t="shared" si="5"/>
        <v>0</v>
      </c>
      <c r="M71" s="17" t="e">
        <f t="shared" si="3"/>
        <v>#DIV/0!</v>
      </c>
      <c r="N71" s="19" t="e">
        <f t="shared" si="4"/>
        <v>#DIV/0!</v>
      </c>
    </row>
    <row r="72" spans="1:14" x14ac:dyDescent="0.25">
      <c r="A72" s="1"/>
      <c r="B72" s="15">
        <v>60087</v>
      </c>
      <c r="C72" s="2">
        <v>11696</v>
      </c>
      <c r="D72" s="3">
        <v>527917894</v>
      </c>
      <c r="E72" s="3">
        <v>19187675</v>
      </c>
      <c r="F72" s="3"/>
      <c r="G72" s="3">
        <v>973046</v>
      </c>
      <c r="H72" s="3">
        <v>168095</v>
      </c>
      <c r="I72" s="3">
        <v>461584</v>
      </c>
      <c r="J72" s="1"/>
      <c r="K72" s="18"/>
      <c r="L72" s="17">
        <f t="shared" si="5"/>
        <v>0</v>
      </c>
      <c r="M72" s="17" t="e">
        <f t="shared" si="3"/>
        <v>#DIV/0!</v>
      </c>
      <c r="N72" s="19">
        <f t="shared" si="4"/>
        <v>0</v>
      </c>
    </row>
    <row r="73" spans="1:14" x14ac:dyDescent="0.25">
      <c r="A73" s="1"/>
      <c r="B73" s="15">
        <v>60088</v>
      </c>
      <c r="C73" s="1">
        <v>491</v>
      </c>
      <c r="D73" s="3">
        <v>24174357</v>
      </c>
      <c r="E73" s="3">
        <v>498626</v>
      </c>
      <c r="F73" s="3"/>
      <c r="G73" s="3">
        <v>2270</v>
      </c>
      <c r="H73" s="3">
        <v>6591</v>
      </c>
      <c r="I73" s="3">
        <v>15503</v>
      </c>
      <c r="J73" s="1"/>
      <c r="K73" s="18"/>
      <c r="L73" s="17">
        <f t="shared" si="5"/>
        <v>0</v>
      </c>
      <c r="M73" s="17" t="e">
        <f t="shared" si="3"/>
        <v>#DIV/0!</v>
      </c>
      <c r="N73" s="19">
        <f t="shared" si="4"/>
        <v>0</v>
      </c>
    </row>
    <row r="74" spans="1:14" x14ac:dyDescent="0.25">
      <c r="A74" s="1"/>
      <c r="B74" s="15">
        <v>60089</v>
      </c>
      <c r="C74" s="2">
        <v>21024</v>
      </c>
      <c r="D74" s="3">
        <v>1858133334</v>
      </c>
      <c r="E74" s="3">
        <v>80979133</v>
      </c>
      <c r="F74" s="3"/>
      <c r="G74" s="3">
        <v>4246160</v>
      </c>
      <c r="H74" s="3">
        <v>241649</v>
      </c>
      <c r="I74" s="3">
        <v>187929</v>
      </c>
      <c r="J74" s="1" t="s">
        <v>33</v>
      </c>
      <c r="K74" s="18">
        <v>41533</v>
      </c>
      <c r="L74" s="17">
        <f t="shared" si="5"/>
        <v>3648674.05</v>
      </c>
      <c r="M74" s="17">
        <f t="shared" si="3"/>
        <v>1949.7540028411142</v>
      </c>
      <c r="N74" s="19">
        <f t="shared" si="4"/>
        <v>4.5056966095203807E-2</v>
      </c>
    </row>
    <row r="75" spans="1:14" x14ac:dyDescent="0.25">
      <c r="A75" s="1"/>
      <c r="B75" s="15">
        <v>60090</v>
      </c>
      <c r="C75" s="2">
        <v>18791</v>
      </c>
      <c r="D75" s="3">
        <v>969921527</v>
      </c>
      <c r="E75" s="3">
        <v>39560315</v>
      </c>
      <c r="F75" s="3"/>
      <c r="G75" s="3">
        <v>1589175</v>
      </c>
      <c r="H75" s="3">
        <v>167221</v>
      </c>
      <c r="I75" s="3">
        <v>389592</v>
      </c>
      <c r="J75" s="1" t="s">
        <v>87</v>
      </c>
      <c r="K75" s="18">
        <v>37633</v>
      </c>
      <c r="L75" s="17">
        <f t="shared" si="5"/>
        <v>3306059.05</v>
      </c>
      <c r="M75" s="17">
        <f t="shared" si="3"/>
        <v>1051.2134297026546</v>
      </c>
      <c r="N75" s="19">
        <f t="shared" si="4"/>
        <v>8.3570089115822255E-2</v>
      </c>
    </row>
    <row r="76" spans="1:14" x14ac:dyDescent="0.25">
      <c r="A76" s="1"/>
      <c r="B76" s="15">
        <v>60091</v>
      </c>
      <c r="C76" s="2">
        <v>12694</v>
      </c>
      <c r="D76" s="3">
        <v>2872320987</v>
      </c>
      <c r="E76" s="3">
        <v>132034572</v>
      </c>
      <c r="F76" s="3"/>
      <c r="G76" s="3">
        <v>4164748</v>
      </c>
      <c r="H76" s="3">
        <v>327882</v>
      </c>
      <c r="I76" s="3">
        <v>51366</v>
      </c>
      <c r="J76" s="1"/>
      <c r="K76" s="18"/>
      <c r="L76" s="17">
        <f t="shared" si="5"/>
        <v>0</v>
      </c>
      <c r="M76" s="17" t="e">
        <f t="shared" si="3"/>
        <v>#DIV/0!</v>
      </c>
      <c r="N76" s="19">
        <f t="shared" si="4"/>
        <v>0</v>
      </c>
    </row>
    <row r="77" spans="1:14" x14ac:dyDescent="0.25">
      <c r="A77" s="1"/>
      <c r="B77" s="15">
        <v>60093</v>
      </c>
      <c r="C77" s="2">
        <v>9304</v>
      </c>
      <c r="D77" s="3">
        <v>5204429919</v>
      </c>
      <c r="E77" s="3">
        <v>249114722</v>
      </c>
      <c r="F77" s="3"/>
      <c r="G77" s="3">
        <v>3692735</v>
      </c>
      <c r="H77" s="3">
        <v>212420</v>
      </c>
      <c r="I77" s="3">
        <v>35737</v>
      </c>
      <c r="J77" s="1"/>
      <c r="K77" s="18"/>
      <c r="L77" s="17">
        <f t="shared" si="5"/>
        <v>0</v>
      </c>
      <c r="M77" s="17" t="e">
        <f t="shared" si="3"/>
        <v>#DIV/0!</v>
      </c>
      <c r="N77" s="19">
        <f t="shared" si="4"/>
        <v>0</v>
      </c>
    </row>
    <row r="78" spans="1:14" x14ac:dyDescent="0.25">
      <c r="A78" s="1"/>
      <c r="B78" s="15">
        <v>60095</v>
      </c>
      <c r="C78" s="1">
        <v>25</v>
      </c>
      <c r="D78" s="3">
        <v>1493589</v>
      </c>
      <c r="E78" s="3">
        <v>59578</v>
      </c>
      <c r="F78" s="3"/>
      <c r="G78" s="3">
        <v>928</v>
      </c>
      <c r="H78" s="3">
        <v>500</v>
      </c>
      <c r="I78" s="3">
        <v>183</v>
      </c>
      <c r="J78" s="1" t="s">
        <v>69</v>
      </c>
      <c r="K78" s="18">
        <v>52</v>
      </c>
      <c r="L78" s="17">
        <f t="shared" si="5"/>
        <v>4568.2</v>
      </c>
      <c r="M78" s="17">
        <f t="shared" si="3"/>
        <v>1145.7307692307693</v>
      </c>
      <c r="N78" s="19">
        <f t="shared" si="4"/>
        <v>7.6675954211286049E-2</v>
      </c>
    </row>
    <row r="79" spans="1:14" x14ac:dyDescent="0.25">
      <c r="A79" s="1"/>
      <c r="B79" s="15">
        <v>60096</v>
      </c>
      <c r="C79" s="2">
        <v>3213</v>
      </c>
      <c r="D79" s="3">
        <v>198929422</v>
      </c>
      <c r="E79" s="3">
        <v>7362091</v>
      </c>
      <c r="F79" s="3"/>
      <c r="G79" s="3">
        <v>419982</v>
      </c>
      <c r="H79" s="3">
        <v>26582</v>
      </c>
      <c r="I79" s="3">
        <v>47169</v>
      </c>
      <c r="J79" s="1"/>
      <c r="K79" s="18"/>
      <c r="L79" s="17">
        <f t="shared" si="5"/>
        <v>0</v>
      </c>
      <c r="M79" s="17" t="e">
        <f t="shared" si="3"/>
        <v>#DIV/0!</v>
      </c>
      <c r="N79" s="19">
        <f t="shared" si="4"/>
        <v>0</v>
      </c>
    </row>
    <row r="80" spans="1:14" x14ac:dyDescent="0.25">
      <c r="A80" s="1"/>
      <c r="B80" s="15">
        <v>60097</v>
      </c>
      <c r="C80" s="2">
        <v>4876</v>
      </c>
      <c r="D80" s="3">
        <v>258382259</v>
      </c>
      <c r="E80" s="3">
        <v>10175816</v>
      </c>
      <c r="F80" s="3"/>
      <c r="G80" s="3">
        <v>546777</v>
      </c>
      <c r="H80" s="3">
        <v>37854</v>
      </c>
      <c r="I80" s="3">
        <v>116452</v>
      </c>
      <c r="J80" s="1"/>
      <c r="K80" s="18"/>
      <c r="L80" s="17">
        <f t="shared" si="5"/>
        <v>0</v>
      </c>
      <c r="M80" s="17" t="e">
        <f t="shared" si="3"/>
        <v>#DIV/0!</v>
      </c>
      <c r="N80" s="19">
        <f t="shared" si="4"/>
        <v>0</v>
      </c>
    </row>
    <row r="81" spans="1:14" x14ac:dyDescent="0.25">
      <c r="A81" s="1"/>
      <c r="B81" s="15">
        <v>60098</v>
      </c>
      <c r="C81" s="2">
        <v>14643</v>
      </c>
      <c r="D81" s="3">
        <v>931560780</v>
      </c>
      <c r="E81" s="3">
        <v>37961904</v>
      </c>
      <c r="F81" s="3"/>
      <c r="G81" s="3">
        <v>1929933</v>
      </c>
      <c r="H81" s="3">
        <v>165265</v>
      </c>
      <c r="I81" s="3">
        <v>326403</v>
      </c>
      <c r="J81" s="1"/>
      <c r="K81" s="18"/>
      <c r="L81" s="17">
        <f t="shared" si="5"/>
        <v>0</v>
      </c>
      <c r="M81" s="17" t="e">
        <f t="shared" si="3"/>
        <v>#DIV/0!</v>
      </c>
      <c r="N81" s="19">
        <f t="shared" si="4"/>
        <v>0</v>
      </c>
    </row>
    <row r="82" spans="1:14" x14ac:dyDescent="0.25">
      <c r="A82" s="1"/>
      <c r="B82" s="15">
        <v>60099</v>
      </c>
      <c r="C82" s="2">
        <v>12206</v>
      </c>
      <c r="D82" s="3">
        <v>554518685</v>
      </c>
      <c r="E82" s="3">
        <v>20472425</v>
      </c>
      <c r="F82" s="3"/>
      <c r="G82" s="3">
        <v>1072251</v>
      </c>
      <c r="H82" s="3">
        <v>146878</v>
      </c>
      <c r="I82" s="3">
        <v>552384</v>
      </c>
      <c r="J82" s="1"/>
      <c r="K82" s="18"/>
      <c r="L82" s="17">
        <f t="shared" si="5"/>
        <v>0</v>
      </c>
      <c r="M82" s="17" t="e">
        <f t="shared" si="3"/>
        <v>#DIV/0!</v>
      </c>
      <c r="N82" s="19">
        <f t="shared" si="4"/>
        <v>0</v>
      </c>
    </row>
    <row r="83" spans="1:14" x14ac:dyDescent="0.25">
      <c r="A83" s="1"/>
      <c r="B83" s="15">
        <v>60101</v>
      </c>
      <c r="C83" s="2">
        <v>17470</v>
      </c>
      <c r="D83" s="3">
        <v>868548665</v>
      </c>
      <c r="E83" s="3">
        <v>34866480</v>
      </c>
      <c r="F83" s="3"/>
      <c r="G83" s="3">
        <v>1692863</v>
      </c>
      <c r="H83" s="3">
        <v>261658</v>
      </c>
      <c r="I83" s="3">
        <v>472620</v>
      </c>
      <c r="J83" s="1" t="s">
        <v>19</v>
      </c>
      <c r="K83" s="18">
        <v>39119</v>
      </c>
      <c r="L83" s="17">
        <f t="shared" si="5"/>
        <v>3436604.15</v>
      </c>
      <c r="M83" s="17">
        <f t="shared" si="3"/>
        <v>891.29272220660039</v>
      </c>
      <c r="N83" s="19">
        <f t="shared" si="4"/>
        <v>9.8564700250785273E-2</v>
      </c>
    </row>
    <row r="84" spans="1:14" x14ac:dyDescent="0.25">
      <c r="A84" s="1"/>
      <c r="B84" s="15">
        <v>60102</v>
      </c>
      <c r="C84" s="2">
        <v>14463</v>
      </c>
      <c r="D84" s="3">
        <v>1147075037</v>
      </c>
      <c r="E84" s="3">
        <v>49037647</v>
      </c>
      <c r="F84" s="3"/>
      <c r="G84" s="3">
        <v>2460966</v>
      </c>
      <c r="H84" s="3">
        <v>282126</v>
      </c>
      <c r="I84" s="3">
        <v>154862</v>
      </c>
      <c r="J84" s="1" t="s">
        <v>21</v>
      </c>
      <c r="K84" s="18">
        <v>32193</v>
      </c>
      <c r="L84" s="17">
        <f t="shared" si="5"/>
        <v>2828155.05</v>
      </c>
      <c r="M84" s="17">
        <f t="shared" si="3"/>
        <v>1523.2394309321903</v>
      </c>
      <c r="N84" s="19">
        <f t="shared" si="4"/>
        <v>5.7673139373918159E-2</v>
      </c>
    </row>
    <row r="85" spans="1:14" x14ac:dyDescent="0.25">
      <c r="A85" s="1"/>
      <c r="B85" s="15">
        <v>60103</v>
      </c>
      <c r="C85" s="2">
        <v>19104</v>
      </c>
      <c r="D85" s="3">
        <v>1528614031</v>
      </c>
      <c r="E85" s="3">
        <v>65810063</v>
      </c>
      <c r="F85" s="3"/>
      <c r="G85" s="3">
        <v>3628506</v>
      </c>
      <c r="H85" s="3">
        <v>349380</v>
      </c>
      <c r="I85" s="3">
        <v>191353</v>
      </c>
      <c r="J85" s="1" t="s">
        <v>29</v>
      </c>
      <c r="K85" s="18">
        <v>41928</v>
      </c>
      <c r="L85" s="17">
        <f t="shared" si="5"/>
        <v>3683374.8</v>
      </c>
      <c r="M85" s="17">
        <f t="shared" si="3"/>
        <v>1569.5969996183935</v>
      </c>
      <c r="N85" s="19">
        <f t="shared" si="4"/>
        <v>5.5969780791730893E-2</v>
      </c>
    </row>
    <row r="86" spans="1:14" x14ac:dyDescent="0.25">
      <c r="A86" s="1"/>
      <c r="B86" s="15">
        <v>60104</v>
      </c>
      <c r="C86" s="2">
        <v>7886</v>
      </c>
      <c r="D86" s="3">
        <v>295361010</v>
      </c>
      <c r="E86" s="3">
        <v>11015734</v>
      </c>
      <c r="F86" s="3"/>
      <c r="G86" s="3">
        <v>521529</v>
      </c>
      <c r="H86" s="3">
        <v>203341</v>
      </c>
      <c r="I86" s="3">
        <v>436964</v>
      </c>
      <c r="J86" s="1"/>
      <c r="K86" s="18"/>
      <c r="L86" s="17">
        <f t="shared" si="5"/>
        <v>0</v>
      </c>
      <c r="M86" s="17" t="e">
        <f t="shared" si="3"/>
        <v>#DIV/0!</v>
      </c>
      <c r="N86" s="19">
        <f t="shared" si="4"/>
        <v>0</v>
      </c>
    </row>
    <row r="87" spans="1:14" x14ac:dyDescent="0.25">
      <c r="A87" s="1"/>
      <c r="B87" s="15">
        <v>60105</v>
      </c>
      <c r="C87" s="16" t="s">
        <v>12</v>
      </c>
      <c r="D87" s="1"/>
      <c r="E87" s="1"/>
      <c r="F87" s="1"/>
      <c r="G87" s="1"/>
      <c r="H87" s="1"/>
      <c r="I87" s="1"/>
      <c r="J87" s="1"/>
      <c r="K87" s="18"/>
      <c r="L87" s="17">
        <f t="shared" si="5"/>
        <v>0</v>
      </c>
      <c r="M87" s="17" t="e">
        <f t="shared" si="3"/>
        <v>#DIV/0!</v>
      </c>
      <c r="N87" s="19" t="e">
        <f t="shared" si="4"/>
        <v>#DIV/0!</v>
      </c>
    </row>
    <row r="88" spans="1:14" x14ac:dyDescent="0.25">
      <c r="A88" s="1"/>
      <c r="B88" s="15">
        <v>60106</v>
      </c>
      <c r="C88" s="2">
        <v>9490</v>
      </c>
      <c r="D88" s="3">
        <v>422354374</v>
      </c>
      <c r="E88" s="3">
        <v>16727360</v>
      </c>
      <c r="F88" s="3"/>
      <c r="G88" s="3">
        <v>730615</v>
      </c>
      <c r="H88" s="3">
        <v>110460</v>
      </c>
      <c r="I88" s="3">
        <v>215831</v>
      </c>
      <c r="J88" s="1" t="s">
        <v>31</v>
      </c>
      <c r="K88" s="18">
        <v>20309</v>
      </c>
      <c r="L88" s="17">
        <f t="shared" si="5"/>
        <v>1784145.65</v>
      </c>
      <c r="M88" s="17">
        <f t="shared" si="3"/>
        <v>823.64271997636513</v>
      </c>
      <c r="N88" s="19">
        <f t="shared" si="4"/>
        <v>0.10666032476134907</v>
      </c>
    </row>
    <row r="89" spans="1:14" x14ac:dyDescent="0.25">
      <c r="A89" s="1"/>
      <c r="B89" s="15">
        <v>60107</v>
      </c>
      <c r="C89" s="2">
        <v>18438</v>
      </c>
      <c r="D89" s="3">
        <v>984946437</v>
      </c>
      <c r="E89" s="3">
        <v>40976094</v>
      </c>
      <c r="F89" s="3"/>
      <c r="G89" s="3">
        <v>2078432</v>
      </c>
      <c r="H89" s="3">
        <v>300124</v>
      </c>
      <c r="I89" s="3">
        <v>454506</v>
      </c>
      <c r="J89" s="1" t="s">
        <v>77</v>
      </c>
      <c r="K89" s="18">
        <v>39927</v>
      </c>
      <c r="L89" s="17">
        <f t="shared" si="5"/>
        <v>3507586.9499999997</v>
      </c>
      <c r="M89" s="17">
        <f t="shared" si="3"/>
        <v>1026.2753024269291</v>
      </c>
      <c r="N89" s="19">
        <f t="shared" si="4"/>
        <v>8.5600812756823519E-2</v>
      </c>
    </row>
    <row r="90" spans="1:14" x14ac:dyDescent="0.25">
      <c r="A90" s="1"/>
      <c r="B90" s="15">
        <v>60108</v>
      </c>
      <c r="C90" s="2">
        <v>11090</v>
      </c>
      <c r="D90" s="3">
        <v>821307513</v>
      </c>
      <c r="E90" s="3">
        <v>34834967</v>
      </c>
      <c r="F90" s="3"/>
      <c r="G90" s="3">
        <v>1677272</v>
      </c>
      <c r="H90" s="3">
        <v>133760</v>
      </c>
      <c r="I90" s="3">
        <v>149945</v>
      </c>
      <c r="J90" s="1" t="s">
        <v>32</v>
      </c>
      <c r="K90" s="18">
        <v>22735</v>
      </c>
      <c r="L90" s="17">
        <f t="shared" si="5"/>
        <v>1997269.7499999998</v>
      </c>
      <c r="M90" s="17">
        <f t="shared" si="3"/>
        <v>1532.2175940180339</v>
      </c>
      <c r="N90" s="19">
        <f t="shared" si="4"/>
        <v>5.7335198566428949E-2</v>
      </c>
    </row>
    <row r="91" spans="1:14" x14ac:dyDescent="0.25">
      <c r="A91" s="1" t="s">
        <v>28</v>
      </c>
      <c r="B91" s="15">
        <v>60109</v>
      </c>
      <c r="C91" s="1">
        <v>322</v>
      </c>
      <c r="D91" s="3">
        <v>23592622</v>
      </c>
      <c r="E91" s="3">
        <v>950241</v>
      </c>
      <c r="F91" s="3"/>
      <c r="G91" s="3">
        <v>51342</v>
      </c>
      <c r="H91" s="3">
        <v>1714</v>
      </c>
      <c r="I91" s="3">
        <v>4430</v>
      </c>
      <c r="J91" s="1" t="s">
        <v>32</v>
      </c>
      <c r="K91" s="18">
        <v>660</v>
      </c>
      <c r="L91" s="17">
        <f t="shared" si="5"/>
        <v>57980.999999999993</v>
      </c>
      <c r="M91" s="17">
        <f t="shared" si="3"/>
        <v>1439.7590909090909</v>
      </c>
      <c r="N91" s="19">
        <f t="shared" si="4"/>
        <v>6.1017152490789171E-2</v>
      </c>
    </row>
    <row r="92" spans="1:14" x14ac:dyDescent="0.25">
      <c r="A92" s="1"/>
      <c r="B92" s="15">
        <v>60110</v>
      </c>
      <c r="C92" s="2">
        <v>15703</v>
      </c>
      <c r="D92" s="3">
        <v>718050196</v>
      </c>
      <c r="E92" s="3">
        <v>29417336</v>
      </c>
      <c r="F92" s="3"/>
      <c r="G92" s="3">
        <v>1312639</v>
      </c>
      <c r="H92" s="3">
        <v>180538</v>
      </c>
      <c r="I92" s="3">
        <v>684972</v>
      </c>
      <c r="J92" s="1" t="s">
        <v>35</v>
      </c>
      <c r="K92" s="18">
        <v>38557</v>
      </c>
      <c r="L92" s="17">
        <f t="shared" si="5"/>
        <v>3387232.4499999997</v>
      </c>
      <c r="M92" s="17">
        <f t="shared" si="3"/>
        <v>762.95707653603756</v>
      </c>
      <c r="N92" s="19">
        <f t="shared" si="4"/>
        <v>0.11514409224547048</v>
      </c>
    </row>
    <row r="93" spans="1:14" x14ac:dyDescent="0.25">
      <c r="A93" s="1"/>
      <c r="B93" s="15">
        <v>60111</v>
      </c>
      <c r="C93" s="1">
        <v>137</v>
      </c>
      <c r="D93" s="3">
        <v>10446788</v>
      </c>
      <c r="E93" s="3">
        <v>423591</v>
      </c>
      <c r="F93" s="3"/>
      <c r="G93" s="3">
        <v>14850</v>
      </c>
      <c r="H93" s="3">
        <v>741</v>
      </c>
      <c r="I93" s="3">
        <v>1796</v>
      </c>
      <c r="J93" s="1"/>
      <c r="K93" s="18"/>
      <c r="L93" s="17">
        <f t="shared" si="5"/>
        <v>0</v>
      </c>
      <c r="M93" s="17" t="e">
        <f t="shared" si="3"/>
        <v>#DIV/0!</v>
      </c>
      <c r="N93" s="19">
        <f t="shared" si="4"/>
        <v>0</v>
      </c>
    </row>
    <row r="94" spans="1:14" x14ac:dyDescent="0.25">
      <c r="A94" s="1"/>
      <c r="B94" s="15">
        <v>60112</v>
      </c>
      <c r="C94" s="2">
        <v>1933</v>
      </c>
      <c r="D94" s="3">
        <v>96703718</v>
      </c>
      <c r="E94" s="3">
        <v>3950902</v>
      </c>
      <c r="F94" s="3"/>
      <c r="G94" s="3">
        <v>218408</v>
      </c>
      <c r="H94" s="3">
        <v>23268</v>
      </c>
      <c r="I94" s="3">
        <v>60019</v>
      </c>
      <c r="J94" s="1"/>
      <c r="K94" s="18"/>
      <c r="L94" s="17">
        <f t="shared" si="5"/>
        <v>0</v>
      </c>
      <c r="M94" s="17" t="e">
        <f t="shared" si="3"/>
        <v>#DIV/0!</v>
      </c>
      <c r="N94" s="19">
        <f t="shared" si="4"/>
        <v>0</v>
      </c>
    </row>
    <row r="95" spans="1:14" x14ac:dyDescent="0.25">
      <c r="A95" s="1"/>
      <c r="B95" s="15">
        <v>60113</v>
      </c>
      <c r="C95" s="1">
        <v>244</v>
      </c>
      <c r="D95" s="3">
        <v>11109884</v>
      </c>
      <c r="E95" s="3">
        <v>442618</v>
      </c>
      <c r="F95" s="3"/>
      <c r="G95" s="3">
        <v>15005</v>
      </c>
      <c r="H95" s="3">
        <v>552</v>
      </c>
      <c r="I95" s="3">
        <v>8504</v>
      </c>
      <c r="J95" s="1"/>
      <c r="K95" s="18"/>
      <c r="L95" s="17">
        <f t="shared" si="5"/>
        <v>0</v>
      </c>
      <c r="M95" s="17" t="e">
        <f t="shared" si="3"/>
        <v>#DIV/0!</v>
      </c>
      <c r="N95" s="19">
        <f t="shared" si="4"/>
        <v>0</v>
      </c>
    </row>
    <row r="96" spans="1:14" x14ac:dyDescent="0.25">
      <c r="A96" s="1"/>
      <c r="B96" s="15">
        <v>60115</v>
      </c>
      <c r="C96" s="2">
        <v>15208</v>
      </c>
      <c r="D96" s="3">
        <v>760471605</v>
      </c>
      <c r="E96" s="3">
        <v>28795836</v>
      </c>
      <c r="F96" s="3"/>
      <c r="G96" s="3">
        <v>1234576</v>
      </c>
      <c r="H96" s="3">
        <v>128208</v>
      </c>
      <c r="I96" s="3">
        <v>392458</v>
      </c>
      <c r="J96" s="1"/>
      <c r="K96" s="18"/>
      <c r="L96" s="17">
        <f t="shared" si="5"/>
        <v>0</v>
      </c>
      <c r="M96" s="17" t="e">
        <f t="shared" si="3"/>
        <v>#DIV/0!</v>
      </c>
      <c r="N96" s="19">
        <f t="shared" si="4"/>
        <v>0</v>
      </c>
    </row>
    <row r="97" spans="1:14" x14ac:dyDescent="0.25">
      <c r="A97" s="1"/>
      <c r="B97" s="15">
        <v>60117</v>
      </c>
      <c r="C97" s="16" t="s">
        <v>12</v>
      </c>
      <c r="D97" s="1"/>
      <c r="E97" s="1"/>
      <c r="F97" s="1"/>
      <c r="G97" s="1"/>
      <c r="H97" s="1"/>
      <c r="I97" s="1"/>
      <c r="J97" s="1"/>
      <c r="K97" s="18"/>
      <c r="L97" s="17">
        <f t="shared" si="5"/>
        <v>0</v>
      </c>
      <c r="M97" s="17" t="e">
        <f t="shared" si="3"/>
        <v>#DIV/0!</v>
      </c>
      <c r="N97" s="19" t="e">
        <f t="shared" si="4"/>
        <v>#DIV/0!</v>
      </c>
    </row>
    <row r="98" spans="1:14" s="1" customFormat="1" ht="12.75" x14ac:dyDescent="0.2">
      <c r="B98" s="15">
        <v>60118</v>
      </c>
      <c r="C98" s="2">
        <v>7673</v>
      </c>
      <c r="D98" s="3">
        <v>622692960</v>
      </c>
      <c r="E98" s="3">
        <v>25923851</v>
      </c>
      <c r="F98" s="3"/>
      <c r="G98" s="3">
        <v>1210762</v>
      </c>
      <c r="H98" s="3">
        <v>157841</v>
      </c>
      <c r="I98" s="3">
        <v>86402</v>
      </c>
      <c r="J98" s="1" t="s">
        <v>91</v>
      </c>
      <c r="K98" s="18">
        <v>15851</v>
      </c>
      <c r="L98" s="17">
        <f t="shared" si="5"/>
        <v>1392510.3499999999</v>
      </c>
      <c r="M98" s="17">
        <f t="shared" si="3"/>
        <v>1635.471011292663</v>
      </c>
      <c r="N98" s="19">
        <f t="shared" si="4"/>
        <v>5.3715412497934809E-2</v>
      </c>
    </row>
    <row r="99" spans="1:14" x14ac:dyDescent="0.25">
      <c r="A99" s="1"/>
      <c r="B99" s="15">
        <v>60119</v>
      </c>
      <c r="C99" s="2">
        <v>4611</v>
      </c>
      <c r="D99" s="3">
        <v>403028454</v>
      </c>
      <c r="E99" s="3">
        <v>17051868</v>
      </c>
      <c r="F99" s="3"/>
      <c r="G99" s="3">
        <v>929612</v>
      </c>
      <c r="H99" s="3">
        <v>70730</v>
      </c>
      <c r="I99" s="3">
        <v>41364</v>
      </c>
      <c r="J99" s="1" t="s">
        <v>38</v>
      </c>
      <c r="K99" s="18">
        <v>10371</v>
      </c>
      <c r="L99" s="17">
        <f t="shared" si="5"/>
        <v>911092.35</v>
      </c>
      <c r="M99" s="17">
        <f t="shared" si="3"/>
        <v>1644.1874457622216</v>
      </c>
      <c r="N99" s="19">
        <f t="shared" si="4"/>
        <v>5.3430647598257268E-2</v>
      </c>
    </row>
    <row r="100" spans="1:14" x14ac:dyDescent="0.25">
      <c r="A100" s="1"/>
      <c r="B100" s="15">
        <v>60120</v>
      </c>
      <c r="C100" s="2">
        <v>21615</v>
      </c>
      <c r="D100" s="3">
        <v>920507525</v>
      </c>
      <c r="E100" s="3">
        <v>36155219</v>
      </c>
      <c r="F100" s="3"/>
      <c r="G100" s="3">
        <v>1632160</v>
      </c>
      <c r="H100" s="3">
        <v>281597</v>
      </c>
      <c r="I100" s="3">
        <v>891131</v>
      </c>
      <c r="J100" s="1" t="s">
        <v>40</v>
      </c>
      <c r="K100" s="18">
        <v>50955</v>
      </c>
      <c r="L100" s="17">
        <f t="shared" si="5"/>
        <v>4476396.75</v>
      </c>
      <c r="M100" s="17">
        <f t="shared" si="3"/>
        <v>709.55193798449613</v>
      </c>
      <c r="N100" s="19">
        <f t="shared" si="4"/>
        <v>0.12381052787980623</v>
      </c>
    </row>
    <row r="101" spans="1:14" x14ac:dyDescent="0.25">
      <c r="A101" s="1" t="s">
        <v>28</v>
      </c>
      <c r="B101" s="15">
        <v>60121</v>
      </c>
      <c r="C101" s="1">
        <v>452</v>
      </c>
      <c r="D101" s="3">
        <v>20867984</v>
      </c>
      <c r="E101" s="3">
        <v>813413</v>
      </c>
      <c r="F101" s="3"/>
      <c r="G101" s="3">
        <v>25237</v>
      </c>
      <c r="H101" s="3">
        <v>6951</v>
      </c>
      <c r="I101" s="3">
        <v>20476</v>
      </c>
      <c r="J101" s="1" t="s">
        <v>40</v>
      </c>
      <c r="K101" s="18">
        <v>1027</v>
      </c>
      <c r="L101" s="17">
        <f t="shared" si="5"/>
        <v>90221.95</v>
      </c>
      <c r="M101" s="17">
        <f t="shared" si="3"/>
        <v>792.02823758519958</v>
      </c>
      <c r="N101" s="19">
        <f t="shared" si="4"/>
        <v>0.11091776256342104</v>
      </c>
    </row>
    <row r="102" spans="1:14" x14ac:dyDescent="0.25">
      <c r="A102" s="1"/>
      <c r="B102" s="15">
        <v>60123</v>
      </c>
      <c r="C102" s="2">
        <v>20936</v>
      </c>
      <c r="D102" s="3">
        <v>999428210</v>
      </c>
      <c r="E102" s="3">
        <v>38660561</v>
      </c>
      <c r="F102" s="3"/>
      <c r="G102" s="3">
        <v>1849725</v>
      </c>
      <c r="H102" s="3">
        <v>288650</v>
      </c>
      <c r="I102" s="3">
        <v>708907</v>
      </c>
      <c r="J102" s="1" t="s">
        <v>40</v>
      </c>
      <c r="K102" s="18">
        <v>47405</v>
      </c>
      <c r="L102" s="17">
        <f t="shared" si="5"/>
        <v>4164529.2499999995</v>
      </c>
      <c r="M102" s="17">
        <f t="shared" si="3"/>
        <v>815.5376226136483</v>
      </c>
      <c r="N102" s="19">
        <f t="shared" si="4"/>
        <v>0.10772035227321196</v>
      </c>
    </row>
    <row r="103" spans="1:14" x14ac:dyDescent="0.25">
      <c r="A103" s="1"/>
      <c r="B103" s="15">
        <v>60124</v>
      </c>
      <c r="C103" s="2">
        <v>9078</v>
      </c>
      <c r="D103" s="3">
        <v>802432668</v>
      </c>
      <c r="E103" s="3">
        <v>32806442</v>
      </c>
      <c r="F103" s="3"/>
      <c r="G103" s="3">
        <v>1887073</v>
      </c>
      <c r="H103" s="3">
        <v>152370</v>
      </c>
      <c r="I103" s="3">
        <v>78336</v>
      </c>
      <c r="J103" s="1" t="s">
        <v>40</v>
      </c>
      <c r="K103" s="18">
        <v>18935</v>
      </c>
      <c r="L103" s="17">
        <f t="shared" si="5"/>
        <v>1663439.75</v>
      </c>
      <c r="M103" s="17">
        <f t="shared" si="3"/>
        <v>1732.5820966464219</v>
      </c>
      <c r="N103" s="19">
        <f t="shared" si="4"/>
        <v>5.0704668003924348E-2</v>
      </c>
    </row>
    <row r="104" spans="1:14" x14ac:dyDescent="0.25">
      <c r="A104" s="1"/>
      <c r="B104" s="15">
        <v>60126</v>
      </c>
      <c r="C104" s="2">
        <v>21000</v>
      </c>
      <c r="D104" s="3">
        <v>2330095472</v>
      </c>
      <c r="E104" s="3">
        <v>102458629</v>
      </c>
      <c r="F104" s="3"/>
      <c r="G104" s="3">
        <v>4059889</v>
      </c>
      <c r="H104" s="3">
        <v>555041</v>
      </c>
      <c r="I104" s="3">
        <v>169218</v>
      </c>
      <c r="J104" s="2"/>
      <c r="K104" s="18"/>
      <c r="L104" s="17">
        <f t="shared" si="5"/>
        <v>0</v>
      </c>
      <c r="M104" s="17" t="e">
        <f t="shared" si="3"/>
        <v>#DIV/0!</v>
      </c>
      <c r="N104" s="19">
        <f t="shared" si="4"/>
        <v>0</v>
      </c>
    </row>
    <row r="105" spans="1:14" x14ac:dyDescent="0.25">
      <c r="A105" s="1"/>
      <c r="B105" s="15">
        <v>60128</v>
      </c>
      <c r="C105" s="16" t="s">
        <v>12</v>
      </c>
      <c r="D105" s="1"/>
      <c r="E105" s="1"/>
      <c r="F105" s="1"/>
      <c r="G105" s="1"/>
      <c r="H105" s="1"/>
      <c r="I105" s="1"/>
      <c r="J105" s="1"/>
      <c r="K105" s="18"/>
      <c r="L105" s="17">
        <f t="shared" si="5"/>
        <v>0</v>
      </c>
      <c r="M105" s="17" t="e">
        <f t="shared" si="3"/>
        <v>#DIV/0!</v>
      </c>
      <c r="N105" s="19" t="e">
        <f t="shared" si="4"/>
        <v>#DIV/0!</v>
      </c>
    </row>
    <row r="106" spans="1:14" x14ac:dyDescent="0.25">
      <c r="A106" s="1"/>
      <c r="B106" s="15">
        <v>60129</v>
      </c>
      <c r="C106" s="1">
        <v>122</v>
      </c>
      <c r="D106" s="3">
        <v>7578542</v>
      </c>
      <c r="E106" s="3">
        <v>313011</v>
      </c>
      <c r="F106" s="3"/>
      <c r="G106" s="3">
        <v>9884</v>
      </c>
      <c r="H106" s="3">
        <v>765</v>
      </c>
      <c r="I106" s="3">
        <v>1455</v>
      </c>
      <c r="J106" s="1"/>
      <c r="K106" s="18"/>
      <c r="L106" s="17">
        <f t="shared" si="5"/>
        <v>0</v>
      </c>
      <c r="M106" s="17" t="e">
        <f t="shared" si="3"/>
        <v>#DIV/0!</v>
      </c>
      <c r="N106" s="19">
        <f t="shared" si="4"/>
        <v>0</v>
      </c>
    </row>
    <row r="107" spans="1:14" x14ac:dyDescent="0.25">
      <c r="A107" s="1"/>
      <c r="B107" s="15">
        <v>60130</v>
      </c>
      <c r="C107" s="2">
        <v>6893</v>
      </c>
      <c r="D107" s="3">
        <v>378234014</v>
      </c>
      <c r="E107" s="3">
        <v>15678266</v>
      </c>
      <c r="F107" s="3"/>
      <c r="G107" s="3">
        <v>548111</v>
      </c>
      <c r="H107" s="3">
        <v>123267</v>
      </c>
      <c r="I107" s="3">
        <v>154627</v>
      </c>
      <c r="J107" s="1"/>
      <c r="K107" s="18"/>
      <c r="L107" s="17">
        <f t="shared" si="5"/>
        <v>0</v>
      </c>
      <c r="M107" s="17" t="e">
        <f t="shared" si="3"/>
        <v>#DIV/0!</v>
      </c>
      <c r="N107" s="19">
        <f t="shared" si="4"/>
        <v>0</v>
      </c>
    </row>
    <row r="108" spans="1:14" x14ac:dyDescent="0.25">
      <c r="A108" s="1"/>
      <c r="B108" s="15">
        <v>60131</v>
      </c>
      <c r="C108" s="2">
        <v>8613</v>
      </c>
      <c r="D108" s="3">
        <v>356195583</v>
      </c>
      <c r="E108" s="3">
        <v>14126465</v>
      </c>
      <c r="F108" s="3"/>
      <c r="G108" s="3">
        <v>836243</v>
      </c>
      <c r="H108" s="3">
        <v>97667</v>
      </c>
      <c r="I108" s="3">
        <v>253193</v>
      </c>
      <c r="J108" s="1"/>
      <c r="K108" s="18"/>
      <c r="L108" s="17">
        <f t="shared" si="5"/>
        <v>0</v>
      </c>
      <c r="M108" s="17" t="e">
        <f t="shared" si="3"/>
        <v>#DIV/0!</v>
      </c>
      <c r="N108" s="19">
        <f t="shared" si="4"/>
        <v>0</v>
      </c>
    </row>
    <row r="109" spans="1:14" x14ac:dyDescent="0.25">
      <c r="A109" s="1"/>
      <c r="B109" s="15">
        <v>60132</v>
      </c>
      <c r="C109" s="16" t="s">
        <v>12</v>
      </c>
      <c r="D109" s="1"/>
      <c r="E109" s="1"/>
      <c r="F109" s="1"/>
      <c r="G109" s="1"/>
      <c r="H109" s="1"/>
      <c r="I109" s="1"/>
      <c r="J109" s="1"/>
      <c r="K109" s="18"/>
      <c r="L109" s="17">
        <f t="shared" si="5"/>
        <v>0</v>
      </c>
      <c r="M109" s="17" t="e">
        <f t="shared" si="3"/>
        <v>#DIV/0!</v>
      </c>
      <c r="N109" s="19" t="e">
        <f t="shared" si="4"/>
        <v>#DIV/0!</v>
      </c>
    </row>
    <row r="110" spans="1:14" x14ac:dyDescent="0.25">
      <c r="A110" s="1"/>
      <c r="B110" s="15">
        <v>60133</v>
      </c>
      <c r="C110" s="2">
        <v>16646</v>
      </c>
      <c r="D110" s="3">
        <v>731402582</v>
      </c>
      <c r="E110" s="3">
        <v>29492542</v>
      </c>
      <c r="F110" s="3"/>
      <c r="G110" s="3">
        <v>1518451</v>
      </c>
      <c r="H110" s="3">
        <v>174677</v>
      </c>
      <c r="I110" s="3">
        <v>547638</v>
      </c>
      <c r="J110" s="1" t="s">
        <v>50</v>
      </c>
      <c r="K110" s="18">
        <v>38103</v>
      </c>
      <c r="L110" s="17">
        <f t="shared" si="5"/>
        <v>3347348.55</v>
      </c>
      <c r="M110" s="17">
        <f t="shared" si="3"/>
        <v>774.02152061517461</v>
      </c>
      <c r="N110" s="19">
        <f t="shared" si="4"/>
        <v>0.11349813624068077</v>
      </c>
    </row>
    <row r="111" spans="1:14" x14ac:dyDescent="0.25">
      <c r="A111" s="1"/>
      <c r="B111" s="15">
        <v>60134</v>
      </c>
      <c r="C111" s="2">
        <v>13193</v>
      </c>
      <c r="D111" s="3">
        <v>1579899029</v>
      </c>
      <c r="E111" s="3">
        <v>69218944</v>
      </c>
      <c r="F111" s="3"/>
      <c r="G111" s="3">
        <v>3161795</v>
      </c>
      <c r="H111" s="3">
        <v>241379</v>
      </c>
      <c r="I111" s="3">
        <v>83881</v>
      </c>
      <c r="J111" s="1" t="s">
        <v>43</v>
      </c>
      <c r="K111" s="18">
        <v>28565</v>
      </c>
      <c r="L111" s="17">
        <f t="shared" si="5"/>
        <v>2509435.25</v>
      </c>
      <c r="M111" s="17">
        <f t="shared" si="3"/>
        <v>2423.2082618589184</v>
      </c>
      <c r="N111" s="19">
        <f t="shared" si="4"/>
        <v>3.6253590491065565E-2</v>
      </c>
    </row>
    <row r="112" spans="1:14" x14ac:dyDescent="0.25">
      <c r="A112" s="1"/>
      <c r="B112" s="15">
        <v>60135</v>
      </c>
      <c r="C112" s="2">
        <v>3242</v>
      </c>
      <c r="D112" s="3">
        <v>182234037</v>
      </c>
      <c r="E112" s="3">
        <v>7171647</v>
      </c>
      <c r="F112" s="3"/>
      <c r="G112" s="3">
        <v>333818</v>
      </c>
      <c r="H112" s="3">
        <v>16329</v>
      </c>
      <c r="I112" s="3">
        <v>74157</v>
      </c>
      <c r="J112" s="1"/>
      <c r="K112" s="18"/>
      <c r="L112" s="17">
        <f t="shared" si="5"/>
        <v>0</v>
      </c>
      <c r="M112" s="17" t="e">
        <f t="shared" si="3"/>
        <v>#DIV/0!</v>
      </c>
      <c r="N112" s="19">
        <f t="shared" si="4"/>
        <v>0</v>
      </c>
    </row>
    <row r="113" spans="1:14" x14ac:dyDescent="0.25">
      <c r="A113" s="1"/>
      <c r="B113" s="15">
        <v>60136</v>
      </c>
      <c r="C113" s="2">
        <v>3015</v>
      </c>
      <c r="D113" s="3">
        <v>251338706</v>
      </c>
      <c r="E113" s="3">
        <v>10918626</v>
      </c>
      <c r="F113" s="3"/>
      <c r="G113" s="3">
        <v>579753</v>
      </c>
      <c r="H113" s="3">
        <v>78667</v>
      </c>
      <c r="I113" s="3">
        <v>40032</v>
      </c>
      <c r="J113" s="1" t="s">
        <v>44</v>
      </c>
      <c r="K113" s="18">
        <v>7013</v>
      </c>
      <c r="L113" s="17">
        <f t="shared" si="5"/>
        <v>616092.04999999993</v>
      </c>
      <c r="M113" s="17">
        <f t="shared" si="3"/>
        <v>1556.9123057179524</v>
      </c>
      <c r="N113" s="19">
        <f t="shared" si="4"/>
        <v>5.642578562540744E-2</v>
      </c>
    </row>
    <row r="114" spans="1:14" x14ac:dyDescent="0.25">
      <c r="A114" s="1"/>
      <c r="B114" s="15">
        <v>60137</v>
      </c>
      <c r="C114" s="2">
        <v>17732</v>
      </c>
      <c r="D114" s="3">
        <v>2212217036</v>
      </c>
      <c r="E114" s="3">
        <v>98437327</v>
      </c>
      <c r="F114" s="3"/>
      <c r="G114" s="3">
        <v>3799097</v>
      </c>
      <c r="H114" s="3">
        <v>393465</v>
      </c>
      <c r="I114" s="3">
        <v>197133</v>
      </c>
      <c r="J114" s="1" t="s">
        <v>45</v>
      </c>
      <c r="K114" s="18">
        <v>37805</v>
      </c>
      <c r="L114" s="17">
        <f t="shared" si="5"/>
        <v>3321169.25</v>
      </c>
      <c r="M114" s="17">
        <f t="shared" si="3"/>
        <v>2603.8176696204205</v>
      </c>
      <c r="N114" s="19">
        <f t="shared" si="4"/>
        <v>3.3738921517037945E-2</v>
      </c>
    </row>
    <row r="115" spans="1:14" x14ac:dyDescent="0.25">
      <c r="A115" s="1" t="s">
        <v>28</v>
      </c>
      <c r="B115" s="15">
        <v>60138</v>
      </c>
      <c r="C115" s="1">
        <v>125</v>
      </c>
      <c r="D115" s="3">
        <v>11687280</v>
      </c>
      <c r="E115" s="3">
        <v>524611</v>
      </c>
      <c r="F115" s="3"/>
      <c r="G115" s="3">
        <v>21534</v>
      </c>
      <c r="H115" s="3">
        <v>1706</v>
      </c>
      <c r="I115" s="3">
        <v>1630</v>
      </c>
      <c r="J115" s="1" t="s">
        <v>45</v>
      </c>
      <c r="K115" s="18">
        <v>267</v>
      </c>
      <c r="L115" s="17">
        <f t="shared" si="5"/>
        <v>23455.949999999997</v>
      </c>
      <c r="M115" s="17">
        <f t="shared" si="3"/>
        <v>1964.8352059925094</v>
      </c>
      <c r="N115" s="19">
        <f t="shared" si="4"/>
        <v>4.4711128817352279E-2</v>
      </c>
    </row>
    <row r="116" spans="1:14" x14ac:dyDescent="0.25">
      <c r="A116" s="1"/>
      <c r="B116" s="15">
        <v>60139</v>
      </c>
      <c r="C116" s="2">
        <v>15039</v>
      </c>
      <c r="D116" s="3">
        <v>693777485</v>
      </c>
      <c r="E116" s="3">
        <v>28330738</v>
      </c>
      <c r="F116" s="3"/>
      <c r="G116" s="3">
        <v>1437226</v>
      </c>
      <c r="H116" s="3">
        <v>216654</v>
      </c>
      <c r="I116" s="3">
        <v>475414</v>
      </c>
      <c r="J116" s="1" t="s">
        <v>46</v>
      </c>
      <c r="K116" s="18">
        <v>34381</v>
      </c>
      <c r="L116" s="17">
        <f t="shared" si="5"/>
        <v>3020370.8499999996</v>
      </c>
      <c r="M116" s="17">
        <f t="shared" si="3"/>
        <v>824.02309415083914</v>
      </c>
      <c r="N116" s="19">
        <f t="shared" si="4"/>
        <v>0.10661108969346297</v>
      </c>
    </row>
    <row r="117" spans="1:14" x14ac:dyDescent="0.25">
      <c r="A117" s="1"/>
      <c r="B117" s="15">
        <v>60140</v>
      </c>
      <c r="C117" s="2">
        <v>6574</v>
      </c>
      <c r="D117" s="3">
        <v>467759422</v>
      </c>
      <c r="E117" s="3">
        <v>19456112</v>
      </c>
      <c r="F117" s="3"/>
      <c r="G117" s="3">
        <v>1081206</v>
      </c>
      <c r="H117" s="3">
        <v>93804</v>
      </c>
      <c r="I117" s="3">
        <v>89801</v>
      </c>
      <c r="J117" s="1" t="s">
        <v>49</v>
      </c>
      <c r="K117" s="18">
        <v>14341</v>
      </c>
      <c r="L117" s="17">
        <f t="shared" si="5"/>
        <v>1259856.8499999999</v>
      </c>
      <c r="M117" s="17">
        <f t="shared" si="3"/>
        <v>1356.6774980824209</v>
      </c>
      <c r="N117" s="19">
        <f t="shared" si="4"/>
        <v>6.4753782770164969E-2</v>
      </c>
    </row>
    <row r="118" spans="1:14" x14ac:dyDescent="0.25">
      <c r="A118" s="1"/>
      <c r="B118" s="15">
        <v>60141</v>
      </c>
      <c r="C118" s="1">
        <v>117</v>
      </c>
      <c r="D118" s="3">
        <v>7108498</v>
      </c>
      <c r="E118" s="3">
        <v>288507</v>
      </c>
      <c r="F118" s="3"/>
      <c r="G118" s="3">
        <v>5168</v>
      </c>
      <c r="H118" s="3">
        <v>690</v>
      </c>
      <c r="I118" s="3">
        <v>2133</v>
      </c>
      <c r="J118" s="1"/>
      <c r="K118" s="18"/>
      <c r="L118" s="17">
        <f t="shared" si="5"/>
        <v>0</v>
      </c>
      <c r="M118" s="17" t="e">
        <f t="shared" si="3"/>
        <v>#DIV/0!</v>
      </c>
      <c r="N118" s="19">
        <f t="shared" si="4"/>
        <v>0</v>
      </c>
    </row>
    <row r="119" spans="1:14" x14ac:dyDescent="0.25">
      <c r="A119" s="1"/>
      <c r="B119" s="15">
        <v>60142</v>
      </c>
      <c r="C119" s="2">
        <v>12406</v>
      </c>
      <c r="D119" s="3">
        <v>866864287</v>
      </c>
      <c r="E119" s="3">
        <v>29756840</v>
      </c>
      <c r="F119" s="3"/>
      <c r="G119" s="3">
        <v>1913914</v>
      </c>
      <c r="H119" s="3">
        <v>114427</v>
      </c>
      <c r="I119" s="3">
        <v>94705</v>
      </c>
      <c r="J119" s="1" t="s">
        <v>52</v>
      </c>
      <c r="K119" s="18">
        <v>26447</v>
      </c>
      <c r="L119" s="17">
        <f t="shared" si="5"/>
        <v>2323368.9499999997</v>
      </c>
      <c r="M119" s="17">
        <f t="shared" si="3"/>
        <v>1125.1499224864824</v>
      </c>
      <c r="N119" s="19">
        <f t="shared" si="4"/>
        <v>7.8078483804059837E-2</v>
      </c>
    </row>
    <row r="120" spans="1:14" x14ac:dyDescent="0.25">
      <c r="A120" s="1"/>
      <c r="B120" s="15">
        <v>60143</v>
      </c>
      <c r="C120" s="2">
        <v>5337</v>
      </c>
      <c r="D120" s="3">
        <v>414570635</v>
      </c>
      <c r="E120" s="3">
        <v>17234326</v>
      </c>
      <c r="F120" s="3"/>
      <c r="G120" s="3">
        <v>754328</v>
      </c>
      <c r="H120" s="3">
        <v>76322</v>
      </c>
      <c r="I120" s="3">
        <v>64102</v>
      </c>
      <c r="J120" s="1" t="s">
        <v>54</v>
      </c>
      <c r="K120" s="18">
        <v>10360</v>
      </c>
      <c r="L120" s="17">
        <f t="shared" si="5"/>
        <v>910125.99999999988</v>
      </c>
      <c r="M120" s="17">
        <f t="shared" si="3"/>
        <v>1663.5449806949807</v>
      </c>
      <c r="N120" s="19">
        <f t="shared" si="4"/>
        <v>5.2808911703306524E-2</v>
      </c>
    </row>
    <row r="121" spans="1:14" x14ac:dyDescent="0.25">
      <c r="A121" s="1"/>
      <c r="B121" s="15">
        <v>60144</v>
      </c>
      <c r="C121" s="1">
        <v>102</v>
      </c>
      <c r="D121" s="3">
        <v>5656351</v>
      </c>
      <c r="E121" s="3">
        <v>211482</v>
      </c>
      <c r="F121" s="3"/>
      <c r="G121" s="3">
        <v>12384</v>
      </c>
      <c r="H121" s="3">
        <v>1150</v>
      </c>
      <c r="I121" s="3">
        <v>1013</v>
      </c>
      <c r="J121" s="1"/>
      <c r="K121" s="18"/>
      <c r="L121" s="17">
        <f t="shared" si="5"/>
        <v>0</v>
      </c>
      <c r="M121" s="17" t="e">
        <f t="shared" si="3"/>
        <v>#DIV/0!</v>
      </c>
      <c r="N121" s="19">
        <f t="shared" si="4"/>
        <v>0</v>
      </c>
    </row>
    <row r="122" spans="1:14" x14ac:dyDescent="0.25">
      <c r="A122" s="1"/>
      <c r="B122" s="15">
        <v>60145</v>
      </c>
      <c r="C122" s="2">
        <v>1162</v>
      </c>
      <c r="D122" s="3">
        <v>70891559</v>
      </c>
      <c r="E122" s="3">
        <v>2914638</v>
      </c>
      <c r="F122" s="3"/>
      <c r="G122" s="3">
        <v>132569</v>
      </c>
      <c r="H122" s="3">
        <v>5211</v>
      </c>
      <c r="I122" s="3">
        <v>20750</v>
      </c>
      <c r="J122" s="1"/>
      <c r="K122" s="18"/>
      <c r="L122" s="17">
        <f t="shared" si="5"/>
        <v>0</v>
      </c>
      <c r="M122" s="17" t="e">
        <f t="shared" si="3"/>
        <v>#DIV/0!</v>
      </c>
      <c r="N122" s="19">
        <f t="shared" si="4"/>
        <v>0</v>
      </c>
    </row>
    <row r="123" spans="1:14" x14ac:dyDescent="0.25">
      <c r="A123" s="1"/>
      <c r="B123" s="15">
        <v>60146</v>
      </c>
      <c r="C123" s="2">
        <v>1193</v>
      </c>
      <c r="D123" s="3">
        <v>64915600</v>
      </c>
      <c r="E123" s="3">
        <v>2656292</v>
      </c>
      <c r="F123" s="3"/>
      <c r="G123" s="3">
        <v>115991</v>
      </c>
      <c r="H123" s="3">
        <v>8008</v>
      </c>
      <c r="I123" s="3">
        <v>27125</v>
      </c>
      <c r="J123" s="1"/>
      <c r="K123" s="18"/>
      <c r="L123" s="17">
        <f t="shared" si="5"/>
        <v>0</v>
      </c>
      <c r="M123" s="17" t="e">
        <f t="shared" si="3"/>
        <v>#DIV/0!</v>
      </c>
      <c r="N123" s="19">
        <f t="shared" si="4"/>
        <v>0</v>
      </c>
    </row>
    <row r="124" spans="1:14" x14ac:dyDescent="0.25">
      <c r="A124" s="1"/>
      <c r="B124" s="15">
        <v>60147</v>
      </c>
      <c r="C124" s="1">
        <v>100</v>
      </c>
      <c r="D124" s="3">
        <v>7374773</v>
      </c>
      <c r="E124" s="3">
        <v>297231</v>
      </c>
      <c r="F124" s="3"/>
      <c r="G124" s="3">
        <v>16120</v>
      </c>
      <c r="H124" s="3">
        <v>1329</v>
      </c>
      <c r="I124" s="3">
        <v>311</v>
      </c>
      <c r="J124" s="1"/>
      <c r="K124" s="18"/>
      <c r="L124" s="17">
        <f t="shared" si="5"/>
        <v>0</v>
      </c>
      <c r="M124" s="17" t="e">
        <f t="shared" si="3"/>
        <v>#DIV/0!</v>
      </c>
      <c r="N124" s="19">
        <f t="shared" si="4"/>
        <v>0</v>
      </c>
    </row>
    <row r="125" spans="1:14" x14ac:dyDescent="0.25">
      <c r="A125" s="1"/>
      <c r="B125" s="15">
        <v>60148</v>
      </c>
      <c r="C125" s="2">
        <v>25273</v>
      </c>
      <c r="D125" s="3">
        <v>1635659689</v>
      </c>
      <c r="E125" s="3">
        <v>66222306</v>
      </c>
      <c r="F125" s="3"/>
      <c r="G125" s="3">
        <v>3034860</v>
      </c>
      <c r="H125" s="3">
        <v>478098</v>
      </c>
      <c r="I125" s="3">
        <v>337877</v>
      </c>
      <c r="J125" s="1" t="s">
        <v>61</v>
      </c>
      <c r="K125" s="18">
        <v>51468</v>
      </c>
      <c r="L125" s="17">
        <f t="shared" si="5"/>
        <v>4521463.8</v>
      </c>
      <c r="M125" s="17">
        <f t="shared" si="3"/>
        <v>1286.6695033807414</v>
      </c>
      <c r="N125" s="19">
        <f t="shared" si="4"/>
        <v>6.8277051542119355E-2</v>
      </c>
    </row>
    <row r="126" spans="1:14" x14ac:dyDescent="0.25">
      <c r="A126" s="1"/>
      <c r="B126" s="15">
        <v>60150</v>
      </c>
      <c r="C126" s="1">
        <v>802</v>
      </c>
      <c r="D126" s="3">
        <v>51369917</v>
      </c>
      <c r="E126" s="3">
        <v>2116601</v>
      </c>
      <c r="F126" s="3"/>
      <c r="G126" s="3">
        <v>68258</v>
      </c>
      <c r="H126" s="3">
        <v>9329</v>
      </c>
      <c r="I126" s="3">
        <v>16986</v>
      </c>
      <c r="J126" s="1"/>
      <c r="K126" s="18"/>
      <c r="L126" s="17">
        <f t="shared" si="5"/>
        <v>0</v>
      </c>
      <c r="M126" s="17" t="e">
        <f t="shared" si="3"/>
        <v>#DIV/0!</v>
      </c>
      <c r="N126" s="19">
        <f t="shared" si="4"/>
        <v>0</v>
      </c>
    </row>
    <row r="127" spans="1:14" x14ac:dyDescent="0.25">
      <c r="A127" s="1"/>
      <c r="B127" s="15">
        <v>60151</v>
      </c>
      <c r="C127" s="2">
        <v>1895</v>
      </c>
      <c r="D127" s="3">
        <v>121111667</v>
      </c>
      <c r="E127" s="3">
        <v>5036292</v>
      </c>
      <c r="F127" s="3"/>
      <c r="G127" s="3">
        <v>276977</v>
      </c>
      <c r="H127" s="3">
        <v>15249</v>
      </c>
      <c r="I127" s="3">
        <v>21737</v>
      </c>
      <c r="J127" s="1" t="s">
        <v>62</v>
      </c>
      <c r="K127" s="18">
        <v>4061</v>
      </c>
      <c r="L127" s="17">
        <f t="shared" si="5"/>
        <v>356758.85</v>
      </c>
      <c r="M127" s="17">
        <f t="shared" si="3"/>
        <v>1240.1605515882788</v>
      </c>
      <c r="N127" s="19">
        <f t="shared" si="4"/>
        <v>7.0837602347123635E-2</v>
      </c>
    </row>
    <row r="128" spans="1:14" x14ac:dyDescent="0.25">
      <c r="A128" s="1"/>
      <c r="B128" s="15">
        <v>60152</v>
      </c>
      <c r="C128" s="2">
        <v>5796</v>
      </c>
      <c r="D128" s="3">
        <v>349921269</v>
      </c>
      <c r="E128" s="3">
        <v>14296225</v>
      </c>
      <c r="F128" s="3"/>
      <c r="G128" s="3">
        <v>674992</v>
      </c>
      <c r="H128" s="3">
        <v>88154</v>
      </c>
      <c r="I128" s="3">
        <v>100943</v>
      </c>
      <c r="J128" s="1"/>
      <c r="K128" s="18"/>
      <c r="L128" s="17">
        <f t="shared" si="5"/>
        <v>0</v>
      </c>
      <c r="M128" s="17" t="e">
        <f t="shared" si="3"/>
        <v>#DIV/0!</v>
      </c>
      <c r="N128" s="19">
        <f t="shared" si="4"/>
        <v>0</v>
      </c>
    </row>
    <row r="129" spans="1:14" x14ac:dyDescent="0.25">
      <c r="A129" s="1"/>
      <c r="B129" s="15">
        <v>60153</v>
      </c>
      <c r="C129" s="2">
        <v>8705</v>
      </c>
      <c r="D129" s="3">
        <v>289524251</v>
      </c>
      <c r="E129" s="3">
        <v>10551893</v>
      </c>
      <c r="F129" s="3"/>
      <c r="G129" s="3">
        <v>461709</v>
      </c>
      <c r="H129" s="3">
        <v>199380</v>
      </c>
      <c r="I129" s="3">
        <v>627215</v>
      </c>
      <c r="J129" s="1"/>
      <c r="K129" s="18"/>
      <c r="L129" s="17">
        <f t="shared" si="5"/>
        <v>0</v>
      </c>
      <c r="M129" s="17" t="e">
        <f t="shared" si="3"/>
        <v>#DIV/0!</v>
      </c>
      <c r="N129" s="19">
        <f t="shared" si="4"/>
        <v>0</v>
      </c>
    </row>
    <row r="130" spans="1:14" x14ac:dyDescent="0.25">
      <c r="A130" s="1"/>
      <c r="B130" s="15">
        <v>60154</v>
      </c>
      <c r="C130" s="2">
        <v>8430</v>
      </c>
      <c r="D130" s="3">
        <v>542669396</v>
      </c>
      <c r="E130" s="3">
        <v>20309527</v>
      </c>
      <c r="F130" s="3"/>
      <c r="G130" s="3">
        <v>952849</v>
      </c>
      <c r="H130" s="3">
        <v>256784</v>
      </c>
      <c r="I130" s="3">
        <v>112119</v>
      </c>
      <c r="J130" s="1"/>
      <c r="K130" s="18"/>
      <c r="L130" s="17">
        <f t="shared" si="5"/>
        <v>0</v>
      </c>
      <c r="M130" s="17" t="e">
        <f t="shared" ref="M130:M193" si="6">E130/K130</f>
        <v>#DIV/0!</v>
      </c>
      <c r="N130" s="19">
        <f t="shared" ref="N130:N193" si="7">L130/E130</f>
        <v>0</v>
      </c>
    </row>
    <row r="131" spans="1:14" x14ac:dyDescent="0.25">
      <c r="A131" s="1"/>
      <c r="B131" s="15">
        <v>60155</v>
      </c>
      <c r="C131" s="2">
        <v>3613</v>
      </c>
      <c r="D131" s="3">
        <v>155576371</v>
      </c>
      <c r="E131" s="3">
        <v>5854405</v>
      </c>
      <c r="F131" s="3"/>
      <c r="G131" s="3">
        <v>230525</v>
      </c>
      <c r="H131" s="3">
        <v>94932</v>
      </c>
      <c r="I131" s="3">
        <v>165699</v>
      </c>
      <c r="J131" s="1"/>
      <c r="K131" s="18"/>
      <c r="L131" s="17">
        <f t="shared" si="5"/>
        <v>0</v>
      </c>
      <c r="M131" s="17" t="e">
        <f t="shared" si="6"/>
        <v>#DIV/0!</v>
      </c>
      <c r="N131" s="19">
        <f t="shared" si="7"/>
        <v>0</v>
      </c>
    </row>
    <row r="132" spans="1:14" x14ac:dyDescent="0.25">
      <c r="A132" s="1"/>
      <c r="B132" s="15">
        <v>60156</v>
      </c>
      <c r="C132" s="2">
        <v>12417</v>
      </c>
      <c r="D132" s="3">
        <v>861627729</v>
      </c>
      <c r="E132" s="3">
        <v>37135423</v>
      </c>
      <c r="F132" s="3"/>
      <c r="G132" s="3">
        <v>1958443</v>
      </c>
      <c r="H132" s="3">
        <v>152181</v>
      </c>
      <c r="I132" s="3">
        <v>175943</v>
      </c>
      <c r="J132" s="1" t="s">
        <v>55</v>
      </c>
      <c r="K132" s="18">
        <v>28987</v>
      </c>
      <c r="L132" s="17">
        <f t="shared" ref="L132:L195" si="8">K132*87.85</f>
        <v>2546507.9499999997</v>
      </c>
      <c r="M132" s="17">
        <f t="shared" si="6"/>
        <v>1281.1061165349984</v>
      </c>
      <c r="N132" s="19">
        <f t="shared" si="7"/>
        <v>6.8573554419994076E-2</v>
      </c>
    </row>
    <row r="133" spans="1:14" x14ac:dyDescent="0.25">
      <c r="A133" s="1"/>
      <c r="B133" s="15">
        <v>60157</v>
      </c>
      <c r="C133" s="2">
        <v>1286</v>
      </c>
      <c r="D133" s="3">
        <v>119670079</v>
      </c>
      <c r="E133" s="3">
        <v>5194937</v>
      </c>
      <c r="F133" s="3"/>
      <c r="G133" s="3">
        <v>214177</v>
      </c>
      <c r="H133" s="3">
        <v>28474</v>
      </c>
      <c r="I133" s="3">
        <v>13401</v>
      </c>
      <c r="J133" s="1" t="s">
        <v>63</v>
      </c>
      <c r="K133" s="18">
        <v>2380</v>
      </c>
      <c r="L133" s="17">
        <f t="shared" si="8"/>
        <v>209083</v>
      </c>
      <c r="M133" s="17">
        <f t="shared" si="6"/>
        <v>2182.746638655462</v>
      </c>
      <c r="N133" s="19">
        <f t="shared" si="7"/>
        <v>4.0247456321414486E-2</v>
      </c>
    </row>
    <row r="134" spans="1:14" x14ac:dyDescent="0.25">
      <c r="A134" s="1" t="s">
        <v>28</v>
      </c>
      <c r="B134" s="15">
        <v>60159</v>
      </c>
      <c r="C134" s="1">
        <v>85</v>
      </c>
      <c r="D134" s="3">
        <v>6326979</v>
      </c>
      <c r="E134" s="3">
        <v>271160</v>
      </c>
      <c r="F134" s="3"/>
      <c r="G134" s="3">
        <v>8865</v>
      </c>
      <c r="H134" s="3">
        <v>727</v>
      </c>
      <c r="I134" s="3">
        <v>1072</v>
      </c>
      <c r="J134" s="1" t="s">
        <v>74</v>
      </c>
      <c r="K134" s="18">
        <v>167</v>
      </c>
      <c r="L134" s="17">
        <f t="shared" si="8"/>
        <v>14670.949999999999</v>
      </c>
      <c r="M134" s="17">
        <f t="shared" si="6"/>
        <v>1623.7125748502995</v>
      </c>
      <c r="N134" s="19">
        <f t="shared" si="7"/>
        <v>5.4104403304322167E-2</v>
      </c>
    </row>
    <row r="135" spans="1:14" x14ac:dyDescent="0.25">
      <c r="A135" s="1"/>
      <c r="B135" s="15">
        <v>60160</v>
      </c>
      <c r="C135" s="2">
        <v>9912</v>
      </c>
      <c r="D135" s="3">
        <v>358279422</v>
      </c>
      <c r="E135" s="3">
        <v>13671630</v>
      </c>
      <c r="F135" s="3"/>
      <c r="G135" s="3">
        <v>462357</v>
      </c>
      <c r="H135" s="3">
        <v>185956</v>
      </c>
      <c r="I135" s="3">
        <v>454347</v>
      </c>
      <c r="J135" s="1"/>
      <c r="K135" s="18"/>
      <c r="L135" s="17">
        <f t="shared" si="8"/>
        <v>0</v>
      </c>
      <c r="M135" s="17" t="e">
        <f t="shared" si="6"/>
        <v>#DIV/0!</v>
      </c>
      <c r="N135" s="19">
        <f t="shared" si="7"/>
        <v>0</v>
      </c>
    </row>
    <row r="136" spans="1:14" x14ac:dyDescent="0.25">
      <c r="A136" s="1"/>
      <c r="B136" s="15">
        <v>60161</v>
      </c>
      <c r="C136" s="1">
        <v>140</v>
      </c>
      <c r="D136" s="3">
        <v>4620160</v>
      </c>
      <c r="E136" s="3">
        <v>180506</v>
      </c>
      <c r="F136" s="3"/>
      <c r="G136" s="3">
        <v>5023</v>
      </c>
      <c r="H136" s="3">
        <v>2009</v>
      </c>
      <c r="I136" s="3">
        <v>7609</v>
      </c>
      <c r="J136" s="1"/>
      <c r="K136" s="18"/>
      <c r="L136" s="17">
        <f t="shared" si="8"/>
        <v>0</v>
      </c>
      <c r="M136" s="17" t="e">
        <f t="shared" si="6"/>
        <v>#DIV/0!</v>
      </c>
      <c r="N136" s="19">
        <f t="shared" si="7"/>
        <v>0</v>
      </c>
    </row>
    <row r="137" spans="1:14" x14ac:dyDescent="0.25">
      <c r="A137" s="1"/>
      <c r="B137" s="15">
        <v>60162</v>
      </c>
      <c r="C137" s="2">
        <v>3649</v>
      </c>
      <c r="D137" s="3">
        <v>170454506</v>
      </c>
      <c r="E137" s="3">
        <v>6688008</v>
      </c>
      <c r="F137" s="3"/>
      <c r="G137" s="3">
        <v>268147</v>
      </c>
      <c r="H137" s="3">
        <v>91786</v>
      </c>
      <c r="I137" s="3">
        <v>131029</v>
      </c>
      <c r="J137" s="1"/>
      <c r="K137" s="18"/>
      <c r="L137" s="17">
        <f t="shared" si="8"/>
        <v>0</v>
      </c>
      <c r="M137" s="17" t="e">
        <f t="shared" si="6"/>
        <v>#DIV/0!</v>
      </c>
      <c r="N137" s="19">
        <f t="shared" si="7"/>
        <v>0</v>
      </c>
    </row>
    <row r="138" spans="1:14" x14ac:dyDescent="0.25">
      <c r="A138" s="1"/>
      <c r="B138" s="15">
        <v>60163</v>
      </c>
      <c r="C138" s="2">
        <v>2442</v>
      </c>
      <c r="D138" s="3">
        <v>112052967</v>
      </c>
      <c r="E138" s="3">
        <v>4350454</v>
      </c>
      <c r="F138" s="3"/>
      <c r="G138" s="3">
        <v>218274</v>
      </c>
      <c r="H138" s="3">
        <v>67031</v>
      </c>
      <c r="I138" s="3">
        <v>76044</v>
      </c>
      <c r="J138" s="1"/>
      <c r="K138" s="18"/>
      <c r="L138" s="17">
        <f t="shared" si="8"/>
        <v>0</v>
      </c>
      <c r="M138" s="17" t="e">
        <f t="shared" si="6"/>
        <v>#DIV/0!</v>
      </c>
      <c r="N138" s="19">
        <f t="shared" si="7"/>
        <v>0</v>
      </c>
    </row>
    <row r="139" spans="1:14" x14ac:dyDescent="0.25">
      <c r="A139" s="1"/>
      <c r="B139" s="15">
        <v>60164</v>
      </c>
      <c r="C139" s="2">
        <v>9796</v>
      </c>
      <c r="D139" s="3">
        <v>380183539</v>
      </c>
      <c r="E139" s="3">
        <v>14703145</v>
      </c>
      <c r="F139" s="3"/>
      <c r="G139" s="3">
        <v>805706</v>
      </c>
      <c r="H139" s="3">
        <v>113267</v>
      </c>
      <c r="I139" s="3">
        <v>332897</v>
      </c>
      <c r="J139" s="1"/>
      <c r="K139" s="18"/>
      <c r="L139" s="17">
        <f t="shared" si="8"/>
        <v>0</v>
      </c>
      <c r="M139" s="17" t="e">
        <f t="shared" si="6"/>
        <v>#DIV/0!</v>
      </c>
      <c r="N139" s="19">
        <f t="shared" si="7"/>
        <v>0</v>
      </c>
    </row>
    <row r="140" spans="1:14" x14ac:dyDescent="0.25">
      <c r="A140" s="1"/>
      <c r="B140" s="15">
        <v>60165</v>
      </c>
      <c r="C140" s="2">
        <v>1738</v>
      </c>
      <c r="D140" s="3">
        <v>54857216</v>
      </c>
      <c r="E140" s="3">
        <v>2125651</v>
      </c>
      <c r="F140" s="3"/>
      <c r="G140" s="3">
        <v>76197</v>
      </c>
      <c r="H140" s="3">
        <v>17149</v>
      </c>
      <c r="I140" s="3">
        <v>88485</v>
      </c>
      <c r="J140" s="1"/>
      <c r="K140" s="18"/>
      <c r="L140" s="17">
        <f t="shared" si="8"/>
        <v>0</v>
      </c>
      <c r="M140" s="17" t="e">
        <f t="shared" si="6"/>
        <v>#DIV/0!</v>
      </c>
      <c r="N140" s="19">
        <f t="shared" si="7"/>
        <v>0</v>
      </c>
    </row>
    <row r="141" spans="1:14" x14ac:dyDescent="0.25">
      <c r="A141" s="1" t="s">
        <v>28</v>
      </c>
      <c r="B141" s="15">
        <v>60168</v>
      </c>
      <c r="C141" s="1">
        <v>120</v>
      </c>
      <c r="D141" s="3">
        <v>1588859</v>
      </c>
      <c r="E141" s="3">
        <v>252321</v>
      </c>
      <c r="F141" s="3"/>
      <c r="G141" s="3">
        <v>12100</v>
      </c>
      <c r="H141" s="3">
        <v>769</v>
      </c>
      <c r="I141" s="3">
        <v>3278</v>
      </c>
      <c r="J141" s="1" t="s">
        <v>74</v>
      </c>
      <c r="K141" s="18">
        <v>235</v>
      </c>
      <c r="L141" s="17">
        <f t="shared" si="8"/>
        <v>20644.75</v>
      </c>
      <c r="M141" s="17">
        <f t="shared" si="6"/>
        <v>1073.7063829787235</v>
      </c>
      <c r="N141" s="19">
        <f t="shared" si="7"/>
        <v>8.1819388794432485E-2</v>
      </c>
    </row>
    <row r="142" spans="1:14" x14ac:dyDescent="0.25">
      <c r="A142" s="1"/>
      <c r="B142" s="15">
        <v>60169</v>
      </c>
      <c r="C142" s="2">
        <v>15752</v>
      </c>
      <c r="D142" s="3">
        <v>853716200</v>
      </c>
      <c r="E142" s="3">
        <v>35224759</v>
      </c>
      <c r="F142" s="3"/>
      <c r="G142" s="3">
        <v>1463396</v>
      </c>
      <c r="H142" s="3">
        <v>141682</v>
      </c>
      <c r="I142" s="3">
        <v>353194</v>
      </c>
      <c r="J142" s="1" t="s">
        <v>51</v>
      </c>
      <c r="K142" s="18">
        <v>33847</v>
      </c>
      <c r="L142" s="17">
        <f t="shared" si="8"/>
        <v>2973458.9499999997</v>
      </c>
      <c r="M142" s="17">
        <f t="shared" si="6"/>
        <v>1040.705498271634</v>
      </c>
      <c r="N142" s="19">
        <f t="shared" si="7"/>
        <v>8.4413890525127502E-2</v>
      </c>
    </row>
    <row r="143" spans="1:14" x14ac:dyDescent="0.25">
      <c r="A143" s="1"/>
      <c r="B143" s="15">
        <v>60170</v>
      </c>
      <c r="C143" s="16" t="s">
        <v>12</v>
      </c>
      <c r="D143" s="1"/>
      <c r="E143" s="1"/>
      <c r="F143" s="1"/>
      <c r="G143" s="1"/>
      <c r="H143" s="1"/>
      <c r="I143" s="1"/>
      <c r="J143" s="1"/>
      <c r="K143" s="18"/>
      <c r="L143" s="17">
        <f t="shared" si="8"/>
        <v>0</v>
      </c>
      <c r="M143" s="17" t="e">
        <f t="shared" si="6"/>
        <v>#DIV/0!</v>
      </c>
      <c r="N143" s="19" t="e">
        <f t="shared" si="7"/>
        <v>#DIV/0!</v>
      </c>
    </row>
    <row r="144" spans="1:14" x14ac:dyDescent="0.25">
      <c r="A144" s="1"/>
      <c r="B144" s="15">
        <v>60171</v>
      </c>
      <c r="C144" s="2">
        <v>5082</v>
      </c>
      <c r="D144" s="3">
        <v>204592330</v>
      </c>
      <c r="E144" s="3">
        <v>7978697</v>
      </c>
      <c r="F144" s="3"/>
      <c r="G144" s="3">
        <v>368135</v>
      </c>
      <c r="H144" s="3">
        <v>65796</v>
      </c>
      <c r="I144" s="3">
        <v>150207</v>
      </c>
      <c r="J144" s="1"/>
      <c r="K144" s="18"/>
      <c r="L144" s="17">
        <f t="shared" si="8"/>
        <v>0</v>
      </c>
      <c r="M144" s="17" t="e">
        <f t="shared" si="6"/>
        <v>#DIV/0!</v>
      </c>
      <c r="N144" s="19">
        <f t="shared" si="7"/>
        <v>0</v>
      </c>
    </row>
    <row r="145" spans="1:14" x14ac:dyDescent="0.25">
      <c r="A145" s="1"/>
      <c r="B145" s="15">
        <v>60172</v>
      </c>
      <c r="C145" s="2">
        <v>12264</v>
      </c>
      <c r="D145" s="3">
        <v>819166381</v>
      </c>
      <c r="E145" s="3">
        <v>34305927</v>
      </c>
      <c r="F145" s="3"/>
      <c r="G145" s="3">
        <v>1651791</v>
      </c>
      <c r="H145" s="3">
        <v>186630</v>
      </c>
      <c r="I145" s="3">
        <v>163989</v>
      </c>
      <c r="J145" s="1" t="s">
        <v>72</v>
      </c>
      <c r="K145" s="18">
        <v>24537</v>
      </c>
      <c r="L145" s="17">
        <f t="shared" si="8"/>
        <v>2155575.4499999997</v>
      </c>
      <c r="M145" s="17">
        <f t="shared" si="6"/>
        <v>1398.1304560459714</v>
      </c>
      <c r="N145" s="19">
        <f t="shared" si="7"/>
        <v>6.2833907680150999E-2</v>
      </c>
    </row>
    <row r="146" spans="1:14" x14ac:dyDescent="0.25">
      <c r="A146" s="1"/>
      <c r="B146" s="15">
        <v>60173</v>
      </c>
      <c r="C146" s="2">
        <v>6642</v>
      </c>
      <c r="D146" s="3">
        <v>523708822</v>
      </c>
      <c r="E146" s="3">
        <v>23600484</v>
      </c>
      <c r="F146" s="3"/>
      <c r="G146" s="3">
        <v>642562</v>
      </c>
      <c r="H146" s="3">
        <v>64084</v>
      </c>
      <c r="I146" s="3">
        <v>67086</v>
      </c>
      <c r="J146" s="1" t="s">
        <v>74</v>
      </c>
      <c r="K146" s="18">
        <v>12217</v>
      </c>
      <c r="L146" s="17">
        <f t="shared" si="8"/>
        <v>1073263.45</v>
      </c>
      <c r="M146" s="17">
        <f t="shared" si="6"/>
        <v>1931.7740852909881</v>
      </c>
      <c r="N146" s="19">
        <f t="shared" si="7"/>
        <v>4.5476332180306132E-2</v>
      </c>
    </row>
    <row r="147" spans="1:14" x14ac:dyDescent="0.25">
      <c r="A147" s="1"/>
      <c r="B147" s="15">
        <v>60174</v>
      </c>
      <c r="C147" s="2">
        <v>15182</v>
      </c>
      <c r="D147" s="3">
        <v>1394045715</v>
      </c>
      <c r="E147" s="3">
        <v>59162129</v>
      </c>
      <c r="F147" s="3"/>
      <c r="G147" s="3">
        <v>2489183</v>
      </c>
      <c r="H147" s="3">
        <v>187433</v>
      </c>
      <c r="I147" s="3">
        <v>181306</v>
      </c>
      <c r="J147" s="1" t="s">
        <v>76</v>
      </c>
      <c r="K147" s="18">
        <v>30752</v>
      </c>
      <c r="L147" s="17">
        <f t="shared" si="8"/>
        <v>2701563.1999999997</v>
      </c>
      <c r="M147" s="17">
        <f t="shared" si="6"/>
        <v>1923.846546566077</v>
      </c>
      <c r="N147" s="19">
        <f t="shared" si="7"/>
        <v>4.5663725184737686E-2</v>
      </c>
    </row>
    <row r="148" spans="1:14" x14ac:dyDescent="0.25">
      <c r="A148" s="1"/>
      <c r="B148" s="15">
        <v>60175</v>
      </c>
      <c r="C148" s="2">
        <v>10804</v>
      </c>
      <c r="D148" s="3">
        <v>1532595653</v>
      </c>
      <c r="E148" s="3">
        <v>68642137</v>
      </c>
      <c r="F148" s="3"/>
      <c r="G148" s="3">
        <v>2970283</v>
      </c>
      <c r="H148" s="3">
        <v>271309</v>
      </c>
      <c r="I148" s="3">
        <v>51607</v>
      </c>
      <c r="J148" s="1" t="s">
        <v>76</v>
      </c>
      <c r="K148" s="18">
        <v>25564</v>
      </c>
      <c r="L148" s="17">
        <f t="shared" si="8"/>
        <v>2245797.4</v>
      </c>
      <c r="M148" s="17">
        <f t="shared" si="6"/>
        <v>2685.1094116726645</v>
      </c>
      <c r="N148" s="19">
        <f t="shared" si="7"/>
        <v>3.2717474981875924E-2</v>
      </c>
    </row>
    <row r="149" spans="1:14" x14ac:dyDescent="0.25">
      <c r="A149" s="1"/>
      <c r="B149" s="15">
        <v>60176</v>
      </c>
      <c r="C149" s="2">
        <v>5874</v>
      </c>
      <c r="D149" s="3">
        <v>218956380</v>
      </c>
      <c r="E149" s="3">
        <v>8784493</v>
      </c>
      <c r="F149" s="3"/>
      <c r="G149" s="3">
        <v>402772</v>
      </c>
      <c r="H149" s="3">
        <v>58723</v>
      </c>
      <c r="I149" s="3">
        <v>200182</v>
      </c>
      <c r="J149" s="1"/>
      <c r="K149" s="18"/>
      <c r="L149" s="17">
        <f t="shared" si="8"/>
        <v>0</v>
      </c>
      <c r="M149" s="17" t="e">
        <f t="shared" si="6"/>
        <v>#DIV/0!</v>
      </c>
      <c r="N149" s="19">
        <f t="shared" si="7"/>
        <v>0</v>
      </c>
    </row>
    <row r="150" spans="1:14" x14ac:dyDescent="0.25">
      <c r="A150" s="1"/>
      <c r="B150" s="15">
        <v>60177</v>
      </c>
      <c r="C150" s="2">
        <v>9752</v>
      </c>
      <c r="D150" s="3">
        <v>678846828</v>
      </c>
      <c r="E150" s="3">
        <v>29026972</v>
      </c>
      <c r="F150" s="3"/>
      <c r="G150" s="3">
        <v>1496334</v>
      </c>
      <c r="H150" s="3">
        <v>194921</v>
      </c>
      <c r="I150" s="3">
        <v>161150</v>
      </c>
      <c r="J150" s="1" t="s">
        <v>75</v>
      </c>
      <c r="K150" s="18">
        <v>22659</v>
      </c>
      <c r="L150" s="17">
        <f t="shared" si="8"/>
        <v>1990593.15</v>
      </c>
      <c r="M150" s="17">
        <f t="shared" si="6"/>
        <v>1281.0349971313826</v>
      </c>
      <c r="N150" s="19">
        <f t="shared" si="7"/>
        <v>6.8577361427847178E-2</v>
      </c>
    </row>
    <row r="151" spans="1:14" x14ac:dyDescent="0.25">
      <c r="A151" s="1"/>
      <c r="B151" s="15">
        <v>60178</v>
      </c>
      <c r="C151" s="2">
        <v>10214</v>
      </c>
      <c r="D151" s="3">
        <v>632303689</v>
      </c>
      <c r="E151" s="3">
        <v>25286315</v>
      </c>
      <c r="F151" s="3"/>
      <c r="G151" s="3">
        <v>1127173</v>
      </c>
      <c r="H151" s="3">
        <v>96329</v>
      </c>
      <c r="I151" s="3">
        <v>175555</v>
      </c>
      <c r="J151" s="1"/>
      <c r="K151" s="18"/>
      <c r="L151" s="17">
        <f t="shared" si="8"/>
        <v>0</v>
      </c>
      <c r="M151" s="17" t="e">
        <f t="shared" si="6"/>
        <v>#DIV/0!</v>
      </c>
      <c r="N151" s="19">
        <f t="shared" si="7"/>
        <v>0</v>
      </c>
    </row>
    <row r="152" spans="1:14" x14ac:dyDescent="0.25">
      <c r="A152" s="1"/>
      <c r="B152" s="15">
        <v>60179</v>
      </c>
      <c r="C152" s="16" t="s">
        <v>12</v>
      </c>
      <c r="D152" s="1"/>
      <c r="E152" s="1"/>
      <c r="F152" s="1"/>
      <c r="G152" s="1"/>
      <c r="H152" s="1"/>
      <c r="I152" s="1"/>
      <c r="J152" s="1"/>
      <c r="K152" s="18"/>
      <c r="L152" s="17">
        <f t="shared" si="8"/>
        <v>0</v>
      </c>
      <c r="M152" s="17" t="e">
        <f t="shared" si="6"/>
        <v>#DIV/0!</v>
      </c>
      <c r="N152" s="19" t="e">
        <f t="shared" si="7"/>
        <v>#DIV/0!</v>
      </c>
    </row>
    <row r="153" spans="1:14" x14ac:dyDescent="0.25">
      <c r="A153" s="1"/>
      <c r="B153" s="15">
        <v>60180</v>
      </c>
      <c r="C153" s="1">
        <v>769</v>
      </c>
      <c r="D153" s="3">
        <v>46200570</v>
      </c>
      <c r="E153" s="3">
        <v>1888816</v>
      </c>
      <c r="F153" s="3"/>
      <c r="G153" s="3">
        <v>99801</v>
      </c>
      <c r="H153" s="3">
        <v>7257</v>
      </c>
      <c r="I153" s="3">
        <v>9597</v>
      </c>
      <c r="J153" s="1"/>
      <c r="K153" s="18"/>
      <c r="L153" s="17">
        <f t="shared" si="8"/>
        <v>0</v>
      </c>
      <c r="M153" s="17" t="e">
        <f t="shared" si="6"/>
        <v>#DIV/0!</v>
      </c>
      <c r="N153" s="19">
        <f t="shared" si="7"/>
        <v>0</v>
      </c>
    </row>
    <row r="154" spans="1:14" x14ac:dyDescent="0.25">
      <c r="A154" s="1"/>
      <c r="B154" s="15">
        <v>60181</v>
      </c>
      <c r="C154" s="2">
        <v>14051</v>
      </c>
      <c r="D154" s="3">
        <v>819161934</v>
      </c>
      <c r="E154" s="3">
        <v>33240948</v>
      </c>
      <c r="F154" s="3"/>
      <c r="G154" s="3">
        <v>1286860</v>
      </c>
      <c r="H154" s="3">
        <v>225066</v>
      </c>
      <c r="I154" s="3">
        <v>316060</v>
      </c>
      <c r="J154" s="1" t="s">
        <v>80</v>
      </c>
      <c r="K154" s="18">
        <v>28836</v>
      </c>
      <c r="L154" s="17">
        <f t="shared" si="8"/>
        <v>2533242.5999999996</v>
      </c>
      <c r="M154" s="17">
        <f t="shared" si="6"/>
        <v>1152.7586350395338</v>
      </c>
      <c r="N154" s="19">
        <f t="shared" si="7"/>
        <v>7.6208494414780212E-2</v>
      </c>
    </row>
    <row r="155" spans="1:14" x14ac:dyDescent="0.25">
      <c r="A155" s="1" t="s">
        <v>28</v>
      </c>
      <c r="B155" s="15">
        <v>60183</v>
      </c>
      <c r="C155" s="1">
        <v>71</v>
      </c>
      <c r="D155" s="3">
        <v>4789326</v>
      </c>
      <c r="E155" s="3">
        <v>167063</v>
      </c>
      <c r="F155" s="3"/>
      <c r="G155" s="3">
        <v>10629</v>
      </c>
      <c r="H155" s="3">
        <v>1200</v>
      </c>
      <c r="I155" s="3">
        <v>941</v>
      </c>
      <c r="J155" s="1" t="s">
        <v>82</v>
      </c>
      <c r="K155" s="18">
        <v>140</v>
      </c>
      <c r="L155" s="17">
        <f t="shared" si="8"/>
        <v>12299</v>
      </c>
      <c r="M155" s="17">
        <f t="shared" si="6"/>
        <v>1193.3071428571429</v>
      </c>
      <c r="N155" s="19">
        <f t="shared" si="7"/>
        <v>7.3618934174532955E-2</v>
      </c>
    </row>
    <row r="156" spans="1:14" x14ac:dyDescent="0.25">
      <c r="A156" s="1"/>
      <c r="B156" s="15">
        <v>60184</v>
      </c>
      <c r="C156" s="2">
        <v>1188</v>
      </c>
      <c r="D156" s="3">
        <v>249328027</v>
      </c>
      <c r="E156" s="3">
        <v>11910725</v>
      </c>
      <c r="F156" s="3"/>
      <c r="G156" s="3">
        <v>434575</v>
      </c>
      <c r="H156" s="3">
        <v>40445</v>
      </c>
      <c r="I156" s="3">
        <v>6350</v>
      </c>
      <c r="J156" s="1" t="s">
        <v>84</v>
      </c>
      <c r="K156" s="18">
        <v>2448</v>
      </c>
      <c r="L156" s="17">
        <f t="shared" si="8"/>
        <v>215056.8</v>
      </c>
      <c r="M156" s="17">
        <f t="shared" si="6"/>
        <v>4865.4922385620912</v>
      </c>
      <c r="N156" s="19">
        <f t="shared" si="7"/>
        <v>1.8055727086302469E-2</v>
      </c>
    </row>
    <row r="157" spans="1:14" x14ac:dyDescent="0.25">
      <c r="A157" s="1"/>
      <c r="B157" s="15">
        <v>60185</v>
      </c>
      <c r="C157" s="2">
        <v>15385</v>
      </c>
      <c r="D157" s="3">
        <v>928848792</v>
      </c>
      <c r="E157" s="3">
        <v>38103275</v>
      </c>
      <c r="F157" s="3"/>
      <c r="G157" s="3">
        <v>2069513</v>
      </c>
      <c r="H157" s="3">
        <v>250386</v>
      </c>
      <c r="I157" s="3">
        <v>402878</v>
      </c>
      <c r="J157" s="1" t="s">
        <v>85</v>
      </c>
      <c r="K157" s="18">
        <v>36527</v>
      </c>
      <c r="L157" s="17">
        <f t="shared" si="8"/>
        <v>3208896.9499999997</v>
      </c>
      <c r="M157" s="17">
        <f t="shared" si="6"/>
        <v>1043.153694527336</v>
      </c>
      <c r="N157" s="19">
        <f t="shared" si="7"/>
        <v>8.42157780400766E-2</v>
      </c>
    </row>
    <row r="158" spans="1:14" x14ac:dyDescent="0.25">
      <c r="A158" s="1" t="s">
        <v>28</v>
      </c>
      <c r="B158" s="15">
        <v>60186</v>
      </c>
      <c r="C158" s="1">
        <v>143</v>
      </c>
      <c r="D158" s="3">
        <v>26542224</v>
      </c>
      <c r="E158" s="3">
        <v>1258125</v>
      </c>
      <c r="F158" s="3"/>
      <c r="G158" s="3">
        <v>8865</v>
      </c>
      <c r="H158" s="3">
        <v>1888</v>
      </c>
      <c r="I158" s="3">
        <v>7659</v>
      </c>
      <c r="J158" s="1" t="s">
        <v>85</v>
      </c>
      <c r="K158" s="18">
        <v>340</v>
      </c>
      <c r="L158" s="17">
        <f t="shared" si="8"/>
        <v>29868.999999999996</v>
      </c>
      <c r="M158" s="17">
        <f t="shared" si="6"/>
        <v>3700.3676470588234</v>
      </c>
      <c r="N158" s="19">
        <f t="shared" si="7"/>
        <v>2.3740884252359658E-2</v>
      </c>
    </row>
    <row r="159" spans="1:14" x14ac:dyDescent="0.25">
      <c r="A159" s="1"/>
      <c r="B159" s="15">
        <v>60187</v>
      </c>
      <c r="C159" s="2">
        <v>12278</v>
      </c>
      <c r="D159" s="3">
        <v>1321442597</v>
      </c>
      <c r="E159" s="3">
        <v>56092347</v>
      </c>
      <c r="F159" s="3"/>
      <c r="G159" s="3">
        <v>2112496</v>
      </c>
      <c r="H159" s="3">
        <v>231584</v>
      </c>
      <c r="I159" s="3">
        <v>158787</v>
      </c>
      <c r="J159" s="1" t="s">
        <v>86</v>
      </c>
      <c r="K159" s="18">
        <v>29016</v>
      </c>
      <c r="L159" s="17">
        <f t="shared" si="8"/>
        <v>2549055.5999999996</v>
      </c>
      <c r="M159" s="17">
        <f t="shared" si="6"/>
        <v>1933.1522952853597</v>
      </c>
      <c r="N159" s="19">
        <f t="shared" si="7"/>
        <v>4.54439105569963E-2</v>
      </c>
    </row>
    <row r="160" spans="1:14" x14ac:dyDescent="0.25">
      <c r="A160" s="1"/>
      <c r="B160" s="15">
        <v>60188</v>
      </c>
      <c r="C160" s="2">
        <v>20728</v>
      </c>
      <c r="D160" s="3">
        <v>1265407889</v>
      </c>
      <c r="E160" s="3">
        <v>53133739</v>
      </c>
      <c r="F160" s="3"/>
      <c r="G160" s="3">
        <v>2627535</v>
      </c>
      <c r="H160" s="3">
        <v>263464</v>
      </c>
      <c r="I160" s="3">
        <v>403641</v>
      </c>
      <c r="J160" s="1" t="s">
        <v>34</v>
      </c>
      <c r="K160" s="18">
        <v>42656</v>
      </c>
      <c r="L160" s="17">
        <f t="shared" si="8"/>
        <v>3747329.5999999996</v>
      </c>
      <c r="M160" s="17">
        <f t="shared" si="6"/>
        <v>1245.6334161665416</v>
      </c>
      <c r="N160" s="19">
        <f t="shared" si="7"/>
        <v>7.0526367436705317E-2</v>
      </c>
    </row>
    <row r="161" spans="1:14" x14ac:dyDescent="0.25">
      <c r="A161" s="1"/>
      <c r="B161" s="15">
        <v>60189</v>
      </c>
      <c r="C161" s="2">
        <v>15034</v>
      </c>
      <c r="D161" s="3">
        <v>1707540229</v>
      </c>
      <c r="E161" s="3">
        <v>73881134</v>
      </c>
      <c r="F161" s="3"/>
      <c r="G161" s="3">
        <v>2814797</v>
      </c>
      <c r="H161" s="3">
        <v>249703</v>
      </c>
      <c r="I161" s="3">
        <v>118222</v>
      </c>
      <c r="J161" s="1" t="s">
        <v>86</v>
      </c>
      <c r="K161" s="18">
        <v>30472</v>
      </c>
      <c r="L161" s="17">
        <f t="shared" si="8"/>
        <v>2676965.1999999997</v>
      </c>
      <c r="M161" s="17">
        <f t="shared" si="6"/>
        <v>2424.5580861118406</v>
      </c>
      <c r="N161" s="19">
        <f t="shared" si="7"/>
        <v>3.6233407029188258E-2</v>
      </c>
    </row>
    <row r="162" spans="1:14" x14ac:dyDescent="0.25">
      <c r="A162" s="1"/>
      <c r="B162" s="15">
        <v>60190</v>
      </c>
      <c r="C162" s="2">
        <v>5403</v>
      </c>
      <c r="D162" s="3">
        <v>501288734</v>
      </c>
      <c r="E162" s="3">
        <v>21117847</v>
      </c>
      <c r="F162" s="3"/>
      <c r="G162" s="3">
        <v>1023506</v>
      </c>
      <c r="H162" s="3">
        <v>99843</v>
      </c>
      <c r="I162" s="3">
        <v>35896</v>
      </c>
      <c r="J162" s="1" t="s">
        <v>88</v>
      </c>
      <c r="K162" s="18">
        <v>10663</v>
      </c>
      <c r="L162" s="17">
        <f t="shared" si="8"/>
        <v>936744.54999999993</v>
      </c>
      <c r="M162" s="17">
        <f t="shared" si="6"/>
        <v>1980.4789458876489</v>
      </c>
      <c r="N162" s="19">
        <f t="shared" si="7"/>
        <v>4.4357957039844069E-2</v>
      </c>
    </row>
    <row r="163" spans="1:14" x14ac:dyDescent="0.25">
      <c r="A163" s="1"/>
      <c r="B163" s="15">
        <v>60191</v>
      </c>
      <c r="C163" s="2">
        <v>7214</v>
      </c>
      <c r="D163" s="3">
        <v>407699440</v>
      </c>
      <c r="E163" s="3">
        <v>16477790</v>
      </c>
      <c r="F163" s="3"/>
      <c r="G163" s="3">
        <v>776122</v>
      </c>
      <c r="H163" s="3">
        <v>79835</v>
      </c>
      <c r="I163" s="3">
        <v>122977</v>
      </c>
      <c r="J163" s="1" t="s">
        <v>89</v>
      </c>
      <c r="K163" s="18">
        <v>14310</v>
      </c>
      <c r="L163" s="17">
        <f t="shared" si="8"/>
        <v>1257133.5</v>
      </c>
      <c r="M163" s="17">
        <f t="shared" si="6"/>
        <v>1151.4877707896576</v>
      </c>
      <c r="N163" s="19">
        <f t="shared" si="7"/>
        <v>7.6292603559093786E-2</v>
      </c>
    </row>
    <row r="164" spans="1:14" x14ac:dyDescent="0.25">
      <c r="A164" s="1"/>
      <c r="B164" s="15">
        <v>60192</v>
      </c>
      <c r="C164" s="2">
        <v>7286</v>
      </c>
      <c r="D164" s="3">
        <v>675127927</v>
      </c>
      <c r="E164" s="3">
        <v>28929333</v>
      </c>
      <c r="F164" s="3"/>
      <c r="G164" s="3">
        <v>1493707</v>
      </c>
      <c r="H164" s="3">
        <v>167037</v>
      </c>
      <c r="I164" s="3">
        <v>54187</v>
      </c>
      <c r="J164" s="1" t="s">
        <v>51</v>
      </c>
      <c r="K164" s="18">
        <v>16343</v>
      </c>
      <c r="L164" s="17">
        <f t="shared" si="8"/>
        <v>1435732.5499999998</v>
      </c>
      <c r="M164" s="17">
        <f t="shared" si="6"/>
        <v>1770.1360215382733</v>
      </c>
      <c r="N164" s="19">
        <f t="shared" si="7"/>
        <v>4.9628954459475433E-2</v>
      </c>
    </row>
    <row r="165" spans="1:14" x14ac:dyDescent="0.25">
      <c r="A165" s="1"/>
      <c r="B165" s="15">
        <v>60193</v>
      </c>
      <c r="C165" s="2">
        <v>19831</v>
      </c>
      <c r="D165" s="3">
        <v>1294810721</v>
      </c>
      <c r="E165" s="3">
        <v>52734395</v>
      </c>
      <c r="F165" s="3"/>
      <c r="G165" s="3">
        <v>2514907</v>
      </c>
      <c r="H165" s="3">
        <v>192170</v>
      </c>
      <c r="I165" s="3">
        <v>260767</v>
      </c>
      <c r="J165" s="1" t="s">
        <v>74</v>
      </c>
      <c r="K165" s="18">
        <v>39188</v>
      </c>
      <c r="L165" s="17">
        <f t="shared" si="8"/>
        <v>3442665.8</v>
      </c>
      <c r="M165" s="17">
        <f t="shared" si="6"/>
        <v>1345.6771205471064</v>
      </c>
      <c r="N165" s="19">
        <f t="shared" si="7"/>
        <v>6.5283119300031792E-2</v>
      </c>
    </row>
    <row r="166" spans="1:14" x14ac:dyDescent="0.25">
      <c r="A166" s="1"/>
      <c r="B166" s="15">
        <v>60194</v>
      </c>
      <c r="C166" s="2">
        <v>9654</v>
      </c>
      <c r="D166" s="3">
        <v>592946663</v>
      </c>
      <c r="E166" s="3">
        <v>24099937</v>
      </c>
      <c r="F166" s="3"/>
      <c r="G166" s="3">
        <v>1040754</v>
      </c>
      <c r="H166" s="3">
        <v>94200</v>
      </c>
      <c r="I166" s="3">
        <v>159160</v>
      </c>
      <c r="J166" s="1" t="s">
        <v>74</v>
      </c>
      <c r="K166" s="18">
        <v>19777</v>
      </c>
      <c r="L166" s="17">
        <f t="shared" si="8"/>
        <v>1737409.45</v>
      </c>
      <c r="M166" s="17">
        <f t="shared" si="6"/>
        <v>1218.5840622945846</v>
      </c>
      <c r="N166" s="19">
        <f t="shared" si="7"/>
        <v>7.2091866879154087E-2</v>
      </c>
    </row>
    <row r="167" spans="1:14" x14ac:dyDescent="0.25">
      <c r="A167" s="1"/>
      <c r="B167" s="15">
        <v>60195</v>
      </c>
      <c r="C167" s="2">
        <v>2580</v>
      </c>
      <c r="D167" s="3">
        <v>166307183</v>
      </c>
      <c r="E167" s="3">
        <v>7129679</v>
      </c>
      <c r="F167" s="3"/>
      <c r="G167" s="3">
        <v>135505</v>
      </c>
      <c r="H167" s="3">
        <v>15501</v>
      </c>
      <c r="I167" s="3">
        <v>29848</v>
      </c>
      <c r="J167" s="1" t="s">
        <v>74</v>
      </c>
      <c r="K167" s="18">
        <v>4769</v>
      </c>
      <c r="L167" s="17">
        <f t="shared" si="8"/>
        <v>418956.64999999997</v>
      </c>
      <c r="M167" s="17">
        <f t="shared" si="6"/>
        <v>1495.0050325015727</v>
      </c>
      <c r="N167" s="19">
        <f t="shared" si="7"/>
        <v>5.8762343998937393E-2</v>
      </c>
    </row>
    <row r="168" spans="1:14" x14ac:dyDescent="0.25">
      <c r="A168" s="1"/>
      <c r="B168" s="15">
        <v>60196</v>
      </c>
      <c r="C168" s="16" t="s">
        <v>12</v>
      </c>
      <c r="D168" s="1"/>
      <c r="E168" s="1"/>
      <c r="F168" s="1"/>
      <c r="G168" s="1"/>
      <c r="H168" s="1"/>
      <c r="I168" s="1"/>
      <c r="J168" s="1"/>
      <c r="K168" s="18"/>
      <c r="L168" s="17">
        <f t="shared" si="8"/>
        <v>0</v>
      </c>
      <c r="M168" s="17" t="e">
        <f t="shared" si="6"/>
        <v>#DIV/0!</v>
      </c>
      <c r="N168" s="19" t="e">
        <f t="shared" si="7"/>
        <v>#DIV/0!</v>
      </c>
    </row>
    <row r="169" spans="1:14" x14ac:dyDescent="0.25">
      <c r="A169" s="1"/>
      <c r="B169" s="15">
        <v>60197</v>
      </c>
      <c r="C169" s="16" t="s">
        <v>12</v>
      </c>
      <c r="D169" s="1"/>
      <c r="E169" s="1"/>
      <c r="F169" s="1"/>
      <c r="G169" s="1"/>
      <c r="H169" s="1"/>
      <c r="I169" s="1"/>
      <c r="J169" s="1"/>
      <c r="K169" s="18"/>
      <c r="L169" s="17">
        <f t="shared" si="8"/>
        <v>0</v>
      </c>
      <c r="M169" s="17" t="e">
        <f t="shared" si="6"/>
        <v>#DIV/0!</v>
      </c>
      <c r="N169" s="19" t="e">
        <f t="shared" si="7"/>
        <v>#DIV/0!</v>
      </c>
    </row>
    <row r="170" spans="1:14" x14ac:dyDescent="0.25">
      <c r="A170" s="1"/>
      <c r="B170" s="15">
        <v>60198</v>
      </c>
      <c r="C170" s="16" t="s">
        <v>12</v>
      </c>
      <c r="D170" s="1"/>
      <c r="E170" s="1"/>
      <c r="F170" s="1"/>
      <c r="G170" s="1"/>
      <c r="H170" s="1"/>
      <c r="I170" s="1"/>
      <c r="J170" s="1"/>
      <c r="K170" s="18"/>
      <c r="L170" s="17">
        <f t="shared" si="8"/>
        <v>0</v>
      </c>
      <c r="M170" s="17" t="e">
        <f t="shared" si="6"/>
        <v>#DIV/0!</v>
      </c>
      <c r="N170" s="19" t="e">
        <f t="shared" si="7"/>
        <v>#DIV/0!</v>
      </c>
    </row>
    <row r="171" spans="1:14" x14ac:dyDescent="0.25">
      <c r="A171" s="1"/>
      <c r="B171" s="15">
        <v>60201</v>
      </c>
      <c r="C171" s="2">
        <v>16488</v>
      </c>
      <c r="D171" s="3">
        <v>2377417847</v>
      </c>
      <c r="E171" s="3">
        <v>103637628</v>
      </c>
      <c r="F171" s="3"/>
      <c r="G171" s="3">
        <v>3274481</v>
      </c>
      <c r="H171" s="3">
        <v>255608</v>
      </c>
      <c r="I171" s="3">
        <v>221742</v>
      </c>
      <c r="J171" s="1"/>
      <c r="K171" s="18"/>
      <c r="L171" s="17">
        <f t="shared" si="8"/>
        <v>0</v>
      </c>
      <c r="M171" s="17" t="e">
        <f t="shared" si="6"/>
        <v>#DIV/0!</v>
      </c>
      <c r="N171" s="19">
        <f t="shared" si="7"/>
        <v>0</v>
      </c>
    </row>
    <row r="172" spans="1:14" x14ac:dyDescent="0.25">
      <c r="A172" s="1"/>
      <c r="B172" s="15">
        <v>60202</v>
      </c>
      <c r="C172" s="2">
        <v>15094</v>
      </c>
      <c r="D172" s="3">
        <v>1274817185</v>
      </c>
      <c r="E172" s="3">
        <v>55335872</v>
      </c>
      <c r="F172" s="3"/>
      <c r="G172" s="3">
        <v>1840687</v>
      </c>
      <c r="H172" s="3">
        <v>199353</v>
      </c>
      <c r="I172" s="3">
        <v>312386</v>
      </c>
      <c r="J172" s="1"/>
      <c r="K172" s="18"/>
      <c r="L172" s="17">
        <f t="shared" si="8"/>
        <v>0</v>
      </c>
      <c r="M172" s="17" t="e">
        <f t="shared" si="6"/>
        <v>#DIV/0!</v>
      </c>
      <c r="N172" s="19">
        <f t="shared" si="7"/>
        <v>0</v>
      </c>
    </row>
    <row r="173" spans="1:14" x14ac:dyDescent="0.25">
      <c r="A173" s="1"/>
      <c r="B173" s="15">
        <v>60203</v>
      </c>
      <c r="C173" s="2">
        <v>1996</v>
      </c>
      <c r="D173" s="3">
        <v>250546091</v>
      </c>
      <c r="E173" s="3">
        <v>10654427</v>
      </c>
      <c r="F173" s="3"/>
      <c r="G173" s="3">
        <v>429060</v>
      </c>
      <c r="H173" s="3">
        <v>76234</v>
      </c>
      <c r="I173" s="3">
        <v>21732</v>
      </c>
      <c r="J173" s="1"/>
      <c r="K173" s="18"/>
      <c r="L173" s="17">
        <f t="shared" si="8"/>
        <v>0</v>
      </c>
      <c r="M173" s="17" t="e">
        <f t="shared" si="6"/>
        <v>#DIV/0!</v>
      </c>
      <c r="N173" s="19">
        <f t="shared" si="7"/>
        <v>0</v>
      </c>
    </row>
    <row r="174" spans="1:14" x14ac:dyDescent="0.25">
      <c r="A174" s="1"/>
      <c r="B174" s="15">
        <v>60204</v>
      </c>
      <c r="C174" s="1">
        <v>292</v>
      </c>
      <c r="D174" s="3">
        <v>14498128</v>
      </c>
      <c r="E174" s="3">
        <v>571767</v>
      </c>
      <c r="F174" s="3"/>
      <c r="G174" s="3">
        <v>14862</v>
      </c>
      <c r="H174" s="3">
        <v>1840</v>
      </c>
      <c r="I174" s="3">
        <v>4945</v>
      </c>
      <c r="J174" s="1"/>
      <c r="K174" s="18"/>
      <c r="L174" s="17">
        <f t="shared" si="8"/>
        <v>0</v>
      </c>
      <c r="M174" s="17" t="e">
        <f t="shared" si="6"/>
        <v>#DIV/0!</v>
      </c>
      <c r="N174" s="19">
        <f t="shared" si="7"/>
        <v>0</v>
      </c>
    </row>
    <row r="175" spans="1:14" x14ac:dyDescent="0.25">
      <c r="A175" s="1"/>
      <c r="B175" s="15">
        <v>60208</v>
      </c>
      <c r="C175" s="1">
        <v>61</v>
      </c>
      <c r="D175" s="3">
        <v>2756648</v>
      </c>
      <c r="E175" s="3">
        <v>125073</v>
      </c>
      <c r="F175" s="3"/>
      <c r="G175" s="3">
        <v>647</v>
      </c>
      <c r="H175" s="3">
        <v>25</v>
      </c>
      <c r="I175" s="3">
        <v>319</v>
      </c>
      <c r="J175" s="1"/>
      <c r="K175" s="18"/>
      <c r="L175" s="17">
        <f t="shared" si="8"/>
        <v>0</v>
      </c>
      <c r="M175" s="17" t="e">
        <f t="shared" si="6"/>
        <v>#DIV/0!</v>
      </c>
      <c r="N175" s="19">
        <f t="shared" si="7"/>
        <v>0</v>
      </c>
    </row>
    <row r="176" spans="1:14" x14ac:dyDescent="0.25">
      <c r="A176" s="1"/>
      <c r="B176" s="15">
        <v>60301</v>
      </c>
      <c r="C176" s="2">
        <v>1180</v>
      </c>
      <c r="D176" s="3">
        <v>94473075</v>
      </c>
      <c r="E176" s="3">
        <v>3888448</v>
      </c>
      <c r="F176" s="3"/>
      <c r="G176" s="3">
        <v>90179</v>
      </c>
      <c r="H176" s="3">
        <v>9954</v>
      </c>
      <c r="I176" s="3">
        <v>12282</v>
      </c>
      <c r="J176" s="1"/>
      <c r="K176" s="18"/>
      <c r="L176" s="17">
        <f t="shared" si="8"/>
        <v>0</v>
      </c>
      <c r="M176" s="17" t="e">
        <f t="shared" si="6"/>
        <v>#DIV/0!</v>
      </c>
      <c r="N176" s="19">
        <f t="shared" si="7"/>
        <v>0</v>
      </c>
    </row>
    <row r="177" spans="1:14" x14ac:dyDescent="0.25">
      <c r="A177" s="1"/>
      <c r="B177" s="15">
        <v>60302</v>
      </c>
      <c r="C177" s="2">
        <v>14740</v>
      </c>
      <c r="D177" s="3">
        <v>1727909007</v>
      </c>
      <c r="E177" s="3">
        <v>75339466</v>
      </c>
      <c r="F177" s="3"/>
      <c r="G177" s="3">
        <v>3202561</v>
      </c>
      <c r="H177" s="3">
        <v>259514</v>
      </c>
      <c r="I177" s="3">
        <v>169885</v>
      </c>
      <c r="J177" s="1"/>
      <c r="K177" s="18"/>
      <c r="L177" s="17">
        <f t="shared" si="8"/>
        <v>0</v>
      </c>
      <c r="M177" s="17" t="e">
        <f t="shared" si="6"/>
        <v>#DIV/0!</v>
      </c>
      <c r="N177" s="19">
        <f t="shared" si="7"/>
        <v>0</v>
      </c>
    </row>
    <row r="178" spans="1:14" x14ac:dyDescent="0.25">
      <c r="A178" s="1"/>
      <c r="B178" s="15">
        <v>60303</v>
      </c>
      <c r="C178" s="1">
        <v>262</v>
      </c>
      <c r="D178" s="3">
        <v>13314016</v>
      </c>
      <c r="E178" s="3">
        <v>522861</v>
      </c>
      <c r="F178" s="3"/>
      <c r="G178" s="3">
        <v>15226</v>
      </c>
      <c r="H178" s="3">
        <v>6008</v>
      </c>
      <c r="I178" s="3">
        <v>9251</v>
      </c>
      <c r="J178" s="1"/>
      <c r="K178" s="18"/>
      <c r="L178" s="17">
        <f t="shared" si="8"/>
        <v>0</v>
      </c>
      <c r="M178" s="17" t="e">
        <f t="shared" si="6"/>
        <v>#DIV/0!</v>
      </c>
      <c r="N178" s="19">
        <f t="shared" si="7"/>
        <v>0</v>
      </c>
    </row>
    <row r="179" spans="1:14" x14ac:dyDescent="0.25">
      <c r="A179" s="1"/>
      <c r="B179" s="15">
        <v>60304</v>
      </c>
      <c r="C179" s="2">
        <v>7404</v>
      </c>
      <c r="D179" s="3">
        <v>622745607</v>
      </c>
      <c r="E179" s="3">
        <v>26362979</v>
      </c>
      <c r="F179" s="3"/>
      <c r="G179" s="3">
        <v>1486148</v>
      </c>
      <c r="H179" s="3">
        <v>170297</v>
      </c>
      <c r="I179" s="3">
        <v>113457</v>
      </c>
      <c r="J179" s="1"/>
      <c r="K179" s="18"/>
      <c r="L179" s="17">
        <f t="shared" si="8"/>
        <v>0</v>
      </c>
      <c r="M179" s="17" t="e">
        <f t="shared" si="6"/>
        <v>#DIV/0!</v>
      </c>
      <c r="N179" s="19">
        <f t="shared" si="7"/>
        <v>0</v>
      </c>
    </row>
    <row r="180" spans="1:14" x14ac:dyDescent="0.25">
      <c r="A180" s="1"/>
      <c r="B180" s="15">
        <v>60305</v>
      </c>
      <c r="C180" s="2">
        <v>5017</v>
      </c>
      <c r="D180" s="3">
        <v>964178146</v>
      </c>
      <c r="E180" s="3">
        <v>43821258</v>
      </c>
      <c r="F180" s="3"/>
      <c r="G180" s="3">
        <v>1693403</v>
      </c>
      <c r="H180" s="3">
        <v>125543</v>
      </c>
      <c r="I180" s="3">
        <v>25925</v>
      </c>
      <c r="J180" s="1"/>
      <c r="K180" s="18"/>
      <c r="L180" s="17">
        <f t="shared" si="8"/>
        <v>0</v>
      </c>
      <c r="M180" s="17" t="e">
        <f t="shared" si="6"/>
        <v>#DIV/0!</v>
      </c>
      <c r="N180" s="19">
        <f t="shared" si="7"/>
        <v>0</v>
      </c>
    </row>
    <row r="181" spans="1:14" x14ac:dyDescent="0.25">
      <c r="A181" s="1"/>
      <c r="B181" s="15">
        <v>60358</v>
      </c>
      <c r="C181" s="16" t="s">
        <v>12</v>
      </c>
      <c r="D181" s="1"/>
      <c r="E181" s="1"/>
      <c r="F181" s="1"/>
      <c r="G181" s="1"/>
      <c r="H181" s="1"/>
      <c r="I181" s="1"/>
      <c r="J181" s="1"/>
      <c r="K181" s="18"/>
      <c r="L181" s="17">
        <f t="shared" si="8"/>
        <v>0</v>
      </c>
      <c r="M181" s="17" t="e">
        <f t="shared" si="6"/>
        <v>#DIV/0!</v>
      </c>
      <c r="N181" s="19" t="e">
        <f t="shared" si="7"/>
        <v>#DIV/0!</v>
      </c>
    </row>
    <row r="182" spans="1:14" x14ac:dyDescent="0.25">
      <c r="A182" s="1"/>
      <c r="B182" s="15">
        <v>60401</v>
      </c>
      <c r="C182" s="2">
        <v>3682</v>
      </c>
      <c r="D182" s="3">
        <v>212248341</v>
      </c>
      <c r="E182" s="3">
        <v>8075494</v>
      </c>
      <c r="F182" s="3"/>
      <c r="G182" s="3">
        <v>417566</v>
      </c>
      <c r="H182" s="3">
        <v>34600</v>
      </c>
      <c r="I182" s="3">
        <v>53790</v>
      </c>
      <c r="J182" s="1"/>
      <c r="K182" s="18"/>
      <c r="L182" s="17">
        <f t="shared" si="8"/>
        <v>0</v>
      </c>
      <c r="M182" s="17" t="e">
        <f t="shared" si="6"/>
        <v>#DIV/0!</v>
      </c>
      <c r="N182" s="19">
        <f t="shared" si="7"/>
        <v>0</v>
      </c>
    </row>
    <row r="183" spans="1:14" x14ac:dyDescent="0.25">
      <c r="A183" s="1"/>
      <c r="B183" s="15">
        <v>60402</v>
      </c>
      <c r="C183" s="2">
        <v>26209</v>
      </c>
      <c r="D183" s="3">
        <v>1085358263</v>
      </c>
      <c r="E183" s="3">
        <v>42902685</v>
      </c>
      <c r="F183" s="3"/>
      <c r="G183" s="3">
        <v>1867945</v>
      </c>
      <c r="H183" s="3">
        <v>512554</v>
      </c>
      <c r="I183" s="3">
        <v>1125162</v>
      </c>
      <c r="J183" s="1"/>
      <c r="K183" s="18"/>
      <c r="L183" s="17">
        <f t="shared" si="8"/>
        <v>0</v>
      </c>
      <c r="M183" s="17" t="e">
        <f t="shared" si="6"/>
        <v>#DIV/0!</v>
      </c>
      <c r="N183" s="19">
        <f t="shared" si="7"/>
        <v>0</v>
      </c>
    </row>
    <row r="184" spans="1:14" x14ac:dyDescent="0.25">
      <c r="A184" s="1"/>
      <c r="B184" s="15">
        <v>60403</v>
      </c>
      <c r="C184" s="2">
        <v>8008</v>
      </c>
      <c r="D184" s="3">
        <v>373965079</v>
      </c>
      <c r="E184" s="3">
        <v>13289798</v>
      </c>
      <c r="F184" s="3"/>
      <c r="G184" s="3">
        <v>582168</v>
      </c>
      <c r="H184" s="3">
        <v>87221</v>
      </c>
      <c r="I184" s="3">
        <v>240999</v>
      </c>
      <c r="J184" s="1"/>
      <c r="K184" s="18"/>
      <c r="L184" s="17">
        <f t="shared" si="8"/>
        <v>0</v>
      </c>
      <c r="M184" s="17" t="e">
        <f t="shared" si="6"/>
        <v>#DIV/0!</v>
      </c>
      <c r="N184" s="19">
        <f t="shared" si="7"/>
        <v>0</v>
      </c>
    </row>
    <row r="185" spans="1:14" x14ac:dyDescent="0.25">
      <c r="A185" s="1"/>
      <c r="B185" s="15">
        <v>60404</v>
      </c>
      <c r="C185" s="2">
        <v>8275</v>
      </c>
      <c r="D185" s="3">
        <v>639082994</v>
      </c>
      <c r="E185" s="3">
        <v>25630266</v>
      </c>
      <c r="F185" s="3"/>
      <c r="G185" s="3">
        <v>1190302</v>
      </c>
      <c r="H185" s="3">
        <v>153266</v>
      </c>
      <c r="I185" s="3">
        <v>99173</v>
      </c>
      <c r="J185" s="1"/>
      <c r="K185" s="18"/>
      <c r="L185" s="17">
        <f t="shared" si="8"/>
        <v>0</v>
      </c>
      <c r="M185" s="17" t="e">
        <f t="shared" si="6"/>
        <v>#DIV/0!</v>
      </c>
      <c r="N185" s="19">
        <f t="shared" si="7"/>
        <v>0</v>
      </c>
    </row>
    <row r="186" spans="1:14" x14ac:dyDescent="0.25">
      <c r="A186" s="1"/>
      <c r="B186" s="15">
        <v>60406</v>
      </c>
      <c r="C186" s="2">
        <v>9551</v>
      </c>
      <c r="D186" s="3">
        <v>327252482</v>
      </c>
      <c r="E186" s="3">
        <v>12587617</v>
      </c>
      <c r="F186" s="3"/>
      <c r="G186" s="3">
        <v>433511</v>
      </c>
      <c r="H186" s="3">
        <v>168767</v>
      </c>
      <c r="I186" s="3">
        <v>551076</v>
      </c>
      <c r="J186" s="1"/>
      <c r="K186" s="18"/>
      <c r="L186" s="17">
        <f t="shared" si="8"/>
        <v>0</v>
      </c>
      <c r="M186" s="17" t="e">
        <f t="shared" si="6"/>
        <v>#DIV/0!</v>
      </c>
      <c r="N186" s="19">
        <f t="shared" si="7"/>
        <v>0</v>
      </c>
    </row>
    <row r="187" spans="1:14" x14ac:dyDescent="0.25">
      <c r="A187" s="1"/>
      <c r="B187" s="15">
        <v>60407</v>
      </c>
      <c r="C187" s="1">
        <v>763</v>
      </c>
      <c r="D187" s="3">
        <v>33758368</v>
      </c>
      <c r="E187" s="3">
        <v>1295177</v>
      </c>
      <c r="F187" s="3"/>
      <c r="G187" s="3">
        <v>45992</v>
      </c>
      <c r="H187" s="3">
        <v>2197</v>
      </c>
      <c r="I187" s="3">
        <v>26623</v>
      </c>
      <c r="J187" s="1"/>
      <c r="K187" s="18"/>
      <c r="L187" s="17">
        <f t="shared" si="8"/>
        <v>0</v>
      </c>
      <c r="M187" s="17" t="e">
        <f t="shared" si="6"/>
        <v>#DIV/0!</v>
      </c>
      <c r="N187" s="19">
        <f t="shared" si="7"/>
        <v>0</v>
      </c>
    </row>
    <row r="188" spans="1:14" x14ac:dyDescent="0.25">
      <c r="A188" s="1"/>
      <c r="B188" s="15">
        <v>60408</v>
      </c>
      <c r="C188" s="2">
        <v>2594</v>
      </c>
      <c r="D188" s="3">
        <v>143501643</v>
      </c>
      <c r="E188" s="3">
        <v>5566717</v>
      </c>
      <c r="F188" s="3"/>
      <c r="G188" s="3">
        <v>184734</v>
      </c>
      <c r="H188" s="3">
        <v>8173</v>
      </c>
      <c r="I188" s="3">
        <v>59148</v>
      </c>
      <c r="J188" s="1"/>
      <c r="K188" s="18"/>
      <c r="L188" s="17">
        <f t="shared" si="8"/>
        <v>0</v>
      </c>
      <c r="M188" s="17" t="e">
        <f t="shared" si="6"/>
        <v>#DIV/0!</v>
      </c>
      <c r="N188" s="19">
        <f t="shared" si="7"/>
        <v>0</v>
      </c>
    </row>
    <row r="189" spans="1:14" x14ac:dyDescent="0.25">
      <c r="A189" s="1"/>
      <c r="B189" s="15">
        <v>60409</v>
      </c>
      <c r="C189" s="2">
        <v>13925</v>
      </c>
      <c r="D189" s="3">
        <v>502347540</v>
      </c>
      <c r="E189" s="3">
        <v>18625150</v>
      </c>
      <c r="F189" s="3"/>
      <c r="G189" s="3">
        <v>779882</v>
      </c>
      <c r="H189" s="3">
        <v>299650</v>
      </c>
      <c r="I189" s="3">
        <v>915538</v>
      </c>
      <c r="J189" s="1"/>
      <c r="K189" s="18"/>
      <c r="L189" s="17">
        <f t="shared" si="8"/>
        <v>0</v>
      </c>
      <c r="M189" s="17" t="e">
        <f t="shared" si="6"/>
        <v>#DIV/0!</v>
      </c>
      <c r="N189" s="19">
        <f t="shared" si="7"/>
        <v>0</v>
      </c>
    </row>
    <row r="190" spans="1:14" x14ac:dyDescent="0.25">
      <c r="A190" s="1"/>
      <c r="B190" s="15">
        <v>60410</v>
      </c>
      <c r="C190" s="2">
        <v>5719</v>
      </c>
      <c r="D190" s="3">
        <v>395667110</v>
      </c>
      <c r="E190" s="3">
        <v>16314939</v>
      </c>
      <c r="F190" s="3"/>
      <c r="G190" s="3">
        <v>797489</v>
      </c>
      <c r="H190" s="3">
        <v>69365</v>
      </c>
      <c r="I190" s="3">
        <v>63598</v>
      </c>
      <c r="J190" s="1"/>
      <c r="K190" s="18"/>
      <c r="L190" s="17">
        <f t="shared" si="8"/>
        <v>0</v>
      </c>
      <c r="M190" s="17" t="e">
        <f t="shared" si="6"/>
        <v>#DIV/0!</v>
      </c>
      <c r="N190" s="19">
        <f t="shared" si="7"/>
        <v>0</v>
      </c>
    </row>
    <row r="191" spans="1:14" x14ac:dyDescent="0.25">
      <c r="A191" s="1"/>
      <c r="B191" s="15">
        <v>60411</v>
      </c>
      <c r="C191" s="2">
        <v>20701</v>
      </c>
      <c r="D191" s="3">
        <v>772710642</v>
      </c>
      <c r="E191" s="3">
        <v>28545918</v>
      </c>
      <c r="F191" s="3"/>
      <c r="G191" s="3">
        <v>1141316</v>
      </c>
      <c r="H191" s="3">
        <v>425936</v>
      </c>
      <c r="I191" s="3">
        <v>1347759</v>
      </c>
      <c r="J191" s="1"/>
      <c r="K191" s="18"/>
      <c r="L191" s="17">
        <f t="shared" si="8"/>
        <v>0</v>
      </c>
      <c r="M191" s="17" t="e">
        <f t="shared" si="6"/>
        <v>#DIV/0!</v>
      </c>
      <c r="N191" s="19">
        <f t="shared" si="7"/>
        <v>0</v>
      </c>
    </row>
    <row r="192" spans="1:14" x14ac:dyDescent="0.25">
      <c r="A192" s="1"/>
      <c r="B192" s="15">
        <v>60412</v>
      </c>
      <c r="C192" s="1">
        <v>195</v>
      </c>
      <c r="D192" s="3">
        <v>6499806</v>
      </c>
      <c r="E192" s="3">
        <v>235033</v>
      </c>
      <c r="F192" s="3"/>
      <c r="G192" s="3">
        <v>3740</v>
      </c>
      <c r="H192" s="3">
        <v>2484</v>
      </c>
      <c r="I192" s="3">
        <v>11559</v>
      </c>
      <c r="J192" s="1"/>
      <c r="K192" s="18"/>
      <c r="L192" s="17">
        <f t="shared" si="8"/>
        <v>0</v>
      </c>
      <c r="M192" s="17" t="e">
        <f t="shared" si="6"/>
        <v>#DIV/0!</v>
      </c>
      <c r="N192" s="19">
        <f t="shared" si="7"/>
        <v>0</v>
      </c>
    </row>
    <row r="193" spans="1:14" x14ac:dyDescent="0.25">
      <c r="A193" s="1"/>
      <c r="B193" s="15">
        <v>60415</v>
      </c>
      <c r="C193" s="2">
        <v>6136</v>
      </c>
      <c r="D193" s="3">
        <v>240747457</v>
      </c>
      <c r="E193" s="3">
        <v>9448647</v>
      </c>
      <c r="F193" s="3"/>
      <c r="G193" s="3">
        <v>366927</v>
      </c>
      <c r="H193" s="3">
        <v>95180</v>
      </c>
      <c r="I193" s="3">
        <v>288828</v>
      </c>
      <c r="J193" s="1"/>
      <c r="K193" s="18"/>
      <c r="L193" s="17">
        <f t="shared" si="8"/>
        <v>0</v>
      </c>
      <c r="M193" s="17" t="e">
        <f t="shared" si="6"/>
        <v>#DIV/0!</v>
      </c>
      <c r="N193" s="19">
        <f t="shared" si="7"/>
        <v>0</v>
      </c>
    </row>
    <row r="194" spans="1:14" x14ac:dyDescent="0.25">
      <c r="A194" s="1"/>
      <c r="B194" s="15">
        <v>60416</v>
      </c>
      <c r="C194" s="2">
        <v>4194</v>
      </c>
      <c r="D194" s="3">
        <v>251560637</v>
      </c>
      <c r="E194" s="3">
        <v>9933639</v>
      </c>
      <c r="F194" s="3"/>
      <c r="G194" s="3">
        <v>315866</v>
      </c>
      <c r="H194" s="3">
        <v>11873</v>
      </c>
      <c r="I194" s="3">
        <v>77704</v>
      </c>
      <c r="J194" s="1"/>
      <c r="K194" s="18"/>
      <c r="L194" s="17">
        <f t="shared" si="8"/>
        <v>0</v>
      </c>
      <c r="M194" s="17" t="e">
        <f t="shared" ref="M194:M257" si="9">E194/K194</f>
        <v>#DIV/0!</v>
      </c>
      <c r="N194" s="19">
        <f t="shared" ref="N194:N257" si="10">L194/E194</f>
        <v>0</v>
      </c>
    </row>
    <row r="195" spans="1:14" x14ac:dyDescent="0.25">
      <c r="A195" s="1"/>
      <c r="B195" s="15">
        <v>60417</v>
      </c>
      <c r="C195" s="2">
        <v>7001</v>
      </c>
      <c r="D195" s="3">
        <v>479642906</v>
      </c>
      <c r="E195" s="3">
        <v>18326136</v>
      </c>
      <c r="F195" s="3"/>
      <c r="G195" s="3">
        <v>918023</v>
      </c>
      <c r="H195" s="3">
        <v>168985</v>
      </c>
      <c r="I195" s="3">
        <v>128378</v>
      </c>
      <c r="J195" s="1"/>
      <c r="K195" s="18"/>
      <c r="L195" s="17">
        <f t="shared" si="8"/>
        <v>0</v>
      </c>
      <c r="M195" s="17" t="e">
        <f t="shared" si="9"/>
        <v>#DIV/0!</v>
      </c>
      <c r="N195" s="19">
        <f t="shared" si="10"/>
        <v>0</v>
      </c>
    </row>
    <row r="196" spans="1:14" x14ac:dyDescent="0.25">
      <c r="A196" s="1"/>
      <c r="B196" s="15">
        <v>60419</v>
      </c>
      <c r="C196" s="2">
        <v>8859</v>
      </c>
      <c r="D196" s="3">
        <v>331885174</v>
      </c>
      <c r="E196" s="3">
        <v>12443248</v>
      </c>
      <c r="F196" s="3"/>
      <c r="G196" s="3">
        <v>565690</v>
      </c>
      <c r="H196" s="3">
        <v>237931</v>
      </c>
      <c r="I196" s="3">
        <v>617623</v>
      </c>
      <c r="J196" s="1"/>
      <c r="K196" s="18"/>
      <c r="L196" s="17">
        <f t="shared" ref="L196:L259" si="11">K196*87.85</f>
        <v>0</v>
      </c>
      <c r="M196" s="17" t="e">
        <f t="shared" si="9"/>
        <v>#DIV/0!</v>
      </c>
      <c r="N196" s="19">
        <f t="shared" si="10"/>
        <v>0</v>
      </c>
    </row>
    <row r="197" spans="1:14" x14ac:dyDescent="0.25">
      <c r="A197" s="1"/>
      <c r="B197" s="15">
        <v>60420</v>
      </c>
      <c r="C197" s="2">
        <v>2243</v>
      </c>
      <c r="D197" s="3">
        <v>129048758</v>
      </c>
      <c r="E197" s="3">
        <v>4996248</v>
      </c>
      <c r="F197" s="3"/>
      <c r="G197" s="3">
        <v>174657</v>
      </c>
      <c r="H197" s="3">
        <v>9221</v>
      </c>
      <c r="I197" s="3">
        <v>45195</v>
      </c>
      <c r="J197" s="1"/>
      <c r="K197" s="18"/>
      <c r="L197" s="17">
        <f t="shared" si="11"/>
        <v>0</v>
      </c>
      <c r="M197" s="17" t="e">
        <f t="shared" si="9"/>
        <v>#DIV/0!</v>
      </c>
      <c r="N197" s="19">
        <f t="shared" si="10"/>
        <v>0</v>
      </c>
    </row>
    <row r="198" spans="1:14" x14ac:dyDescent="0.25">
      <c r="A198" s="1"/>
      <c r="B198" s="15">
        <v>60421</v>
      </c>
      <c r="C198" s="2">
        <v>1841</v>
      </c>
      <c r="D198" s="3">
        <v>119120815</v>
      </c>
      <c r="E198" s="3">
        <v>4493500</v>
      </c>
      <c r="F198" s="3"/>
      <c r="G198" s="3">
        <v>192849</v>
      </c>
      <c r="H198" s="3">
        <v>30367</v>
      </c>
      <c r="I198" s="3">
        <v>22523</v>
      </c>
      <c r="J198" s="1"/>
      <c r="K198" s="18"/>
      <c r="L198" s="17">
        <f t="shared" si="11"/>
        <v>0</v>
      </c>
      <c r="M198" s="17" t="e">
        <f t="shared" si="9"/>
        <v>#DIV/0!</v>
      </c>
      <c r="N198" s="19">
        <f t="shared" si="10"/>
        <v>0</v>
      </c>
    </row>
    <row r="199" spans="1:14" x14ac:dyDescent="0.25">
      <c r="A199" s="1"/>
      <c r="B199" s="15">
        <v>60422</v>
      </c>
      <c r="C199" s="2">
        <v>4452</v>
      </c>
      <c r="D199" s="3">
        <v>524209953</v>
      </c>
      <c r="E199" s="3">
        <v>22381975</v>
      </c>
      <c r="F199" s="3"/>
      <c r="G199" s="3">
        <v>971365</v>
      </c>
      <c r="H199" s="3">
        <v>114455</v>
      </c>
      <c r="I199" s="3">
        <v>59329</v>
      </c>
      <c r="J199" s="1"/>
      <c r="K199" s="18"/>
      <c r="L199" s="17">
        <f t="shared" si="11"/>
        <v>0</v>
      </c>
      <c r="M199" s="17" t="e">
        <f t="shared" si="9"/>
        <v>#DIV/0!</v>
      </c>
      <c r="N199" s="19">
        <f t="shared" si="10"/>
        <v>0</v>
      </c>
    </row>
    <row r="200" spans="1:14" x14ac:dyDescent="0.25">
      <c r="A200" s="1"/>
      <c r="B200" s="15">
        <v>60423</v>
      </c>
      <c r="C200" s="2">
        <v>14394</v>
      </c>
      <c r="D200" s="3">
        <v>1373546040</v>
      </c>
      <c r="E200" s="3">
        <v>58658241</v>
      </c>
      <c r="F200" s="3"/>
      <c r="G200" s="3">
        <v>2969115</v>
      </c>
      <c r="H200" s="3">
        <v>242428</v>
      </c>
      <c r="I200" s="3">
        <v>121935</v>
      </c>
      <c r="J200" s="1"/>
      <c r="K200" s="18"/>
      <c r="L200" s="17">
        <f t="shared" si="11"/>
        <v>0</v>
      </c>
      <c r="M200" s="17" t="e">
        <f t="shared" si="9"/>
        <v>#DIV/0!</v>
      </c>
      <c r="N200" s="19">
        <f t="shared" si="10"/>
        <v>0</v>
      </c>
    </row>
    <row r="201" spans="1:14" x14ac:dyDescent="0.25">
      <c r="A201" s="1"/>
      <c r="B201" s="15">
        <v>60424</v>
      </c>
      <c r="C201" s="2">
        <v>1073</v>
      </c>
      <c r="D201" s="3">
        <v>61916170</v>
      </c>
      <c r="E201" s="3">
        <v>2467503</v>
      </c>
      <c r="F201" s="3"/>
      <c r="G201" s="3">
        <v>82408</v>
      </c>
      <c r="H201" s="3">
        <v>2389</v>
      </c>
      <c r="I201" s="3">
        <v>25956</v>
      </c>
      <c r="J201" s="1"/>
      <c r="K201" s="18"/>
      <c r="L201" s="17">
        <f t="shared" si="11"/>
        <v>0</v>
      </c>
      <c r="M201" s="17" t="e">
        <f t="shared" si="9"/>
        <v>#DIV/0!</v>
      </c>
      <c r="N201" s="19">
        <f t="shared" si="10"/>
        <v>0</v>
      </c>
    </row>
    <row r="202" spans="1:14" x14ac:dyDescent="0.25">
      <c r="A202" s="1"/>
      <c r="B202" s="15">
        <v>60425</v>
      </c>
      <c r="C202" s="2">
        <v>3798</v>
      </c>
      <c r="D202" s="3">
        <v>175936621</v>
      </c>
      <c r="E202" s="3">
        <v>6271290</v>
      </c>
      <c r="F202" s="3"/>
      <c r="G202" s="3">
        <v>316754</v>
      </c>
      <c r="H202" s="3">
        <v>77889</v>
      </c>
      <c r="I202" s="3">
        <v>144286</v>
      </c>
      <c r="J202" s="1"/>
      <c r="K202" s="18"/>
      <c r="L202" s="17">
        <f t="shared" si="11"/>
        <v>0</v>
      </c>
      <c r="M202" s="17" t="e">
        <f t="shared" si="9"/>
        <v>#DIV/0!</v>
      </c>
      <c r="N202" s="19">
        <f t="shared" si="10"/>
        <v>0</v>
      </c>
    </row>
    <row r="203" spans="1:14" x14ac:dyDescent="0.25">
      <c r="A203" s="1"/>
      <c r="B203" s="15">
        <v>60426</v>
      </c>
      <c r="C203" s="2">
        <v>8740</v>
      </c>
      <c r="D203" s="3">
        <v>246562680</v>
      </c>
      <c r="E203" s="3">
        <v>8660802</v>
      </c>
      <c r="F203" s="3"/>
      <c r="G203" s="3">
        <v>262251</v>
      </c>
      <c r="H203" s="3">
        <v>144101</v>
      </c>
      <c r="I203" s="3">
        <v>831217</v>
      </c>
      <c r="J203" s="1"/>
      <c r="K203" s="18"/>
      <c r="L203" s="17">
        <f t="shared" si="11"/>
        <v>0</v>
      </c>
      <c r="M203" s="17" t="e">
        <f t="shared" si="9"/>
        <v>#DIV/0!</v>
      </c>
      <c r="N203" s="19">
        <f t="shared" si="10"/>
        <v>0</v>
      </c>
    </row>
    <row r="204" spans="1:14" x14ac:dyDescent="0.25">
      <c r="A204" s="1"/>
      <c r="B204" s="15">
        <v>60428</v>
      </c>
      <c r="C204" s="2">
        <v>4299</v>
      </c>
      <c r="D204" s="3">
        <v>146923197</v>
      </c>
      <c r="E204" s="3">
        <v>5261874</v>
      </c>
      <c r="F204" s="3"/>
      <c r="G204" s="3">
        <v>226317</v>
      </c>
      <c r="H204" s="3">
        <v>93504</v>
      </c>
      <c r="I204" s="3">
        <v>337249</v>
      </c>
      <c r="J204" s="1"/>
      <c r="K204" s="18"/>
      <c r="L204" s="17">
        <f t="shared" si="11"/>
        <v>0</v>
      </c>
      <c r="M204" s="17" t="e">
        <f t="shared" si="9"/>
        <v>#DIV/0!</v>
      </c>
      <c r="N204" s="19">
        <f t="shared" si="10"/>
        <v>0</v>
      </c>
    </row>
    <row r="205" spans="1:14" x14ac:dyDescent="0.25">
      <c r="A205" s="1"/>
      <c r="B205" s="15">
        <v>60429</v>
      </c>
      <c r="C205" s="2">
        <v>6020</v>
      </c>
      <c r="D205" s="3">
        <v>259529478</v>
      </c>
      <c r="E205" s="3">
        <v>9445705</v>
      </c>
      <c r="F205" s="3"/>
      <c r="G205" s="3">
        <v>434384</v>
      </c>
      <c r="H205" s="3">
        <v>135970</v>
      </c>
      <c r="I205" s="3">
        <v>360997</v>
      </c>
      <c r="J205" s="1"/>
      <c r="K205" s="18"/>
      <c r="L205" s="17">
        <f t="shared" si="11"/>
        <v>0</v>
      </c>
      <c r="M205" s="17" t="e">
        <f t="shared" si="9"/>
        <v>#DIV/0!</v>
      </c>
      <c r="N205" s="19">
        <f t="shared" si="10"/>
        <v>0</v>
      </c>
    </row>
    <row r="206" spans="1:14" x14ac:dyDescent="0.25">
      <c r="A206" s="1"/>
      <c r="B206" s="15">
        <v>60430</v>
      </c>
      <c r="C206" s="2">
        <v>9157</v>
      </c>
      <c r="D206" s="3">
        <v>613210174</v>
      </c>
      <c r="E206" s="3">
        <v>21899570</v>
      </c>
      <c r="F206" s="3"/>
      <c r="G206" s="3">
        <v>1103721</v>
      </c>
      <c r="H206" s="3">
        <v>146582</v>
      </c>
      <c r="I206" s="3">
        <v>159082</v>
      </c>
      <c r="J206" s="1"/>
      <c r="K206" s="18"/>
      <c r="L206" s="17">
        <f t="shared" si="11"/>
        <v>0</v>
      </c>
      <c r="M206" s="17" t="e">
        <f t="shared" si="9"/>
        <v>#DIV/0!</v>
      </c>
      <c r="N206" s="19">
        <f t="shared" si="10"/>
        <v>0</v>
      </c>
    </row>
    <row r="207" spans="1:14" x14ac:dyDescent="0.25">
      <c r="A207" s="1"/>
      <c r="B207" s="15">
        <v>60431</v>
      </c>
      <c r="C207" s="2">
        <v>10042</v>
      </c>
      <c r="D207" s="3">
        <v>701025891</v>
      </c>
      <c r="E207" s="3">
        <v>28912714</v>
      </c>
      <c r="F207" s="3"/>
      <c r="G207" s="3">
        <v>1237975</v>
      </c>
      <c r="H207" s="3">
        <v>166861</v>
      </c>
      <c r="I207" s="3">
        <v>193996</v>
      </c>
      <c r="J207" s="1"/>
      <c r="K207" s="18"/>
      <c r="L207" s="17">
        <f t="shared" si="11"/>
        <v>0</v>
      </c>
      <c r="M207" s="17" t="e">
        <f t="shared" si="9"/>
        <v>#DIV/0!</v>
      </c>
      <c r="N207" s="19">
        <f t="shared" si="10"/>
        <v>0</v>
      </c>
    </row>
    <row r="208" spans="1:14" x14ac:dyDescent="0.25">
      <c r="A208" s="1"/>
      <c r="B208" s="15">
        <v>60432</v>
      </c>
      <c r="C208" s="2">
        <v>8304</v>
      </c>
      <c r="D208" s="3">
        <v>282221130</v>
      </c>
      <c r="E208" s="3">
        <v>10782539</v>
      </c>
      <c r="F208" s="3"/>
      <c r="G208" s="3">
        <v>367523</v>
      </c>
      <c r="H208" s="3">
        <v>61724</v>
      </c>
      <c r="I208" s="3">
        <v>523757</v>
      </c>
      <c r="J208" s="1"/>
      <c r="K208" s="18"/>
      <c r="L208" s="17">
        <f t="shared" si="11"/>
        <v>0</v>
      </c>
      <c r="M208" s="17" t="e">
        <f t="shared" si="9"/>
        <v>#DIV/0!</v>
      </c>
      <c r="N208" s="19">
        <f t="shared" si="10"/>
        <v>0</v>
      </c>
    </row>
    <row r="209" spans="1:14" x14ac:dyDescent="0.25">
      <c r="A209" s="1"/>
      <c r="B209" s="15">
        <v>60433</v>
      </c>
      <c r="C209" s="2">
        <v>6734</v>
      </c>
      <c r="D209" s="3">
        <v>244187988</v>
      </c>
      <c r="E209" s="3">
        <v>8740621</v>
      </c>
      <c r="F209" s="3"/>
      <c r="G209" s="3">
        <v>295166</v>
      </c>
      <c r="H209" s="3">
        <v>62627</v>
      </c>
      <c r="I209" s="3">
        <v>394377</v>
      </c>
      <c r="J209" s="1"/>
      <c r="K209" s="18"/>
      <c r="L209" s="17">
        <f t="shared" si="11"/>
        <v>0</v>
      </c>
      <c r="M209" s="17" t="e">
        <f t="shared" si="9"/>
        <v>#DIV/0!</v>
      </c>
      <c r="N209" s="19">
        <f t="shared" si="10"/>
        <v>0</v>
      </c>
    </row>
    <row r="210" spans="1:14" x14ac:dyDescent="0.25">
      <c r="A210" s="1"/>
      <c r="B210" s="15">
        <v>60434</v>
      </c>
      <c r="C210" s="1">
        <v>411</v>
      </c>
      <c r="D210" s="3">
        <v>17430768</v>
      </c>
      <c r="E210" s="3">
        <v>580522</v>
      </c>
      <c r="F210" s="3"/>
      <c r="G210" s="3">
        <v>19864</v>
      </c>
      <c r="H210" s="3">
        <v>2726</v>
      </c>
      <c r="I210" s="3">
        <v>16844</v>
      </c>
      <c r="J210" s="1"/>
      <c r="K210" s="18"/>
      <c r="L210" s="17">
        <f t="shared" si="11"/>
        <v>0</v>
      </c>
      <c r="M210" s="17" t="e">
        <f t="shared" si="9"/>
        <v>#DIV/0!</v>
      </c>
      <c r="N210" s="19">
        <f t="shared" si="10"/>
        <v>0</v>
      </c>
    </row>
    <row r="211" spans="1:14" x14ac:dyDescent="0.25">
      <c r="A211" s="1"/>
      <c r="B211" s="15">
        <v>60435</v>
      </c>
      <c r="C211" s="2">
        <v>21220</v>
      </c>
      <c r="D211" s="3">
        <v>1036207222</v>
      </c>
      <c r="E211" s="3">
        <v>39164418</v>
      </c>
      <c r="F211" s="3"/>
      <c r="G211" s="3">
        <v>1599814</v>
      </c>
      <c r="H211" s="3">
        <v>346323</v>
      </c>
      <c r="I211" s="3">
        <v>711607</v>
      </c>
      <c r="J211" s="1"/>
      <c r="K211" s="18"/>
      <c r="L211" s="17">
        <f t="shared" si="11"/>
        <v>0</v>
      </c>
      <c r="M211" s="17" t="e">
        <f t="shared" si="9"/>
        <v>#DIV/0!</v>
      </c>
      <c r="N211" s="19">
        <f t="shared" si="10"/>
        <v>0</v>
      </c>
    </row>
    <row r="212" spans="1:14" x14ac:dyDescent="0.25">
      <c r="A212" s="1"/>
      <c r="B212" s="15">
        <v>60436</v>
      </c>
      <c r="C212" s="2">
        <v>7338</v>
      </c>
      <c r="D212" s="3">
        <v>283993712</v>
      </c>
      <c r="E212" s="3">
        <v>10575925</v>
      </c>
      <c r="F212" s="3"/>
      <c r="G212" s="3">
        <v>366612</v>
      </c>
      <c r="H212" s="3">
        <v>77596</v>
      </c>
      <c r="I212" s="3">
        <v>377792</v>
      </c>
      <c r="J212" s="1"/>
      <c r="K212" s="18"/>
      <c r="L212" s="17">
        <f t="shared" si="11"/>
        <v>0</v>
      </c>
      <c r="M212" s="17" t="e">
        <f t="shared" si="9"/>
        <v>#DIV/0!</v>
      </c>
      <c r="N212" s="19">
        <f t="shared" si="10"/>
        <v>0</v>
      </c>
    </row>
    <row r="213" spans="1:14" x14ac:dyDescent="0.25">
      <c r="A213" s="1"/>
      <c r="B213" s="15">
        <v>60437</v>
      </c>
      <c r="C213" s="1">
        <v>93</v>
      </c>
      <c r="D213" s="3">
        <v>5357692</v>
      </c>
      <c r="E213" s="3">
        <v>225594</v>
      </c>
      <c r="F213" s="3"/>
      <c r="G213" s="3">
        <v>5203</v>
      </c>
      <c r="H213" s="3">
        <v>188</v>
      </c>
      <c r="I213" s="3">
        <v>2972</v>
      </c>
      <c r="J213" s="1"/>
      <c r="K213" s="18"/>
      <c r="L213" s="17">
        <f t="shared" si="11"/>
        <v>0</v>
      </c>
      <c r="M213" s="17" t="e">
        <f t="shared" si="9"/>
        <v>#DIV/0!</v>
      </c>
      <c r="N213" s="19">
        <f t="shared" si="10"/>
        <v>0</v>
      </c>
    </row>
    <row r="214" spans="1:14" x14ac:dyDescent="0.25">
      <c r="A214" s="1"/>
      <c r="B214" s="15">
        <v>60438</v>
      </c>
      <c r="C214" s="2">
        <v>12567</v>
      </c>
      <c r="D214" s="3">
        <v>599873540</v>
      </c>
      <c r="E214" s="3">
        <v>22857151</v>
      </c>
      <c r="F214" s="3"/>
      <c r="G214" s="3">
        <v>982819</v>
      </c>
      <c r="H214" s="3">
        <v>272513</v>
      </c>
      <c r="I214" s="3">
        <v>418862</v>
      </c>
      <c r="J214" s="1"/>
      <c r="K214" s="18"/>
      <c r="L214" s="17">
        <f t="shared" si="11"/>
        <v>0</v>
      </c>
      <c r="M214" s="17" t="e">
        <f t="shared" si="9"/>
        <v>#DIV/0!</v>
      </c>
      <c r="N214" s="19">
        <f t="shared" si="10"/>
        <v>0</v>
      </c>
    </row>
    <row r="215" spans="1:14" x14ac:dyDescent="0.25">
      <c r="A215" s="1"/>
      <c r="B215" s="15">
        <v>60439</v>
      </c>
      <c r="C215" s="2">
        <v>10992</v>
      </c>
      <c r="D215" s="3">
        <v>975833414</v>
      </c>
      <c r="E215" s="3">
        <v>41767821</v>
      </c>
      <c r="F215" s="3"/>
      <c r="G215" s="3">
        <v>1842828</v>
      </c>
      <c r="H215" s="3">
        <v>288584</v>
      </c>
      <c r="I215" s="3">
        <v>99572</v>
      </c>
      <c r="J215" s="1"/>
      <c r="K215" s="18"/>
      <c r="L215" s="17">
        <f t="shared" si="11"/>
        <v>0</v>
      </c>
      <c r="M215" s="17" t="e">
        <f t="shared" si="9"/>
        <v>#DIV/0!</v>
      </c>
      <c r="N215" s="19">
        <f t="shared" si="10"/>
        <v>0</v>
      </c>
    </row>
    <row r="216" spans="1:14" x14ac:dyDescent="0.25">
      <c r="A216" s="1"/>
      <c r="B216" s="15">
        <v>60440</v>
      </c>
      <c r="C216" s="2">
        <v>22835</v>
      </c>
      <c r="D216" s="3">
        <v>1163434230</v>
      </c>
      <c r="E216" s="3">
        <v>47178358</v>
      </c>
      <c r="F216" s="3"/>
      <c r="G216" s="3">
        <v>2373916</v>
      </c>
      <c r="H216" s="3">
        <v>365974</v>
      </c>
      <c r="I216" s="3">
        <v>734409</v>
      </c>
      <c r="J216" s="1"/>
      <c r="K216" s="18"/>
      <c r="L216" s="17">
        <f t="shared" si="11"/>
        <v>0</v>
      </c>
      <c r="M216" s="17" t="e">
        <f t="shared" si="9"/>
        <v>#DIV/0!</v>
      </c>
      <c r="N216" s="19">
        <f t="shared" si="10"/>
        <v>0</v>
      </c>
    </row>
    <row r="217" spans="1:14" x14ac:dyDescent="0.25">
      <c r="A217" s="1"/>
      <c r="B217" s="15">
        <v>60441</v>
      </c>
      <c r="C217" s="2">
        <v>15101</v>
      </c>
      <c r="D217" s="3">
        <v>944600086</v>
      </c>
      <c r="E217" s="3">
        <v>38742139</v>
      </c>
      <c r="F217" s="3"/>
      <c r="G217" s="3">
        <v>2126193</v>
      </c>
      <c r="H217" s="3">
        <v>252090</v>
      </c>
      <c r="I217" s="3">
        <v>302617</v>
      </c>
      <c r="J217" s="1"/>
      <c r="K217" s="18"/>
      <c r="L217" s="17">
        <f t="shared" si="11"/>
        <v>0</v>
      </c>
      <c r="M217" s="17" t="e">
        <f t="shared" si="9"/>
        <v>#DIV/0!</v>
      </c>
      <c r="N217" s="19">
        <f t="shared" si="10"/>
        <v>0</v>
      </c>
    </row>
    <row r="218" spans="1:14" x14ac:dyDescent="0.25">
      <c r="A218" s="1"/>
      <c r="B218" s="15">
        <v>60442</v>
      </c>
      <c r="C218" s="2">
        <v>4439</v>
      </c>
      <c r="D218" s="3">
        <v>319560294</v>
      </c>
      <c r="E218" s="3">
        <v>13500647</v>
      </c>
      <c r="F218" s="3"/>
      <c r="G218" s="3">
        <v>773134</v>
      </c>
      <c r="H218" s="3">
        <v>80717</v>
      </c>
      <c r="I218" s="3">
        <v>54616</v>
      </c>
      <c r="J218" s="1"/>
      <c r="K218" s="18"/>
      <c r="L218" s="17">
        <f t="shared" si="11"/>
        <v>0</v>
      </c>
      <c r="M218" s="17" t="e">
        <f t="shared" si="9"/>
        <v>#DIV/0!</v>
      </c>
      <c r="N218" s="19">
        <f t="shared" si="10"/>
        <v>0</v>
      </c>
    </row>
    <row r="219" spans="1:14" x14ac:dyDescent="0.25">
      <c r="A219" s="1"/>
      <c r="B219" s="15">
        <v>60443</v>
      </c>
      <c r="C219" s="2">
        <v>8694</v>
      </c>
      <c r="D219" s="3">
        <v>454780478</v>
      </c>
      <c r="E219" s="3">
        <v>16800348</v>
      </c>
      <c r="F219" s="3"/>
      <c r="G219" s="3">
        <v>992309</v>
      </c>
      <c r="H219" s="3">
        <v>225497</v>
      </c>
      <c r="I219" s="3">
        <v>314854</v>
      </c>
      <c r="J219" s="1"/>
      <c r="K219" s="18"/>
      <c r="L219" s="17">
        <f t="shared" si="11"/>
        <v>0</v>
      </c>
      <c r="M219" s="17" t="e">
        <f t="shared" si="9"/>
        <v>#DIV/0!</v>
      </c>
      <c r="N219" s="19">
        <f t="shared" si="10"/>
        <v>0</v>
      </c>
    </row>
    <row r="220" spans="1:14" x14ac:dyDescent="0.25">
      <c r="A220" s="1"/>
      <c r="B220" s="15">
        <v>60444</v>
      </c>
      <c r="C220" s="1">
        <v>796</v>
      </c>
      <c r="D220" s="3">
        <v>55618187</v>
      </c>
      <c r="E220" s="3">
        <v>2287142</v>
      </c>
      <c r="F220" s="3"/>
      <c r="G220" s="3">
        <v>72577</v>
      </c>
      <c r="H220" s="3">
        <v>1727</v>
      </c>
      <c r="I220" s="3">
        <v>13725</v>
      </c>
      <c r="J220" s="1"/>
      <c r="K220" s="18"/>
      <c r="L220" s="17">
        <f t="shared" si="11"/>
        <v>0</v>
      </c>
      <c r="M220" s="17" t="e">
        <f t="shared" si="9"/>
        <v>#DIV/0!</v>
      </c>
      <c r="N220" s="19">
        <f t="shared" si="10"/>
        <v>0</v>
      </c>
    </row>
    <row r="221" spans="1:14" x14ac:dyDescent="0.25">
      <c r="A221" s="1"/>
      <c r="B221" s="15">
        <v>60445</v>
      </c>
      <c r="C221" s="2">
        <v>11813</v>
      </c>
      <c r="D221" s="3">
        <v>565231482</v>
      </c>
      <c r="E221" s="3">
        <v>22040741</v>
      </c>
      <c r="F221" s="3"/>
      <c r="G221" s="3">
        <v>990575</v>
      </c>
      <c r="H221" s="3">
        <v>210212</v>
      </c>
      <c r="I221" s="3">
        <v>296813</v>
      </c>
      <c r="J221" s="1"/>
      <c r="K221" s="18"/>
      <c r="L221" s="17">
        <f t="shared" si="11"/>
        <v>0</v>
      </c>
      <c r="M221" s="17" t="e">
        <f t="shared" si="9"/>
        <v>#DIV/0!</v>
      </c>
      <c r="N221" s="19">
        <f t="shared" si="10"/>
        <v>0</v>
      </c>
    </row>
    <row r="222" spans="1:14" x14ac:dyDescent="0.25">
      <c r="A222" s="1"/>
      <c r="B222" s="15">
        <v>60446</v>
      </c>
      <c r="C222" s="2">
        <v>16773</v>
      </c>
      <c r="D222" s="3">
        <v>843014119</v>
      </c>
      <c r="E222" s="3">
        <v>33953632</v>
      </c>
      <c r="F222" s="3"/>
      <c r="G222" s="3">
        <v>1678615</v>
      </c>
      <c r="H222" s="3">
        <v>250803</v>
      </c>
      <c r="I222" s="3">
        <v>526042</v>
      </c>
      <c r="J222" s="1"/>
      <c r="K222" s="18"/>
      <c r="L222" s="17">
        <f t="shared" si="11"/>
        <v>0</v>
      </c>
      <c r="M222" s="17" t="e">
        <f t="shared" si="9"/>
        <v>#DIV/0!</v>
      </c>
      <c r="N222" s="19">
        <f t="shared" si="10"/>
        <v>0</v>
      </c>
    </row>
    <row r="223" spans="1:14" x14ac:dyDescent="0.25">
      <c r="A223" s="1"/>
      <c r="B223" s="15">
        <v>60447</v>
      </c>
      <c r="C223" s="2">
        <v>6155</v>
      </c>
      <c r="D223" s="3">
        <v>392886789</v>
      </c>
      <c r="E223" s="3">
        <v>16496610</v>
      </c>
      <c r="F223" s="3"/>
      <c r="G223" s="3">
        <v>721300</v>
      </c>
      <c r="H223" s="3">
        <v>63347</v>
      </c>
      <c r="I223" s="3">
        <v>122731</v>
      </c>
      <c r="J223" s="1"/>
      <c r="K223" s="18"/>
      <c r="L223" s="17">
        <f t="shared" si="11"/>
        <v>0</v>
      </c>
      <c r="M223" s="17" t="e">
        <f t="shared" si="9"/>
        <v>#DIV/0!</v>
      </c>
      <c r="N223" s="19">
        <f t="shared" si="10"/>
        <v>0</v>
      </c>
    </row>
    <row r="224" spans="1:14" x14ac:dyDescent="0.25">
      <c r="A224" s="1"/>
      <c r="B224" s="15">
        <v>60448</v>
      </c>
      <c r="C224" s="2">
        <v>11575</v>
      </c>
      <c r="D224" s="3">
        <v>999651041</v>
      </c>
      <c r="E224" s="3">
        <v>42116660</v>
      </c>
      <c r="F224" s="3"/>
      <c r="G224" s="3">
        <v>2077653</v>
      </c>
      <c r="H224" s="3">
        <v>260172</v>
      </c>
      <c r="I224" s="3">
        <v>100115</v>
      </c>
      <c r="J224" s="1"/>
      <c r="K224" s="18"/>
      <c r="L224" s="17">
        <f t="shared" si="11"/>
        <v>0</v>
      </c>
      <c r="M224" s="17" t="e">
        <f t="shared" si="9"/>
        <v>#DIV/0!</v>
      </c>
      <c r="N224" s="19">
        <f t="shared" si="10"/>
        <v>0</v>
      </c>
    </row>
    <row r="225" spans="1:14" x14ac:dyDescent="0.25">
      <c r="A225" s="1"/>
      <c r="B225" s="15">
        <v>60449</v>
      </c>
      <c r="C225" s="2">
        <v>3923</v>
      </c>
      <c r="D225" s="3">
        <v>271409593</v>
      </c>
      <c r="E225" s="3">
        <v>10828823</v>
      </c>
      <c r="F225" s="3"/>
      <c r="G225" s="3">
        <v>608013</v>
      </c>
      <c r="H225" s="3">
        <v>90103</v>
      </c>
      <c r="I225" s="3">
        <v>59822</v>
      </c>
      <c r="J225" s="1"/>
      <c r="K225" s="18"/>
      <c r="L225" s="17">
        <f t="shared" si="11"/>
        <v>0</v>
      </c>
      <c r="M225" s="17" t="e">
        <f t="shared" si="9"/>
        <v>#DIV/0!</v>
      </c>
      <c r="N225" s="19">
        <f t="shared" si="10"/>
        <v>0</v>
      </c>
    </row>
    <row r="226" spans="1:14" x14ac:dyDescent="0.25">
      <c r="A226" s="1"/>
      <c r="B226" s="15">
        <v>60450</v>
      </c>
      <c r="C226" s="2">
        <v>9588</v>
      </c>
      <c r="D226" s="3">
        <v>631236726</v>
      </c>
      <c r="E226" s="3">
        <v>25008995</v>
      </c>
      <c r="F226" s="3"/>
      <c r="G226" s="3">
        <v>871664</v>
      </c>
      <c r="H226" s="3">
        <v>63952</v>
      </c>
      <c r="I226" s="3">
        <v>179603</v>
      </c>
      <c r="J226" s="1"/>
      <c r="K226" s="18"/>
      <c r="L226" s="17">
        <f t="shared" si="11"/>
        <v>0</v>
      </c>
      <c r="M226" s="17" t="e">
        <f t="shared" si="9"/>
        <v>#DIV/0!</v>
      </c>
      <c r="N226" s="19">
        <f t="shared" si="10"/>
        <v>0</v>
      </c>
    </row>
    <row r="227" spans="1:14" x14ac:dyDescent="0.25">
      <c r="A227" s="1"/>
      <c r="B227" s="15">
        <v>60451</v>
      </c>
      <c r="C227" s="2">
        <v>15930</v>
      </c>
      <c r="D227" s="3">
        <v>1216183800</v>
      </c>
      <c r="E227" s="3">
        <v>51004954</v>
      </c>
      <c r="F227" s="3"/>
      <c r="G227" s="3">
        <v>2699792</v>
      </c>
      <c r="H227" s="3">
        <v>335594</v>
      </c>
      <c r="I227" s="3">
        <v>148664</v>
      </c>
      <c r="J227" s="1"/>
      <c r="K227" s="18"/>
      <c r="L227" s="17">
        <f t="shared" si="11"/>
        <v>0</v>
      </c>
      <c r="M227" s="17" t="e">
        <f t="shared" si="9"/>
        <v>#DIV/0!</v>
      </c>
      <c r="N227" s="19">
        <f t="shared" si="10"/>
        <v>0</v>
      </c>
    </row>
    <row r="228" spans="1:14" x14ac:dyDescent="0.25">
      <c r="A228" s="1"/>
      <c r="B228" s="15">
        <v>60452</v>
      </c>
      <c r="C228" s="2">
        <v>13127</v>
      </c>
      <c r="D228" s="3">
        <v>731461825</v>
      </c>
      <c r="E228" s="3">
        <v>28846518</v>
      </c>
      <c r="F228" s="3"/>
      <c r="G228" s="3">
        <v>1527716</v>
      </c>
      <c r="H228" s="3">
        <v>230685</v>
      </c>
      <c r="I228" s="3">
        <v>247952</v>
      </c>
      <c r="J228" s="1"/>
      <c r="K228" s="18"/>
      <c r="L228" s="17">
        <f t="shared" si="11"/>
        <v>0</v>
      </c>
      <c r="M228" s="17" t="e">
        <f t="shared" si="9"/>
        <v>#DIV/0!</v>
      </c>
      <c r="N228" s="19">
        <f t="shared" si="10"/>
        <v>0</v>
      </c>
    </row>
    <row r="229" spans="1:14" x14ac:dyDescent="0.25">
      <c r="A229" s="1"/>
      <c r="B229" s="15">
        <v>60453</v>
      </c>
      <c r="C229" s="2">
        <v>27050</v>
      </c>
      <c r="D229" s="3">
        <v>1446634855</v>
      </c>
      <c r="E229" s="3">
        <v>55351310</v>
      </c>
      <c r="F229" s="3"/>
      <c r="G229" s="3">
        <v>2795713</v>
      </c>
      <c r="H229" s="3">
        <v>665578</v>
      </c>
      <c r="I229" s="3">
        <v>601769</v>
      </c>
      <c r="J229" s="1"/>
      <c r="K229" s="18"/>
      <c r="L229" s="17">
        <f t="shared" si="11"/>
        <v>0</v>
      </c>
      <c r="M229" s="17" t="e">
        <f t="shared" si="9"/>
        <v>#DIV/0!</v>
      </c>
      <c r="N229" s="19">
        <f t="shared" si="10"/>
        <v>0</v>
      </c>
    </row>
    <row r="230" spans="1:14" x14ac:dyDescent="0.25">
      <c r="A230" s="1"/>
      <c r="B230" s="15">
        <v>60454</v>
      </c>
      <c r="C230" s="1">
        <v>87</v>
      </c>
      <c r="D230" s="3">
        <v>3626244</v>
      </c>
      <c r="E230" s="3">
        <v>123078</v>
      </c>
      <c r="F230" s="3"/>
      <c r="G230" s="3">
        <v>4412</v>
      </c>
      <c r="H230" s="3">
        <v>672</v>
      </c>
      <c r="I230" s="3">
        <v>2594</v>
      </c>
      <c r="J230" s="1"/>
      <c r="K230" s="18"/>
      <c r="L230" s="17">
        <f t="shared" si="11"/>
        <v>0</v>
      </c>
      <c r="M230" s="17" t="e">
        <f t="shared" si="9"/>
        <v>#DIV/0!</v>
      </c>
      <c r="N230" s="19">
        <f t="shared" si="10"/>
        <v>0</v>
      </c>
    </row>
    <row r="231" spans="1:14" x14ac:dyDescent="0.25">
      <c r="A231" s="1"/>
      <c r="B231" s="15">
        <v>60455</v>
      </c>
      <c r="C231" s="2">
        <v>7119</v>
      </c>
      <c r="D231" s="3">
        <v>304181890</v>
      </c>
      <c r="E231" s="3">
        <v>11886680</v>
      </c>
      <c r="F231" s="3"/>
      <c r="G231" s="3">
        <v>590497</v>
      </c>
      <c r="H231" s="3">
        <v>96205</v>
      </c>
      <c r="I231" s="3">
        <v>330966</v>
      </c>
      <c r="J231" s="1"/>
      <c r="K231" s="18"/>
      <c r="L231" s="17">
        <f t="shared" si="11"/>
        <v>0</v>
      </c>
      <c r="M231" s="17" t="e">
        <f t="shared" si="9"/>
        <v>#DIV/0!</v>
      </c>
      <c r="N231" s="19">
        <f t="shared" si="10"/>
        <v>0</v>
      </c>
    </row>
    <row r="232" spans="1:14" x14ac:dyDescent="0.25">
      <c r="A232" s="1"/>
      <c r="B232" s="15">
        <v>60456</v>
      </c>
      <c r="C232" s="2">
        <v>2085</v>
      </c>
      <c r="D232" s="3">
        <v>86182171</v>
      </c>
      <c r="E232" s="3">
        <v>3319081</v>
      </c>
      <c r="F232" s="3"/>
      <c r="G232" s="3">
        <v>117337</v>
      </c>
      <c r="H232" s="3">
        <v>26938</v>
      </c>
      <c r="I232" s="3">
        <v>43603</v>
      </c>
      <c r="J232" s="1"/>
      <c r="K232" s="18"/>
      <c r="L232" s="17">
        <f t="shared" si="11"/>
        <v>0</v>
      </c>
      <c r="M232" s="17" t="e">
        <f t="shared" si="9"/>
        <v>#DIV/0!</v>
      </c>
      <c r="N232" s="19">
        <f t="shared" si="10"/>
        <v>0</v>
      </c>
    </row>
    <row r="233" spans="1:14" x14ac:dyDescent="0.25">
      <c r="A233" s="1"/>
      <c r="B233" s="15">
        <v>60457</v>
      </c>
      <c r="C233" s="2">
        <v>6522</v>
      </c>
      <c r="D233" s="3">
        <v>323618839</v>
      </c>
      <c r="E233" s="3">
        <v>12383715</v>
      </c>
      <c r="F233" s="3"/>
      <c r="G233" s="3">
        <v>677001</v>
      </c>
      <c r="H233" s="3">
        <v>91841</v>
      </c>
      <c r="I233" s="3">
        <v>202409</v>
      </c>
      <c r="J233" s="1"/>
      <c r="K233" s="18"/>
      <c r="L233" s="17">
        <f t="shared" si="11"/>
        <v>0</v>
      </c>
      <c r="M233" s="17" t="e">
        <f t="shared" si="9"/>
        <v>#DIV/0!</v>
      </c>
      <c r="N233" s="19">
        <f t="shared" si="10"/>
        <v>0</v>
      </c>
    </row>
    <row r="234" spans="1:14" x14ac:dyDescent="0.25">
      <c r="A234" s="1"/>
      <c r="B234" s="15">
        <v>60458</v>
      </c>
      <c r="C234" s="2">
        <v>5862</v>
      </c>
      <c r="D234" s="3">
        <v>223551213</v>
      </c>
      <c r="E234" s="3">
        <v>8870102</v>
      </c>
      <c r="F234" s="3"/>
      <c r="G234" s="3">
        <v>360177</v>
      </c>
      <c r="H234" s="3">
        <v>76174</v>
      </c>
      <c r="I234" s="3">
        <v>321684</v>
      </c>
      <c r="J234" s="1"/>
      <c r="K234" s="18"/>
      <c r="L234" s="17">
        <f t="shared" si="11"/>
        <v>0</v>
      </c>
      <c r="M234" s="17" t="e">
        <f t="shared" si="9"/>
        <v>#DIV/0!</v>
      </c>
      <c r="N234" s="19">
        <f t="shared" si="10"/>
        <v>0</v>
      </c>
    </row>
    <row r="235" spans="1:14" x14ac:dyDescent="0.25">
      <c r="A235" s="1"/>
      <c r="B235" s="15">
        <v>60459</v>
      </c>
      <c r="C235" s="2">
        <v>12894</v>
      </c>
      <c r="D235" s="3">
        <v>532946199</v>
      </c>
      <c r="E235" s="3">
        <v>20748058</v>
      </c>
      <c r="F235" s="3"/>
      <c r="G235" s="3">
        <v>1087270</v>
      </c>
      <c r="H235" s="3">
        <v>200776</v>
      </c>
      <c r="I235" s="3">
        <v>458382</v>
      </c>
      <c r="J235" s="1"/>
      <c r="K235" s="18"/>
      <c r="L235" s="17">
        <f t="shared" si="11"/>
        <v>0</v>
      </c>
      <c r="M235" s="17" t="e">
        <f t="shared" si="9"/>
        <v>#DIV/0!</v>
      </c>
      <c r="N235" s="19">
        <f t="shared" si="10"/>
        <v>0</v>
      </c>
    </row>
    <row r="236" spans="1:14" x14ac:dyDescent="0.25">
      <c r="A236" s="1"/>
      <c r="B236" s="15">
        <v>60460</v>
      </c>
      <c r="C236" s="1">
        <v>716</v>
      </c>
      <c r="D236" s="3">
        <v>37338412</v>
      </c>
      <c r="E236" s="3">
        <v>1454159</v>
      </c>
      <c r="F236" s="3"/>
      <c r="G236" s="3">
        <v>45829</v>
      </c>
      <c r="H236" s="3">
        <v>6101</v>
      </c>
      <c r="I236" s="3">
        <v>13835</v>
      </c>
      <c r="J236" s="1"/>
      <c r="K236" s="18"/>
      <c r="L236" s="17">
        <f t="shared" si="11"/>
        <v>0</v>
      </c>
      <c r="M236" s="17" t="e">
        <f t="shared" si="9"/>
        <v>#DIV/0!</v>
      </c>
      <c r="N236" s="19">
        <f t="shared" si="10"/>
        <v>0</v>
      </c>
    </row>
    <row r="237" spans="1:14" x14ac:dyDescent="0.25">
      <c r="A237" s="1"/>
      <c r="B237" s="15">
        <v>60461</v>
      </c>
      <c r="C237" s="2">
        <v>2167</v>
      </c>
      <c r="D237" s="3">
        <v>193817557</v>
      </c>
      <c r="E237" s="3">
        <v>6709461</v>
      </c>
      <c r="F237" s="3"/>
      <c r="G237" s="3">
        <v>384392</v>
      </c>
      <c r="H237" s="3">
        <v>56770</v>
      </c>
      <c r="I237" s="3">
        <v>35473</v>
      </c>
      <c r="J237" s="1"/>
      <c r="K237" s="18"/>
      <c r="L237" s="17">
        <f t="shared" si="11"/>
        <v>0</v>
      </c>
      <c r="M237" s="17" t="e">
        <f t="shared" si="9"/>
        <v>#DIV/0!</v>
      </c>
      <c r="N237" s="19">
        <f t="shared" si="10"/>
        <v>0</v>
      </c>
    </row>
    <row r="238" spans="1:14" x14ac:dyDescent="0.25">
      <c r="A238" s="1"/>
      <c r="B238" s="15">
        <v>60462</v>
      </c>
      <c r="C238" s="2">
        <v>19711</v>
      </c>
      <c r="D238" s="3">
        <v>1520152634</v>
      </c>
      <c r="E238" s="3">
        <v>60450500</v>
      </c>
      <c r="F238" s="3"/>
      <c r="G238" s="3">
        <v>2628342</v>
      </c>
      <c r="H238" s="3">
        <v>306794</v>
      </c>
      <c r="I238" s="3">
        <v>240456</v>
      </c>
      <c r="J238" s="1"/>
      <c r="K238" s="18"/>
      <c r="L238" s="17">
        <f t="shared" si="11"/>
        <v>0</v>
      </c>
      <c r="M238" s="17" t="e">
        <f t="shared" si="9"/>
        <v>#DIV/0!</v>
      </c>
      <c r="N238" s="19">
        <f t="shared" si="10"/>
        <v>0</v>
      </c>
    </row>
    <row r="239" spans="1:14" x14ac:dyDescent="0.25">
      <c r="A239" s="1"/>
      <c r="B239" s="15">
        <v>60463</v>
      </c>
      <c r="C239" s="2">
        <v>7350</v>
      </c>
      <c r="D239" s="3">
        <v>635958793</v>
      </c>
      <c r="E239" s="3">
        <v>24103578</v>
      </c>
      <c r="F239" s="3"/>
      <c r="G239" s="3">
        <v>1125583</v>
      </c>
      <c r="H239" s="3">
        <v>150588</v>
      </c>
      <c r="I239" s="3">
        <v>45624</v>
      </c>
      <c r="J239" s="1"/>
      <c r="K239" s="18"/>
      <c r="L239" s="17">
        <f t="shared" si="11"/>
        <v>0</v>
      </c>
      <c r="M239" s="17" t="e">
        <f t="shared" si="9"/>
        <v>#DIV/0!</v>
      </c>
      <c r="N239" s="19">
        <f t="shared" si="10"/>
        <v>0</v>
      </c>
    </row>
    <row r="240" spans="1:14" x14ac:dyDescent="0.25">
      <c r="A240" s="1"/>
      <c r="B240" s="15">
        <v>60464</v>
      </c>
      <c r="C240" s="2">
        <v>4878</v>
      </c>
      <c r="D240" s="3">
        <v>566803077</v>
      </c>
      <c r="E240" s="3">
        <v>24247031</v>
      </c>
      <c r="F240" s="3"/>
      <c r="G240" s="3">
        <v>870210</v>
      </c>
      <c r="H240" s="3">
        <v>70141</v>
      </c>
      <c r="I240" s="3">
        <v>27140</v>
      </c>
      <c r="J240" s="1"/>
      <c r="K240" s="18"/>
      <c r="L240" s="17">
        <f t="shared" si="11"/>
        <v>0</v>
      </c>
      <c r="M240" s="17" t="e">
        <f t="shared" si="9"/>
        <v>#DIV/0!</v>
      </c>
      <c r="N240" s="19">
        <f t="shared" si="10"/>
        <v>0</v>
      </c>
    </row>
    <row r="241" spans="1:14" x14ac:dyDescent="0.25">
      <c r="A241" s="1"/>
      <c r="B241" s="15">
        <v>60465</v>
      </c>
      <c r="C241" s="2">
        <v>8652</v>
      </c>
      <c r="D241" s="3">
        <v>437149090</v>
      </c>
      <c r="E241" s="3">
        <v>16743708</v>
      </c>
      <c r="F241" s="3"/>
      <c r="G241" s="3">
        <v>852194</v>
      </c>
      <c r="H241" s="3">
        <v>94383</v>
      </c>
      <c r="I241" s="3">
        <v>222408</v>
      </c>
      <c r="J241" s="1"/>
      <c r="K241" s="18"/>
      <c r="L241" s="17">
        <f t="shared" si="11"/>
        <v>0</v>
      </c>
      <c r="M241" s="17" t="e">
        <f t="shared" si="9"/>
        <v>#DIV/0!</v>
      </c>
      <c r="N241" s="19">
        <f t="shared" si="10"/>
        <v>0</v>
      </c>
    </row>
    <row r="242" spans="1:14" x14ac:dyDescent="0.25">
      <c r="A242" s="1"/>
      <c r="B242" s="15">
        <v>60466</v>
      </c>
      <c r="C242" s="2">
        <v>8940</v>
      </c>
      <c r="D242" s="3">
        <v>369874381</v>
      </c>
      <c r="E242" s="3">
        <v>13381684</v>
      </c>
      <c r="F242" s="3"/>
      <c r="G242" s="3">
        <v>588993</v>
      </c>
      <c r="H242" s="3">
        <v>177121</v>
      </c>
      <c r="I242" s="3">
        <v>440599</v>
      </c>
      <c r="J242" s="1"/>
      <c r="K242" s="18"/>
      <c r="L242" s="17">
        <f t="shared" si="11"/>
        <v>0</v>
      </c>
      <c r="M242" s="17" t="e">
        <f t="shared" si="9"/>
        <v>#DIV/0!</v>
      </c>
      <c r="N242" s="19">
        <f t="shared" si="10"/>
        <v>0</v>
      </c>
    </row>
    <row r="243" spans="1:14" x14ac:dyDescent="0.25">
      <c r="A243" s="1"/>
      <c r="B243" s="15">
        <v>60467</v>
      </c>
      <c r="C243" s="2">
        <v>12966</v>
      </c>
      <c r="D243" s="3">
        <v>1305454657</v>
      </c>
      <c r="E243" s="3">
        <v>54240868</v>
      </c>
      <c r="F243" s="3"/>
      <c r="G243" s="3">
        <v>2465181</v>
      </c>
      <c r="H243" s="3">
        <v>256655</v>
      </c>
      <c r="I243" s="3">
        <v>99317</v>
      </c>
      <c r="J243" s="1"/>
      <c r="K243" s="18"/>
      <c r="L243" s="17">
        <f t="shared" si="11"/>
        <v>0</v>
      </c>
      <c r="M243" s="17" t="e">
        <f t="shared" si="9"/>
        <v>#DIV/0!</v>
      </c>
      <c r="N243" s="19">
        <f t="shared" si="10"/>
        <v>0</v>
      </c>
    </row>
    <row r="244" spans="1:14" x14ac:dyDescent="0.25">
      <c r="A244" s="1"/>
      <c r="B244" s="15">
        <v>60468</v>
      </c>
      <c r="C244" s="2">
        <v>2876</v>
      </c>
      <c r="D244" s="3">
        <v>164514098</v>
      </c>
      <c r="E244" s="3">
        <v>6443480</v>
      </c>
      <c r="F244" s="3"/>
      <c r="G244" s="3">
        <v>264874</v>
      </c>
      <c r="H244" s="3">
        <v>20995</v>
      </c>
      <c r="I244" s="3">
        <v>44755</v>
      </c>
      <c r="J244" s="1"/>
      <c r="K244" s="18"/>
      <c r="L244" s="17">
        <f t="shared" si="11"/>
        <v>0</v>
      </c>
      <c r="M244" s="17" t="e">
        <f t="shared" si="9"/>
        <v>#DIV/0!</v>
      </c>
      <c r="N244" s="19">
        <f t="shared" si="10"/>
        <v>0</v>
      </c>
    </row>
    <row r="245" spans="1:14" x14ac:dyDescent="0.25">
      <c r="A245" s="1"/>
      <c r="B245" s="15">
        <v>60469</v>
      </c>
      <c r="C245" s="2">
        <v>2233</v>
      </c>
      <c r="D245" s="3">
        <v>81946953</v>
      </c>
      <c r="E245" s="3">
        <v>3132139</v>
      </c>
      <c r="F245" s="3"/>
      <c r="G245" s="3">
        <v>135357</v>
      </c>
      <c r="H245" s="3">
        <v>48778</v>
      </c>
      <c r="I245" s="3">
        <v>114250</v>
      </c>
      <c r="J245" s="1"/>
      <c r="K245" s="18"/>
      <c r="L245" s="17">
        <f t="shared" si="11"/>
        <v>0</v>
      </c>
      <c r="M245" s="17" t="e">
        <f t="shared" si="9"/>
        <v>#DIV/0!</v>
      </c>
      <c r="N245" s="19">
        <f t="shared" si="10"/>
        <v>0</v>
      </c>
    </row>
    <row r="246" spans="1:14" x14ac:dyDescent="0.25">
      <c r="A246" s="1"/>
      <c r="B246" s="15">
        <v>60470</v>
      </c>
      <c r="C246" s="1">
        <v>290</v>
      </c>
      <c r="D246" s="3">
        <v>18578802</v>
      </c>
      <c r="E246" s="3">
        <v>774922</v>
      </c>
      <c r="F246" s="3"/>
      <c r="G246" s="3">
        <v>15491</v>
      </c>
      <c r="H246" s="3">
        <v>1238</v>
      </c>
      <c r="I246" s="3">
        <v>5505</v>
      </c>
      <c r="J246" s="1"/>
      <c r="K246" s="18"/>
      <c r="L246" s="17">
        <f t="shared" si="11"/>
        <v>0</v>
      </c>
      <c r="M246" s="17" t="e">
        <f t="shared" si="9"/>
        <v>#DIV/0!</v>
      </c>
      <c r="N246" s="19">
        <f t="shared" si="10"/>
        <v>0</v>
      </c>
    </row>
    <row r="247" spans="1:14" x14ac:dyDescent="0.25">
      <c r="A247" s="1"/>
      <c r="B247" s="15">
        <v>60471</v>
      </c>
      <c r="C247" s="2">
        <v>5237</v>
      </c>
      <c r="D247" s="3">
        <v>241482734</v>
      </c>
      <c r="E247" s="3">
        <v>9382360</v>
      </c>
      <c r="F247" s="3"/>
      <c r="G247" s="3">
        <v>450948</v>
      </c>
      <c r="H247" s="3">
        <v>131942</v>
      </c>
      <c r="I247" s="3">
        <v>259071</v>
      </c>
      <c r="J247" s="1"/>
      <c r="K247" s="18"/>
      <c r="L247" s="17">
        <f t="shared" si="11"/>
        <v>0</v>
      </c>
      <c r="M247" s="17" t="e">
        <f t="shared" si="9"/>
        <v>#DIV/0!</v>
      </c>
      <c r="N247" s="19">
        <f t="shared" si="10"/>
        <v>0</v>
      </c>
    </row>
    <row r="248" spans="1:14" x14ac:dyDescent="0.25">
      <c r="A248" s="1"/>
      <c r="B248" s="15">
        <v>60472</v>
      </c>
      <c r="C248" s="2">
        <v>1445</v>
      </c>
      <c r="D248" s="3">
        <v>40479221</v>
      </c>
      <c r="E248" s="3">
        <v>1427325</v>
      </c>
      <c r="F248" s="3"/>
      <c r="G248" s="3">
        <v>23272</v>
      </c>
      <c r="H248" s="3">
        <v>27232</v>
      </c>
      <c r="I248" s="3">
        <v>141342</v>
      </c>
      <c r="J248" s="1"/>
      <c r="K248" s="18"/>
      <c r="L248" s="17">
        <f t="shared" si="11"/>
        <v>0</v>
      </c>
      <c r="M248" s="17" t="e">
        <f t="shared" si="9"/>
        <v>#DIV/0!</v>
      </c>
      <c r="N248" s="19">
        <f t="shared" si="10"/>
        <v>0</v>
      </c>
    </row>
    <row r="249" spans="1:14" x14ac:dyDescent="0.25">
      <c r="A249" s="1"/>
      <c r="B249" s="15">
        <v>60473</v>
      </c>
      <c r="C249" s="2">
        <v>9547</v>
      </c>
      <c r="D249" s="3">
        <v>487290547</v>
      </c>
      <c r="E249" s="3">
        <v>17551047</v>
      </c>
      <c r="F249" s="3"/>
      <c r="G249" s="3">
        <v>903849</v>
      </c>
      <c r="H249" s="3">
        <v>318845</v>
      </c>
      <c r="I249" s="3">
        <v>381529</v>
      </c>
      <c r="J249" s="1"/>
      <c r="K249" s="18"/>
      <c r="L249" s="17">
        <f t="shared" si="11"/>
        <v>0</v>
      </c>
      <c r="M249" s="17" t="e">
        <f t="shared" si="9"/>
        <v>#DIV/0!</v>
      </c>
      <c r="N249" s="19">
        <f t="shared" si="10"/>
        <v>0</v>
      </c>
    </row>
    <row r="250" spans="1:14" x14ac:dyDescent="0.25">
      <c r="A250" s="1"/>
      <c r="B250" s="15">
        <v>60474</v>
      </c>
      <c r="C250" s="1">
        <v>374</v>
      </c>
      <c r="D250" s="3">
        <v>21539131</v>
      </c>
      <c r="E250" s="3">
        <v>816174</v>
      </c>
      <c r="F250" s="3"/>
      <c r="G250" s="3">
        <v>28780</v>
      </c>
      <c r="H250" s="3">
        <v>252</v>
      </c>
      <c r="I250" s="3">
        <v>4122</v>
      </c>
      <c r="J250" s="1"/>
      <c r="K250" s="18"/>
      <c r="L250" s="17">
        <f t="shared" si="11"/>
        <v>0</v>
      </c>
      <c r="M250" s="17" t="e">
        <f t="shared" si="9"/>
        <v>#DIV/0!</v>
      </c>
      <c r="N250" s="19">
        <f t="shared" si="10"/>
        <v>0</v>
      </c>
    </row>
    <row r="251" spans="1:14" x14ac:dyDescent="0.25">
      <c r="A251" s="1"/>
      <c r="B251" s="15">
        <v>60475</v>
      </c>
      <c r="C251" s="2">
        <v>4194</v>
      </c>
      <c r="D251" s="3">
        <v>184999927</v>
      </c>
      <c r="E251" s="3">
        <v>7103899</v>
      </c>
      <c r="F251" s="3"/>
      <c r="G251" s="3">
        <v>269659</v>
      </c>
      <c r="H251" s="3">
        <v>72125</v>
      </c>
      <c r="I251" s="3">
        <v>157242</v>
      </c>
      <c r="J251" s="1"/>
      <c r="K251" s="18"/>
      <c r="L251" s="17">
        <f t="shared" si="11"/>
        <v>0</v>
      </c>
      <c r="M251" s="17" t="e">
        <f t="shared" si="9"/>
        <v>#DIV/0!</v>
      </c>
      <c r="N251" s="19">
        <f t="shared" si="10"/>
        <v>0</v>
      </c>
    </row>
    <row r="252" spans="1:14" x14ac:dyDescent="0.25">
      <c r="A252" s="1"/>
      <c r="B252" s="15">
        <v>60476</v>
      </c>
      <c r="C252" s="2">
        <v>1085</v>
      </c>
      <c r="D252" s="3">
        <v>52543399</v>
      </c>
      <c r="E252" s="3">
        <v>2017789</v>
      </c>
      <c r="F252" s="3"/>
      <c r="G252" s="3">
        <v>85301</v>
      </c>
      <c r="H252" s="3">
        <v>24410</v>
      </c>
      <c r="I252" s="3">
        <v>26033</v>
      </c>
      <c r="J252" s="1"/>
      <c r="K252" s="18"/>
      <c r="L252" s="17">
        <f t="shared" si="11"/>
        <v>0</v>
      </c>
      <c r="M252" s="17" t="e">
        <f t="shared" si="9"/>
        <v>#DIV/0!</v>
      </c>
      <c r="N252" s="19">
        <f t="shared" si="10"/>
        <v>0</v>
      </c>
    </row>
    <row r="253" spans="1:14" x14ac:dyDescent="0.25">
      <c r="A253" s="1"/>
      <c r="B253" s="15">
        <v>60477</v>
      </c>
      <c r="C253" s="2">
        <v>19222</v>
      </c>
      <c r="D253" s="3">
        <v>1162058432</v>
      </c>
      <c r="E253" s="3">
        <v>45233901</v>
      </c>
      <c r="F253" s="3"/>
      <c r="G253" s="3">
        <v>2523007</v>
      </c>
      <c r="H253" s="3">
        <v>258567</v>
      </c>
      <c r="I253" s="3">
        <v>290991</v>
      </c>
      <c r="J253" s="1"/>
      <c r="K253" s="18"/>
      <c r="L253" s="17">
        <f t="shared" si="11"/>
        <v>0</v>
      </c>
      <c r="M253" s="17" t="e">
        <f t="shared" si="9"/>
        <v>#DIV/0!</v>
      </c>
      <c r="N253" s="19">
        <f t="shared" si="10"/>
        <v>0</v>
      </c>
    </row>
    <row r="254" spans="1:14" x14ac:dyDescent="0.25">
      <c r="A254" s="1"/>
      <c r="B254" s="15">
        <v>60478</v>
      </c>
      <c r="C254" s="2">
        <v>6771</v>
      </c>
      <c r="D254" s="3">
        <v>309896321</v>
      </c>
      <c r="E254" s="3">
        <v>11313401</v>
      </c>
      <c r="F254" s="3"/>
      <c r="G254" s="3">
        <v>701205</v>
      </c>
      <c r="H254" s="3">
        <v>212542</v>
      </c>
      <c r="I254" s="3">
        <v>351908</v>
      </c>
      <c r="J254" s="1"/>
      <c r="K254" s="18"/>
      <c r="L254" s="17">
        <f t="shared" si="11"/>
        <v>0</v>
      </c>
      <c r="M254" s="17" t="e">
        <f t="shared" si="9"/>
        <v>#DIV/0!</v>
      </c>
      <c r="N254" s="19">
        <f t="shared" si="10"/>
        <v>0</v>
      </c>
    </row>
    <row r="255" spans="1:14" x14ac:dyDescent="0.25">
      <c r="A255" s="1"/>
      <c r="B255" s="15">
        <v>60479</v>
      </c>
      <c r="C255" s="1">
        <v>312</v>
      </c>
      <c r="D255" s="3">
        <v>19860331</v>
      </c>
      <c r="E255" s="3">
        <v>828961</v>
      </c>
      <c r="F255" s="3"/>
      <c r="G255" s="3">
        <v>28410</v>
      </c>
      <c r="H255" s="3">
        <v>1108</v>
      </c>
      <c r="I255" s="3">
        <v>5468</v>
      </c>
      <c r="J255" s="1"/>
      <c r="K255" s="18"/>
      <c r="L255" s="17">
        <f t="shared" si="11"/>
        <v>0</v>
      </c>
      <c r="M255" s="17" t="e">
        <f t="shared" si="9"/>
        <v>#DIV/0!</v>
      </c>
      <c r="N255" s="19">
        <f t="shared" si="10"/>
        <v>0</v>
      </c>
    </row>
    <row r="256" spans="1:14" x14ac:dyDescent="0.25">
      <c r="A256" s="1"/>
      <c r="B256" s="15">
        <v>60480</v>
      </c>
      <c r="C256" s="2">
        <v>2668</v>
      </c>
      <c r="D256" s="3">
        <v>199891958</v>
      </c>
      <c r="E256" s="3">
        <v>8115268</v>
      </c>
      <c r="F256" s="3"/>
      <c r="G256" s="3">
        <v>425545</v>
      </c>
      <c r="H256" s="3">
        <v>35715</v>
      </c>
      <c r="I256" s="3">
        <v>30765</v>
      </c>
      <c r="J256" s="1"/>
      <c r="K256" s="18"/>
      <c r="L256" s="17">
        <f t="shared" si="11"/>
        <v>0</v>
      </c>
      <c r="M256" s="17" t="e">
        <f t="shared" si="9"/>
        <v>#DIV/0!</v>
      </c>
      <c r="N256" s="19">
        <f t="shared" si="10"/>
        <v>0</v>
      </c>
    </row>
    <row r="257" spans="1:14" x14ac:dyDescent="0.25">
      <c r="A257" s="1"/>
      <c r="B257" s="15">
        <v>60481</v>
      </c>
      <c r="C257" s="2">
        <v>5445</v>
      </c>
      <c r="D257" s="3">
        <v>301083966</v>
      </c>
      <c r="E257" s="3">
        <v>11517085</v>
      </c>
      <c r="F257" s="3"/>
      <c r="G257" s="3">
        <v>403265</v>
      </c>
      <c r="H257" s="3">
        <v>40829</v>
      </c>
      <c r="I257" s="3">
        <v>102909</v>
      </c>
      <c r="J257" s="1"/>
      <c r="K257" s="18"/>
      <c r="L257" s="17">
        <f t="shared" si="11"/>
        <v>0</v>
      </c>
      <c r="M257" s="17" t="e">
        <f t="shared" si="9"/>
        <v>#DIV/0!</v>
      </c>
      <c r="N257" s="19">
        <f t="shared" si="10"/>
        <v>0</v>
      </c>
    </row>
    <row r="258" spans="1:14" x14ac:dyDescent="0.25">
      <c r="A258" s="1"/>
      <c r="B258" s="15">
        <v>60482</v>
      </c>
      <c r="C258" s="2">
        <v>5146</v>
      </c>
      <c r="D258" s="3">
        <v>220859733</v>
      </c>
      <c r="E258" s="3">
        <v>8432771</v>
      </c>
      <c r="F258" s="3"/>
      <c r="G258" s="3">
        <v>426865</v>
      </c>
      <c r="H258" s="3">
        <v>61551</v>
      </c>
      <c r="I258" s="3">
        <v>174387</v>
      </c>
      <c r="J258" s="1"/>
      <c r="K258" s="18"/>
      <c r="L258" s="17">
        <f t="shared" si="11"/>
        <v>0</v>
      </c>
      <c r="M258" s="17" t="e">
        <f t="shared" ref="M258:M321" si="12">E258/K258</f>
        <v>#DIV/0!</v>
      </c>
      <c r="N258" s="19">
        <f t="shared" ref="N258:N321" si="13">L258/E258</f>
        <v>0</v>
      </c>
    </row>
    <row r="259" spans="1:14" x14ac:dyDescent="0.25">
      <c r="A259" s="1"/>
      <c r="B259" s="15">
        <v>60484</v>
      </c>
      <c r="C259" s="2">
        <v>2358</v>
      </c>
      <c r="D259" s="3">
        <v>89737254</v>
      </c>
      <c r="E259" s="3">
        <v>3330410</v>
      </c>
      <c r="F259" s="3"/>
      <c r="G259" s="3">
        <v>149264</v>
      </c>
      <c r="H259" s="3">
        <v>60074</v>
      </c>
      <c r="I259" s="3">
        <v>192297</v>
      </c>
      <c r="J259" s="1"/>
      <c r="K259" s="18"/>
      <c r="L259" s="17">
        <f t="shared" si="11"/>
        <v>0</v>
      </c>
      <c r="M259" s="17" t="e">
        <f t="shared" si="12"/>
        <v>#DIV/0!</v>
      </c>
      <c r="N259" s="19">
        <f t="shared" si="13"/>
        <v>0</v>
      </c>
    </row>
    <row r="260" spans="1:14" x14ac:dyDescent="0.25">
      <c r="A260" s="1"/>
      <c r="B260" s="15">
        <v>60487</v>
      </c>
      <c r="C260" s="2">
        <v>12546</v>
      </c>
      <c r="D260" s="3">
        <v>899712947</v>
      </c>
      <c r="E260" s="3">
        <v>36714323</v>
      </c>
      <c r="F260" s="3"/>
      <c r="G260" s="3">
        <v>2158329</v>
      </c>
      <c r="H260" s="3">
        <v>229986</v>
      </c>
      <c r="I260" s="3">
        <v>172392</v>
      </c>
      <c r="J260" s="1"/>
      <c r="K260" s="18"/>
      <c r="L260" s="17">
        <f t="shared" ref="L260:L323" si="14">K260*87.85</f>
        <v>0</v>
      </c>
      <c r="M260" s="17" t="e">
        <f t="shared" si="12"/>
        <v>#DIV/0!</v>
      </c>
      <c r="N260" s="19">
        <f t="shared" si="13"/>
        <v>0</v>
      </c>
    </row>
    <row r="261" spans="1:14" x14ac:dyDescent="0.25">
      <c r="A261" s="1"/>
      <c r="B261" s="15">
        <v>60490</v>
      </c>
      <c r="C261" s="2">
        <v>8194</v>
      </c>
      <c r="D261" s="3">
        <v>669235049</v>
      </c>
      <c r="E261" s="3">
        <v>29226027</v>
      </c>
      <c r="F261" s="3"/>
      <c r="G261" s="3">
        <v>1681555</v>
      </c>
      <c r="H261" s="3">
        <v>216872</v>
      </c>
      <c r="I261" s="3">
        <v>129654</v>
      </c>
      <c r="J261" s="1"/>
      <c r="K261" s="18"/>
      <c r="L261" s="17">
        <f t="shared" si="14"/>
        <v>0</v>
      </c>
      <c r="M261" s="17" t="e">
        <f t="shared" si="12"/>
        <v>#DIV/0!</v>
      </c>
      <c r="N261" s="19">
        <f t="shared" si="13"/>
        <v>0</v>
      </c>
    </row>
    <row r="262" spans="1:14" x14ac:dyDescent="0.25">
      <c r="A262" s="1"/>
      <c r="B262" s="15">
        <v>60491</v>
      </c>
      <c r="C262" s="2">
        <v>10861</v>
      </c>
      <c r="D262" s="3">
        <v>913406168</v>
      </c>
      <c r="E262" s="3">
        <v>38096772</v>
      </c>
      <c r="F262" s="3"/>
      <c r="G262" s="3">
        <v>2163066</v>
      </c>
      <c r="H262" s="3">
        <v>218528</v>
      </c>
      <c r="I262" s="3">
        <v>102435</v>
      </c>
      <c r="J262" s="1"/>
      <c r="K262" s="18"/>
      <c r="L262" s="17">
        <f t="shared" si="14"/>
        <v>0</v>
      </c>
      <c r="M262" s="17" t="e">
        <f t="shared" si="12"/>
        <v>#DIV/0!</v>
      </c>
      <c r="N262" s="19">
        <f t="shared" si="13"/>
        <v>0</v>
      </c>
    </row>
    <row r="263" spans="1:14" x14ac:dyDescent="0.25">
      <c r="A263" s="1"/>
      <c r="B263" s="15">
        <v>60499</v>
      </c>
      <c r="C263" s="1">
        <v>74</v>
      </c>
      <c r="D263" s="3">
        <v>20711677</v>
      </c>
      <c r="E263" s="3">
        <v>1000772</v>
      </c>
      <c r="F263" s="3"/>
      <c r="G263" s="3">
        <v>5254</v>
      </c>
      <c r="H263" s="3">
        <v>824</v>
      </c>
      <c r="I263" s="3">
        <v>2519</v>
      </c>
      <c r="J263" s="1"/>
      <c r="K263" s="18"/>
      <c r="L263" s="17">
        <f t="shared" si="14"/>
        <v>0</v>
      </c>
      <c r="M263" s="17" t="e">
        <f t="shared" si="12"/>
        <v>#DIV/0!</v>
      </c>
      <c r="N263" s="19">
        <f t="shared" si="13"/>
        <v>0</v>
      </c>
    </row>
    <row r="264" spans="1:14" x14ac:dyDescent="0.25">
      <c r="A264" s="1"/>
      <c r="B264" s="15">
        <v>60501</v>
      </c>
      <c r="C264" s="2">
        <v>4479</v>
      </c>
      <c r="D264" s="3">
        <v>153258393</v>
      </c>
      <c r="E264" s="3">
        <v>5883565</v>
      </c>
      <c r="F264" s="3"/>
      <c r="G264" s="3">
        <v>258564</v>
      </c>
      <c r="H264" s="3">
        <v>68200</v>
      </c>
      <c r="I264" s="3">
        <v>232103</v>
      </c>
      <c r="J264" s="2"/>
      <c r="K264" s="18"/>
      <c r="L264" s="17">
        <f t="shared" si="14"/>
        <v>0</v>
      </c>
      <c r="M264" s="17" t="e">
        <f t="shared" si="12"/>
        <v>#DIV/0!</v>
      </c>
      <c r="N264" s="19">
        <f t="shared" si="13"/>
        <v>0</v>
      </c>
    </row>
    <row r="265" spans="1:14" x14ac:dyDescent="0.25">
      <c r="A265" s="1"/>
      <c r="B265" s="15">
        <v>60502</v>
      </c>
      <c r="C265" s="2">
        <v>9372</v>
      </c>
      <c r="D265" s="3">
        <v>975590153</v>
      </c>
      <c r="E265" s="3">
        <v>43344770</v>
      </c>
      <c r="F265" s="3"/>
      <c r="G265" s="3">
        <v>1942035</v>
      </c>
      <c r="H265" s="3">
        <v>148026</v>
      </c>
      <c r="I265" s="3">
        <v>86049</v>
      </c>
      <c r="J265" s="1" t="s">
        <v>90</v>
      </c>
      <c r="K265" s="18">
        <v>21873</v>
      </c>
      <c r="L265" s="17">
        <f t="shared" si="14"/>
        <v>1921543.0499999998</v>
      </c>
      <c r="M265" s="17">
        <f t="shared" si="12"/>
        <v>1981.6563800118868</v>
      </c>
      <c r="N265" s="19">
        <f t="shared" si="13"/>
        <v>4.4331601021299682E-2</v>
      </c>
    </row>
    <row r="266" spans="1:14" x14ac:dyDescent="0.25">
      <c r="A266" s="1"/>
      <c r="B266" s="15">
        <v>60503</v>
      </c>
      <c r="C266" s="2">
        <v>6047</v>
      </c>
      <c r="D266" s="3">
        <v>500520604</v>
      </c>
      <c r="E266" s="3">
        <v>22181348</v>
      </c>
      <c r="F266" s="3"/>
      <c r="G266" s="3">
        <v>1352894</v>
      </c>
      <c r="H266" s="3">
        <v>102995</v>
      </c>
      <c r="I266" s="3">
        <v>83039</v>
      </c>
      <c r="J266" s="1" t="s">
        <v>90</v>
      </c>
      <c r="K266" s="18">
        <v>16717</v>
      </c>
      <c r="L266" s="17">
        <f t="shared" si="14"/>
        <v>1468588.45</v>
      </c>
      <c r="M266" s="17">
        <f t="shared" si="12"/>
        <v>1326.8737213614884</v>
      </c>
      <c r="N266" s="19">
        <f t="shared" si="13"/>
        <v>6.6208259750489468E-2</v>
      </c>
    </row>
    <row r="267" spans="1:14" x14ac:dyDescent="0.25">
      <c r="A267" s="1"/>
      <c r="B267" s="15">
        <v>60504</v>
      </c>
      <c r="C267" s="2">
        <v>15777</v>
      </c>
      <c r="D267" s="3">
        <v>1008468904</v>
      </c>
      <c r="E267" s="3">
        <v>43701510</v>
      </c>
      <c r="F267" s="3"/>
      <c r="G267" s="3">
        <v>1835263</v>
      </c>
      <c r="H267" s="3">
        <v>229105</v>
      </c>
      <c r="I267" s="3">
        <v>374566</v>
      </c>
      <c r="J267" s="1" t="s">
        <v>90</v>
      </c>
      <c r="K267" s="18">
        <v>37919</v>
      </c>
      <c r="L267" s="17">
        <f t="shared" si="14"/>
        <v>3331184.15</v>
      </c>
      <c r="M267" s="17">
        <f t="shared" si="12"/>
        <v>1152.4963738495214</v>
      </c>
      <c r="N267" s="19">
        <f t="shared" si="13"/>
        <v>7.6225836361260735E-2</v>
      </c>
    </row>
    <row r="268" spans="1:14" x14ac:dyDescent="0.25">
      <c r="A268" s="1"/>
      <c r="B268" s="15">
        <v>60505</v>
      </c>
      <c r="C268" s="2">
        <v>23155</v>
      </c>
      <c r="D268" s="3">
        <v>718498781</v>
      </c>
      <c r="E268" s="3">
        <v>26447159</v>
      </c>
      <c r="F268" s="3"/>
      <c r="G268" s="3">
        <v>952758</v>
      </c>
      <c r="H268" s="3">
        <v>256883</v>
      </c>
      <c r="I268" s="3">
        <v>1271113</v>
      </c>
      <c r="J268" s="1" t="s">
        <v>90</v>
      </c>
      <c r="K268" s="18">
        <v>76573</v>
      </c>
      <c r="L268" s="17">
        <f t="shared" si="14"/>
        <v>6726938.0499999998</v>
      </c>
      <c r="M268" s="17">
        <f t="shared" si="12"/>
        <v>345.38491374244182</v>
      </c>
      <c r="N268" s="19">
        <f t="shared" si="13"/>
        <v>0.25435390054561247</v>
      </c>
    </row>
    <row r="269" spans="1:14" x14ac:dyDescent="0.25">
      <c r="A269" s="1"/>
      <c r="B269" s="15">
        <v>60506</v>
      </c>
      <c r="C269" s="2">
        <v>21559</v>
      </c>
      <c r="D269" s="3">
        <v>1039254095</v>
      </c>
      <c r="E269" s="3">
        <v>39740621</v>
      </c>
      <c r="F269" s="3"/>
      <c r="G269" s="3">
        <v>1812816</v>
      </c>
      <c r="H269" s="3">
        <v>359086</v>
      </c>
      <c r="I269" s="3">
        <v>832575</v>
      </c>
      <c r="J269" s="1" t="s">
        <v>90</v>
      </c>
      <c r="K269" s="18">
        <v>53013</v>
      </c>
      <c r="L269" s="17">
        <f t="shared" si="14"/>
        <v>4657192.05</v>
      </c>
      <c r="M269" s="17">
        <f t="shared" si="12"/>
        <v>749.63916397864671</v>
      </c>
      <c r="N269" s="19">
        <f t="shared" si="13"/>
        <v>0.11718971502735198</v>
      </c>
    </row>
    <row r="270" spans="1:14" x14ac:dyDescent="0.25">
      <c r="A270" s="1" t="s">
        <v>28</v>
      </c>
      <c r="B270" s="15">
        <v>60507</v>
      </c>
      <c r="C270" s="1">
        <v>533</v>
      </c>
      <c r="D270" s="3">
        <v>21172407</v>
      </c>
      <c r="E270" s="3">
        <v>752783</v>
      </c>
      <c r="F270" s="3"/>
      <c r="G270" s="3">
        <v>23897</v>
      </c>
      <c r="H270" s="3">
        <v>4660</v>
      </c>
      <c r="I270" s="3">
        <v>34199</v>
      </c>
      <c r="J270" s="1" t="s">
        <v>90</v>
      </c>
      <c r="K270" s="18">
        <v>1447</v>
      </c>
      <c r="L270" s="17">
        <f t="shared" si="14"/>
        <v>127118.95</v>
      </c>
      <c r="M270" s="17">
        <f t="shared" si="12"/>
        <v>520.23704215618523</v>
      </c>
      <c r="N270" s="19">
        <f t="shared" si="13"/>
        <v>0.1688653303807339</v>
      </c>
    </row>
    <row r="271" spans="1:14" x14ac:dyDescent="0.25">
      <c r="A271" s="1"/>
      <c r="B271" s="15">
        <v>60510</v>
      </c>
      <c r="C271" s="2">
        <v>13360</v>
      </c>
      <c r="D271" s="3">
        <v>1190471352</v>
      </c>
      <c r="E271" s="3">
        <v>50244429</v>
      </c>
      <c r="F271" s="3"/>
      <c r="G271" s="3">
        <v>2591727</v>
      </c>
      <c r="H271" s="3">
        <v>243057</v>
      </c>
      <c r="I271" s="3">
        <v>153926</v>
      </c>
      <c r="J271" s="1" t="s">
        <v>30</v>
      </c>
      <c r="K271" s="18">
        <v>28897</v>
      </c>
      <c r="L271" s="17">
        <f t="shared" si="14"/>
        <v>2538601.4499999997</v>
      </c>
      <c r="M271" s="17">
        <f t="shared" si="12"/>
        <v>1738.7420493476832</v>
      </c>
      <c r="N271" s="19">
        <f t="shared" si="13"/>
        <v>5.052503333255115E-2</v>
      </c>
    </row>
    <row r="272" spans="1:14" x14ac:dyDescent="0.25">
      <c r="A272" s="1"/>
      <c r="B272" s="15">
        <v>60511</v>
      </c>
      <c r="C272" s="1">
        <v>856</v>
      </c>
      <c r="D272" s="3">
        <v>90666283</v>
      </c>
      <c r="E272" s="3">
        <v>3817285</v>
      </c>
      <c r="F272" s="3"/>
      <c r="G272" s="3">
        <v>124746</v>
      </c>
      <c r="H272" s="3">
        <v>11001</v>
      </c>
      <c r="I272" s="3">
        <v>6820</v>
      </c>
      <c r="J272" s="1"/>
      <c r="K272" s="18"/>
      <c r="L272" s="17">
        <f t="shared" si="14"/>
        <v>0</v>
      </c>
      <c r="M272" s="17" t="e">
        <f t="shared" si="12"/>
        <v>#DIV/0!</v>
      </c>
      <c r="N272" s="19">
        <f t="shared" si="13"/>
        <v>0</v>
      </c>
    </row>
    <row r="273" spans="1:14" x14ac:dyDescent="0.25">
      <c r="A273" s="1"/>
      <c r="B273" s="15">
        <v>60512</v>
      </c>
      <c r="C273" s="1">
        <v>567</v>
      </c>
      <c r="D273" s="3">
        <v>47155574</v>
      </c>
      <c r="E273" s="3">
        <v>1967349</v>
      </c>
      <c r="F273" s="3"/>
      <c r="G273" s="3">
        <v>84047</v>
      </c>
      <c r="H273" s="3">
        <v>7698</v>
      </c>
      <c r="I273" s="3">
        <v>4903</v>
      </c>
      <c r="J273" s="1"/>
      <c r="K273" s="18"/>
      <c r="L273" s="17">
        <f t="shared" si="14"/>
        <v>0</v>
      </c>
      <c r="M273" s="17" t="e">
        <f t="shared" si="12"/>
        <v>#DIV/0!</v>
      </c>
      <c r="N273" s="19">
        <f t="shared" si="13"/>
        <v>0</v>
      </c>
    </row>
    <row r="274" spans="1:14" x14ac:dyDescent="0.25">
      <c r="A274" s="1"/>
      <c r="B274" s="15">
        <v>60513</v>
      </c>
      <c r="C274" s="2">
        <v>9176</v>
      </c>
      <c r="D274" s="3">
        <v>519168817</v>
      </c>
      <c r="E274" s="3">
        <v>21020757</v>
      </c>
      <c r="F274" s="3"/>
      <c r="G274" s="3">
        <v>1116101</v>
      </c>
      <c r="H274" s="3">
        <v>139517</v>
      </c>
      <c r="I274" s="3">
        <v>154219</v>
      </c>
      <c r="J274" s="1"/>
      <c r="K274" s="18"/>
      <c r="L274" s="17">
        <f t="shared" si="14"/>
        <v>0</v>
      </c>
      <c r="M274" s="17" t="e">
        <f t="shared" si="12"/>
        <v>#DIV/0!</v>
      </c>
      <c r="N274" s="19">
        <f t="shared" si="13"/>
        <v>0</v>
      </c>
    </row>
    <row r="275" spans="1:14" x14ac:dyDescent="0.25">
      <c r="A275" s="1"/>
      <c r="B275" s="15">
        <v>60514</v>
      </c>
      <c r="C275" s="2">
        <v>4541</v>
      </c>
      <c r="D275" s="3">
        <v>708761029</v>
      </c>
      <c r="E275" s="3">
        <v>32259785</v>
      </c>
      <c r="F275" s="3"/>
      <c r="G275" s="3">
        <v>1054767</v>
      </c>
      <c r="H275" s="3">
        <v>104183</v>
      </c>
      <c r="I275" s="3">
        <v>31977</v>
      </c>
      <c r="J275" s="1"/>
      <c r="K275" s="18"/>
      <c r="L275" s="17">
        <f t="shared" si="14"/>
        <v>0</v>
      </c>
      <c r="M275" s="17" t="e">
        <f t="shared" si="12"/>
        <v>#DIV/0!</v>
      </c>
      <c r="N275" s="19">
        <f t="shared" si="13"/>
        <v>0</v>
      </c>
    </row>
    <row r="276" spans="1:14" x14ac:dyDescent="0.25">
      <c r="A276" s="1"/>
      <c r="B276" s="15">
        <v>60515</v>
      </c>
      <c r="C276" s="2">
        <v>13493</v>
      </c>
      <c r="D276" s="3">
        <v>1484172902</v>
      </c>
      <c r="E276" s="3">
        <v>63707400</v>
      </c>
      <c r="F276" s="3"/>
      <c r="G276" s="3">
        <v>2050848</v>
      </c>
      <c r="H276" s="3">
        <v>283277</v>
      </c>
      <c r="I276" s="3">
        <v>101954</v>
      </c>
      <c r="J276" s="1"/>
      <c r="K276" s="18"/>
      <c r="L276" s="17">
        <f t="shared" si="14"/>
        <v>0</v>
      </c>
      <c r="M276" s="17" t="e">
        <f t="shared" si="12"/>
        <v>#DIV/0!</v>
      </c>
      <c r="N276" s="19">
        <f t="shared" si="13"/>
        <v>0</v>
      </c>
    </row>
    <row r="277" spans="1:14" x14ac:dyDescent="0.25">
      <c r="A277" s="1"/>
      <c r="B277" s="15">
        <v>60516</v>
      </c>
      <c r="C277" s="2">
        <v>14645</v>
      </c>
      <c r="D277" s="3">
        <v>1206332343</v>
      </c>
      <c r="E277" s="3">
        <v>49551524</v>
      </c>
      <c r="F277" s="3"/>
      <c r="G277" s="3">
        <v>1967874</v>
      </c>
      <c r="H277" s="3">
        <v>229461</v>
      </c>
      <c r="I277" s="3">
        <v>140751</v>
      </c>
      <c r="J277" s="1"/>
      <c r="K277" s="18"/>
      <c r="L277" s="17">
        <f t="shared" si="14"/>
        <v>0</v>
      </c>
      <c r="M277" s="17" t="e">
        <f t="shared" si="12"/>
        <v>#DIV/0!</v>
      </c>
      <c r="N277" s="19">
        <f t="shared" si="13"/>
        <v>0</v>
      </c>
    </row>
    <row r="278" spans="1:14" x14ac:dyDescent="0.25">
      <c r="A278" s="1"/>
      <c r="B278" s="15">
        <v>60517</v>
      </c>
      <c r="C278" s="2">
        <v>15634</v>
      </c>
      <c r="D278" s="3">
        <v>1039466861</v>
      </c>
      <c r="E278" s="3">
        <v>43651466</v>
      </c>
      <c r="F278" s="3"/>
      <c r="G278" s="3">
        <v>2054773</v>
      </c>
      <c r="H278" s="3">
        <v>253391</v>
      </c>
      <c r="I278" s="3">
        <v>295428</v>
      </c>
      <c r="J278" s="1"/>
      <c r="K278" s="18"/>
      <c r="L278" s="17">
        <f t="shared" si="14"/>
        <v>0</v>
      </c>
      <c r="M278" s="17" t="e">
        <f t="shared" si="12"/>
        <v>#DIV/0!</v>
      </c>
      <c r="N278" s="19">
        <f t="shared" si="13"/>
        <v>0</v>
      </c>
    </row>
    <row r="279" spans="1:14" x14ac:dyDescent="0.25">
      <c r="A279" s="1"/>
      <c r="B279" s="15">
        <v>60518</v>
      </c>
      <c r="C279" s="2">
        <v>1540</v>
      </c>
      <c r="D279" s="3">
        <v>86380031</v>
      </c>
      <c r="E279" s="3">
        <v>3452795</v>
      </c>
      <c r="F279" s="3"/>
      <c r="G279" s="3">
        <v>113374</v>
      </c>
      <c r="H279" s="3">
        <v>8983</v>
      </c>
      <c r="I279" s="3">
        <v>36041</v>
      </c>
      <c r="J279" s="1"/>
      <c r="K279" s="18"/>
      <c r="L279" s="17">
        <f t="shared" si="14"/>
        <v>0</v>
      </c>
      <c r="M279" s="17" t="e">
        <f t="shared" si="12"/>
        <v>#DIV/0!</v>
      </c>
      <c r="N279" s="19">
        <f t="shared" si="13"/>
        <v>0</v>
      </c>
    </row>
    <row r="280" spans="1:14" x14ac:dyDescent="0.25">
      <c r="A280" s="1"/>
      <c r="B280" s="15">
        <v>60519</v>
      </c>
      <c r="C280" s="1">
        <v>43</v>
      </c>
      <c r="D280" s="3">
        <v>2292524</v>
      </c>
      <c r="E280" s="3">
        <v>79677</v>
      </c>
      <c r="F280" s="3"/>
      <c r="G280" s="3">
        <v>5111</v>
      </c>
      <c r="H280" s="3">
        <v>89</v>
      </c>
      <c r="I280" s="3">
        <v>1802</v>
      </c>
      <c r="J280" s="1"/>
      <c r="K280" s="18"/>
      <c r="L280" s="17">
        <f t="shared" si="14"/>
        <v>0</v>
      </c>
      <c r="M280" s="17" t="e">
        <f t="shared" si="12"/>
        <v>#DIV/0!</v>
      </c>
      <c r="N280" s="19">
        <f t="shared" si="13"/>
        <v>0</v>
      </c>
    </row>
    <row r="281" spans="1:14" x14ac:dyDescent="0.25">
      <c r="A281" s="1"/>
      <c r="B281" s="15">
        <v>60520</v>
      </c>
      <c r="C281" s="2">
        <v>1340</v>
      </c>
      <c r="D281" s="3">
        <v>82970001</v>
      </c>
      <c r="E281" s="3">
        <v>3370955</v>
      </c>
      <c r="F281" s="3"/>
      <c r="G281" s="3">
        <v>155419</v>
      </c>
      <c r="H281" s="3">
        <v>10307</v>
      </c>
      <c r="I281" s="3">
        <v>24982</v>
      </c>
      <c r="J281" s="1"/>
      <c r="K281" s="18"/>
      <c r="L281" s="17">
        <f t="shared" si="14"/>
        <v>0</v>
      </c>
      <c r="M281" s="17" t="e">
        <f t="shared" si="12"/>
        <v>#DIV/0!</v>
      </c>
      <c r="N281" s="19">
        <f t="shared" si="13"/>
        <v>0</v>
      </c>
    </row>
    <row r="282" spans="1:14" x14ac:dyDescent="0.25">
      <c r="A282" s="1"/>
      <c r="B282" s="15">
        <v>60521</v>
      </c>
      <c r="C282" s="2">
        <v>8003</v>
      </c>
      <c r="D282" s="3">
        <v>2740195220</v>
      </c>
      <c r="E282" s="3">
        <v>131428764</v>
      </c>
      <c r="F282" s="3"/>
      <c r="G282" s="3">
        <v>2681921</v>
      </c>
      <c r="H282" s="3">
        <v>228399</v>
      </c>
      <c r="I282" s="3">
        <v>42995</v>
      </c>
      <c r="J282" s="1"/>
      <c r="K282" s="18"/>
      <c r="L282" s="17">
        <f t="shared" si="14"/>
        <v>0</v>
      </c>
      <c r="M282" s="17" t="e">
        <f t="shared" si="12"/>
        <v>#DIV/0!</v>
      </c>
      <c r="N282" s="19">
        <f t="shared" si="13"/>
        <v>0</v>
      </c>
    </row>
    <row r="283" spans="1:14" x14ac:dyDescent="0.25">
      <c r="A283" s="1"/>
      <c r="B283" s="15">
        <v>60522</v>
      </c>
      <c r="C283" s="1">
        <v>191</v>
      </c>
      <c r="D283" s="3">
        <v>34747193</v>
      </c>
      <c r="E283" s="3">
        <v>1286216</v>
      </c>
      <c r="F283" s="3"/>
      <c r="G283" s="3">
        <v>31431</v>
      </c>
      <c r="H283" s="3">
        <v>2635</v>
      </c>
      <c r="I283" s="3">
        <v>719</v>
      </c>
      <c r="J283" s="1"/>
      <c r="K283" s="18"/>
      <c r="L283" s="17">
        <f t="shared" si="14"/>
        <v>0</v>
      </c>
      <c r="M283" s="17" t="e">
        <f t="shared" si="12"/>
        <v>#DIV/0!</v>
      </c>
      <c r="N283" s="19">
        <f t="shared" si="13"/>
        <v>0</v>
      </c>
    </row>
    <row r="284" spans="1:14" x14ac:dyDescent="0.25">
      <c r="A284" s="1"/>
      <c r="B284" s="15">
        <v>60523</v>
      </c>
      <c r="C284" s="2">
        <v>5369</v>
      </c>
      <c r="D284" s="3">
        <v>1443673107</v>
      </c>
      <c r="E284" s="3">
        <v>67667456</v>
      </c>
      <c r="F284" s="3"/>
      <c r="G284" s="3">
        <v>1347182</v>
      </c>
      <c r="H284" s="3">
        <v>82758</v>
      </c>
      <c r="I284" s="3">
        <v>18553</v>
      </c>
      <c r="J284" s="1" t="s">
        <v>68</v>
      </c>
      <c r="K284" s="18">
        <v>9890</v>
      </c>
      <c r="L284" s="17">
        <f t="shared" si="14"/>
        <v>868836.5</v>
      </c>
      <c r="M284" s="17">
        <f t="shared" si="12"/>
        <v>6842.0076845298281</v>
      </c>
      <c r="N284" s="19">
        <f t="shared" si="13"/>
        <v>1.2839798499296324E-2</v>
      </c>
    </row>
    <row r="285" spans="1:14" x14ac:dyDescent="0.25">
      <c r="A285" s="1"/>
      <c r="B285" s="15">
        <v>60525</v>
      </c>
      <c r="C285" s="2">
        <v>15181</v>
      </c>
      <c r="D285" s="3">
        <v>1563242638</v>
      </c>
      <c r="E285" s="3">
        <v>67114317</v>
      </c>
      <c r="F285" s="3"/>
      <c r="G285" s="3">
        <v>2592974</v>
      </c>
      <c r="H285" s="3">
        <v>294557</v>
      </c>
      <c r="I285" s="3">
        <v>181431</v>
      </c>
      <c r="J285" s="1"/>
      <c r="K285" s="18"/>
      <c r="L285" s="17">
        <f t="shared" si="14"/>
        <v>0</v>
      </c>
      <c r="M285" s="17" t="e">
        <f t="shared" si="12"/>
        <v>#DIV/0!</v>
      </c>
      <c r="N285" s="19">
        <f t="shared" si="13"/>
        <v>0</v>
      </c>
    </row>
    <row r="286" spans="1:14" x14ac:dyDescent="0.25">
      <c r="A286" s="1"/>
      <c r="B286" s="15">
        <v>60526</v>
      </c>
      <c r="C286" s="2">
        <v>6345</v>
      </c>
      <c r="D286" s="3">
        <v>545392004</v>
      </c>
      <c r="E286" s="3">
        <v>22168677</v>
      </c>
      <c r="F286" s="3"/>
      <c r="G286" s="3">
        <v>961662</v>
      </c>
      <c r="H286" s="3">
        <v>128216</v>
      </c>
      <c r="I286" s="3">
        <v>59551</v>
      </c>
      <c r="J286" s="1"/>
      <c r="K286" s="18"/>
      <c r="L286" s="17">
        <f t="shared" si="14"/>
        <v>0</v>
      </c>
      <c r="M286" s="17" t="e">
        <f t="shared" si="12"/>
        <v>#DIV/0!</v>
      </c>
      <c r="N286" s="19">
        <f t="shared" si="13"/>
        <v>0</v>
      </c>
    </row>
    <row r="287" spans="1:14" x14ac:dyDescent="0.25">
      <c r="A287" s="1"/>
      <c r="B287" s="15">
        <v>60527</v>
      </c>
      <c r="C287" s="2">
        <v>14205</v>
      </c>
      <c r="D287" s="3">
        <v>1955244022</v>
      </c>
      <c r="E287" s="3">
        <v>89150014</v>
      </c>
      <c r="F287" s="3"/>
      <c r="G287" s="3">
        <v>2563274</v>
      </c>
      <c r="H287" s="3">
        <v>245850</v>
      </c>
      <c r="I287" s="3">
        <v>220985</v>
      </c>
      <c r="J287" s="1"/>
      <c r="K287" s="18"/>
      <c r="L287" s="17">
        <f t="shared" si="14"/>
        <v>0</v>
      </c>
      <c r="M287" s="17" t="e">
        <f t="shared" si="12"/>
        <v>#DIV/0!</v>
      </c>
      <c r="N287" s="19">
        <f t="shared" si="13"/>
        <v>0</v>
      </c>
    </row>
    <row r="288" spans="1:14" x14ac:dyDescent="0.25">
      <c r="A288" s="1"/>
      <c r="B288" s="15">
        <v>60530</v>
      </c>
      <c r="C288" s="1">
        <v>288</v>
      </c>
      <c r="D288" s="3">
        <v>16442904</v>
      </c>
      <c r="E288" s="3">
        <v>653413</v>
      </c>
      <c r="F288" s="3"/>
      <c r="G288" s="3">
        <v>23631</v>
      </c>
      <c r="H288" s="3">
        <v>1608</v>
      </c>
      <c r="I288" s="3">
        <v>6645</v>
      </c>
      <c r="J288" s="1"/>
      <c r="K288" s="18"/>
      <c r="L288" s="17">
        <f t="shared" si="14"/>
        <v>0</v>
      </c>
      <c r="M288" s="17" t="e">
        <f t="shared" si="12"/>
        <v>#DIV/0!</v>
      </c>
      <c r="N288" s="19">
        <f t="shared" si="13"/>
        <v>0</v>
      </c>
    </row>
    <row r="289" spans="1:14" x14ac:dyDescent="0.25">
      <c r="A289" s="1"/>
      <c r="B289" s="15">
        <v>60531</v>
      </c>
      <c r="C289" s="1">
        <v>887</v>
      </c>
      <c r="D289" s="3">
        <v>49214681</v>
      </c>
      <c r="E289" s="3">
        <v>1938643</v>
      </c>
      <c r="F289" s="3"/>
      <c r="G289" s="3">
        <v>77826</v>
      </c>
      <c r="H289" s="3">
        <v>5415</v>
      </c>
      <c r="I289" s="3">
        <v>13271</v>
      </c>
      <c r="J289" s="1"/>
      <c r="K289" s="18"/>
      <c r="L289" s="17">
        <f t="shared" si="14"/>
        <v>0</v>
      </c>
      <c r="M289" s="17" t="e">
        <f t="shared" si="12"/>
        <v>#DIV/0!</v>
      </c>
      <c r="N289" s="19">
        <f t="shared" si="13"/>
        <v>0</v>
      </c>
    </row>
    <row r="290" spans="1:14" x14ac:dyDescent="0.25">
      <c r="A290" s="1"/>
      <c r="B290" s="15">
        <v>60532</v>
      </c>
      <c r="C290" s="2">
        <v>13641</v>
      </c>
      <c r="D290" s="3">
        <v>1115288765</v>
      </c>
      <c r="E290" s="3">
        <v>47393107</v>
      </c>
      <c r="F290" s="3"/>
      <c r="G290" s="3">
        <v>1930458</v>
      </c>
      <c r="H290" s="3">
        <v>194740</v>
      </c>
      <c r="I290" s="3">
        <v>141295</v>
      </c>
      <c r="J290" s="1" t="s">
        <v>60</v>
      </c>
      <c r="K290" s="18">
        <v>27066</v>
      </c>
      <c r="L290" s="17">
        <f t="shared" si="14"/>
        <v>2377748.0999999996</v>
      </c>
      <c r="M290" s="17">
        <f t="shared" si="12"/>
        <v>1751.0199881770486</v>
      </c>
      <c r="N290" s="19">
        <f t="shared" si="13"/>
        <v>5.0170757954316005E-2</v>
      </c>
    </row>
    <row r="291" spans="1:14" x14ac:dyDescent="0.25">
      <c r="A291" s="1"/>
      <c r="B291" s="15">
        <v>60534</v>
      </c>
      <c r="C291" s="2">
        <v>4671</v>
      </c>
      <c r="D291" s="3">
        <v>192046556</v>
      </c>
      <c r="E291" s="3">
        <v>7635710</v>
      </c>
      <c r="F291" s="3"/>
      <c r="G291" s="3">
        <v>320742</v>
      </c>
      <c r="H291" s="3">
        <v>58368</v>
      </c>
      <c r="I291" s="3">
        <v>160417</v>
      </c>
      <c r="J291" s="1"/>
      <c r="K291" s="18"/>
      <c r="L291" s="17">
        <f t="shared" si="14"/>
        <v>0</v>
      </c>
      <c r="M291" s="17" t="e">
        <f t="shared" si="12"/>
        <v>#DIV/0!</v>
      </c>
      <c r="N291" s="19">
        <f t="shared" si="13"/>
        <v>0</v>
      </c>
    </row>
    <row r="292" spans="1:14" x14ac:dyDescent="0.25">
      <c r="A292" s="1"/>
      <c r="B292" s="15">
        <v>60536</v>
      </c>
      <c r="C292" s="1">
        <v>121</v>
      </c>
      <c r="D292" s="3">
        <v>9477453</v>
      </c>
      <c r="E292" s="3">
        <v>360510</v>
      </c>
      <c r="F292" s="3"/>
      <c r="G292" s="3">
        <v>19779</v>
      </c>
      <c r="H292" s="3">
        <v>2188</v>
      </c>
      <c r="I292" s="3">
        <v>349</v>
      </c>
      <c r="J292" s="1"/>
      <c r="K292" s="18"/>
      <c r="L292" s="17">
        <f t="shared" si="14"/>
        <v>0</v>
      </c>
      <c r="M292" s="17" t="e">
        <f t="shared" si="12"/>
        <v>#DIV/0!</v>
      </c>
      <c r="N292" s="19">
        <f t="shared" si="13"/>
        <v>0</v>
      </c>
    </row>
    <row r="293" spans="1:14" x14ac:dyDescent="0.25">
      <c r="A293" s="1"/>
      <c r="B293" s="15">
        <v>60537</v>
      </c>
      <c r="C293" s="1">
        <v>254</v>
      </c>
      <c r="D293" s="3">
        <v>13771738</v>
      </c>
      <c r="E293" s="3">
        <v>553677</v>
      </c>
      <c r="F293" s="3"/>
      <c r="G293" s="3">
        <v>27185</v>
      </c>
      <c r="H293" s="3">
        <v>3702</v>
      </c>
      <c r="I293" s="3">
        <v>6438</v>
      </c>
      <c r="J293" s="1"/>
      <c r="K293" s="18"/>
      <c r="L293" s="17">
        <f t="shared" si="14"/>
        <v>0</v>
      </c>
      <c r="M293" s="17" t="e">
        <f t="shared" si="12"/>
        <v>#DIV/0!</v>
      </c>
      <c r="N293" s="19">
        <f t="shared" si="13"/>
        <v>0</v>
      </c>
    </row>
    <row r="294" spans="1:14" x14ac:dyDescent="0.25">
      <c r="A294" s="1"/>
      <c r="B294" s="15">
        <v>60538</v>
      </c>
      <c r="C294" s="2">
        <v>11433</v>
      </c>
      <c r="D294" s="3">
        <v>634998516</v>
      </c>
      <c r="E294" s="3">
        <v>25769285</v>
      </c>
      <c r="F294" s="3"/>
      <c r="G294" s="3">
        <v>1392726</v>
      </c>
      <c r="H294" s="3">
        <v>167561</v>
      </c>
      <c r="I294" s="3">
        <v>291210</v>
      </c>
      <c r="J294" s="1"/>
      <c r="K294" s="18"/>
      <c r="L294" s="17">
        <f t="shared" si="14"/>
        <v>0</v>
      </c>
      <c r="M294" s="17" t="e">
        <f t="shared" si="12"/>
        <v>#DIV/0!</v>
      </c>
      <c r="N294" s="19">
        <f t="shared" si="13"/>
        <v>0</v>
      </c>
    </row>
    <row r="295" spans="1:14" x14ac:dyDescent="0.25">
      <c r="A295" s="1"/>
      <c r="B295" s="15">
        <v>60539</v>
      </c>
      <c r="C295" s="1">
        <v>51</v>
      </c>
      <c r="D295" s="3">
        <v>1988716</v>
      </c>
      <c r="E295" s="3">
        <v>91553</v>
      </c>
      <c r="F295" s="3"/>
      <c r="G295" s="3">
        <v>585</v>
      </c>
      <c r="H295" s="3">
        <v>281</v>
      </c>
      <c r="I295" s="3">
        <v>330</v>
      </c>
      <c r="J295" s="1"/>
      <c r="K295" s="18"/>
      <c r="L295" s="17">
        <f t="shared" si="14"/>
        <v>0</v>
      </c>
      <c r="M295" s="17" t="e">
        <f t="shared" si="12"/>
        <v>#DIV/0!</v>
      </c>
      <c r="N295" s="19">
        <f t="shared" si="13"/>
        <v>0</v>
      </c>
    </row>
    <row r="296" spans="1:14" x14ac:dyDescent="0.25">
      <c r="A296" s="1"/>
      <c r="B296" s="15">
        <v>60540</v>
      </c>
      <c r="C296" s="2">
        <v>19362</v>
      </c>
      <c r="D296" s="3">
        <v>2713269395</v>
      </c>
      <c r="E296" s="3">
        <v>120506184</v>
      </c>
      <c r="F296" s="3"/>
      <c r="G296" s="3">
        <v>4137389</v>
      </c>
      <c r="H296" s="3">
        <v>358710</v>
      </c>
      <c r="I296" s="3">
        <v>144755</v>
      </c>
      <c r="J296" s="1" t="s">
        <v>67</v>
      </c>
      <c r="K296" s="18">
        <v>42910</v>
      </c>
      <c r="L296" s="17">
        <f t="shared" si="14"/>
        <v>3769643.4999999995</v>
      </c>
      <c r="M296" s="17">
        <f t="shared" si="12"/>
        <v>2808.3473316243299</v>
      </c>
      <c r="N296" s="19">
        <f t="shared" si="13"/>
        <v>3.1281743184233594E-2</v>
      </c>
    </row>
    <row r="297" spans="1:14" x14ac:dyDescent="0.25">
      <c r="A297" s="1"/>
      <c r="B297" s="15">
        <v>60541</v>
      </c>
      <c r="C297" s="2">
        <v>1321</v>
      </c>
      <c r="D297" s="3">
        <v>95448240</v>
      </c>
      <c r="E297" s="3">
        <v>3932961</v>
      </c>
      <c r="F297" s="3"/>
      <c r="G297" s="3">
        <v>145865</v>
      </c>
      <c r="H297" s="3">
        <v>12754</v>
      </c>
      <c r="I297" s="3">
        <v>17772</v>
      </c>
      <c r="J297" s="1"/>
      <c r="K297" s="18"/>
      <c r="L297" s="17">
        <f t="shared" si="14"/>
        <v>0</v>
      </c>
      <c r="M297" s="17" t="e">
        <f t="shared" si="12"/>
        <v>#DIV/0!</v>
      </c>
      <c r="N297" s="19">
        <f t="shared" si="13"/>
        <v>0</v>
      </c>
    </row>
    <row r="298" spans="1:14" x14ac:dyDescent="0.25">
      <c r="A298" s="1"/>
      <c r="B298" s="15">
        <v>60542</v>
      </c>
      <c r="C298" s="2">
        <v>7588</v>
      </c>
      <c r="D298" s="3">
        <v>563329902</v>
      </c>
      <c r="E298" s="3">
        <v>23701973</v>
      </c>
      <c r="F298" s="3"/>
      <c r="G298" s="3">
        <v>1274017</v>
      </c>
      <c r="H298" s="3">
        <v>178414</v>
      </c>
      <c r="I298" s="3">
        <v>108257</v>
      </c>
      <c r="J298" s="1" t="s">
        <v>66</v>
      </c>
      <c r="K298" s="18">
        <v>17099</v>
      </c>
      <c r="L298" s="17">
        <f t="shared" si="14"/>
        <v>1502147.15</v>
      </c>
      <c r="M298" s="17">
        <f t="shared" si="12"/>
        <v>1386.1613544651734</v>
      </c>
      <c r="N298" s="19">
        <f t="shared" si="13"/>
        <v>6.3376460263455697E-2</v>
      </c>
    </row>
    <row r="299" spans="1:14" x14ac:dyDescent="0.25">
      <c r="A299" s="1"/>
      <c r="B299" s="15">
        <v>60543</v>
      </c>
      <c r="C299" s="2">
        <v>15920</v>
      </c>
      <c r="D299" s="3">
        <v>1186993909</v>
      </c>
      <c r="E299" s="3">
        <v>49841818</v>
      </c>
      <c r="F299" s="3"/>
      <c r="G299" s="3">
        <v>2790000</v>
      </c>
      <c r="H299" s="3">
        <v>186859</v>
      </c>
      <c r="I299" s="3">
        <v>240936</v>
      </c>
      <c r="J299" s="1"/>
      <c r="K299" s="18"/>
      <c r="L299" s="17">
        <f t="shared" si="14"/>
        <v>0</v>
      </c>
      <c r="M299" s="17" t="e">
        <f t="shared" si="12"/>
        <v>#DIV/0!</v>
      </c>
      <c r="N299" s="19">
        <f t="shared" si="13"/>
        <v>0</v>
      </c>
    </row>
    <row r="300" spans="1:14" x14ac:dyDescent="0.25">
      <c r="A300" s="1"/>
      <c r="B300" s="15">
        <v>60544</v>
      </c>
      <c r="C300" s="2">
        <v>11662</v>
      </c>
      <c r="D300" s="3">
        <v>775069287</v>
      </c>
      <c r="E300" s="3">
        <v>29982716</v>
      </c>
      <c r="F300" s="3"/>
      <c r="G300" s="3">
        <v>1520902</v>
      </c>
      <c r="H300" s="3">
        <v>182141</v>
      </c>
      <c r="I300" s="3">
        <v>184383</v>
      </c>
      <c r="J300" s="1"/>
      <c r="K300" s="18"/>
      <c r="L300" s="17">
        <f t="shared" si="14"/>
        <v>0</v>
      </c>
      <c r="M300" s="17" t="e">
        <f t="shared" si="12"/>
        <v>#DIV/0!</v>
      </c>
      <c r="N300" s="19">
        <f t="shared" si="13"/>
        <v>0</v>
      </c>
    </row>
    <row r="301" spans="1:14" x14ac:dyDescent="0.25">
      <c r="A301" s="1"/>
      <c r="B301" s="15">
        <v>60545</v>
      </c>
      <c r="C301" s="2">
        <v>5568</v>
      </c>
      <c r="D301" s="3">
        <v>314096288</v>
      </c>
      <c r="E301" s="3">
        <v>12884495</v>
      </c>
      <c r="F301" s="3"/>
      <c r="G301" s="3">
        <v>632411</v>
      </c>
      <c r="H301" s="3">
        <v>76570</v>
      </c>
      <c r="I301" s="3">
        <v>168798</v>
      </c>
      <c r="J301" s="1"/>
      <c r="K301" s="18"/>
      <c r="L301" s="17">
        <f t="shared" si="14"/>
        <v>0</v>
      </c>
      <c r="M301" s="17" t="e">
        <f t="shared" si="12"/>
        <v>#DIV/0!</v>
      </c>
      <c r="N301" s="19">
        <f t="shared" si="13"/>
        <v>0</v>
      </c>
    </row>
    <row r="302" spans="1:14" x14ac:dyDescent="0.25">
      <c r="A302" s="1"/>
      <c r="B302" s="15">
        <v>60546</v>
      </c>
      <c r="C302" s="2">
        <v>7623</v>
      </c>
      <c r="D302" s="3">
        <v>616264101</v>
      </c>
      <c r="E302" s="3">
        <v>25826595</v>
      </c>
      <c r="F302" s="3"/>
      <c r="G302" s="3">
        <v>1305396</v>
      </c>
      <c r="H302" s="3">
        <v>160160</v>
      </c>
      <c r="I302" s="3">
        <v>110814</v>
      </c>
      <c r="J302" s="1"/>
      <c r="K302" s="18"/>
      <c r="L302" s="17">
        <f t="shared" si="14"/>
        <v>0</v>
      </c>
      <c r="M302" s="17" t="e">
        <f t="shared" si="12"/>
        <v>#DIV/0!</v>
      </c>
      <c r="N302" s="19">
        <f t="shared" si="13"/>
        <v>0</v>
      </c>
    </row>
    <row r="303" spans="1:14" x14ac:dyDescent="0.25">
      <c r="A303" s="1"/>
      <c r="B303" s="15">
        <v>60548</v>
      </c>
      <c r="C303" s="2">
        <v>5503</v>
      </c>
      <c r="D303" s="3">
        <v>284549534</v>
      </c>
      <c r="E303" s="3">
        <v>11015927</v>
      </c>
      <c r="F303" s="3"/>
      <c r="G303" s="3">
        <v>484869</v>
      </c>
      <c r="H303" s="3">
        <v>46081</v>
      </c>
      <c r="I303" s="3">
        <v>109646</v>
      </c>
      <c r="J303" s="1"/>
      <c r="K303" s="18"/>
      <c r="L303" s="17">
        <f t="shared" si="14"/>
        <v>0</v>
      </c>
      <c r="M303" s="17" t="e">
        <f t="shared" si="12"/>
        <v>#DIV/0!</v>
      </c>
      <c r="N303" s="19">
        <f t="shared" si="13"/>
        <v>0</v>
      </c>
    </row>
    <row r="304" spans="1:14" x14ac:dyDescent="0.25">
      <c r="A304" s="1"/>
      <c r="B304" s="15">
        <v>60549</v>
      </c>
      <c r="C304" s="1">
        <v>332</v>
      </c>
      <c r="D304" s="3">
        <v>20137832</v>
      </c>
      <c r="E304" s="3">
        <v>743187</v>
      </c>
      <c r="F304" s="3"/>
      <c r="G304" s="3">
        <v>28526</v>
      </c>
      <c r="H304" s="3">
        <v>1692</v>
      </c>
      <c r="I304" s="3">
        <v>4826</v>
      </c>
      <c r="J304" s="1"/>
      <c r="K304" s="18"/>
      <c r="L304" s="17">
        <f t="shared" si="14"/>
        <v>0</v>
      </c>
      <c r="M304" s="17" t="e">
        <f t="shared" si="12"/>
        <v>#DIV/0!</v>
      </c>
      <c r="N304" s="19">
        <f t="shared" si="13"/>
        <v>0</v>
      </c>
    </row>
    <row r="305" spans="1:14" x14ac:dyDescent="0.25">
      <c r="A305" s="1"/>
      <c r="B305" s="15">
        <v>60550</v>
      </c>
      <c r="C305" s="1">
        <v>627</v>
      </c>
      <c r="D305" s="3">
        <v>47374648</v>
      </c>
      <c r="E305" s="3">
        <v>1982401</v>
      </c>
      <c r="F305" s="3"/>
      <c r="G305" s="3">
        <v>48999</v>
      </c>
      <c r="H305" s="3">
        <v>4577</v>
      </c>
      <c r="I305" s="3">
        <v>10683</v>
      </c>
      <c r="J305" s="1"/>
      <c r="K305" s="18"/>
      <c r="L305" s="17">
        <f t="shared" si="14"/>
        <v>0</v>
      </c>
      <c r="M305" s="17" t="e">
        <f t="shared" si="12"/>
        <v>#DIV/0!</v>
      </c>
      <c r="N305" s="19">
        <f t="shared" si="13"/>
        <v>0</v>
      </c>
    </row>
    <row r="306" spans="1:14" x14ac:dyDescent="0.25">
      <c r="A306" s="1"/>
      <c r="B306" s="15">
        <v>60551</v>
      </c>
      <c r="C306" s="2">
        <v>1599</v>
      </c>
      <c r="D306" s="3">
        <v>92434843</v>
      </c>
      <c r="E306" s="3">
        <v>3648808</v>
      </c>
      <c r="F306" s="3"/>
      <c r="G306" s="3">
        <v>153267</v>
      </c>
      <c r="H306" s="3">
        <v>11236</v>
      </c>
      <c r="I306" s="3">
        <v>30543</v>
      </c>
      <c r="J306" s="1"/>
      <c r="K306" s="18"/>
      <c r="L306" s="17">
        <f t="shared" si="14"/>
        <v>0</v>
      </c>
      <c r="M306" s="17" t="e">
        <f t="shared" si="12"/>
        <v>#DIV/0!</v>
      </c>
      <c r="N306" s="19">
        <f t="shared" si="13"/>
        <v>0</v>
      </c>
    </row>
    <row r="307" spans="1:14" x14ac:dyDescent="0.25">
      <c r="A307" s="1"/>
      <c r="B307" s="15">
        <v>60552</v>
      </c>
      <c r="C307" s="2">
        <v>1979</v>
      </c>
      <c r="D307" s="3">
        <v>123505047</v>
      </c>
      <c r="E307" s="3">
        <v>4905156</v>
      </c>
      <c r="F307" s="3"/>
      <c r="G307" s="3">
        <v>217383</v>
      </c>
      <c r="H307" s="3">
        <v>17712</v>
      </c>
      <c r="I307" s="3">
        <v>40125</v>
      </c>
      <c r="J307" s="1"/>
      <c r="K307" s="18"/>
      <c r="L307" s="17">
        <f t="shared" si="14"/>
        <v>0</v>
      </c>
      <c r="M307" s="17" t="e">
        <f t="shared" si="12"/>
        <v>#DIV/0!</v>
      </c>
      <c r="N307" s="19">
        <f t="shared" si="13"/>
        <v>0</v>
      </c>
    </row>
    <row r="308" spans="1:14" x14ac:dyDescent="0.25">
      <c r="A308" s="1"/>
      <c r="B308" s="15">
        <v>60553</v>
      </c>
      <c r="C308" s="1">
        <v>359</v>
      </c>
      <c r="D308" s="3">
        <v>20794457</v>
      </c>
      <c r="E308" s="3">
        <v>892189</v>
      </c>
      <c r="F308" s="3"/>
      <c r="G308" s="3">
        <v>31855</v>
      </c>
      <c r="H308" s="3">
        <v>1982</v>
      </c>
      <c r="I308" s="3">
        <v>3598</v>
      </c>
      <c r="J308" s="1"/>
      <c r="K308" s="18"/>
      <c r="L308" s="17">
        <f t="shared" si="14"/>
        <v>0</v>
      </c>
      <c r="M308" s="17" t="e">
        <f t="shared" si="12"/>
        <v>#DIV/0!</v>
      </c>
      <c r="N308" s="19">
        <f t="shared" si="13"/>
        <v>0</v>
      </c>
    </row>
    <row r="309" spans="1:14" x14ac:dyDescent="0.25">
      <c r="A309" s="1"/>
      <c r="B309" s="15">
        <v>60554</v>
      </c>
      <c r="C309" s="2">
        <v>5417</v>
      </c>
      <c r="D309" s="3">
        <v>531248944</v>
      </c>
      <c r="E309" s="3">
        <v>22260962</v>
      </c>
      <c r="F309" s="3"/>
      <c r="G309" s="3">
        <v>1088733</v>
      </c>
      <c r="H309" s="3">
        <v>132392</v>
      </c>
      <c r="I309" s="3">
        <v>42625</v>
      </c>
      <c r="J309" s="1" t="s">
        <v>78</v>
      </c>
      <c r="K309" s="18">
        <v>11796</v>
      </c>
      <c r="L309" s="17">
        <f t="shared" si="14"/>
        <v>1036278.6</v>
      </c>
      <c r="M309" s="17">
        <f t="shared" si="12"/>
        <v>1887.1619192946762</v>
      </c>
      <c r="N309" s="19">
        <f t="shared" si="13"/>
        <v>4.6551384437024779E-2</v>
      </c>
    </row>
    <row r="310" spans="1:14" x14ac:dyDescent="0.25">
      <c r="A310" s="1"/>
      <c r="B310" s="15">
        <v>60555</v>
      </c>
      <c r="C310" s="2">
        <v>6695</v>
      </c>
      <c r="D310" s="3">
        <v>448444910</v>
      </c>
      <c r="E310" s="3">
        <v>18702274</v>
      </c>
      <c r="F310" s="3"/>
      <c r="G310" s="3">
        <v>786253</v>
      </c>
      <c r="H310" s="3">
        <v>84653</v>
      </c>
      <c r="I310" s="3">
        <v>115910</v>
      </c>
      <c r="J310" s="1" t="s">
        <v>81</v>
      </c>
      <c r="K310" s="18">
        <v>13538</v>
      </c>
      <c r="L310" s="17">
        <f t="shared" si="14"/>
        <v>1189313.2999999998</v>
      </c>
      <c r="M310" s="17">
        <f t="shared" si="12"/>
        <v>1381.4650613089082</v>
      </c>
      <c r="N310" s="19">
        <f t="shared" si="13"/>
        <v>6.3591908663085561E-2</v>
      </c>
    </row>
    <row r="311" spans="1:14" x14ac:dyDescent="0.25">
      <c r="A311" s="1"/>
      <c r="B311" s="15">
        <v>60556</v>
      </c>
      <c r="C311" s="1">
        <v>879</v>
      </c>
      <c r="D311" s="3">
        <v>54294553</v>
      </c>
      <c r="E311" s="3">
        <v>2236878</v>
      </c>
      <c r="F311" s="3"/>
      <c r="G311" s="3">
        <v>77408</v>
      </c>
      <c r="H311" s="3">
        <v>5263</v>
      </c>
      <c r="I311" s="3">
        <v>14572</v>
      </c>
      <c r="J311" s="1"/>
      <c r="K311" s="18"/>
      <c r="L311" s="17">
        <f t="shared" si="14"/>
        <v>0</v>
      </c>
      <c r="M311" s="17" t="e">
        <f t="shared" si="12"/>
        <v>#DIV/0!</v>
      </c>
      <c r="N311" s="19">
        <f t="shared" si="13"/>
        <v>0</v>
      </c>
    </row>
    <row r="312" spans="1:14" x14ac:dyDescent="0.25">
      <c r="A312" s="1"/>
      <c r="B312" s="15">
        <v>60557</v>
      </c>
      <c r="C312" s="1">
        <v>69</v>
      </c>
      <c r="D312" s="3">
        <v>3122233</v>
      </c>
      <c r="E312" s="3">
        <v>124626</v>
      </c>
      <c r="F312" s="3"/>
      <c r="G312" s="3">
        <v>1967</v>
      </c>
      <c r="H312" s="3">
        <v>0</v>
      </c>
      <c r="I312" s="3">
        <v>1684</v>
      </c>
      <c r="J312" s="1"/>
      <c r="K312" s="18"/>
      <c r="L312" s="17">
        <f t="shared" si="14"/>
        <v>0</v>
      </c>
      <c r="M312" s="17" t="e">
        <f t="shared" si="12"/>
        <v>#DIV/0!</v>
      </c>
      <c r="N312" s="19">
        <f t="shared" si="13"/>
        <v>0</v>
      </c>
    </row>
    <row r="313" spans="1:14" x14ac:dyDescent="0.25">
      <c r="A313" s="1"/>
      <c r="B313" s="15">
        <v>60558</v>
      </c>
      <c r="C313" s="2">
        <v>6000</v>
      </c>
      <c r="D313" s="3">
        <v>1163327395</v>
      </c>
      <c r="E313" s="3">
        <v>52471487</v>
      </c>
      <c r="F313" s="3"/>
      <c r="G313" s="3">
        <v>1687359</v>
      </c>
      <c r="H313" s="3">
        <v>193267</v>
      </c>
      <c r="I313" s="3">
        <v>15692</v>
      </c>
      <c r="J313" s="1"/>
      <c r="K313" s="18"/>
      <c r="L313" s="17">
        <f t="shared" si="14"/>
        <v>0</v>
      </c>
      <c r="M313" s="17" t="e">
        <f t="shared" si="12"/>
        <v>#DIV/0!</v>
      </c>
      <c r="N313" s="19">
        <f t="shared" si="13"/>
        <v>0</v>
      </c>
    </row>
    <row r="314" spans="1:14" x14ac:dyDescent="0.25">
      <c r="A314" s="1"/>
      <c r="B314" s="15">
        <v>60559</v>
      </c>
      <c r="C314" s="2">
        <v>11761</v>
      </c>
      <c r="D314" s="3">
        <v>955494918</v>
      </c>
      <c r="E314" s="3">
        <v>42049578</v>
      </c>
      <c r="F314" s="3"/>
      <c r="G314" s="3">
        <v>1140055</v>
      </c>
      <c r="H314" s="3">
        <v>194872</v>
      </c>
      <c r="I314" s="3">
        <v>235823</v>
      </c>
      <c r="J314" s="1"/>
      <c r="K314" s="18"/>
      <c r="L314" s="17">
        <f t="shared" si="14"/>
        <v>0</v>
      </c>
      <c r="M314" s="17" t="e">
        <f t="shared" si="12"/>
        <v>#DIV/0!</v>
      </c>
      <c r="N314" s="19">
        <f t="shared" si="13"/>
        <v>0</v>
      </c>
    </row>
    <row r="315" spans="1:14" x14ac:dyDescent="0.25">
      <c r="A315" s="1"/>
      <c r="B315" s="15">
        <v>60560</v>
      </c>
      <c r="C315" s="2">
        <v>10166</v>
      </c>
      <c r="D315" s="3">
        <v>757149368</v>
      </c>
      <c r="E315" s="3">
        <v>31445558</v>
      </c>
      <c r="F315" s="3"/>
      <c r="G315" s="3">
        <v>1718644</v>
      </c>
      <c r="H315" s="3">
        <v>183560</v>
      </c>
      <c r="I315" s="3">
        <v>156669</v>
      </c>
      <c r="J315" s="1"/>
      <c r="K315" s="18"/>
      <c r="L315" s="17">
        <f t="shared" si="14"/>
        <v>0</v>
      </c>
      <c r="M315" s="17" t="e">
        <f t="shared" si="12"/>
        <v>#DIV/0!</v>
      </c>
      <c r="N315" s="19">
        <f t="shared" si="13"/>
        <v>0</v>
      </c>
    </row>
    <row r="316" spans="1:14" x14ac:dyDescent="0.25">
      <c r="A316" s="1"/>
      <c r="B316" s="15">
        <v>60561</v>
      </c>
      <c r="C316" s="2">
        <v>12170</v>
      </c>
      <c r="D316" s="3">
        <v>976235836</v>
      </c>
      <c r="E316" s="3">
        <v>39236087</v>
      </c>
      <c r="F316" s="3"/>
      <c r="G316" s="3">
        <v>1742667</v>
      </c>
      <c r="H316" s="3">
        <v>179466</v>
      </c>
      <c r="I316" s="3">
        <v>136075</v>
      </c>
      <c r="J316" s="2"/>
      <c r="K316" s="18"/>
      <c r="L316" s="17">
        <f t="shared" si="14"/>
        <v>0</v>
      </c>
      <c r="M316" s="17" t="e">
        <f t="shared" si="12"/>
        <v>#DIV/0!</v>
      </c>
      <c r="N316" s="19">
        <f t="shared" si="13"/>
        <v>0</v>
      </c>
    </row>
    <row r="317" spans="1:14" x14ac:dyDescent="0.25">
      <c r="A317" s="1"/>
      <c r="B317" s="15">
        <v>60563</v>
      </c>
      <c r="C317" s="2">
        <v>17162</v>
      </c>
      <c r="D317" s="3">
        <v>1561797752</v>
      </c>
      <c r="E317" s="3">
        <v>65781684</v>
      </c>
      <c r="F317" s="3"/>
      <c r="G317" s="3">
        <v>2158884</v>
      </c>
      <c r="H317" s="3">
        <v>205181</v>
      </c>
      <c r="I317" s="3">
        <v>202143</v>
      </c>
      <c r="J317" s="1" t="s">
        <v>67</v>
      </c>
      <c r="K317" s="18">
        <v>35922</v>
      </c>
      <c r="L317" s="17">
        <f t="shared" si="14"/>
        <v>3155747.6999999997</v>
      </c>
      <c r="M317" s="17">
        <f t="shared" si="12"/>
        <v>1831.2366794721897</v>
      </c>
      <c r="N317" s="19">
        <f t="shared" si="13"/>
        <v>4.7973045202065662E-2</v>
      </c>
    </row>
    <row r="318" spans="1:14" x14ac:dyDescent="0.25">
      <c r="A318" s="1"/>
      <c r="B318" s="15">
        <v>60564</v>
      </c>
      <c r="C318" s="2">
        <v>17251</v>
      </c>
      <c r="D318" s="3">
        <v>2303676912</v>
      </c>
      <c r="E318" s="3">
        <v>104629678</v>
      </c>
      <c r="F318" s="3"/>
      <c r="G318" s="3">
        <v>4547251</v>
      </c>
      <c r="H318" s="3">
        <v>348917</v>
      </c>
      <c r="I318" s="3">
        <v>112009</v>
      </c>
      <c r="J318" s="1" t="s">
        <v>67</v>
      </c>
      <c r="K318" s="18">
        <v>41312</v>
      </c>
      <c r="L318" s="17">
        <f t="shared" si="14"/>
        <v>3629259.1999999997</v>
      </c>
      <c r="M318" s="17">
        <f t="shared" si="12"/>
        <v>2532.6703621223855</v>
      </c>
      <c r="N318" s="19">
        <f t="shared" si="13"/>
        <v>3.4686709061648835E-2</v>
      </c>
    </row>
    <row r="319" spans="1:14" x14ac:dyDescent="0.25">
      <c r="A319" s="1"/>
      <c r="B319" s="15">
        <v>60565</v>
      </c>
      <c r="C319" s="2">
        <v>18720</v>
      </c>
      <c r="D319" s="3">
        <v>2116558227</v>
      </c>
      <c r="E319" s="3">
        <v>91976305</v>
      </c>
      <c r="F319" s="3"/>
      <c r="G319" s="3">
        <v>3923200</v>
      </c>
      <c r="H319" s="3">
        <v>321990</v>
      </c>
      <c r="I319" s="3">
        <v>141107</v>
      </c>
      <c r="J319" s="1" t="s">
        <v>67</v>
      </c>
      <c r="K319" s="18">
        <v>40524</v>
      </c>
      <c r="L319" s="17">
        <f t="shared" si="14"/>
        <v>3560033.4</v>
      </c>
      <c r="M319" s="17">
        <f t="shared" si="12"/>
        <v>2269.6748840193463</v>
      </c>
      <c r="N319" s="19">
        <f t="shared" si="13"/>
        <v>3.8705984111886207E-2</v>
      </c>
    </row>
    <row r="320" spans="1:14" x14ac:dyDescent="0.25">
      <c r="A320" s="1" t="s">
        <v>28</v>
      </c>
      <c r="B320" s="15">
        <v>60566</v>
      </c>
      <c r="C320" s="1">
        <v>46</v>
      </c>
      <c r="D320" s="3">
        <v>4433157</v>
      </c>
      <c r="E320" s="3">
        <v>201464</v>
      </c>
      <c r="F320" s="3"/>
      <c r="G320" s="3">
        <v>7175</v>
      </c>
      <c r="H320" s="3">
        <v>628</v>
      </c>
      <c r="I320" s="3">
        <v>575</v>
      </c>
      <c r="J320" s="1" t="s">
        <v>67</v>
      </c>
      <c r="K320" s="18">
        <v>122</v>
      </c>
      <c r="L320" s="17">
        <f t="shared" si="14"/>
        <v>10717.699999999999</v>
      </c>
      <c r="M320" s="17">
        <f t="shared" si="12"/>
        <v>1651.344262295082</v>
      </c>
      <c r="N320" s="19">
        <f t="shared" si="13"/>
        <v>5.3199082714529639E-2</v>
      </c>
    </row>
    <row r="321" spans="1:14" x14ac:dyDescent="0.25">
      <c r="A321" s="1" t="s">
        <v>28</v>
      </c>
      <c r="B321" s="15">
        <v>60567</v>
      </c>
      <c r="C321" s="1">
        <v>295</v>
      </c>
      <c r="D321" s="3">
        <v>23564374</v>
      </c>
      <c r="E321" s="3">
        <v>950123</v>
      </c>
      <c r="F321" s="3"/>
      <c r="G321" s="3">
        <v>35695</v>
      </c>
      <c r="H321" s="3">
        <v>5218</v>
      </c>
      <c r="I321" s="3">
        <v>6999</v>
      </c>
      <c r="J321" s="1" t="s">
        <v>67</v>
      </c>
      <c r="K321" s="18">
        <v>781</v>
      </c>
      <c r="L321" s="17">
        <f t="shared" si="14"/>
        <v>68610.849999999991</v>
      </c>
      <c r="M321" s="17">
        <f t="shared" si="12"/>
        <v>1216.5467349551857</v>
      </c>
      <c r="N321" s="19">
        <f t="shared" si="13"/>
        <v>7.2212597737345577E-2</v>
      </c>
    </row>
    <row r="322" spans="1:14" x14ac:dyDescent="0.25">
      <c r="A322" s="1"/>
      <c r="B322" s="15">
        <v>60568</v>
      </c>
      <c r="C322" s="16" t="s">
        <v>12</v>
      </c>
      <c r="D322" s="1"/>
      <c r="E322" s="1"/>
      <c r="F322" s="1"/>
      <c r="G322" s="1"/>
      <c r="H322" s="1"/>
      <c r="I322" s="1"/>
      <c r="J322" s="1"/>
      <c r="K322" s="18"/>
      <c r="L322" s="17">
        <f t="shared" si="14"/>
        <v>0</v>
      </c>
      <c r="M322" s="17" t="e">
        <f t="shared" ref="M322:M385" si="15">E322/K322</f>
        <v>#DIV/0!</v>
      </c>
      <c r="N322" s="19" t="e">
        <f t="shared" ref="N322:N385" si="16">L322/E322</f>
        <v>#DIV/0!</v>
      </c>
    </row>
    <row r="323" spans="1:14" x14ac:dyDescent="0.25">
      <c r="A323" s="1"/>
      <c r="B323" s="15">
        <v>60585</v>
      </c>
      <c r="C323" s="2">
        <v>8673</v>
      </c>
      <c r="D323" s="3">
        <v>888329887</v>
      </c>
      <c r="E323" s="3">
        <v>39390248</v>
      </c>
      <c r="F323" s="3"/>
      <c r="G323" s="3">
        <v>2082619</v>
      </c>
      <c r="H323" s="3">
        <v>203884</v>
      </c>
      <c r="I323" s="3">
        <v>88817</v>
      </c>
      <c r="J323" s="1"/>
      <c r="K323" s="18"/>
      <c r="L323" s="17">
        <f t="shared" si="14"/>
        <v>0</v>
      </c>
      <c r="M323" s="17" t="e">
        <f t="shared" si="15"/>
        <v>#DIV/0!</v>
      </c>
      <c r="N323" s="19">
        <f t="shared" si="16"/>
        <v>0</v>
      </c>
    </row>
    <row r="324" spans="1:14" x14ac:dyDescent="0.25">
      <c r="A324" s="1"/>
      <c r="B324" s="15">
        <v>60586</v>
      </c>
      <c r="C324" s="2">
        <v>18734</v>
      </c>
      <c r="D324" s="3">
        <v>1230668933</v>
      </c>
      <c r="E324" s="3">
        <v>52367485</v>
      </c>
      <c r="F324" s="3"/>
      <c r="G324" s="3">
        <v>2502636</v>
      </c>
      <c r="H324" s="3">
        <v>418712</v>
      </c>
      <c r="I324" s="3">
        <v>353024</v>
      </c>
      <c r="J324" s="1"/>
      <c r="K324" s="18"/>
      <c r="L324" s="17">
        <f t="shared" ref="L324:L387" si="17">K324*87.85</f>
        <v>0</v>
      </c>
      <c r="M324" s="17" t="e">
        <f t="shared" si="15"/>
        <v>#DIV/0!</v>
      </c>
      <c r="N324" s="19">
        <f t="shared" si="16"/>
        <v>0</v>
      </c>
    </row>
    <row r="325" spans="1:14" x14ac:dyDescent="0.25">
      <c r="A325" s="1"/>
      <c r="B325" s="15">
        <v>60598</v>
      </c>
      <c r="C325" s="1">
        <v>136</v>
      </c>
      <c r="D325" s="3">
        <v>7988761</v>
      </c>
      <c r="E325" s="3">
        <v>327132</v>
      </c>
      <c r="F325" s="3"/>
      <c r="G325" s="3">
        <v>10627</v>
      </c>
      <c r="H325" s="3">
        <v>1857</v>
      </c>
      <c r="I325" s="3">
        <v>4157</v>
      </c>
      <c r="J325" s="1" t="s">
        <v>90</v>
      </c>
      <c r="K325" s="18">
        <f>C325*2.7149991437</f>
        <v>369.23988354319999</v>
      </c>
      <c r="L325" s="17">
        <f t="shared" si="17"/>
        <v>32437.723769270116</v>
      </c>
      <c r="M325" s="17">
        <f t="shared" si="15"/>
        <v>885.9606304196185</v>
      </c>
      <c r="N325" s="19">
        <f t="shared" si="16"/>
        <v>9.9157904971907726E-2</v>
      </c>
    </row>
    <row r="326" spans="1:14" x14ac:dyDescent="0.25">
      <c r="A326" s="1"/>
      <c r="B326" s="15">
        <v>60601</v>
      </c>
      <c r="C326" s="2">
        <v>6077</v>
      </c>
      <c r="D326" s="3">
        <v>1603616953</v>
      </c>
      <c r="E326" s="3">
        <v>65751086</v>
      </c>
      <c r="F326" s="3"/>
      <c r="G326" s="3">
        <v>561997</v>
      </c>
      <c r="H326" s="3">
        <v>44213</v>
      </c>
      <c r="I326" s="3">
        <v>12772</v>
      </c>
      <c r="J326" s="1"/>
      <c r="K326" s="18"/>
      <c r="L326" s="17">
        <f t="shared" si="17"/>
        <v>0</v>
      </c>
      <c r="M326" s="17" t="e">
        <f t="shared" si="15"/>
        <v>#DIV/0!</v>
      </c>
      <c r="N326" s="19">
        <f t="shared" si="16"/>
        <v>0</v>
      </c>
    </row>
    <row r="327" spans="1:14" x14ac:dyDescent="0.25">
      <c r="A327" s="1"/>
      <c r="B327" s="15">
        <v>60602</v>
      </c>
      <c r="C327" s="2">
        <v>1399</v>
      </c>
      <c r="D327" s="3">
        <v>371675998</v>
      </c>
      <c r="E327" s="3">
        <v>17572435</v>
      </c>
      <c r="F327" s="3"/>
      <c r="G327" s="3">
        <v>212873</v>
      </c>
      <c r="H327" s="3">
        <v>11600</v>
      </c>
      <c r="I327" s="3">
        <v>3596</v>
      </c>
      <c r="J327" s="1"/>
      <c r="K327" s="18"/>
      <c r="L327" s="17">
        <f t="shared" si="17"/>
        <v>0</v>
      </c>
      <c r="M327" s="17" t="e">
        <f t="shared" si="15"/>
        <v>#DIV/0!</v>
      </c>
      <c r="N327" s="19">
        <f t="shared" si="16"/>
        <v>0</v>
      </c>
    </row>
    <row r="328" spans="1:14" x14ac:dyDescent="0.25">
      <c r="A328" s="1"/>
      <c r="B328" s="15">
        <v>60603</v>
      </c>
      <c r="C328" s="2">
        <v>1433</v>
      </c>
      <c r="D328" s="3">
        <v>428583741</v>
      </c>
      <c r="E328" s="3">
        <v>20546607</v>
      </c>
      <c r="F328" s="3"/>
      <c r="G328" s="3">
        <v>205989</v>
      </c>
      <c r="H328" s="3">
        <v>10123</v>
      </c>
      <c r="I328" s="3">
        <v>26050</v>
      </c>
      <c r="J328" s="1"/>
      <c r="K328" s="18"/>
      <c r="L328" s="17">
        <f t="shared" si="17"/>
        <v>0</v>
      </c>
      <c r="M328" s="17" t="e">
        <f t="shared" si="15"/>
        <v>#DIV/0!</v>
      </c>
      <c r="N328" s="19">
        <f t="shared" si="16"/>
        <v>0</v>
      </c>
    </row>
    <row r="329" spans="1:14" x14ac:dyDescent="0.25">
      <c r="A329" s="1"/>
      <c r="B329" s="15">
        <v>60604</v>
      </c>
      <c r="C329" s="1">
        <v>738</v>
      </c>
      <c r="D329" s="3">
        <v>433409162</v>
      </c>
      <c r="E329" s="3">
        <v>21330305</v>
      </c>
      <c r="F329" s="3"/>
      <c r="G329" s="3">
        <v>130257</v>
      </c>
      <c r="H329" s="3">
        <v>11085</v>
      </c>
      <c r="I329" s="3">
        <v>6453</v>
      </c>
      <c r="J329" s="1"/>
      <c r="K329" s="18"/>
      <c r="L329" s="17">
        <f t="shared" si="17"/>
        <v>0</v>
      </c>
      <c r="M329" s="17" t="e">
        <f t="shared" si="15"/>
        <v>#DIV/0!</v>
      </c>
      <c r="N329" s="19">
        <f t="shared" si="16"/>
        <v>0</v>
      </c>
    </row>
    <row r="330" spans="1:14" x14ac:dyDescent="0.25">
      <c r="A330" s="1"/>
      <c r="B330" s="15">
        <v>60605</v>
      </c>
      <c r="C330" s="2">
        <v>11615</v>
      </c>
      <c r="D330" s="3">
        <v>1393454648</v>
      </c>
      <c r="E330" s="3">
        <v>63189498</v>
      </c>
      <c r="F330" s="3"/>
      <c r="G330" s="3">
        <v>1121787</v>
      </c>
      <c r="H330" s="3">
        <v>102056</v>
      </c>
      <c r="I330" s="3">
        <v>28546</v>
      </c>
      <c r="J330" s="1"/>
      <c r="K330" s="18"/>
      <c r="L330" s="17">
        <f t="shared" si="17"/>
        <v>0</v>
      </c>
      <c r="M330" s="17" t="e">
        <f t="shared" si="15"/>
        <v>#DIV/0!</v>
      </c>
      <c r="N330" s="19">
        <f t="shared" si="16"/>
        <v>0</v>
      </c>
    </row>
    <row r="331" spans="1:14" x14ac:dyDescent="0.25">
      <c r="A331" s="1"/>
      <c r="B331" s="15">
        <v>60606</v>
      </c>
      <c r="C331" s="2">
        <v>2413</v>
      </c>
      <c r="D331" s="3">
        <v>1367758936</v>
      </c>
      <c r="E331" s="3">
        <v>62924022</v>
      </c>
      <c r="F331" s="3"/>
      <c r="G331" s="3">
        <v>279806</v>
      </c>
      <c r="H331" s="3">
        <v>20824</v>
      </c>
      <c r="I331" s="3">
        <v>4701</v>
      </c>
      <c r="J331" s="1"/>
      <c r="K331" s="18"/>
      <c r="L331" s="17">
        <f t="shared" si="17"/>
        <v>0</v>
      </c>
      <c r="M331" s="17" t="e">
        <f t="shared" si="15"/>
        <v>#DIV/0!</v>
      </c>
      <c r="N331" s="19">
        <f t="shared" si="16"/>
        <v>0</v>
      </c>
    </row>
    <row r="332" spans="1:14" x14ac:dyDescent="0.25">
      <c r="A332" s="1"/>
      <c r="B332" s="15">
        <v>60607</v>
      </c>
      <c r="C332" s="2">
        <v>11333</v>
      </c>
      <c r="D332" s="3">
        <v>1322375285</v>
      </c>
      <c r="E332" s="3">
        <v>63482332</v>
      </c>
      <c r="F332" s="3"/>
      <c r="G332" s="3">
        <v>1030130</v>
      </c>
      <c r="H332" s="3">
        <v>92252</v>
      </c>
      <c r="I332" s="3">
        <v>97716</v>
      </c>
      <c r="J332" s="1"/>
      <c r="K332" s="18"/>
      <c r="L332" s="17">
        <f t="shared" si="17"/>
        <v>0</v>
      </c>
      <c r="M332" s="17" t="e">
        <f t="shared" si="15"/>
        <v>#DIV/0!</v>
      </c>
      <c r="N332" s="19">
        <f t="shared" si="16"/>
        <v>0</v>
      </c>
    </row>
    <row r="333" spans="1:14" x14ac:dyDescent="0.25">
      <c r="A333" s="1"/>
      <c r="B333" s="15">
        <v>60608</v>
      </c>
      <c r="C333" s="2">
        <v>26637</v>
      </c>
      <c r="D333" s="3">
        <v>987229993</v>
      </c>
      <c r="E333" s="3">
        <v>40955963</v>
      </c>
      <c r="F333" s="3"/>
      <c r="G333" s="3">
        <v>738184</v>
      </c>
      <c r="H333" s="3">
        <v>419745</v>
      </c>
      <c r="I333" s="3">
        <v>1379535</v>
      </c>
      <c r="J333" s="1"/>
      <c r="K333" s="18"/>
      <c r="L333" s="17">
        <f t="shared" si="17"/>
        <v>0</v>
      </c>
      <c r="M333" s="17" t="e">
        <f t="shared" si="15"/>
        <v>#DIV/0!</v>
      </c>
      <c r="N333" s="19">
        <f t="shared" si="16"/>
        <v>0</v>
      </c>
    </row>
    <row r="334" spans="1:14" x14ac:dyDescent="0.25">
      <c r="A334" s="1"/>
      <c r="B334" s="15">
        <v>60609</v>
      </c>
      <c r="C334" s="2">
        <v>20805</v>
      </c>
      <c r="D334" s="3">
        <v>696065865</v>
      </c>
      <c r="E334" s="3">
        <v>27136377</v>
      </c>
      <c r="F334" s="3"/>
      <c r="G334" s="3">
        <v>557105</v>
      </c>
      <c r="H334" s="3">
        <v>456595</v>
      </c>
      <c r="I334" s="3">
        <v>1528305</v>
      </c>
      <c r="J334" s="1"/>
      <c r="K334" s="18"/>
      <c r="L334" s="17">
        <f t="shared" si="17"/>
        <v>0</v>
      </c>
      <c r="M334" s="17" t="e">
        <f t="shared" si="15"/>
        <v>#DIV/0!</v>
      </c>
      <c r="N334" s="19">
        <f t="shared" si="16"/>
        <v>0</v>
      </c>
    </row>
    <row r="335" spans="1:14" x14ac:dyDescent="0.25">
      <c r="A335" s="1"/>
      <c r="B335" s="15">
        <v>60610</v>
      </c>
      <c r="C335" s="2">
        <v>20527</v>
      </c>
      <c r="D335" s="3">
        <v>3486183918</v>
      </c>
      <c r="E335" s="3">
        <v>160374441</v>
      </c>
      <c r="F335" s="3"/>
      <c r="G335" s="3">
        <v>2107879</v>
      </c>
      <c r="H335" s="3">
        <v>166139</v>
      </c>
      <c r="I335" s="3">
        <v>245882</v>
      </c>
      <c r="J335" s="1"/>
      <c r="K335" s="18"/>
      <c r="L335" s="17">
        <f t="shared" si="17"/>
        <v>0</v>
      </c>
      <c r="M335" s="17" t="e">
        <f t="shared" si="15"/>
        <v>#DIV/0!</v>
      </c>
      <c r="N335" s="19">
        <f t="shared" si="16"/>
        <v>0</v>
      </c>
    </row>
    <row r="336" spans="1:14" x14ac:dyDescent="0.25">
      <c r="A336" s="1"/>
      <c r="B336" s="15">
        <v>60611</v>
      </c>
      <c r="C336" s="2">
        <v>17222</v>
      </c>
      <c r="D336" s="3">
        <v>6099835085</v>
      </c>
      <c r="E336" s="3">
        <v>280029719</v>
      </c>
      <c r="F336" s="3"/>
      <c r="G336" s="3">
        <v>2571108</v>
      </c>
      <c r="H336" s="3">
        <v>88504</v>
      </c>
      <c r="I336" s="3">
        <v>25121</v>
      </c>
      <c r="J336" s="1"/>
      <c r="K336" s="18"/>
      <c r="L336" s="17">
        <f t="shared" si="17"/>
        <v>0</v>
      </c>
      <c r="M336" s="17" t="e">
        <f t="shared" si="15"/>
        <v>#DIV/0!</v>
      </c>
      <c r="N336" s="19">
        <f t="shared" si="16"/>
        <v>0</v>
      </c>
    </row>
    <row r="337" spans="1:14" x14ac:dyDescent="0.25">
      <c r="A337" s="1"/>
      <c r="B337" s="15">
        <v>60612</v>
      </c>
      <c r="C337" s="2">
        <v>11796</v>
      </c>
      <c r="D337" s="3">
        <v>535800039</v>
      </c>
      <c r="E337" s="3">
        <v>23150132</v>
      </c>
      <c r="F337" s="3"/>
      <c r="G337" s="3">
        <v>428086</v>
      </c>
      <c r="H337" s="3">
        <v>265750</v>
      </c>
      <c r="I337" s="3">
        <v>865271</v>
      </c>
      <c r="J337" s="1"/>
      <c r="K337" s="18"/>
      <c r="L337" s="17">
        <f t="shared" si="17"/>
        <v>0</v>
      </c>
      <c r="M337" s="17" t="e">
        <f t="shared" si="15"/>
        <v>#DIV/0!</v>
      </c>
      <c r="N337" s="19">
        <f t="shared" si="16"/>
        <v>0</v>
      </c>
    </row>
    <row r="338" spans="1:14" x14ac:dyDescent="0.25">
      <c r="A338" s="1"/>
      <c r="B338" s="15">
        <v>60613</v>
      </c>
      <c r="C338" s="2">
        <v>27316</v>
      </c>
      <c r="D338" s="3">
        <v>2404240508</v>
      </c>
      <c r="E338" s="3">
        <v>110889750</v>
      </c>
      <c r="F338" s="3"/>
      <c r="G338" s="3">
        <v>1967318</v>
      </c>
      <c r="H338" s="3">
        <v>236316</v>
      </c>
      <c r="I338" s="3">
        <v>197280</v>
      </c>
      <c r="J338" s="1"/>
      <c r="K338" s="18"/>
      <c r="L338" s="17">
        <f t="shared" si="17"/>
        <v>0</v>
      </c>
      <c r="M338" s="17" t="e">
        <f t="shared" si="15"/>
        <v>#DIV/0!</v>
      </c>
      <c r="N338" s="19">
        <f t="shared" si="16"/>
        <v>0</v>
      </c>
    </row>
    <row r="339" spans="1:14" x14ac:dyDescent="0.25">
      <c r="A339" s="1"/>
      <c r="B339" s="15">
        <v>60614</v>
      </c>
      <c r="C339" s="2">
        <v>34431</v>
      </c>
      <c r="D339" s="3">
        <v>6697600600</v>
      </c>
      <c r="E339" s="3">
        <v>316929700</v>
      </c>
      <c r="F339" s="3"/>
      <c r="G339" s="3">
        <v>4523392</v>
      </c>
      <c r="H339" s="3">
        <v>505951</v>
      </c>
      <c r="I339" s="3">
        <v>101526</v>
      </c>
      <c r="J339" s="1"/>
      <c r="K339" s="18"/>
      <c r="L339" s="17">
        <f t="shared" si="17"/>
        <v>0</v>
      </c>
      <c r="M339" s="17" t="e">
        <f t="shared" si="15"/>
        <v>#DIV/0!</v>
      </c>
      <c r="N339" s="19">
        <f t="shared" si="16"/>
        <v>0</v>
      </c>
    </row>
    <row r="340" spans="1:14" x14ac:dyDescent="0.25">
      <c r="A340" s="1"/>
      <c r="B340" s="15">
        <v>60615</v>
      </c>
      <c r="C340" s="2">
        <v>15371</v>
      </c>
      <c r="D340" s="3">
        <v>1008342746</v>
      </c>
      <c r="E340" s="3">
        <v>40979922</v>
      </c>
      <c r="F340" s="3"/>
      <c r="G340" s="3">
        <v>712441</v>
      </c>
      <c r="H340" s="3">
        <v>339902</v>
      </c>
      <c r="I340" s="3">
        <v>596906</v>
      </c>
      <c r="J340" s="1"/>
      <c r="K340" s="18"/>
      <c r="L340" s="17">
        <f t="shared" si="17"/>
        <v>0</v>
      </c>
      <c r="M340" s="17" t="e">
        <f t="shared" si="15"/>
        <v>#DIV/0!</v>
      </c>
      <c r="N340" s="19">
        <f t="shared" si="16"/>
        <v>0</v>
      </c>
    </row>
    <row r="341" spans="1:14" x14ac:dyDescent="0.25">
      <c r="A341" s="1"/>
      <c r="B341" s="15">
        <v>60616</v>
      </c>
      <c r="C341" s="2">
        <v>21535</v>
      </c>
      <c r="D341" s="3">
        <v>1150719493</v>
      </c>
      <c r="E341" s="3">
        <v>49213621</v>
      </c>
      <c r="F341" s="3"/>
      <c r="G341" s="3">
        <v>989305</v>
      </c>
      <c r="H341" s="3">
        <v>282761</v>
      </c>
      <c r="I341" s="3">
        <v>810702</v>
      </c>
      <c r="J341" s="1"/>
      <c r="K341" s="18"/>
      <c r="L341" s="17">
        <f t="shared" si="17"/>
        <v>0</v>
      </c>
      <c r="M341" s="17" t="e">
        <f t="shared" si="15"/>
        <v>#DIV/0!</v>
      </c>
      <c r="N341" s="19">
        <f t="shared" si="16"/>
        <v>0</v>
      </c>
    </row>
    <row r="342" spans="1:14" x14ac:dyDescent="0.25">
      <c r="A342" s="1"/>
      <c r="B342" s="15">
        <v>60617</v>
      </c>
      <c r="C342" s="2">
        <v>29352</v>
      </c>
      <c r="D342" s="3">
        <v>1084618816</v>
      </c>
      <c r="E342" s="3">
        <v>38559284</v>
      </c>
      <c r="F342" s="3"/>
      <c r="G342" s="3">
        <v>752857</v>
      </c>
      <c r="H342" s="3">
        <v>658715</v>
      </c>
      <c r="I342" s="3">
        <v>1930473</v>
      </c>
      <c r="J342" s="1"/>
      <c r="K342" s="18"/>
      <c r="L342" s="17">
        <f t="shared" si="17"/>
        <v>0</v>
      </c>
      <c r="M342" s="17" t="e">
        <f t="shared" si="15"/>
        <v>#DIV/0!</v>
      </c>
      <c r="N342" s="19">
        <f t="shared" si="16"/>
        <v>0</v>
      </c>
    </row>
    <row r="343" spans="1:14" x14ac:dyDescent="0.25">
      <c r="A343" s="1"/>
      <c r="B343" s="15">
        <v>60618</v>
      </c>
      <c r="C343" s="2">
        <v>40860</v>
      </c>
      <c r="D343" s="3">
        <v>2566400460</v>
      </c>
      <c r="E343" s="3">
        <v>114094888</v>
      </c>
      <c r="F343" s="3"/>
      <c r="G343" s="3">
        <v>2624139</v>
      </c>
      <c r="H343" s="3">
        <v>541223</v>
      </c>
      <c r="I343" s="3">
        <v>1117617</v>
      </c>
      <c r="J343" s="1"/>
      <c r="K343" s="18"/>
      <c r="L343" s="17">
        <f t="shared" si="17"/>
        <v>0</v>
      </c>
      <c r="M343" s="17" t="e">
        <f t="shared" si="15"/>
        <v>#DIV/0!</v>
      </c>
      <c r="N343" s="19">
        <f t="shared" si="16"/>
        <v>0</v>
      </c>
    </row>
    <row r="344" spans="1:14" x14ac:dyDescent="0.25">
      <c r="A344" s="1"/>
      <c r="B344" s="15">
        <v>60619</v>
      </c>
      <c r="C344" s="2">
        <v>23203</v>
      </c>
      <c r="D344" s="3">
        <v>840274366</v>
      </c>
      <c r="E344" s="3">
        <v>29019452</v>
      </c>
      <c r="F344" s="3"/>
      <c r="G344" s="3">
        <v>495258</v>
      </c>
      <c r="H344" s="3">
        <v>480224</v>
      </c>
      <c r="I344" s="3">
        <v>1718447</v>
      </c>
      <c r="J344" s="1"/>
      <c r="K344" s="18"/>
      <c r="L344" s="17">
        <f t="shared" si="17"/>
        <v>0</v>
      </c>
      <c r="M344" s="17" t="e">
        <f t="shared" si="15"/>
        <v>#DIV/0!</v>
      </c>
      <c r="N344" s="19">
        <f t="shared" si="16"/>
        <v>0</v>
      </c>
    </row>
    <row r="345" spans="1:14" x14ac:dyDescent="0.25">
      <c r="A345" s="1"/>
      <c r="B345" s="15">
        <v>60620</v>
      </c>
      <c r="C345" s="2">
        <v>24757</v>
      </c>
      <c r="D345" s="3">
        <v>813060104</v>
      </c>
      <c r="E345" s="3">
        <v>28504720</v>
      </c>
      <c r="F345" s="3"/>
      <c r="G345" s="3">
        <v>461324</v>
      </c>
      <c r="H345" s="3">
        <v>583048</v>
      </c>
      <c r="I345" s="3">
        <v>1988284</v>
      </c>
      <c r="J345" s="1"/>
      <c r="K345" s="18"/>
      <c r="L345" s="17">
        <f t="shared" si="17"/>
        <v>0</v>
      </c>
      <c r="M345" s="17" t="e">
        <f t="shared" si="15"/>
        <v>#DIV/0!</v>
      </c>
      <c r="N345" s="19">
        <f t="shared" si="16"/>
        <v>0</v>
      </c>
    </row>
    <row r="346" spans="1:14" x14ac:dyDescent="0.25">
      <c r="A346" s="1"/>
      <c r="B346" s="15">
        <v>60621</v>
      </c>
      <c r="C346" s="2">
        <v>8692</v>
      </c>
      <c r="D346" s="3">
        <v>207558617</v>
      </c>
      <c r="E346" s="3">
        <v>7441183</v>
      </c>
      <c r="F346" s="3"/>
      <c r="G346" s="3">
        <v>76021</v>
      </c>
      <c r="H346" s="3">
        <v>220606</v>
      </c>
      <c r="I346" s="3">
        <v>1237533</v>
      </c>
      <c r="J346" s="1"/>
      <c r="K346" s="18"/>
      <c r="L346" s="17">
        <f t="shared" si="17"/>
        <v>0</v>
      </c>
      <c r="M346" s="17" t="e">
        <f t="shared" si="15"/>
        <v>#DIV/0!</v>
      </c>
      <c r="N346" s="19">
        <f t="shared" si="16"/>
        <v>0</v>
      </c>
    </row>
    <row r="347" spans="1:14" x14ac:dyDescent="0.25">
      <c r="A347" s="1"/>
      <c r="B347" s="15">
        <v>60622</v>
      </c>
      <c r="C347" s="2">
        <v>26038</v>
      </c>
      <c r="D347" s="3">
        <v>2206914574</v>
      </c>
      <c r="E347" s="3">
        <v>101936616</v>
      </c>
      <c r="F347" s="3"/>
      <c r="G347" s="3">
        <v>1566478</v>
      </c>
      <c r="H347" s="3">
        <v>255563</v>
      </c>
      <c r="I347" s="3">
        <v>560297</v>
      </c>
      <c r="J347" s="1"/>
      <c r="K347" s="18"/>
      <c r="L347" s="17">
        <f t="shared" si="17"/>
        <v>0</v>
      </c>
      <c r="M347" s="17" t="e">
        <f t="shared" si="15"/>
        <v>#DIV/0!</v>
      </c>
      <c r="N347" s="19">
        <f t="shared" si="16"/>
        <v>0</v>
      </c>
    </row>
    <row r="348" spans="1:14" x14ac:dyDescent="0.25">
      <c r="A348" s="1"/>
      <c r="B348" s="15">
        <v>60623</v>
      </c>
      <c r="C348" s="2">
        <v>27311</v>
      </c>
      <c r="D348" s="3">
        <v>727022674</v>
      </c>
      <c r="E348" s="3">
        <v>27059236</v>
      </c>
      <c r="F348" s="3"/>
      <c r="G348" s="3">
        <v>414681</v>
      </c>
      <c r="H348" s="3">
        <v>490200</v>
      </c>
      <c r="I348" s="3">
        <v>2304376</v>
      </c>
      <c r="J348" s="1"/>
      <c r="K348" s="18"/>
      <c r="L348" s="17">
        <f t="shared" si="17"/>
        <v>0</v>
      </c>
      <c r="M348" s="17" t="e">
        <f t="shared" si="15"/>
        <v>#DIV/0!</v>
      </c>
      <c r="N348" s="19">
        <f t="shared" si="16"/>
        <v>0</v>
      </c>
    </row>
    <row r="349" spans="1:14" x14ac:dyDescent="0.25">
      <c r="A349" s="1"/>
      <c r="B349" s="15">
        <v>60624</v>
      </c>
      <c r="C349" s="2">
        <v>10978</v>
      </c>
      <c r="D349" s="3">
        <v>286567990</v>
      </c>
      <c r="E349" s="3">
        <v>10686344</v>
      </c>
      <c r="F349" s="3"/>
      <c r="G349" s="3">
        <v>129709</v>
      </c>
      <c r="H349" s="3">
        <v>335709</v>
      </c>
      <c r="I349" s="3">
        <v>1430215</v>
      </c>
      <c r="J349" s="1"/>
      <c r="K349" s="18"/>
      <c r="L349" s="17">
        <f t="shared" si="17"/>
        <v>0</v>
      </c>
      <c r="M349" s="17" t="e">
        <f t="shared" si="15"/>
        <v>#DIV/0!</v>
      </c>
      <c r="N349" s="19">
        <f t="shared" si="16"/>
        <v>0</v>
      </c>
    </row>
    <row r="350" spans="1:14" x14ac:dyDescent="0.25">
      <c r="A350" s="1"/>
      <c r="B350" s="15">
        <v>60625</v>
      </c>
      <c r="C350" s="2">
        <v>33476</v>
      </c>
      <c r="D350" s="3">
        <v>1751564791</v>
      </c>
      <c r="E350" s="3">
        <v>75574782</v>
      </c>
      <c r="F350" s="3"/>
      <c r="G350" s="3">
        <v>1709972</v>
      </c>
      <c r="H350" s="3">
        <v>408005</v>
      </c>
      <c r="I350" s="3">
        <v>984277</v>
      </c>
      <c r="J350" s="1"/>
      <c r="K350" s="18"/>
      <c r="L350" s="17">
        <f t="shared" si="17"/>
        <v>0</v>
      </c>
      <c r="M350" s="17" t="e">
        <f t="shared" si="15"/>
        <v>#DIV/0!</v>
      </c>
      <c r="N350" s="19">
        <f t="shared" si="16"/>
        <v>0</v>
      </c>
    </row>
    <row r="351" spans="1:14" x14ac:dyDescent="0.25">
      <c r="A351" s="1"/>
      <c r="B351" s="15">
        <v>60626</v>
      </c>
      <c r="C351" s="2">
        <v>20463</v>
      </c>
      <c r="D351" s="3">
        <v>884958758</v>
      </c>
      <c r="E351" s="3">
        <v>37402313</v>
      </c>
      <c r="F351" s="3"/>
      <c r="G351" s="3">
        <v>707765</v>
      </c>
      <c r="H351" s="3">
        <v>221129</v>
      </c>
      <c r="I351" s="3">
        <v>663444</v>
      </c>
      <c r="J351" s="1"/>
      <c r="K351" s="18"/>
      <c r="L351" s="17">
        <f t="shared" si="17"/>
        <v>0</v>
      </c>
      <c r="M351" s="17" t="e">
        <f t="shared" si="15"/>
        <v>#DIV/0!</v>
      </c>
      <c r="N351" s="19">
        <f t="shared" si="16"/>
        <v>0</v>
      </c>
    </row>
    <row r="352" spans="1:14" x14ac:dyDescent="0.25">
      <c r="A352" s="1"/>
      <c r="B352" s="15">
        <v>60627</v>
      </c>
      <c r="C352" s="16" t="s">
        <v>12</v>
      </c>
      <c r="D352" s="1"/>
      <c r="E352" s="1"/>
      <c r="F352" s="1"/>
      <c r="G352" s="1"/>
      <c r="H352" s="1"/>
      <c r="I352" s="1"/>
      <c r="J352" s="1"/>
      <c r="K352" s="18"/>
      <c r="L352" s="17">
        <f t="shared" si="17"/>
        <v>0</v>
      </c>
      <c r="M352" s="17" t="e">
        <f t="shared" si="15"/>
        <v>#DIV/0!</v>
      </c>
      <c r="N352" s="19" t="e">
        <f t="shared" si="16"/>
        <v>#DIV/0!</v>
      </c>
    </row>
    <row r="353" spans="1:14" x14ac:dyDescent="0.25">
      <c r="A353" s="1"/>
      <c r="B353" s="15">
        <v>60628</v>
      </c>
      <c r="C353" s="2">
        <v>24165</v>
      </c>
      <c r="D353" s="3">
        <v>808253137</v>
      </c>
      <c r="E353" s="3">
        <v>27414539</v>
      </c>
      <c r="F353" s="3"/>
      <c r="G353" s="3">
        <v>452347</v>
      </c>
      <c r="H353" s="3">
        <v>527605</v>
      </c>
      <c r="I353" s="3">
        <v>1982553</v>
      </c>
      <c r="J353" s="1"/>
      <c r="K353" s="18"/>
      <c r="L353" s="17">
        <f t="shared" si="17"/>
        <v>0</v>
      </c>
      <c r="M353" s="17" t="e">
        <f t="shared" si="15"/>
        <v>#DIV/0!</v>
      </c>
      <c r="N353" s="19">
        <f t="shared" si="16"/>
        <v>0</v>
      </c>
    </row>
    <row r="354" spans="1:14" x14ac:dyDescent="0.25">
      <c r="A354" s="1"/>
      <c r="B354" s="15">
        <v>60629</v>
      </c>
      <c r="C354" s="2">
        <v>40977</v>
      </c>
      <c r="D354" s="3">
        <v>1330293990</v>
      </c>
      <c r="E354" s="3">
        <v>50829152</v>
      </c>
      <c r="F354" s="3"/>
      <c r="G354" s="3">
        <v>1414989</v>
      </c>
      <c r="H354" s="3">
        <v>865042</v>
      </c>
      <c r="I354" s="3">
        <v>2738847</v>
      </c>
      <c r="J354" s="1"/>
      <c r="K354" s="18"/>
      <c r="L354" s="17">
        <f t="shared" si="17"/>
        <v>0</v>
      </c>
      <c r="M354" s="17" t="e">
        <f t="shared" si="15"/>
        <v>#DIV/0!</v>
      </c>
      <c r="N354" s="19">
        <f t="shared" si="16"/>
        <v>0</v>
      </c>
    </row>
    <row r="355" spans="1:14" x14ac:dyDescent="0.25">
      <c r="A355" s="1"/>
      <c r="B355" s="15">
        <v>60630</v>
      </c>
      <c r="C355" s="2">
        <v>25350</v>
      </c>
      <c r="D355" s="3">
        <v>1270888974</v>
      </c>
      <c r="E355" s="3">
        <v>51292718</v>
      </c>
      <c r="F355" s="3"/>
      <c r="G355" s="3">
        <v>1761976</v>
      </c>
      <c r="H355" s="3">
        <v>565960</v>
      </c>
      <c r="I355" s="3">
        <v>653830</v>
      </c>
      <c r="J355" s="1"/>
      <c r="K355" s="18"/>
      <c r="L355" s="17">
        <f t="shared" si="17"/>
        <v>0</v>
      </c>
      <c r="M355" s="17" t="e">
        <f t="shared" si="15"/>
        <v>#DIV/0!</v>
      </c>
      <c r="N355" s="19">
        <f t="shared" si="16"/>
        <v>0</v>
      </c>
    </row>
    <row r="356" spans="1:14" x14ac:dyDescent="0.25">
      <c r="A356" s="1"/>
      <c r="B356" s="15">
        <v>60631</v>
      </c>
      <c r="C356" s="2">
        <v>14492</v>
      </c>
      <c r="D356" s="3">
        <v>1055949217</v>
      </c>
      <c r="E356" s="3">
        <v>41690514</v>
      </c>
      <c r="F356" s="3"/>
      <c r="G356" s="3">
        <v>1593337</v>
      </c>
      <c r="H356" s="3">
        <v>557324</v>
      </c>
      <c r="I356" s="3">
        <v>124985</v>
      </c>
      <c r="J356" s="1"/>
      <c r="K356" s="18"/>
      <c r="L356" s="17">
        <f t="shared" si="17"/>
        <v>0</v>
      </c>
      <c r="M356" s="17" t="e">
        <f t="shared" si="15"/>
        <v>#DIV/0!</v>
      </c>
      <c r="N356" s="19">
        <f t="shared" si="16"/>
        <v>0</v>
      </c>
    </row>
    <row r="357" spans="1:14" x14ac:dyDescent="0.25">
      <c r="A357" s="1"/>
      <c r="B357" s="15">
        <v>60632</v>
      </c>
      <c r="C357" s="2">
        <v>32358</v>
      </c>
      <c r="D357" s="3">
        <v>976003712</v>
      </c>
      <c r="E357" s="3">
        <v>37165111</v>
      </c>
      <c r="F357" s="3"/>
      <c r="G357" s="3">
        <v>970549</v>
      </c>
      <c r="H357" s="3">
        <v>483324</v>
      </c>
      <c r="I357" s="3">
        <v>1982555</v>
      </c>
      <c r="J357" s="1"/>
      <c r="K357" s="18"/>
      <c r="L357" s="17">
        <f t="shared" si="17"/>
        <v>0</v>
      </c>
      <c r="M357" s="17" t="e">
        <f t="shared" si="15"/>
        <v>#DIV/0!</v>
      </c>
      <c r="N357" s="19">
        <f t="shared" si="16"/>
        <v>0</v>
      </c>
    </row>
    <row r="358" spans="1:14" x14ac:dyDescent="0.25">
      <c r="A358" s="1"/>
      <c r="B358" s="15">
        <v>60633</v>
      </c>
      <c r="C358" s="2">
        <v>4875</v>
      </c>
      <c r="D358" s="3">
        <v>215399185</v>
      </c>
      <c r="E358" s="3">
        <v>8099877</v>
      </c>
      <c r="F358" s="3"/>
      <c r="G358" s="3">
        <v>196394</v>
      </c>
      <c r="H358" s="3">
        <v>113961</v>
      </c>
      <c r="I358" s="3">
        <v>193939</v>
      </c>
      <c r="J358" s="1"/>
      <c r="K358" s="18"/>
      <c r="L358" s="17">
        <f t="shared" si="17"/>
        <v>0</v>
      </c>
      <c r="M358" s="17" t="e">
        <f t="shared" si="15"/>
        <v>#DIV/0!</v>
      </c>
      <c r="N358" s="19">
        <f t="shared" si="16"/>
        <v>0</v>
      </c>
    </row>
    <row r="359" spans="1:14" x14ac:dyDescent="0.25">
      <c r="A359" s="1"/>
      <c r="B359" s="15">
        <v>60634</v>
      </c>
      <c r="C359" s="2">
        <v>35758</v>
      </c>
      <c r="D359" s="3">
        <v>1514625055</v>
      </c>
      <c r="E359" s="3">
        <v>59586765</v>
      </c>
      <c r="F359" s="3"/>
      <c r="G359" s="3">
        <v>2294573</v>
      </c>
      <c r="H359" s="3">
        <v>748903</v>
      </c>
      <c r="I359" s="3">
        <v>1097414</v>
      </c>
      <c r="J359" s="1"/>
      <c r="K359" s="18"/>
      <c r="L359" s="17">
        <f t="shared" si="17"/>
        <v>0</v>
      </c>
      <c r="M359" s="17" t="e">
        <f t="shared" si="15"/>
        <v>#DIV/0!</v>
      </c>
      <c r="N359" s="19">
        <f t="shared" si="16"/>
        <v>0</v>
      </c>
    </row>
    <row r="360" spans="1:14" x14ac:dyDescent="0.25">
      <c r="A360" s="1"/>
      <c r="B360" s="15">
        <v>60635</v>
      </c>
      <c r="C360" s="16" t="s">
        <v>12</v>
      </c>
      <c r="D360" s="1"/>
      <c r="E360" s="1"/>
      <c r="F360" s="1"/>
      <c r="G360" s="1"/>
      <c r="H360" s="1"/>
      <c r="I360" s="1"/>
      <c r="J360" s="1"/>
      <c r="K360" s="18"/>
      <c r="L360" s="17">
        <f t="shared" si="17"/>
        <v>0</v>
      </c>
      <c r="M360" s="17" t="e">
        <f t="shared" si="15"/>
        <v>#DIV/0!</v>
      </c>
      <c r="N360" s="19" t="e">
        <f t="shared" si="16"/>
        <v>#DIV/0!</v>
      </c>
    </row>
    <row r="361" spans="1:14" x14ac:dyDescent="0.25">
      <c r="A361" s="1"/>
      <c r="B361" s="15">
        <v>60636</v>
      </c>
      <c r="C361" s="2">
        <v>11348</v>
      </c>
      <c r="D361" s="3">
        <v>497124638</v>
      </c>
      <c r="E361" s="3">
        <v>20652748</v>
      </c>
      <c r="F361" s="3"/>
      <c r="G361" s="3">
        <v>125239</v>
      </c>
      <c r="H361" s="3">
        <v>275117</v>
      </c>
      <c r="I361" s="3">
        <v>1411947</v>
      </c>
      <c r="J361" s="1"/>
      <c r="K361" s="18"/>
      <c r="L361" s="17">
        <f t="shared" si="17"/>
        <v>0</v>
      </c>
      <c r="M361" s="17" t="e">
        <f t="shared" si="15"/>
        <v>#DIV/0!</v>
      </c>
      <c r="N361" s="19">
        <f t="shared" si="16"/>
        <v>0</v>
      </c>
    </row>
    <row r="362" spans="1:14" x14ac:dyDescent="0.25">
      <c r="A362" s="1"/>
      <c r="B362" s="15">
        <v>60637</v>
      </c>
      <c r="C362" s="2">
        <v>14692</v>
      </c>
      <c r="D362" s="3">
        <v>763219212</v>
      </c>
      <c r="E362" s="3">
        <v>30259426</v>
      </c>
      <c r="F362" s="3"/>
      <c r="G362" s="3">
        <v>430284</v>
      </c>
      <c r="H362" s="3">
        <v>379780</v>
      </c>
      <c r="I362" s="3">
        <v>1372340</v>
      </c>
      <c r="J362" s="1"/>
      <c r="K362" s="18"/>
      <c r="L362" s="17">
        <f t="shared" si="17"/>
        <v>0</v>
      </c>
      <c r="M362" s="17" t="e">
        <f t="shared" si="15"/>
        <v>#DIV/0!</v>
      </c>
      <c r="N362" s="19">
        <f t="shared" si="16"/>
        <v>0</v>
      </c>
    </row>
    <row r="363" spans="1:14" x14ac:dyDescent="0.25">
      <c r="A363" s="1"/>
      <c r="B363" s="15">
        <v>60638</v>
      </c>
      <c r="C363" s="2">
        <v>25394</v>
      </c>
      <c r="D363" s="3">
        <v>1259694426</v>
      </c>
      <c r="E363" s="3">
        <v>48640666</v>
      </c>
      <c r="F363" s="3"/>
      <c r="G363" s="3">
        <v>1580866</v>
      </c>
      <c r="H363" s="3">
        <v>877550</v>
      </c>
      <c r="I363" s="3">
        <v>682382</v>
      </c>
      <c r="J363" s="1"/>
      <c r="K363" s="18"/>
      <c r="L363" s="17">
        <f t="shared" si="17"/>
        <v>0</v>
      </c>
      <c r="M363" s="17" t="e">
        <f t="shared" si="15"/>
        <v>#DIV/0!</v>
      </c>
      <c r="N363" s="19">
        <f t="shared" si="16"/>
        <v>0</v>
      </c>
    </row>
    <row r="364" spans="1:14" x14ac:dyDescent="0.25">
      <c r="A364" s="1"/>
      <c r="B364" s="15">
        <v>60639</v>
      </c>
      <c r="C364" s="2">
        <v>33477</v>
      </c>
      <c r="D364" s="3">
        <v>998424892</v>
      </c>
      <c r="E364" s="3">
        <v>38444756</v>
      </c>
      <c r="F364" s="3"/>
      <c r="G364" s="3">
        <v>1013293</v>
      </c>
      <c r="H364" s="3">
        <v>536065</v>
      </c>
      <c r="I364" s="3">
        <v>2124985</v>
      </c>
      <c r="J364" s="1"/>
      <c r="K364" s="18"/>
      <c r="L364" s="17">
        <f t="shared" si="17"/>
        <v>0</v>
      </c>
      <c r="M364" s="17" t="e">
        <f t="shared" si="15"/>
        <v>#DIV/0!</v>
      </c>
      <c r="N364" s="19">
        <f t="shared" si="16"/>
        <v>0</v>
      </c>
    </row>
    <row r="365" spans="1:14" x14ac:dyDescent="0.25">
      <c r="A365" s="1"/>
      <c r="B365" s="15">
        <v>60640</v>
      </c>
      <c r="C365" s="2">
        <v>31349</v>
      </c>
      <c r="D365" s="3">
        <v>1896600756</v>
      </c>
      <c r="E365" s="3">
        <v>83962490</v>
      </c>
      <c r="F365" s="3"/>
      <c r="G365" s="3">
        <v>1651966</v>
      </c>
      <c r="H365" s="3">
        <v>253089</v>
      </c>
      <c r="I365" s="3">
        <v>645163</v>
      </c>
      <c r="J365" s="1"/>
      <c r="K365" s="18"/>
      <c r="L365" s="17">
        <f t="shared" si="17"/>
        <v>0</v>
      </c>
      <c r="M365" s="17" t="e">
        <f t="shared" si="15"/>
        <v>#DIV/0!</v>
      </c>
      <c r="N365" s="19">
        <f t="shared" si="16"/>
        <v>0</v>
      </c>
    </row>
    <row r="366" spans="1:14" x14ac:dyDescent="0.25">
      <c r="A366" s="1"/>
      <c r="B366" s="15">
        <v>60641</v>
      </c>
      <c r="C366" s="2">
        <v>31033</v>
      </c>
      <c r="D366" s="3">
        <v>1285706718</v>
      </c>
      <c r="E366" s="3">
        <v>53302342</v>
      </c>
      <c r="F366" s="3"/>
      <c r="G366" s="3">
        <v>1535416</v>
      </c>
      <c r="H366" s="3">
        <v>505599</v>
      </c>
      <c r="I366" s="3">
        <v>1206727</v>
      </c>
      <c r="J366" s="1"/>
      <c r="K366" s="18"/>
      <c r="L366" s="17">
        <f t="shared" si="17"/>
        <v>0</v>
      </c>
      <c r="M366" s="17" t="e">
        <f t="shared" si="15"/>
        <v>#DIV/0!</v>
      </c>
      <c r="N366" s="19">
        <f t="shared" si="16"/>
        <v>0</v>
      </c>
    </row>
    <row r="367" spans="1:14" x14ac:dyDescent="0.25">
      <c r="A367" s="1"/>
      <c r="B367" s="15">
        <v>60642</v>
      </c>
      <c r="C367" s="2">
        <v>9776</v>
      </c>
      <c r="D367" s="3">
        <v>757482950</v>
      </c>
      <c r="E367" s="3">
        <v>35221032</v>
      </c>
      <c r="F367" s="3"/>
      <c r="G367" s="3">
        <v>561765</v>
      </c>
      <c r="H367" s="3">
        <v>70885</v>
      </c>
      <c r="I367" s="3">
        <v>138704</v>
      </c>
      <c r="J367" s="1"/>
      <c r="K367" s="18"/>
      <c r="L367" s="17">
        <f t="shared" si="17"/>
        <v>0</v>
      </c>
      <c r="M367" s="17" t="e">
        <f t="shared" si="15"/>
        <v>#DIV/0!</v>
      </c>
      <c r="N367" s="19">
        <f t="shared" si="16"/>
        <v>0</v>
      </c>
    </row>
    <row r="368" spans="1:14" x14ac:dyDescent="0.25">
      <c r="A368" s="1"/>
      <c r="B368" s="15">
        <v>60643</v>
      </c>
      <c r="C368" s="2">
        <v>20515</v>
      </c>
      <c r="D368" s="3">
        <v>1216147504</v>
      </c>
      <c r="E368" s="3">
        <v>45881984</v>
      </c>
      <c r="F368" s="3"/>
      <c r="G368" s="3">
        <v>1211519</v>
      </c>
      <c r="H368" s="3">
        <v>743911</v>
      </c>
      <c r="I368" s="3">
        <v>893220</v>
      </c>
      <c r="J368" s="1"/>
      <c r="K368" s="18"/>
      <c r="L368" s="17">
        <f t="shared" si="17"/>
        <v>0</v>
      </c>
      <c r="M368" s="17" t="e">
        <f t="shared" si="15"/>
        <v>#DIV/0!</v>
      </c>
      <c r="N368" s="19">
        <f t="shared" si="16"/>
        <v>0</v>
      </c>
    </row>
    <row r="369" spans="1:14" x14ac:dyDescent="0.25">
      <c r="A369" s="1"/>
      <c r="B369" s="15">
        <v>60644</v>
      </c>
      <c r="C369" s="2">
        <v>14884</v>
      </c>
      <c r="D369" s="3">
        <v>398684391</v>
      </c>
      <c r="E369" s="3">
        <v>14955216</v>
      </c>
      <c r="F369" s="3"/>
      <c r="G369" s="3">
        <v>192666</v>
      </c>
      <c r="H369" s="3">
        <v>409476</v>
      </c>
      <c r="I369" s="3">
        <v>1724226</v>
      </c>
      <c r="J369" s="1"/>
      <c r="K369" s="18"/>
      <c r="L369" s="17">
        <f t="shared" si="17"/>
        <v>0</v>
      </c>
      <c r="M369" s="17" t="e">
        <f t="shared" si="15"/>
        <v>#DIV/0!</v>
      </c>
      <c r="N369" s="19">
        <f t="shared" si="16"/>
        <v>0</v>
      </c>
    </row>
    <row r="370" spans="1:14" x14ac:dyDescent="0.25">
      <c r="A370" s="1"/>
      <c r="B370" s="15">
        <v>60645</v>
      </c>
      <c r="C370" s="2">
        <v>18649</v>
      </c>
      <c r="D370" s="3">
        <v>957119617</v>
      </c>
      <c r="E370" s="3">
        <v>38519900</v>
      </c>
      <c r="F370" s="3"/>
      <c r="G370" s="3">
        <v>1029396</v>
      </c>
      <c r="H370" s="3">
        <v>503644</v>
      </c>
      <c r="I370" s="3">
        <v>825606</v>
      </c>
      <c r="J370" s="1"/>
      <c r="K370" s="18"/>
      <c r="L370" s="17">
        <f t="shared" si="17"/>
        <v>0</v>
      </c>
      <c r="M370" s="17" t="e">
        <f t="shared" si="15"/>
        <v>#DIV/0!</v>
      </c>
      <c r="N370" s="19">
        <f t="shared" si="16"/>
        <v>0</v>
      </c>
    </row>
    <row r="371" spans="1:14" x14ac:dyDescent="0.25">
      <c r="A371" s="1"/>
      <c r="B371" s="15">
        <v>60646</v>
      </c>
      <c r="C371" s="2">
        <v>12748</v>
      </c>
      <c r="D371" s="3">
        <v>1050844852</v>
      </c>
      <c r="E371" s="3">
        <v>43167691</v>
      </c>
      <c r="F371" s="3"/>
      <c r="G371" s="3">
        <v>1716780</v>
      </c>
      <c r="H371" s="3">
        <v>466088</v>
      </c>
      <c r="I371" s="3">
        <v>155165</v>
      </c>
      <c r="J371" s="1"/>
      <c r="K371" s="18"/>
      <c r="L371" s="17">
        <f t="shared" si="17"/>
        <v>0</v>
      </c>
      <c r="M371" s="17" t="e">
        <f t="shared" si="15"/>
        <v>#DIV/0!</v>
      </c>
      <c r="N371" s="19">
        <f t="shared" si="16"/>
        <v>0</v>
      </c>
    </row>
    <row r="372" spans="1:14" x14ac:dyDescent="0.25">
      <c r="A372" s="1"/>
      <c r="B372" s="15">
        <v>60647</v>
      </c>
      <c r="C372" s="2">
        <v>38714</v>
      </c>
      <c r="D372" s="3">
        <v>2203445552</v>
      </c>
      <c r="E372" s="3">
        <v>99565683</v>
      </c>
      <c r="F372" s="3"/>
      <c r="G372" s="3">
        <v>1806873</v>
      </c>
      <c r="H372" s="3">
        <v>454109</v>
      </c>
      <c r="I372" s="3">
        <v>1305931</v>
      </c>
      <c r="J372" s="1"/>
      <c r="K372" s="18"/>
      <c r="L372" s="17">
        <f t="shared" si="17"/>
        <v>0</v>
      </c>
      <c r="M372" s="17" t="e">
        <f t="shared" si="15"/>
        <v>#DIV/0!</v>
      </c>
      <c r="N372" s="19">
        <f t="shared" si="16"/>
        <v>0</v>
      </c>
    </row>
    <row r="373" spans="1:14" x14ac:dyDescent="0.25">
      <c r="A373" s="1"/>
      <c r="B373" s="15">
        <v>60648</v>
      </c>
      <c r="C373" s="16" t="s">
        <v>12</v>
      </c>
      <c r="D373" s="1"/>
      <c r="E373" s="1"/>
      <c r="F373" s="1"/>
      <c r="G373" s="1"/>
      <c r="H373" s="1"/>
      <c r="I373" s="1"/>
      <c r="J373" s="1"/>
      <c r="K373" s="18"/>
      <c r="L373" s="17">
        <f t="shared" si="17"/>
        <v>0</v>
      </c>
      <c r="M373" s="17" t="e">
        <f t="shared" si="15"/>
        <v>#DIV/0!</v>
      </c>
      <c r="N373" s="19" t="e">
        <f t="shared" si="16"/>
        <v>#DIV/0!</v>
      </c>
    </row>
    <row r="374" spans="1:14" x14ac:dyDescent="0.25">
      <c r="A374" s="1"/>
      <c r="B374" s="15">
        <v>60649</v>
      </c>
      <c r="C374" s="2">
        <v>15427</v>
      </c>
      <c r="D374" s="3">
        <v>547022131</v>
      </c>
      <c r="E374" s="3">
        <v>20084535</v>
      </c>
      <c r="F374" s="3"/>
      <c r="G374" s="3">
        <v>277989</v>
      </c>
      <c r="H374" s="3">
        <v>305045</v>
      </c>
      <c r="I374" s="3">
        <v>1298827</v>
      </c>
      <c r="J374" s="1"/>
      <c r="K374" s="18"/>
      <c r="L374" s="17">
        <f t="shared" si="17"/>
        <v>0</v>
      </c>
      <c r="M374" s="17" t="e">
        <f t="shared" si="15"/>
        <v>#DIV/0!</v>
      </c>
      <c r="N374" s="19">
        <f t="shared" si="16"/>
        <v>0</v>
      </c>
    </row>
    <row r="375" spans="1:14" x14ac:dyDescent="0.25">
      <c r="A375" s="1"/>
      <c r="B375" s="15">
        <v>60650</v>
      </c>
      <c r="C375" s="16" t="s">
        <v>12</v>
      </c>
      <c r="D375" s="1"/>
      <c r="E375" s="1"/>
      <c r="F375" s="1"/>
      <c r="G375" s="1"/>
      <c r="H375" s="1"/>
      <c r="I375" s="1"/>
      <c r="J375" s="1"/>
      <c r="K375" s="18"/>
      <c r="L375" s="17">
        <f t="shared" si="17"/>
        <v>0</v>
      </c>
      <c r="M375" s="17" t="e">
        <f t="shared" si="15"/>
        <v>#DIV/0!</v>
      </c>
      <c r="N375" s="19" t="e">
        <f t="shared" si="16"/>
        <v>#DIV/0!</v>
      </c>
    </row>
    <row r="376" spans="1:14" x14ac:dyDescent="0.25">
      <c r="A376" s="1"/>
      <c r="B376" s="15">
        <v>60651</v>
      </c>
      <c r="C376" s="2">
        <v>21992</v>
      </c>
      <c r="D376" s="3">
        <v>630634696</v>
      </c>
      <c r="E376" s="3">
        <v>23643543</v>
      </c>
      <c r="F376" s="3"/>
      <c r="G376" s="3">
        <v>437576</v>
      </c>
      <c r="H376" s="3">
        <v>522766</v>
      </c>
      <c r="I376" s="3">
        <v>2021623</v>
      </c>
      <c r="J376" s="1"/>
      <c r="K376" s="18"/>
      <c r="L376" s="17">
        <f t="shared" si="17"/>
        <v>0</v>
      </c>
      <c r="M376" s="17" t="e">
        <f t="shared" si="15"/>
        <v>#DIV/0!</v>
      </c>
      <c r="N376" s="19">
        <f t="shared" si="16"/>
        <v>0</v>
      </c>
    </row>
    <row r="377" spans="1:14" x14ac:dyDescent="0.25">
      <c r="A377" s="1"/>
      <c r="B377" s="15">
        <v>60652</v>
      </c>
      <c r="C377" s="2">
        <v>17223</v>
      </c>
      <c r="D377" s="3">
        <v>786856999</v>
      </c>
      <c r="E377" s="3">
        <v>30048704</v>
      </c>
      <c r="F377" s="3"/>
      <c r="G377" s="3">
        <v>854181</v>
      </c>
      <c r="H377" s="3">
        <v>528809</v>
      </c>
      <c r="I377" s="3">
        <v>739324</v>
      </c>
      <c r="J377" s="1"/>
      <c r="K377" s="18"/>
      <c r="L377" s="17">
        <f t="shared" si="17"/>
        <v>0</v>
      </c>
      <c r="M377" s="17" t="e">
        <f t="shared" si="15"/>
        <v>#DIV/0!</v>
      </c>
      <c r="N377" s="19">
        <f t="shared" si="16"/>
        <v>0</v>
      </c>
    </row>
    <row r="378" spans="1:14" x14ac:dyDescent="0.25">
      <c r="A378" s="1"/>
      <c r="B378" s="15">
        <v>60653</v>
      </c>
      <c r="C378" s="2">
        <v>9791</v>
      </c>
      <c r="D378" s="3">
        <v>414611401</v>
      </c>
      <c r="E378" s="3">
        <v>17132428</v>
      </c>
      <c r="F378" s="3"/>
      <c r="G378" s="3">
        <v>324653</v>
      </c>
      <c r="H378" s="3">
        <v>269435</v>
      </c>
      <c r="I378" s="3">
        <v>837825</v>
      </c>
      <c r="J378" s="1"/>
      <c r="K378" s="18"/>
      <c r="L378" s="17">
        <f t="shared" si="17"/>
        <v>0</v>
      </c>
      <c r="M378" s="17" t="e">
        <f t="shared" si="15"/>
        <v>#DIV/0!</v>
      </c>
      <c r="N378" s="19">
        <f t="shared" si="16"/>
        <v>0</v>
      </c>
    </row>
    <row r="379" spans="1:14" x14ac:dyDescent="0.25">
      <c r="A379" s="1"/>
      <c r="B379" s="15">
        <v>60654</v>
      </c>
      <c r="C379" s="2">
        <v>10290</v>
      </c>
      <c r="D379" s="3">
        <v>1832225417</v>
      </c>
      <c r="E379" s="3">
        <v>84815892</v>
      </c>
      <c r="F379" s="3"/>
      <c r="G379" s="3">
        <v>957280</v>
      </c>
      <c r="H379" s="3">
        <v>33139</v>
      </c>
      <c r="I379" s="3">
        <v>23560</v>
      </c>
      <c r="J379" s="1"/>
      <c r="K379" s="18"/>
      <c r="L379" s="17">
        <f t="shared" si="17"/>
        <v>0</v>
      </c>
      <c r="M379" s="17" t="e">
        <f t="shared" si="15"/>
        <v>#DIV/0!</v>
      </c>
      <c r="N379" s="19">
        <f t="shared" si="16"/>
        <v>0</v>
      </c>
    </row>
    <row r="380" spans="1:14" x14ac:dyDescent="0.25">
      <c r="A380" s="1"/>
      <c r="B380" s="15">
        <v>60655</v>
      </c>
      <c r="C380" s="2">
        <v>13330</v>
      </c>
      <c r="D380" s="3">
        <v>956217242</v>
      </c>
      <c r="E380" s="3">
        <v>37257588</v>
      </c>
      <c r="F380" s="3"/>
      <c r="G380" s="3">
        <v>1101563</v>
      </c>
      <c r="H380" s="3">
        <v>822094</v>
      </c>
      <c r="I380" s="3">
        <v>103332</v>
      </c>
      <c r="J380" s="1"/>
      <c r="K380" s="18"/>
      <c r="L380" s="17">
        <f t="shared" si="17"/>
        <v>0</v>
      </c>
      <c r="M380" s="17" t="e">
        <f t="shared" si="15"/>
        <v>#DIV/0!</v>
      </c>
      <c r="N380" s="19">
        <f t="shared" si="16"/>
        <v>0</v>
      </c>
    </row>
    <row r="381" spans="1:14" x14ac:dyDescent="0.25">
      <c r="A381" s="1"/>
      <c r="B381" s="15">
        <v>60656</v>
      </c>
      <c r="C381" s="2">
        <v>13712</v>
      </c>
      <c r="D381" s="3">
        <v>944323540</v>
      </c>
      <c r="E381" s="3">
        <v>29014236</v>
      </c>
      <c r="F381" s="3"/>
      <c r="G381" s="3">
        <v>1018908</v>
      </c>
      <c r="H381" s="3">
        <v>323324</v>
      </c>
      <c r="I381" s="3">
        <v>291650</v>
      </c>
      <c r="J381" s="1"/>
      <c r="K381" s="18"/>
      <c r="L381" s="17">
        <f t="shared" si="17"/>
        <v>0</v>
      </c>
      <c r="M381" s="17" t="e">
        <f t="shared" si="15"/>
        <v>#DIV/0!</v>
      </c>
      <c r="N381" s="19">
        <f t="shared" si="16"/>
        <v>0</v>
      </c>
    </row>
    <row r="382" spans="1:14" x14ac:dyDescent="0.25">
      <c r="A382" s="1"/>
      <c r="B382" s="15">
        <v>60657</v>
      </c>
      <c r="C382" s="2">
        <v>39193</v>
      </c>
      <c r="D382" s="3">
        <v>4231316379</v>
      </c>
      <c r="E382" s="3">
        <v>195608948</v>
      </c>
      <c r="F382" s="3"/>
      <c r="G382" s="3">
        <v>3345070</v>
      </c>
      <c r="H382" s="3">
        <v>330236</v>
      </c>
      <c r="I382" s="3">
        <v>103085</v>
      </c>
      <c r="J382" s="1"/>
      <c r="K382" s="18"/>
      <c r="L382" s="17">
        <f t="shared" si="17"/>
        <v>0</v>
      </c>
      <c r="M382" s="17" t="e">
        <f t="shared" si="15"/>
        <v>#DIV/0!</v>
      </c>
      <c r="N382" s="19">
        <f t="shared" si="16"/>
        <v>0</v>
      </c>
    </row>
    <row r="383" spans="1:14" x14ac:dyDescent="0.25">
      <c r="A383" s="1"/>
      <c r="B383" s="15">
        <v>60658</v>
      </c>
      <c r="C383" s="16" t="s">
        <v>12</v>
      </c>
      <c r="D383" s="1"/>
      <c r="E383" s="1"/>
      <c r="F383" s="1"/>
      <c r="G383" s="1"/>
      <c r="H383" s="1"/>
      <c r="I383" s="1"/>
      <c r="J383" s="1"/>
      <c r="K383" s="18"/>
      <c r="L383" s="17">
        <f t="shared" si="17"/>
        <v>0</v>
      </c>
      <c r="M383" s="17" t="e">
        <f t="shared" si="15"/>
        <v>#DIV/0!</v>
      </c>
      <c r="N383" s="19" t="e">
        <f t="shared" si="16"/>
        <v>#DIV/0!</v>
      </c>
    </row>
    <row r="384" spans="1:14" x14ac:dyDescent="0.25">
      <c r="A384" s="1"/>
      <c r="B384" s="15">
        <v>60659</v>
      </c>
      <c r="C384" s="2">
        <v>15961</v>
      </c>
      <c r="D384" s="3">
        <v>739175526</v>
      </c>
      <c r="E384" s="3">
        <v>30500478</v>
      </c>
      <c r="F384" s="3"/>
      <c r="G384" s="3">
        <v>824873</v>
      </c>
      <c r="H384" s="3">
        <v>281306</v>
      </c>
      <c r="I384" s="3">
        <v>796295</v>
      </c>
      <c r="J384" s="1"/>
      <c r="K384" s="18"/>
      <c r="L384" s="17">
        <f t="shared" si="17"/>
        <v>0</v>
      </c>
      <c r="M384" s="17" t="e">
        <f t="shared" si="15"/>
        <v>#DIV/0!</v>
      </c>
      <c r="N384" s="19">
        <f t="shared" si="16"/>
        <v>0</v>
      </c>
    </row>
    <row r="385" spans="1:14" x14ac:dyDescent="0.25">
      <c r="A385" s="1"/>
      <c r="B385" s="15">
        <v>60660</v>
      </c>
      <c r="C385" s="2">
        <v>20073</v>
      </c>
      <c r="D385" s="3">
        <v>1016086299</v>
      </c>
      <c r="E385" s="3">
        <v>43527088</v>
      </c>
      <c r="F385" s="3"/>
      <c r="G385" s="3">
        <v>896963</v>
      </c>
      <c r="H385" s="3">
        <v>190689</v>
      </c>
      <c r="I385" s="3">
        <v>411799</v>
      </c>
      <c r="J385" s="1"/>
      <c r="K385" s="18"/>
      <c r="L385" s="17">
        <f t="shared" si="17"/>
        <v>0</v>
      </c>
      <c r="M385" s="17" t="e">
        <f t="shared" si="15"/>
        <v>#DIV/0!</v>
      </c>
      <c r="N385" s="19">
        <f t="shared" si="16"/>
        <v>0</v>
      </c>
    </row>
    <row r="386" spans="1:14" x14ac:dyDescent="0.25">
      <c r="A386" s="1"/>
      <c r="B386" s="15">
        <v>60661</v>
      </c>
      <c r="C386" s="2">
        <v>5236</v>
      </c>
      <c r="D386" s="3">
        <v>702607765</v>
      </c>
      <c r="E386" s="3">
        <v>27185753</v>
      </c>
      <c r="F386" s="3"/>
      <c r="G386" s="3">
        <v>344395</v>
      </c>
      <c r="H386" s="3">
        <v>17497</v>
      </c>
      <c r="I386" s="3">
        <v>6497</v>
      </c>
      <c r="J386" s="1"/>
      <c r="K386" s="18"/>
      <c r="L386" s="17">
        <f t="shared" si="17"/>
        <v>0</v>
      </c>
      <c r="M386" s="17" t="e">
        <f t="shared" ref="M386:M449" si="18">E386/K386</f>
        <v>#DIV/0!</v>
      </c>
      <c r="N386" s="19">
        <f t="shared" ref="N386:N449" si="19">L386/E386</f>
        <v>0</v>
      </c>
    </row>
    <row r="387" spans="1:14" x14ac:dyDescent="0.25">
      <c r="A387" s="1"/>
      <c r="B387" s="15">
        <v>60664</v>
      </c>
      <c r="C387" s="1">
        <v>151</v>
      </c>
      <c r="D387" s="3">
        <v>15070970</v>
      </c>
      <c r="E387" s="3">
        <v>341686</v>
      </c>
      <c r="F387" s="3"/>
      <c r="G387" s="3">
        <v>4418</v>
      </c>
      <c r="H387" s="3">
        <v>1038</v>
      </c>
      <c r="I387" s="3">
        <v>251</v>
      </c>
      <c r="J387" s="1"/>
      <c r="K387" s="18"/>
      <c r="L387" s="17">
        <f t="shared" si="17"/>
        <v>0</v>
      </c>
      <c r="M387" s="17" t="e">
        <f t="shared" si="18"/>
        <v>#DIV/0!</v>
      </c>
      <c r="N387" s="19">
        <f t="shared" si="19"/>
        <v>0</v>
      </c>
    </row>
    <row r="388" spans="1:14" x14ac:dyDescent="0.25">
      <c r="A388" s="1"/>
      <c r="B388" s="15">
        <v>60666</v>
      </c>
      <c r="C388" s="1">
        <v>51</v>
      </c>
      <c r="D388" s="3">
        <v>5874312</v>
      </c>
      <c r="E388" s="3">
        <v>264066</v>
      </c>
      <c r="F388" s="3"/>
      <c r="G388" s="3">
        <v>4503</v>
      </c>
      <c r="H388" s="3">
        <v>2063</v>
      </c>
      <c r="I388" s="3">
        <v>630</v>
      </c>
      <c r="J388" s="1"/>
      <c r="K388" s="18"/>
      <c r="L388" s="17">
        <f t="shared" ref="L388:L451" si="20">K388*87.85</f>
        <v>0</v>
      </c>
      <c r="M388" s="17" t="e">
        <f t="shared" si="18"/>
        <v>#DIV/0!</v>
      </c>
      <c r="N388" s="19">
        <f t="shared" si="19"/>
        <v>0</v>
      </c>
    </row>
    <row r="389" spans="1:14" x14ac:dyDescent="0.25">
      <c r="A389" s="1"/>
      <c r="B389" s="15">
        <v>60668</v>
      </c>
      <c r="C389" s="16" t="s">
        <v>12</v>
      </c>
      <c r="D389" s="1"/>
      <c r="E389" s="1"/>
      <c r="F389" s="1"/>
      <c r="G389" s="1"/>
      <c r="H389" s="1"/>
      <c r="I389" s="1"/>
      <c r="J389" s="1"/>
      <c r="K389" s="18"/>
      <c r="L389" s="17">
        <f t="shared" si="20"/>
        <v>0</v>
      </c>
      <c r="M389" s="17" t="e">
        <f t="shared" si="18"/>
        <v>#DIV/0!</v>
      </c>
      <c r="N389" s="19" t="e">
        <f t="shared" si="19"/>
        <v>#DIV/0!</v>
      </c>
    </row>
    <row r="390" spans="1:14" x14ac:dyDescent="0.25">
      <c r="A390" s="1"/>
      <c r="B390" s="15">
        <v>60669</v>
      </c>
      <c r="C390" s="16" t="s">
        <v>12</v>
      </c>
      <c r="D390" s="1"/>
      <c r="E390" s="1"/>
      <c r="F390" s="1"/>
      <c r="G390" s="1"/>
      <c r="H390" s="1"/>
      <c r="I390" s="1"/>
      <c r="J390" s="1"/>
      <c r="K390" s="18"/>
      <c r="L390" s="17">
        <f t="shared" si="20"/>
        <v>0</v>
      </c>
      <c r="M390" s="17" t="e">
        <f t="shared" si="18"/>
        <v>#DIV/0!</v>
      </c>
      <c r="N390" s="19" t="e">
        <f t="shared" si="19"/>
        <v>#DIV/0!</v>
      </c>
    </row>
    <row r="391" spans="1:14" x14ac:dyDescent="0.25">
      <c r="A391" s="1"/>
      <c r="B391" s="15">
        <v>60670</v>
      </c>
      <c r="C391" s="16" t="s">
        <v>12</v>
      </c>
      <c r="D391" s="1"/>
      <c r="E391" s="1"/>
      <c r="F391" s="1"/>
      <c r="G391" s="1"/>
      <c r="H391" s="1"/>
      <c r="I391" s="1"/>
      <c r="J391" s="1"/>
      <c r="K391" s="18"/>
      <c r="L391" s="17">
        <f t="shared" si="20"/>
        <v>0</v>
      </c>
      <c r="M391" s="17" t="e">
        <f t="shared" si="18"/>
        <v>#DIV/0!</v>
      </c>
      <c r="N391" s="19" t="e">
        <f t="shared" si="19"/>
        <v>#DIV/0!</v>
      </c>
    </row>
    <row r="392" spans="1:14" x14ac:dyDescent="0.25">
      <c r="A392" s="1"/>
      <c r="B392" s="15">
        <v>60673</v>
      </c>
      <c r="C392" s="16" t="s">
        <v>12</v>
      </c>
      <c r="D392" s="1"/>
      <c r="E392" s="1"/>
      <c r="F392" s="1"/>
      <c r="G392" s="1"/>
      <c r="H392" s="1"/>
      <c r="I392" s="1"/>
      <c r="J392" s="1"/>
      <c r="K392" s="18"/>
      <c r="L392" s="17">
        <f t="shared" si="20"/>
        <v>0</v>
      </c>
      <c r="M392" s="17" t="e">
        <f t="shared" si="18"/>
        <v>#DIV/0!</v>
      </c>
      <c r="N392" s="19" t="e">
        <f t="shared" si="19"/>
        <v>#DIV/0!</v>
      </c>
    </row>
    <row r="393" spans="1:14" x14ac:dyDescent="0.25">
      <c r="A393" s="1"/>
      <c r="B393" s="15">
        <v>60674</v>
      </c>
      <c r="C393" s="16" t="s">
        <v>12</v>
      </c>
      <c r="D393" s="1"/>
      <c r="E393" s="1"/>
      <c r="F393" s="1"/>
      <c r="G393" s="1"/>
      <c r="H393" s="1"/>
      <c r="I393" s="1"/>
      <c r="J393" s="1"/>
      <c r="K393" s="18"/>
      <c r="L393" s="17">
        <f t="shared" si="20"/>
        <v>0</v>
      </c>
      <c r="M393" s="17" t="e">
        <f t="shared" si="18"/>
        <v>#DIV/0!</v>
      </c>
      <c r="N393" s="19" t="e">
        <f t="shared" si="19"/>
        <v>#DIV/0!</v>
      </c>
    </row>
    <row r="394" spans="1:14" x14ac:dyDescent="0.25">
      <c r="A394" s="1"/>
      <c r="B394" s="15">
        <v>60675</v>
      </c>
      <c r="C394" s="16" t="s">
        <v>12</v>
      </c>
      <c r="D394" s="1"/>
      <c r="E394" s="1"/>
      <c r="F394" s="1"/>
      <c r="G394" s="1"/>
      <c r="H394" s="1"/>
      <c r="I394" s="1"/>
      <c r="J394" s="1"/>
      <c r="K394" s="18"/>
      <c r="L394" s="17">
        <f t="shared" si="20"/>
        <v>0</v>
      </c>
      <c r="M394" s="17" t="e">
        <f t="shared" si="18"/>
        <v>#DIV/0!</v>
      </c>
      <c r="N394" s="19" t="e">
        <f t="shared" si="19"/>
        <v>#DIV/0!</v>
      </c>
    </row>
    <row r="395" spans="1:14" x14ac:dyDescent="0.25">
      <c r="A395" s="1"/>
      <c r="B395" s="15">
        <v>60677</v>
      </c>
      <c r="C395" s="16" t="s">
        <v>12</v>
      </c>
      <c r="D395" s="1"/>
      <c r="E395" s="1"/>
      <c r="F395" s="1"/>
      <c r="G395" s="1"/>
      <c r="H395" s="1"/>
      <c r="I395" s="1"/>
      <c r="J395" s="1"/>
      <c r="K395" s="18"/>
      <c r="L395" s="17">
        <f t="shared" si="20"/>
        <v>0</v>
      </c>
      <c r="M395" s="17" t="e">
        <f t="shared" si="18"/>
        <v>#DIV/0!</v>
      </c>
      <c r="N395" s="19" t="e">
        <f t="shared" si="19"/>
        <v>#DIV/0!</v>
      </c>
    </row>
    <row r="396" spans="1:14" x14ac:dyDescent="0.25">
      <c r="A396" s="1"/>
      <c r="B396" s="15">
        <v>60678</v>
      </c>
      <c r="C396" s="16" t="s">
        <v>12</v>
      </c>
      <c r="D396" s="1"/>
      <c r="E396" s="1"/>
      <c r="F396" s="1"/>
      <c r="G396" s="1"/>
      <c r="H396" s="1"/>
      <c r="I396" s="1"/>
      <c r="J396" s="1"/>
      <c r="K396" s="18"/>
      <c r="L396" s="17">
        <f t="shared" si="20"/>
        <v>0</v>
      </c>
      <c r="M396" s="17" t="e">
        <f t="shared" si="18"/>
        <v>#DIV/0!</v>
      </c>
      <c r="N396" s="19" t="e">
        <f t="shared" si="19"/>
        <v>#DIV/0!</v>
      </c>
    </row>
    <row r="397" spans="1:14" x14ac:dyDescent="0.25">
      <c r="A397" s="1"/>
      <c r="B397" s="15">
        <v>60680</v>
      </c>
      <c r="C397" s="2">
        <v>1524</v>
      </c>
      <c r="D397" s="3">
        <v>216392747</v>
      </c>
      <c r="E397" s="3">
        <v>9212678</v>
      </c>
      <c r="F397" s="3"/>
      <c r="G397" s="3">
        <v>214398</v>
      </c>
      <c r="H397" s="3">
        <v>15452</v>
      </c>
      <c r="I397" s="3">
        <v>23558</v>
      </c>
      <c r="J397" s="1"/>
      <c r="K397" s="18"/>
      <c r="L397" s="17">
        <f t="shared" si="20"/>
        <v>0</v>
      </c>
      <c r="M397" s="17" t="e">
        <f t="shared" si="18"/>
        <v>#DIV/0!</v>
      </c>
      <c r="N397" s="19">
        <f t="shared" si="19"/>
        <v>0</v>
      </c>
    </row>
    <row r="398" spans="1:14" x14ac:dyDescent="0.25">
      <c r="A398" s="1"/>
      <c r="B398" s="15">
        <v>60681</v>
      </c>
      <c r="C398" s="1">
        <v>53</v>
      </c>
      <c r="D398" s="3">
        <v>6149673</v>
      </c>
      <c r="E398" s="3">
        <v>241631</v>
      </c>
      <c r="F398" s="3"/>
      <c r="G398" s="3">
        <v>5451</v>
      </c>
      <c r="H398" s="3">
        <v>500</v>
      </c>
      <c r="I398" s="3">
        <v>32</v>
      </c>
      <c r="J398" s="1"/>
      <c r="K398" s="18"/>
      <c r="L398" s="17">
        <f t="shared" si="20"/>
        <v>0</v>
      </c>
      <c r="M398" s="17" t="e">
        <f t="shared" si="18"/>
        <v>#DIV/0!</v>
      </c>
      <c r="N398" s="19">
        <f t="shared" si="19"/>
        <v>0</v>
      </c>
    </row>
    <row r="399" spans="1:14" x14ac:dyDescent="0.25">
      <c r="A399" s="1"/>
      <c r="B399" s="15">
        <v>60684</v>
      </c>
      <c r="C399" s="16" t="s">
        <v>12</v>
      </c>
      <c r="D399" s="1"/>
      <c r="E399" s="1"/>
      <c r="F399" s="1"/>
      <c r="G399" s="1"/>
      <c r="H399" s="1"/>
      <c r="I399" s="1"/>
      <c r="J399" s="1"/>
      <c r="K399" s="18"/>
      <c r="L399" s="17">
        <f t="shared" si="20"/>
        <v>0</v>
      </c>
      <c r="M399" s="17" t="e">
        <f t="shared" si="18"/>
        <v>#DIV/0!</v>
      </c>
      <c r="N399" s="19" t="e">
        <f t="shared" si="19"/>
        <v>#DIV/0!</v>
      </c>
    </row>
    <row r="400" spans="1:14" x14ac:dyDescent="0.25">
      <c r="A400" s="1"/>
      <c r="B400" s="15">
        <v>60685</v>
      </c>
      <c r="C400" s="16" t="s">
        <v>12</v>
      </c>
      <c r="D400" s="1"/>
      <c r="E400" s="1"/>
      <c r="F400" s="1"/>
      <c r="G400" s="1"/>
      <c r="H400" s="1"/>
      <c r="I400" s="1"/>
      <c r="J400" s="1"/>
      <c r="K400" s="18"/>
      <c r="L400" s="17">
        <f t="shared" si="20"/>
        <v>0</v>
      </c>
      <c r="M400" s="17" t="e">
        <f t="shared" si="18"/>
        <v>#DIV/0!</v>
      </c>
      <c r="N400" s="19" t="e">
        <f t="shared" si="19"/>
        <v>#DIV/0!</v>
      </c>
    </row>
    <row r="401" spans="1:14" x14ac:dyDescent="0.25">
      <c r="A401" s="1"/>
      <c r="B401" s="15">
        <v>60686</v>
      </c>
      <c r="C401" s="16" t="s">
        <v>12</v>
      </c>
      <c r="D401" s="1"/>
      <c r="E401" s="1"/>
      <c r="F401" s="1"/>
      <c r="G401" s="1"/>
      <c r="H401" s="1"/>
      <c r="I401" s="1"/>
      <c r="J401" s="1"/>
      <c r="K401" s="18"/>
      <c r="L401" s="17">
        <f t="shared" si="20"/>
        <v>0</v>
      </c>
      <c r="M401" s="17" t="e">
        <f t="shared" si="18"/>
        <v>#DIV/0!</v>
      </c>
      <c r="N401" s="19" t="e">
        <f t="shared" si="19"/>
        <v>#DIV/0!</v>
      </c>
    </row>
    <row r="402" spans="1:14" x14ac:dyDescent="0.25">
      <c r="A402" s="1"/>
      <c r="B402" s="15">
        <v>60687</v>
      </c>
      <c r="C402" s="16" t="s">
        <v>12</v>
      </c>
      <c r="D402" s="1"/>
      <c r="E402" s="1"/>
      <c r="F402" s="1"/>
      <c r="G402" s="1"/>
      <c r="H402" s="1"/>
      <c r="I402" s="1"/>
      <c r="J402" s="1"/>
      <c r="K402" s="18"/>
      <c r="L402" s="17">
        <f t="shared" si="20"/>
        <v>0</v>
      </c>
      <c r="M402" s="17" t="e">
        <f t="shared" si="18"/>
        <v>#DIV/0!</v>
      </c>
      <c r="N402" s="19" t="e">
        <f t="shared" si="19"/>
        <v>#DIV/0!</v>
      </c>
    </row>
    <row r="403" spans="1:14" x14ac:dyDescent="0.25">
      <c r="A403" s="1"/>
      <c r="B403" s="15">
        <v>60689</v>
      </c>
      <c r="C403" s="16" t="s">
        <v>12</v>
      </c>
      <c r="D403" s="1"/>
      <c r="E403" s="1"/>
      <c r="F403" s="1"/>
      <c r="G403" s="1"/>
      <c r="H403" s="1"/>
      <c r="I403" s="1"/>
      <c r="J403" s="1"/>
      <c r="K403" s="18"/>
      <c r="L403" s="17">
        <f t="shared" si="20"/>
        <v>0</v>
      </c>
      <c r="M403" s="17" t="e">
        <f t="shared" si="18"/>
        <v>#DIV/0!</v>
      </c>
      <c r="N403" s="19" t="e">
        <f t="shared" si="19"/>
        <v>#DIV/0!</v>
      </c>
    </row>
    <row r="404" spans="1:14" x14ac:dyDescent="0.25">
      <c r="A404" s="1"/>
      <c r="B404" s="15">
        <v>60690</v>
      </c>
      <c r="C404" s="1">
        <v>640</v>
      </c>
      <c r="D404" s="3">
        <v>23800748</v>
      </c>
      <c r="E404" s="3">
        <v>1705436</v>
      </c>
      <c r="F404" s="3"/>
      <c r="G404" s="3">
        <v>32707</v>
      </c>
      <c r="H404" s="3">
        <v>7391</v>
      </c>
      <c r="I404" s="3">
        <v>7464</v>
      </c>
      <c r="J404" s="1"/>
      <c r="K404" s="18"/>
      <c r="L404" s="17">
        <f t="shared" si="20"/>
        <v>0</v>
      </c>
      <c r="M404" s="17" t="e">
        <f t="shared" si="18"/>
        <v>#DIV/0!</v>
      </c>
      <c r="N404" s="19">
        <f t="shared" si="19"/>
        <v>0</v>
      </c>
    </row>
    <row r="405" spans="1:14" x14ac:dyDescent="0.25">
      <c r="A405" s="1"/>
      <c r="B405" s="15">
        <v>60691</v>
      </c>
      <c r="C405" s="16" t="s">
        <v>12</v>
      </c>
      <c r="D405" s="1"/>
      <c r="E405" s="1"/>
      <c r="F405" s="1"/>
      <c r="G405" s="1"/>
      <c r="H405" s="1"/>
      <c r="I405" s="1"/>
      <c r="J405" s="1"/>
      <c r="K405" s="18"/>
      <c r="L405" s="17">
        <f t="shared" si="20"/>
        <v>0</v>
      </c>
      <c r="M405" s="17" t="e">
        <f t="shared" si="18"/>
        <v>#DIV/0!</v>
      </c>
      <c r="N405" s="19" t="e">
        <f t="shared" si="19"/>
        <v>#DIV/0!</v>
      </c>
    </row>
    <row r="406" spans="1:14" x14ac:dyDescent="0.25">
      <c r="A406" s="1"/>
      <c r="B406" s="15">
        <v>60693</v>
      </c>
      <c r="C406" s="16" t="s">
        <v>12</v>
      </c>
      <c r="D406" s="1"/>
      <c r="E406" s="1"/>
      <c r="F406" s="1"/>
      <c r="G406" s="1"/>
      <c r="H406" s="1"/>
      <c r="I406" s="1"/>
      <c r="J406" s="1"/>
      <c r="K406" s="18"/>
      <c r="L406" s="17">
        <f t="shared" si="20"/>
        <v>0</v>
      </c>
      <c r="M406" s="17" t="e">
        <f t="shared" si="18"/>
        <v>#DIV/0!</v>
      </c>
      <c r="N406" s="19" t="e">
        <f t="shared" si="19"/>
        <v>#DIV/0!</v>
      </c>
    </row>
    <row r="407" spans="1:14" x14ac:dyDescent="0.25">
      <c r="A407" s="1"/>
      <c r="B407" s="15">
        <v>60694</v>
      </c>
      <c r="C407" s="16" t="s">
        <v>12</v>
      </c>
      <c r="D407" s="1"/>
      <c r="E407" s="1"/>
      <c r="F407" s="1"/>
      <c r="G407" s="1"/>
      <c r="H407" s="1"/>
      <c r="I407" s="1"/>
      <c r="J407" s="1"/>
      <c r="K407" s="18"/>
      <c r="L407" s="17">
        <f t="shared" si="20"/>
        <v>0</v>
      </c>
      <c r="M407" s="17" t="e">
        <f t="shared" si="18"/>
        <v>#DIV/0!</v>
      </c>
      <c r="N407" s="19" t="e">
        <f t="shared" si="19"/>
        <v>#DIV/0!</v>
      </c>
    </row>
    <row r="408" spans="1:14" x14ac:dyDescent="0.25">
      <c r="A408" s="1"/>
      <c r="B408" s="15">
        <v>60696</v>
      </c>
      <c r="C408" s="16" t="s">
        <v>12</v>
      </c>
      <c r="D408" s="1"/>
      <c r="E408" s="1"/>
      <c r="F408" s="1"/>
      <c r="G408" s="1"/>
      <c r="H408" s="1"/>
      <c r="I408" s="1"/>
      <c r="J408" s="1"/>
      <c r="K408" s="18"/>
      <c r="L408" s="17">
        <f t="shared" si="20"/>
        <v>0</v>
      </c>
      <c r="M408" s="17" t="e">
        <f t="shared" si="18"/>
        <v>#DIV/0!</v>
      </c>
      <c r="N408" s="19" t="e">
        <f t="shared" si="19"/>
        <v>#DIV/0!</v>
      </c>
    </row>
    <row r="409" spans="1:14" x14ac:dyDescent="0.25">
      <c r="A409" s="1"/>
      <c r="B409" s="15">
        <v>60697</v>
      </c>
      <c r="C409" s="16" t="s">
        <v>12</v>
      </c>
      <c r="D409" s="1"/>
      <c r="E409" s="1"/>
      <c r="F409" s="1"/>
      <c r="G409" s="1"/>
      <c r="H409" s="1"/>
      <c r="I409" s="1"/>
      <c r="J409" s="1"/>
      <c r="K409" s="18"/>
      <c r="L409" s="17">
        <f t="shared" si="20"/>
        <v>0</v>
      </c>
      <c r="M409" s="17" t="e">
        <f t="shared" si="18"/>
        <v>#DIV/0!</v>
      </c>
      <c r="N409" s="19" t="e">
        <f t="shared" si="19"/>
        <v>#DIV/0!</v>
      </c>
    </row>
    <row r="410" spans="1:14" x14ac:dyDescent="0.25">
      <c r="A410" s="1"/>
      <c r="B410" s="15">
        <v>60699</v>
      </c>
      <c r="C410" s="16" t="s">
        <v>12</v>
      </c>
      <c r="D410" s="1"/>
      <c r="E410" s="1"/>
      <c r="F410" s="1"/>
      <c r="G410" s="1"/>
      <c r="H410" s="1"/>
      <c r="I410" s="1"/>
      <c r="J410" s="1"/>
      <c r="K410" s="18"/>
      <c r="L410" s="17">
        <f t="shared" si="20"/>
        <v>0</v>
      </c>
      <c r="M410" s="17" t="e">
        <f t="shared" si="18"/>
        <v>#DIV/0!</v>
      </c>
      <c r="N410" s="19" t="e">
        <f t="shared" si="19"/>
        <v>#DIV/0!</v>
      </c>
    </row>
    <row r="411" spans="1:14" x14ac:dyDescent="0.25">
      <c r="A411" s="1"/>
      <c r="B411" s="15">
        <v>60701</v>
      </c>
      <c r="C411" s="16" t="s">
        <v>12</v>
      </c>
      <c r="D411" s="1"/>
      <c r="E411" s="1"/>
      <c r="F411" s="1"/>
      <c r="G411" s="1"/>
      <c r="H411" s="1"/>
      <c r="I411" s="1"/>
      <c r="J411" s="1"/>
      <c r="K411" s="18"/>
      <c r="L411" s="17">
        <f t="shared" si="20"/>
        <v>0</v>
      </c>
      <c r="M411" s="17" t="e">
        <f t="shared" si="18"/>
        <v>#DIV/0!</v>
      </c>
      <c r="N411" s="19" t="e">
        <f t="shared" si="19"/>
        <v>#DIV/0!</v>
      </c>
    </row>
    <row r="412" spans="1:14" x14ac:dyDescent="0.25">
      <c r="A412" s="1"/>
      <c r="B412" s="15">
        <v>60706</v>
      </c>
      <c r="C412" s="2">
        <v>11830</v>
      </c>
      <c r="D412" s="3">
        <v>546927107</v>
      </c>
      <c r="E412" s="3">
        <v>21244201</v>
      </c>
      <c r="F412" s="3"/>
      <c r="G412" s="3">
        <v>1079779</v>
      </c>
      <c r="H412" s="3">
        <v>151587</v>
      </c>
      <c r="I412" s="3">
        <v>245586</v>
      </c>
      <c r="J412" s="1"/>
      <c r="K412" s="18"/>
      <c r="L412" s="17">
        <f t="shared" si="20"/>
        <v>0</v>
      </c>
      <c r="M412" s="17" t="e">
        <f t="shared" si="18"/>
        <v>#DIV/0!</v>
      </c>
      <c r="N412" s="19">
        <f t="shared" si="19"/>
        <v>0</v>
      </c>
    </row>
    <row r="413" spans="1:14" x14ac:dyDescent="0.25">
      <c r="A413" s="1"/>
      <c r="B413" s="15">
        <v>60707</v>
      </c>
      <c r="C413" s="2">
        <v>19738</v>
      </c>
      <c r="D413" s="3">
        <v>911978085</v>
      </c>
      <c r="E413" s="3">
        <v>36527644</v>
      </c>
      <c r="F413" s="3"/>
      <c r="G413" s="3">
        <v>1540474</v>
      </c>
      <c r="H413" s="3">
        <v>481767</v>
      </c>
      <c r="I413" s="3">
        <v>579163</v>
      </c>
      <c r="J413" s="1"/>
      <c r="K413" s="18"/>
      <c r="L413" s="17">
        <f t="shared" si="20"/>
        <v>0</v>
      </c>
      <c r="M413" s="17" t="e">
        <f t="shared" si="18"/>
        <v>#DIV/0!</v>
      </c>
      <c r="N413" s="19">
        <f t="shared" si="19"/>
        <v>0</v>
      </c>
    </row>
    <row r="414" spans="1:14" x14ac:dyDescent="0.25">
      <c r="A414" s="1"/>
      <c r="B414" s="15">
        <v>60712</v>
      </c>
      <c r="C414" s="2">
        <v>6061</v>
      </c>
      <c r="D414" s="3">
        <v>625459533</v>
      </c>
      <c r="E414" s="3">
        <v>26889461</v>
      </c>
      <c r="F414" s="3"/>
      <c r="G414" s="3">
        <v>1164682</v>
      </c>
      <c r="H414" s="3">
        <v>111502</v>
      </c>
      <c r="I414" s="3">
        <v>103018</v>
      </c>
      <c r="J414" s="1"/>
      <c r="K414" s="18"/>
      <c r="L414" s="17">
        <f t="shared" si="20"/>
        <v>0</v>
      </c>
      <c r="M414" s="17" t="e">
        <f t="shared" si="18"/>
        <v>#DIV/0!</v>
      </c>
      <c r="N414" s="19">
        <f t="shared" si="19"/>
        <v>0</v>
      </c>
    </row>
    <row r="415" spans="1:14" x14ac:dyDescent="0.25">
      <c r="A415" s="1"/>
      <c r="B415" s="15">
        <v>60714</v>
      </c>
      <c r="C415" s="2">
        <v>14775</v>
      </c>
      <c r="D415" s="3">
        <v>759034167</v>
      </c>
      <c r="E415" s="3">
        <v>29201429</v>
      </c>
      <c r="F415" s="3"/>
      <c r="G415" s="3">
        <v>1542180</v>
      </c>
      <c r="H415" s="3">
        <v>213554</v>
      </c>
      <c r="I415" s="3">
        <v>261903</v>
      </c>
      <c r="J415" s="1"/>
      <c r="K415" s="18"/>
      <c r="L415" s="17">
        <f t="shared" si="20"/>
        <v>0</v>
      </c>
      <c r="M415" s="17" t="e">
        <f t="shared" si="18"/>
        <v>#DIV/0!</v>
      </c>
      <c r="N415" s="19">
        <f t="shared" si="19"/>
        <v>0</v>
      </c>
    </row>
    <row r="416" spans="1:14" x14ac:dyDescent="0.25">
      <c r="A416" s="1"/>
      <c r="B416" s="15">
        <v>60803</v>
      </c>
      <c r="C416" s="2">
        <v>10207</v>
      </c>
      <c r="D416" s="3">
        <v>472082717</v>
      </c>
      <c r="E416" s="3">
        <v>18243165</v>
      </c>
      <c r="F416" s="3"/>
      <c r="G416" s="3">
        <v>810522</v>
      </c>
      <c r="H416" s="3">
        <v>166394</v>
      </c>
      <c r="I416" s="3">
        <v>300992</v>
      </c>
      <c r="J416" s="1"/>
      <c r="K416" s="18"/>
      <c r="L416" s="17">
        <f t="shared" si="20"/>
        <v>0</v>
      </c>
      <c r="M416" s="17" t="e">
        <f t="shared" si="18"/>
        <v>#DIV/0!</v>
      </c>
      <c r="N416" s="19">
        <f t="shared" si="19"/>
        <v>0</v>
      </c>
    </row>
    <row r="417" spans="1:14" x14ac:dyDescent="0.25">
      <c r="A417" s="1"/>
      <c r="B417" s="15">
        <v>60804</v>
      </c>
      <c r="C417" s="2">
        <v>29508</v>
      </c>
      <c r="D417" s="3">
        <v>909124331</v>
      </c>
      <c r="E417" s="3">
        <v>34733190</v>
      </c>
      <c r="F417" s="3"/>
      <c r="G417" s="3">
        <v>1208055</v>
      </c>
      <c r="H417" s="3">
        <v>460512</v>
      </c>
      <c r="I417" s="3">
        <v>1816143</v>
      </c>
      <c r="J417" s="1"/>
      <c r="K417" s="18"/>
      <c r="L417" s="17">
        <f t="shared" si="20"/>
        <v>0</v>
      </c>
      <c r="M417" s="17" t="e">
        <f t="shared" si="18"/>
        <v>#DIV/0!</v>
      </c>
      <c r="N417" s="19">
        <f t="shared" si="19"/>
        <v>0</v>
      </c>
    </row>
    <row r="418" spans="1:14" x14ac:dyDescent="0.25">
      <c r="A418" s="1"/>
      <c r="B418" s="15">
        <v>60805</v>
      </c>
      <c r="C418" s="2">
        <v>9174</v>
      </c>
      <c r="D418" s="3">
        <v>552296902</v>
      </c>
      <c r="E418" s="3">
        <v>22196563</v>
      </c>
      <c r="F418" s="3"/>
      <c r="G418" s="3">
        <v>1044426</v>
      </c>
      <c r="H418" s="3">
        <v>319017</v>
      </c>
      <c r="I418" s="3">
        <v>174204</v>
      </c>
      <c r="J418" s="1"/>
      <c r="K418" s="18"/>
      <c r="L418" s="17">
        <f t="shared" si="20"/>
        <v>0</v>
      </c>
      <c r="M418" s="17" t="e">
        <f t="shared" si="18"/>
        <v>#DIV/0!</v>
      </c>
      <c r="N418" s="19">
        <f t="shared" si="19"/>
        <v>0</v>
      </c>
    </row>
    <row r="419" spans="1:14" x14ac:dyDescent="0.25">
      <c r="A419" s="1"/>
      <c r="B419" s="15">
        <v>60827</v>
      </c>
      <c r="C419" s="2">
        <v>8967</v>
      </c>
      <c r="D419" s="3">
        <v>273436116</v>
      </c>
      <c r="E419" s="3">
        <v>9960848</v>
      </c>
      <c r="F419" s="3"/>
      <c r="G419" s="3">
        <v>324396</v>
      </c>
      <c r="H419" s="3">
        <v>208598</v>
      </c>
      <c r="I419" s="3">
        <v>902009</v>
      </c>
      <c r="J419" s="1"/>
      <c r="K419" s="18"/>
      <c r="L419" s="17">
        <f t="shared" si="20"/>
        <v>0</v>
      </c>
      <c r="M419" s="17" t="e">
        <f t="shared" si="18"/>
        <v>#DIV/0!</v>
      </c>
      <c r="N419" s="19">
        <f t="shared" si="19"/>
        <v>0</v>
      </c>
    </row>
    <row r="420" spans="1:14" x14ac:dyDescent="0.25">
      <c r="A420" s="1"/>
      <c r="B420" s="15">
        <v>60901</v>
      </c>
      <c r="C420" s="2">
        <v>14378</v>
      </c>
      <c r="D420" s="3">
        <v>644653669</v>
      </c>
      <c r="E420" s="3">
        <v>24218409</v>
      </c>
      <c r="F420" s="3"/>
      <c r="G420" s="3">
        <v>867882</v>
      </c>
      <c r="H420" s="3">
        <v>218425</v>
      </c>
      <c r="I420" s="3">
        <v>744676</v>
      </c>
      <c r="J420" s="1"/>
      <c r="K420" s="18"/>
      <c r="L420" s="17">
        <f t="shared" si="20"/>
        <v>0</v>
      </c>
      <c r="M420" s="17" t="e">
        <f t="shared" si="18"/>
        <v>#DIV/0!</v>
      </c>
      <c r="N420" s="19">
        <f t="shared" si="19"/>
        <v>0</v>
      </c>
    </row>
    <row r="421" spans="1:14" x14ac:dyDescent="0.25">
      <c r="A421" s="1"/>
      <c r="B421" s="15">
        <v>60910</v>
      </c>
      <c r="C421" s="1">
        <v>258</v>
      </c>
      <c r="D421" s="3">
        <v>10346833</v>
      </c>
      <c r="E421" s="3">
        <v>385473</v>
      </c>
      <c r="F421" s="3"/>
      <c r="G421" s="3">
        <v>11447</v>
      </c>
      <c r="H421" s="3">
        <v>4104</v>
      </c>
      <c r="I421" s="3">
        <v>10800</v>
      </c>
      <c r="J421" s="1"/>
      <c r="K421" s="18"/>
      <c r="L421" s="17">
        <f t="shared" si="20"/>
        <v>0</v>
      </c>
      <c r="M421" s="17" t="e">
        <f t="shared" si="18"/>
        <v>#DIV/0!</v>
      </c>
      <c r="N421" s="19">
        <f t="shared" si="19"/>
        <v>0</v>
      </c>
    </row>
    <row r="422" spans="1:14" x14ac:dyDescent="0.25">
      <c r="A422" s="1"/>
      <c r="B422" s="15">
        <v>60911</v>
      </c>
      <c r="C422" s="1">
        <v>666</v>
      </c>
      <c r="D422" s="3">
        <v>56876211</v>
      </c>
      <c r="E422" s="3">
        <v>2337140</v>
      </c>
      <c r="F422" s="3"/>
      <c r="G422" s="3">
        <v>44077</v>
      </c>
      <c r="H422" s="3">
        <v>1596</v>
      </c>
      <c r="I422" s="3">
        <v>9500</v>
      </c>
      <c r="J422" s="1"/>
      <c r="K422" s="18"/>
      <c r="L422" s="17">
        <f t="shared" si="20"/>
        <v>0</v>
      </c>
      <c r="M422" s="17" t="e">
        <f t="shared" si="18"/>
        <v>#DIV/0!</v>
      </c>
      <c r="N422" s="19">
        <f t="shared" si="19"/>
        <v>0</v>
      </c>
    </row>
    <row r="423" spans="1:14" x14ac:dyDescent="0.25">
      <c r="A423" s="1"/>
      <c r="B423" s="15">
        <v>60912</v>
      </c>
      <c r="C423" s="1">
        <v>248</v>
      </c>
      <c r="D423" s="3">
        <v>9669469</v>
      </c>
      <c r="E423" s="3">
        <v>379835</v>
      </c>
      <c r="F423" s="3"/>
      <c r="G423" s="3">
        <v>8715</v>
      </c>
      <c r="H423" s="3">
        <v>731</v>
      </c>
      <c r="I423" s="3">
        <v>10155</v>
      </c>
      <c r="J423" s="1"/>
      <c r="K423" s="18"/>
      <c r="L423" s="17">
        <f t="shared" si="20"/>
        <v>0</v>
      </c>
      <c r="M423" s="17" t="e">
        <f t="shared" si="18"/>
        <v>#DIV/0!</v>
      </c>
      <c r="N423" s="19">
        <f t="shared" si="19"/>
        <v>0</v>
      </c>
    </row>
    <row r="424" spans="1:14" x14ac:dyDescent="0.25">
      <c r="A424" s="1"/>
      <c r="B424" s="15">
        <v>60913</v>
      </c>
      <c r="C424" s="1">
        <v>751</v>
      </c>
      <c r="D424" s="3">
        <v>44058615</v>
      </c>
      <c r="E424" s="3">
        <v>1726696</v>
      </c>
      <c r="F424" s="3"/>
      <c r="G424" s="3">
        <v>65358</v>
      </c>
      <c r="H424" s="3">
        <v>3072</v>
      </c>
      <c r="I424" s="3">
        <v>11079</v>
      </c>
      <c r="J424" s="1"/>
      <c r="K424" s="18"/>
      <c r="L424" s="17">
        <f t="shared" si="20"/>
        <v>0</v>
      </c>
      <c r="M424" s="17" t="e">
        <f t="shared" si="18"/>
        <v>#DIV/0!</v>
      </c>
      <c r="N424" s="19">
        <f t="shared" si="19"/>
        <v>0</v>
      </c>
    </row>
    <row r="425" spans="1:14" x14ac:dyDescent="0.25">
      <c r="A425" s="1"/>
      <c r="B425" s="15">
        <v>60914</v>
      </c>
      <c r="C425" s="2">
        <v>11765</v>
      </c>
      <c r="D425" s="3">
        <v>725455041</v>
      </c>
      <c r="E425" s="3">
        <v>29459915</v>
      </c>
      <c r="F425" s="3"/>
      <c r="G425" s="3">
        <v>1046765</v>
      </c>
      <c r="H425" s="3">
        <v>185089</v>
      </c>
      <c r="I425" s="3">
        <v>289437</v>
      </c>
      <c r="J425" s="1"/>
      <c r="K425" s="18"/>
      <c r="L425" s="17">
        <f t="shared" si="20"/>
        <v>0</v>
      </c>
      <c r="M425" s="17" t="e">
        <f t="shared" si="18"/>
        <v>#DIV/0!</v>
      </c>
      <c r="N425" s="19">
        <f t="shared" si="19"/>
        <v>0</v>
      </c>
    </row>
    <row r="426" spans="1:14" x14ac:dyDescent="0.25">
      <c r="A426" s="1"/>
      <c r="B426" s="15">
        <v>60915</v>
      </c>
      <c r="C426" s="2">
        <v>5014</v>
      </c>
      <c r="D426" s="3">
        <v>199808590</v>
      </c>
      <c r="E426" s="3">
        <v>7861399</v>
      </c>
      <c r="F426" s="3"/>
      <c r="G426" s="3">
        <v>260769</v>
      </c>
      <c r="H426" s="3">
        <v>42365</v>
      </c>
      <c r="I426" s="3">
        <v>169893</v>
      </c>
      <c r="J426" s="1"/>
      <c r="K426" s="18"/>
      <c r="L426" s="17">
        <f t="shared" si="20"/>
        <v>0</v>
      </c>
      <c r="M426" s="17" t="e">
        <f t="shared" si="18"/>
        <v>#DIV/0!</v>
      </c>
      <c r="N426" s="19">
        <f t="shared" si="19"/>
        <v>0</v>
      </c>
    </row>
    <row r="427" spans="1:14" x14ac:dyDescent="0.25">
      <c r="A427" s="1"/>
      <c r="B427" s="15">
        <v>60917</v>
      </c>
      <c r="C427" s="1">
        <v>244</v>
      </c>
      <c r="D427" s="3">
        <v>13642348</v>
      </c>
      <c r="E427" s="3">
        <v>553107</v>
      </c>
      <c r="F427" s="3"/>
      <c r="G427" s="3">
        <v>14465</v>
      </c>
      <c r="H427" s="3">
        <v>758</v>
      </c>
      <c r="I427" s="3">
        <v>5440</v>
      </c>
      <c r="J427" s="1"/>
      <c r="K427" s="18"/>
      <c r="L427" s="17">
        <f t="shared" si="20"/>
        <v>0</v>
      </c>
      <c r="M427" s="17" t="e">
        <f t="shared" si="18"/>
        <v>#DIV/0!</v>
      </c>
      <c r="N427" s="19">
        <f t="shared" si="19"/>
        <v>0</v>
      </c>
    </row>
    <row r="428" spans="1:14" x14ac:dyDescent="0.25">
      <c r="A428" s="1"/>
      <c r="B428" s="15">
        <v>60918</v>
      </c>
      <c r="C428" s="1">
        <v>417</v>
      </c>
      <c r="D428" s="3">
        <v>22224926</v>
      </c>
      <c r="E428" s="3">
        <v>834517</v>
      </c>
      <c r="F428" s="3"/>
      <c r="G428" s="3">
        <v>19140</v>
      </c>
      <c r="H428" s="3">
        <v>6327</v>
      </c>
      <c r="I428" s="3">
        <v>9738</v>
      </c>
      <c r="J428" s="1"/>
      <c r="K428" s="18"/>
      <c r="L428" s="17">
        <f t="shared" si="20"/>
        <v>0</v>
      </c>
      <c r="M428" s="17" t="e">
        <f t="shared" si="18"/>
        <v>#DIV/0!</v>
      </c>
      <c r="N428" s="19">
        <f t="shared" si="19"/>
        <v>0</v>
      </c>
    </row>
    <row r="429" spans="1:14" x14ac:dyDescent="0.25">
      <c r="A429" s="1"/>
      <c r="B429" s="15">
        <v>60919</v>
      </c>
      <c r="C429" s="1">
        <v>235</v>
      </c>
      <c r="D429" s="3">
        <v>12732742</v>
      </c>
      <c r="E429" s="3">
        <v>515647</v>
      </c>
      <c r="F429" s="3"/>
      <c r="G429" s="3">
        <v>12983</v>
      </c>
      <c r="H429" s="3">
        <v>589</v>
      </c>
      <c r="I429" s="3">
        <v>6002</v>
      </c>
      <c r="J429" s="1"/>
      <c r="K429" s="18"/>
      <c r="L429" s="17">
        <f t="shared" si="20"/>
        <v>0</v>
      </c>
      <c r="M429" s="17" t="e">
        <f t="shared" si="18"/>
        <v>#DIV/0!</v>
      </c>
      <c r="N429" s="19">
        <f t="shared" si="19"/>
        <v>0</v>
      </c>
    </row>
    <row r="430" spans="1:14" x14ac:dyDescent="0.25">
      <c r="A430" s="1"/>
      <c r="B430" s="15">
        <v>60920</v>
      </c>
      <c r="C430" s="1">
        <v>83</v>
      </c>
      <c r="D430" s="3">
        <v>5308516</v>
      </c>
      <c r="E430" s="3">
        <v>209077</v>
      </c>
      <c r="F430" s="3"/>
      <c r="G430" s="3">
        <v>4289</v>
      </c>
      <c r="H430" s="3">
        <v>63</v>
      </c>
      <c r="I430" s="3">
        <v>1768</v>
      </c>
      <c r="J430" s="1"/>
      <c r="K430" s="18"/>
      <c r="L430" s="17">
        <f t="shared" si="20"/>
        <v>0</v>
      </c>
      <c r="M430" s="17" t="e">
        <f t="shared" si="18"/>
        <v>#DIV/0!</v>
      </c>
      <c r="N430" s="19">
        <f t="shared" si="19"/>
        <v>0</v>
      </c>
    </row>
    <row r="431" spans="1:14" x14ac:dyDescent="0.25">
      <c r="A431" s="1"/>
      <c r="B431" s="15">
        <v>60921</v>
      </c>
      <c r="C431" s="1">
        <v>624</v>
      </c>
      <c r="D431" s="3">
        <v>35853344</v>
      </c>
      <c r="E431" s="3">
        <v>1449013</v>
      </c>
      <c r="F431" s="3"/>
      <c r="G431" s="3">
        <v>31903</v>
      </c>
      <c r="H431" s="3">
        <v>341</v>
      </c>
      <c r="I431" s="3">
        <v>19675</v>
      </c>
      <c r="J431" s="1"/>
      <c r="K431" s="18"/>
      <c r="L431" s="17">
        <f t="shared" si="20"/>
        <v>0</v>
      </c>
      <c r="M431" s="17" t="e">
        <f t="shared" si="18"/>
        <v>#DIV/0!</v>
      </c>
      <c r="N431" s="19">
        <f t="shared" si="19"/>
        <v>0</v>
      </c>
    </row>
    <row r="432" spans="1:14" x14ac:dyDescent="0.25">
      <c r="A432" s="1"/>
      <c r="B432" s="15">
        <v>60922</v>
      </c>
      <c r="C432" s="2">
        <v>1089</v>
      </c>
      <c r="D432" s="3">
        <v>57880582</v>
      </c>
      <c r="E432" s="3">
        <v>2308580</v>
      </c>
      <c r="F432" s="3"/>
      <c r="G432" s="3">
        <v>67684</v>
      </c>
      <c r="H432" s="3">
        <v>7067</v>
      </c>
      <c r="I432" s="3">
        <v>34276</v>
      </c>
      <c r="J432" s="1"/>
      <c r="K432" s="18"/>
      <c r="L432" s="17">
        <f t="shared" si="20"/>
        <v>0</v>
      </c>
      <c r="M432" s="17" t="e">
        <f t="shared" si="18"/>
        <v>#DIV/0!</v>
      </c>
      <c r="N432" s="19">
        <f t="shared" si="19"/>
        <v>0</v>
      </c>
    </row>
    <row r="433" spans="1:14" x14ac:dyDescent="0.25">
      <c r="A433" s="1"/>
      <c r="B433" s="15">
        <v>60924</v>
      </c>
      <c r="C433" s="1">
        <v>790</v>
      </c>
      <c r="D433" s="3">
        <v>40308743</v>
      </c>
      <c r="E433" s="3">
        <v>1615140</v>
      </c>
      <c r="F433" s="3"/>
      <c r="G433" s="3">
        <v>42438</v>
      </c>
      <c r="H433" s="3">
        <v>735</v>
      </c>
      <c r="I433" s="3">
        <v>16269</v>
      </c>
      <c r="J433" s="1"/>
      <c r="K433" s="18"/>
      <c r="L433" s="17">
        <f t="shared" si="20"/>
        <v>0</v>
      </c>
      <c r="M433" s="17" t="e">
        <f t="shared" si="18"/>
        <v>#DIV/0!</v>
      </c>
      <c r="N433" s="19">
        <f t="shared" si="19"/>
        <v>0</v>
      </c>
    </row>
    <row r="434" spans="1:14" x14ac:dyDescent="0.25">
      <c r="A434" s="1"/>
      <c r="B434" s="15">
        <v>60926</v>
      </c>
      <c r="C434" s="1">
        <v>29</v>
      </c>
      <c r="D434" s="3">
        <v>977694</v>
      </c>
      <c r="E434" s="3">
        <v>37320</v>
      </c>
      <c r="F434" s="3"/>
      <c r="G434" s="3">
        <v>757</v>
      </c>
      <c r="H434" s="3">
        <v>0</v>
      </c>
      <c r="I434" s="3">
        <v>265</v>
      </c>
      <c r="J434" s="1"/>
      <c r="K434" s="18"/>
      <c r="L434" s="17">
        <f t="shared" si="20"/>
        <v>0</v>
      </c>
      <c r="M434" s="17" t="e">
        <f t="shared" si="18"/>
        <v>#DIV/0!</v>
      </c>
      <c r="N434" s="19">
        <f t="shared" si="19"/>
        <v>0</v>
      </c>
    </row>
    <row r="435" spans="1:14" x14ac:dyDescent="0.25">
      <c r="A435" s="1"/>
      <c r="B435" s="15">
        <v>60927</v>
      </c>
      <c r="C435" s="2">
        <v>1021</v>
      </c>
      <c r="D435" s="3">
        <v>62672407</v>
      </c>
      <c r="E435" s="3">
        <v>2555461</v>
      </c>
      <c r="F435" s="3"/>
      <c r="G435" s="3">
        <v>69609</v>
      </c>
      <c r="H435" s="3">
        <v>5435</v>
      </c>
      <c r="I435" s="3">
        <v>19327</v>
      </c>
      <c r="J435" s="1"/>
      <c r="K435" s="18"/>
      <c r="L435" s="17">
        <f t="shared" si="20"/>
        <v>0</v>
      </c>
      <c r="M435" s="17" t="e">
        <f t="shared" si="18"/>
        <v>#DIV/0!</v>
      </c>
      <c r="N435" s="19">
        <f t="shared" si="19"/>
        <v>0</v>
      </c>
    </row>
    <row r="436" spans="1:14" x14ac:dyDescent="0.25">
      <c r="A436" s="1"/>
      <c r="B436" s="15">
        <v>60928</v>
      </c>
      <c r="C436" s="1">
        <v>353</v>
      </c>
      <c r="D436" s="3">
        <v>17015463</v>
      </c>
      <c r="E436" s="3">
        <v>641376</v>
      </c>
      <c r="F436" s="3"/>
      <c r="G436" s="3">
        <v>17953</v>
      </c>
      <c r="H436" s="3">
        <v>526</v>
      </c>
      <c r="I436" s="3">
        <v>7243</v>
      </c>
      <c r="J436" s="1"/>
      <c r="K436" s="18"/>
      <c r="L436" s="17">
        <f t="shared" si="20"/>
        <v>0</v>
      </c>
      <c r="M436" s="17" t="e">
        <f t="shared" si="18"/>
        <v>#DIV/0!</v>
      </c>
      <c r="N436" s="19">
        <f t="shared" si="19"/>
        <v>0</v>
      </c>
    </row>
    <row r="437" spans="1:14" x14ac:dyDescent="0.25">
      <c r="A437" s="1"/>
      <c r="B437" s="15">
        <v>60929</v>
      </c>
      <c r="C437" s="1">
        <v>343</v>
      </c>
      <c r="D437" s="3">
        <v>17807414</v>
      </c>
      <c r="E437" s="3">
        <v>711240</v>
      </c>
      <c r="F437" s="3"/>
      <c r="G437" s="3">
        <v>19012</v>
      </c>
      <c r="H437" s="3">
        <v>1354</v>
      </c>
      <c r="I437" s="3">
        <v>8281</v>
      </c>
      <c r="J437" s="1"/>
      <c r="K437" s="18"/>
      <c r="L437" s="17">
        <f t="shared" si="20"/>
        <v>0</v>
      </c>
      <c r="M437" s="17" t="e">
        <f t="shared" si="18"/>
        <v>#DIV/0!</v>
      </c>
      <c r="N437" s="19">
        <f t="shared" si="19"/>
        <v>0</v>
      </c>
    </row>
    <row r="438" spans="1:14" x14ac:dyDescent="0.25">
      <c r="A438" s="1"/>
      <c r="B438" s="15">
        <v>60930</v>
      </c>
      <c r="C438" s="1">
        <v>370</v>
      </c>
      <c r="D438" s="3">
        <v>19363117</v>
      </c>
      <c r="E438" s="3">
        <v>759708</v>
      </c>
      <c r="F438" s="3"/>
      <c r="G438" s="3">
        <v>18361</v>
      </c>
      <c r="H438" s="3">
        <v>540</v>
      </c>
      <c r="I438" s="3">
        <v>8616</v>
      </c>
      <c r="J438" s="1"/>
      <c r="K438" s="18"/>
      <c r="L438" s="17">
        <f t="shared" si="20"/>
        <v>0</v>
      </c>
      <c r="M438" s="17" t="e">
        <f t="shared" si="18"/>
        <v>#DIV/0!</v>
      </c>
      <c r="N438" s="19">
        <f t="shared" si="19"/>
        <v>0</v>
      </c>
    </row>
    <row r="439" spans="1:14" x14ac:dyDescent="0.25">
      <c r="A439" s="1"/>
      <c r="B439" s="15">
        <v>60931</v>
      </c>
      <c r="C439" s="1">
        <v>284</v>
      </c>
      <c r="D439" s="3">
        <v>14807405</v>
      </c>
      <c r="E439" s="3">
        <v>632783</v>
      </c>
      <c r="F439" s="3"/>
      <c r="G439" s="3">
        <v>10970</v>
      </c>
      <c r="H439" s="3">
        <v>970</v>
      </c>
      <c r="I439" s="3">
        <v>8766</v>
      </c>
      <c r="J439" s="1"/>
      <c r="K439" s="18"/>
      <c r="L439" s="17">
        <f t="shared" si="20"/>
        <v>0</v>
      </c>
      <c r="M439" s="17" t="e">
        <f t="shared" si="18"/>
        <v>#DIV/0!</v>
      </c>
      <c r="N439" s="19">
        <f t="shared" si="19"/>
        <v>0</v>
      </c>
    </row>
    <row r="440" spans="1:14" x14ac:dyDescent="0.25">
      <c r="A440" s="1"/>
      <c r="B440" s="15">
        <v>60932</v>
      </c>
      <c r="C440" s="1">
        <v>45</v>
      </c>
      <c r="D440" s="3">
        <v>2781131</v>
      </c>
      <c r="E440" s="3">
        <v>121487</v>
      </c>
      <c r="F440" s="3"/>
      <c r="G440" s="3">
        <v>1254</v>
      </c>
      <c r="H440" s="3">
        <v>500</v>
      </c>
      <c r="I440" s="3">
        <v>1663</v>
      </c>
      <c r="J440" s="1"/>
      <c r="K440" s="18"/>
      <c r="L440" s="17">
        <f t="shared" si="20"/>
        <v>0</v>
      </c>
      <c r="M440" s="17" t="e">
        <f t="shared" si="18"/>
        <v>#DIV/0!</v>
      </c>
      <c r="N440" s="19">
        <f t="shared" si="19"/>
        <v>0</v>
      </c>
    </row>
    <row r="441" spans="1:14" x14ac:dyDescent="0.25">
      <c r="A441" s="1"/>
      <c r="B441" s="15">
        <v>60933</v>
      </c>
      <c r="C441" s="1">
        <v>136</v>
      </c>
      <c r="D441" s="3">
        <v>7269818</v>
      </c>
      <c r="E441" s="3">
        <v>276344</v>
      </c>
      <c r="F441" s="3"/>
      <c r="G441" s="3">
        <v>5319</v>
      </c>
      <c r="H441" s="3">
        <v>63</v>
      </c>
      <c r="I441" s="3">
        <v>3075</v>
      </c>
      <c r="J441" s="1"/>
      <c r="K441" s="18"/>
      <c r="L441" s="17">
        <f t="shared" si="20"/>
        <v>0</v>
      </c>
      <c r="M441" s="17" t="e">
        <f t="shared" si="18"/>
        <v>#DIV/0!</v>
      </c>
      <c r="N441" s="19">
        <f t="shared" si="19"/>
        <v>0</v>
      </c>
    </row>
    <row r="442" spans="1:14" x14ac:dyDescent="0.25">
      <c r="A442" s="1"/>
      <c r="B442" s="15">
        <v>60934</v>
      </c>
      <c r="C442" s="1">
        <v>119</v>
      </c>
      <c r="D442" s="3">
        <v>7361697</v>
      </c>
      <c r="E442" s="3">
        <v>297372</v>
      </c>
      <c r="F442" s="3"/>
      <c r="G442" s="3">
        <v>7380</v>
      </c>
      <c r="H442" s="3">
        <v>1739</v>
      </c>
      <c r="I442" s="3">
        <v>2326</v>
      </c>
      <c r="J442" s="1"/>
      <c r="K442" s="18"/>
      <c r="L442" s="17">
        <f t="shared" si="20"/>
        <v>0</v>
      </c>
      <c r="M442" s="17" t="e">
        <f t="shared" si="18"/>
        <v>#DIV/0!</v>
      </c>
      <c r="N442" s="19">
        <f t="shared" si="19"/>
        <v>0</v>
      </c>
    </row>
    <row r="443" spans="1:14" x14ac:dyDescent="0.25">
      <c r="A443" s="1"/>
      <c r="B443" s="15">
        <v>60935</v>
      </c>
      <c r="C443" s="1">
        <v>464</v>
      </c>
      <c r="D443" s="3">
        <v>30119451</v>
      </c>
      <c r="E443" s="3">
        <v>1201750</v>
      </c>
      <c r="F443" s="3"/>
      <c r="G443" s="3">
        <v>38893</v>
      </c>
      <c r="H443" s="3">
        <v>2600</v>
      </c>
      <c r="I443" s="3">
        <v>5081</v>
      </c>
      <c r="J443" s="1"/>
      <c r="K443" s="18"/>
      <c r="L443" s="17">
        <f t="shared" si="20"/>
        <v>0</v>
      </c>
      <c r="M443" s="17" t="e">
        <f t="shared" si="18"/>
        <v>#DIV/0!</v>
      </c>
      <c r="N443" s="19">
        <f t="shared" si="19"/>
        <v>0</v>
      </c>
    </row>
    <row r="444" spans="1:14" x14ac:dyDescent="0.25">
      <c r="A444" s="1"/>
      <c r="B444" s="15">
        <v>60936</v>
      </c>
      <c r="C444" s="2">
        <v>1960</v>
      </c>
      <c r="D444" s="3">
        <v>129311327</v>
      </c>
      <c r="E444" s="3">
        <v>5365863</v>
      </c>
      <c r="F444" s="3"/>
      <c r="G444" s="3">
        <v>123649</v>
      </c>
      <c r="H444" s="3">
        <v>3661</v>
      </c>
      <c r="I444" s="3">
        <v>41543</v>
      </c>
      <c r="J444" s="1"/>
      <c r="K444" s="18"/>
      <c r="L444" s="17">
        <f t="shared" si="20"/>
        <v>0</v>
      </c>
      <c r="M444" s="17" t="e">
        <f t="shared" si="18"/>
        <v>#DIV/0!</v>
      </c>
      <c r="N444" s="19">
        <f t="shared" si="19"/>
        <v>0</v>
      </c>
    </row>
    <row r="445" spans="1:14" x14ac:dyDescent="0.25">
      <c r="A445" s="1"/>
      <c r="B445" s="15">
        <v>60938</v>
      </c>
      <c r="C445" s="1">
        <v>977</v>
      </c>
      <c r="D445" s="3">
        <v>45254156</v>
      </c>
      <c r="E445" s="3">
        <v>1772368</v>
      </c>
      <c r="F445" s="3"/>
      <c r="G445" s="3">
        <v>47379</v>
      </c>
      <c r="H445" s="3">
        <v>2327</v>
      </c>
      <c r="I445" s="3">
        <v>35301</v>
      </c>
      <c r="J445" s="1"/>
      <c r="K445" s="18"/>
      <c r="L445" s="17">
        <f t="shared" si="20"/>
        <v>0</v>
      </c>
      <c r="M445" s="17" t="e">
        <f t="shared" si="18"/>
        <v>#DIV/0!</v>
      </c>
      <c r="N445" s="19">
        <f t="shared" si="19"/>
        <v>0</v>
      </c>
    </row>
    <row r="446" spans="1:14" x14ac:dyDescent="0.25">
      <c r="A446" s="1"/>
      <c r="B446" s="15">
        <v>60939</v>
      </c>
      <c r="C446" s="16" t="s">
        <v>12</v>
      </c>
      <c r="D446" s="1"/>
      <c r="E446" s="1"/>
      <c r="F446" s="1"/>
      <c r="G446" s="1"/>
      <c r="H446" s="1"/>
      <c r="I446" s="1"/>
      <c r="J446" s="1"/>
      <c r="K446" s="18"/>
      <c r="L446" s="17">
        <f t="shared" si="20"/>
        <v>0</v>
      </c>
      <c r="M446" s="17" t="e">
        <f t="shared" si="18"/>
        <v>#DIV/0!</v>
      </c>
      <c r="N446" s="19" t="e">
        <f t="shared" si="19"/>
        <v>#DIV/0!</v>
      </c>
    </row>
    <row r="447" spans="1:14" x14ac:dyDescent="0.25">
      <c r="A447" s="1"/>
      <c r="B447" s="15">
        <v>60940</v>
      </c>
      <c r="C447" s="2">
        <v>1510</v>
      </c>
      <c r="D447" s="3">
        <v>86170957</v>
      </c>
      <c r="E447" s="3">
        <v>3292539</v>
      </c>
      <c r="F447" s="3"/>
      <c r="G447" s="3">
        <v>155463</v>
      </c>
      <c r="H447" s="3">
        <v>14512</v>
      </c>
      <c r="I447" s="3">
        <v>33307</v>
      </c>
      <c r="J447" s="1"/>
      <c r="K447" s="18"/>
      <c r="L447" s="17">
        <f t="shared" si="20"/>
        <v>0</v>
      </c>
      <c r="M447" s="17" t="e">
        <f t="shared" si="18"/>
        <v>#DIV/0!</v>
      </c>
      <c r="N447" s="19">
        <f t="shared" si="19"/>
        <v>0</v>
      </c>
    </row>
    <row r="448" spans="1:14" x14ac:dyDescent="0.25">
      <c r="A448" s="1"/>
      <c r="B448" s="15">
        <v>60941</v>
      </c>
      <c r="C448" s="1">
        <v>949</v>
      </c>
      <c r="D448" s="3">
        <v>59257119</v>
      </c>
      <c r="E448" s="3">
        <v>2364362</v>
      </c>
      <c r="F448" s="3"/>
      <c r="G448" s="3">
        <v>78167</v>
      </c>
      <c r="H448" s="3">
        <v>2584</v>
      </c>
      <c r="I448" s="3">
        <v>13261</v>
      </c>
      <c r="J448" s="1"/>
      <c r="K448" s="18"/>
      <c r="L448" s="17">
        <f t="shared" si="20"/>
        <v>0</v>
      </c>
      <c r="M448" s="17" t="e">
        <f t="shared" si="18"/>
        <v>#DIV/0!</v>
      </c>
      <c r="N448" s="19">
        <f t="shared" si="19"/>
        <v>0</v>
      </c>
    </row>
    <row r="449" spans="1:14" x14ac:dyDescent="0.25">
      <c r="A449" s="1"/>
      <c r="B449" s="15">
        <v>60942</v>
      </c>
      <c r="C449" s="2">
        <v>2554</v>
      </c>
      <c r="D449" s="3">
        <v>101068959</v>
      </c>
      <c r="E449" s="3">
        <v>3695033</v>
      </c>
      <c r="F449" s="3"/>
      <c r="G449" s="3">
        <v>73830</v>
      </c>
      <c r="H449" s="3">
        <v>3770</v>
      </c>
      <c r="I449" s="3">
        <v>112554</v>
      </c>
      <c r="J449" s="1"/>
      <c r="K449" s="18"/>
      <c r="L449" s="17">
        <f t="shared" si="20"/>
        <v>0</v>
      </c>
      <c r="M449" s="17" t="e">
        <f t="shared" si="18"/>
        <v>#DIV/0!</v>
      </c>
      <c r="N449" s="19">
        <f t="shared" si="19"/>
        <v>0</v>
      </c>
    </row>
    <row r="450" spans="1:14" x14ac:dyDescent="0.25">
      <c r="A450" s="1"/>
      <c r="B450" s="15">
        <v>60944</v>
      </c>
      <c r="C450" s="1">
        <v>85</v>
      </c>
      <c r="D450" s="3">
        <v>2463910</v>
      </c>
      <c r="E450" s="3">
        <v>78793</v>
      </c>
      <c r="F450" s="3"/>
      <c r="G450" s="3">
        <v>1321</v>
      </c>
      <c r="H450" s="3">
        <v>1688</v>
      </c>
      <c r="I450" s="3">
        <v>4622</v>
      </c>
      <c r="J450" s="1"/>
      <c r="K450" s="18"/>
      <c r="L450" s="17">
        <f t="shared" si="20"/>
        <v>0</v>
      </c>
      <c r="M450" s="17" t="e">
        <f t="shared" ref="M450:M513" si="21">E450/K450</f>
        <v>#DIV/0!</v>
      </c>
      <c r="N450" s="19">
        <f t="shared" ref="N450:N513" si="22">L450/E450</f>
        <v>0</v>
      </c>
    </row>
    <row r="451" spans="1:14" x14ac:dyDescent="0.25">
      <c r="A451" s="1"/>
      <c r="B451" s="15">
        <v>60945</v>
      </c>
      <c r="C451" s="1">
        <v>71</v>
      </c>
      <c r="D451" s="3">
        <v>2983703</v>
      </c>
      <c r="E451" s="3">
        <v>103058</v>
      </c>
      <c r="F451" s="3"/>
      <c r="G451" s="3">
        <v>3285</v>
      </c>
      <c r="H451" s="3">
        <v>0</v>
      </c>
      <c r="I451" s="3">
        <v>657</v>
      </c>
      <c r="J451" s="1"/>
      <c r="K451" s="18"/>
      <c r="L451" s="17">
        <f t="shared" si="20"/>
        <v>0</v>
      </c>
      <c r="M451" s="17" t="e">
        <f t="shared" si="21"/>
        <v>#DIV/0!</v>
      </c>
      <c r="N451" s="19">
        <f t="shared" si="22"/>
        <v>0</v>
      </c>
    </row>
    <row r="452" spans="1:14" x14ac:dyDescent="0.25">
      <c r="A452" s="1"/>
      <c r="B452" s="15">
        <v>60946</v>
      </c>
      <c r="C452" s="1">
        <v>177</v>
      </c>
      <c r="D452" s="3">
        <v>10210994</v>
      </c>
      <c r="E452" s="3">
        <v>405896</v>
      </c>
      <c r="F452" s="3"/>
      <c r="G452" s="3">
        <v>8898</v>
      </c>
      <c r="H452" s="3">
        <v>195</v>
      </c>
      <c r="I452" s="3">
        <v>3797</v>
      </c>
      <c r="J452" s="1"/>
      <c r="K452" s="18"/>
      <c r="L452" s="17">
        <f t="shared" ref="L452:L515" si="23">K452*87.85</f>
        <v>0</v>
      </c>
      <c r="M452" s="17" t="e">
        <f t="shared" si="21"/>
        <v>#DIV/0!</v>
      </c>
      <c r="N452" s="19">
        <f t="shared" si="22"/>
        <v>0</v>
      </c>
    </row>
    <row r="453" spans="1:14" x14ac:dyDescent="0.25">
      <c r="A453" s="1"/>
      <c r="B453" s="15">
        <v>60948</v>
      </c>
      <c r="C453" s="1">
        <v>675</v>
      </c>
      <c r="D453" s="3">
        <v>42901241</v>
      </c>
      <c r="E453" s="3">
        <v>1485927</v>
      </c>
      <c r="F453" s="3"/>
      <c r="G453" s="3">
        <v>53377</v>
      </c>
      <c r="H453" s="3">
        <v>2711</v>
      </c>
      <c r="I453" s="3">
        <v>15788</v>
      </c>
      <c r="J453" s="1"/>
      <c r="K453" s="18"/>
      <c r="L453" s="17">
        <f t="shared" si="23"/>
        <v>0</v>
      </c>
      <c r="M453" s="17" t="e">
        <f t="shared" si="21"/>
        <v>#DIV/0!</v>
      </c>
      <c r="N453" s="19">
        <f t="shared" si="22"/>
        <v>0</v>
      </c>
    </row>
    <row r="454" spans="1:14" x14ac:dyDescent="0.25">
      <c r="A454" s="1"/>
      <c r="B454" s="15">
        <v>60949</v>
      </c>
      <c r="C454" s="1">
        <v>255</v>
      </c>
      <c r="D454" s="3">
        <v>8873586</v>
      </c>
      <c r="E454" s="3">
        <v>331199</v>
      </c>
      <c r="F454" s="3"/>
      <c r="G454" s="3">
        <v>9136</v>
      </c>
      <c r="H454" s="3">
        <v>1771</v>
      </c>
      <c r="I454" s="3">
        <v>13153</v>
      </c>
      <c r="J454" s="1"/>
      <c r="K454" s="18"/>
      <c r="L454" s="17">
        <f t="shared" si="23"/>
        <v>0</v>
      </c>
      <c r="M454" s="17" t="e">
        <f t="shared" si="21"/>
        <v>#DIV/0!</v>
      </c>
      <c r="N454" s="19">
        <f t="shared" si="22"/>
        <v>0</v>
      </c>
    </row>
    <row r="455" spans="1:14" x14ac:dyDescent="0.25">
      <c r="A455" s="1"/>
      <c r="B455" s="15">
        <v>60950</v>
      </c>
      <c r="C455" s="2">
        <v>5245</v>
      </c>
      <c r="D455" s="3">
        <v>287234057</v>
      </c>
      <c r="E455" s="3">
        <v>11199721</v>
      </c>
      <c r="F455" s="3"/>
      <c r="G455" s="3">
        <v>466890</v>
      </c>
      <c r="H455" s="3">
        <v>50648</v>
      </c>
      <c r="I455" s="3">
        <v>99680</v>
      </c>
      <c r="J455" s="1"/>
      <c r="K455" s="18"/>
      <c r="L455" s="17">
        <f t="shared" si="23"/>
        <v>0</v>
      </c>
      <c r="M455" s="17" t="e">
        <f t="shared" si="21"/>
        <v>#DIV/0!</v>
      </c>
      <c r="N455" s="19">
        <f t="shared" si="22"/>
        <v>0</v>
      </c>
    </row>
    <row r="456" spans="1:14" x14ac:dyDescent="0.25">
      <c r="A456" s="1"/>
      <c r="B456" s="15">
        <v>60951</v>
      </c>
      <c r="C456" s="1">
        <v>399</v>
      </c>
      <c r="D456" s="3">
        <v>25063906</v>
      </c>
      <c r="E456" s="3">
        <v>1016970</v>
      </c>
      <c r="F456" s="3"/>
      <c r="G456" s="3">
        <v>20947</v>
      </c>
      <c r="H456" s="3">
        <v>2552</v>
      </c>
      <c r="I456" s="3">
        <v>8215</v>
      </c>
      <c r="J456" s="1"/>
      <c r="K456" s="18"/>
      <c r="L456" s="17">
        <f t="shared" si="23"/>
        <v>0</v>
      </c>
      <c r="M456" s="17" t="e">
        <f t="shared" si="21"/>
        <v>#DIV/0!</v>
      </c>
      <c r="N456" s="19">
        <f t="shared" si="22"/>
        <v>0</v>
      </c>
    </row>
    <row r="457" spans="1:14" x14ac:dyDescent="0.25">
      <c r="A457" s="1"/>
      <c r="B457" s="15">
        <v>60952</v>
      </c>
      <c r="C457" s="1">
        <v>282</v>
      </c>
      <c r="D457" s="3">
        <v>14910702</v>
      </c>
      <c r="E457" s="3">
        <v>578632</v>
      </c>
      <c r="F457" s="3"/>
      <c r="G457" s="3">
        <v>10865</v>
      </c>
      <c r="H457" s="3">
        <v>509</v>
      </c>
      <c r="I457" s="3">
        <v>7333</v>
      </c>
      <c r="J457" s="1"/>
      <c r="K457" s="18"/>
      <c r="L457" s="17">
        <f t="shared" si="23"/>
        <v>0</v>
      </c>
      <c r="M457" s="17" t="e">
        <f t="shared" si="21"/>
        <v>#DIV/0!</v>
      </c>
      <c r="N457" s="19">
        <f t="shared" si="22"/>
        <v>0</v>
      </c>
    </row>
    <row r="458" spans="1:14" x14ac:dyDescent="0.25">
      <c r="A458" s="1"/>
      <c r="B458" s="15">
        <v>60953</v>
      </c>
      <c r="C458" s="2">
        <v>1041</v>
      </c>
      <c r="D458" s="3">
        <v>59928501</v>
      </c>
      <c r="E458" s="3">
        <v>2457676</v>
      </c>
      <c r="F458" s="3"/>
      <c r="G458" s="3">
        <v>41134</v>
      </c>
      <c r="H458" s="3">
        <v>2458</v>
      </c>
      <c r="I458" s="3">
        <v>32091</v>
      </c>
      <c r="J458" s="1"/>
      <c r="K458" s="18"/>
      <c r="L458" s="17">
        <f t="shared" si="23"/>
        <v>0</v>
      </c>
      <c r="M458" s="17" t="e">
        <f t="shared" si="21"/>
        <v>#DIV/0!</v>
      </c>
      <c r="N458" s="19">
        <f t="shared" si="22"/>
        <v>0</v>
      </c>
    </row>
    <row r="459" spans="1:14" x14ac:dyDescent="0.25">
      <c r="A459" s="1"/>
      <c r="B459" s="15">
        <v>60954</v>
      </c>
      <c r="C459" s="2">
        <v>2646</v>
      </c>
      <c r="D459" s="3">
        <v>115222759</v>
      </c>
      <c r="E459" s="3">
        <v>4304959</v>
      </c>
      <c r="F459" s="3"/>
      <c r="G459" s="3">
        <v>132751</v>
      </c>
      <c r="H459" s="3">
        <v>15893</v>
      </c>
      <c r="I459" s="3">
        <v>77770</v>
      </c>
      <c r="J459" s="1"/>
      <c r="K459" s="18"/>
      <c r="L459" s="17">
        <f t="shared" si="23"/>
        <v>0</v>
      </c>
      <c r="M459" s="17" t="e">
        <f t="shared" si="21"/>
        <v>#DIV/0!</v>
      </c>
      <c r="N459" s="19">
        <f t="shared" si="22"/>
        <v>0</v>
      </c>
    </row>
    <row r="460" spans="1:14" x14ac:dyDescent="0.25">
      <c r="A460" s="1"/>
      <c r="B460" s="15">
        <v>60955</v>
      </c>
      <c r="C460" s="1">
        <v>895</v>
      </c>
      <c r="D460" s="3">
        <v>41297396</v>
      </c>
      <c r="E460" s="3">
        <v>1654527</v>
      </c>
      <c r="F460" s="3"/>
      <c r="G460" s="3">
        <v>35594</v>
      </c>
      <c r="H460" s="3">
        <v>2349</v>
      </c>
      <c r="I460" s="3">
        <v>31279</v>
      </c>
      <c r="J460" s="1"/>
      <c r="K460" s="18"/>
      <c r="L460" s="17">
        <f t="shared" si="23"/>
        <v>0</v>
      </c>
      <c r="M460" s="17" t="e">
        <f t="shared" si="21"/>
        <v>#DIV/0!</v>
      </c>
      <c r="N460" s="19">
        <f t="shared" si="22"/>
        <v>0</v>
      </c>
    </row>
    <row r="461" spans="1:14" x14ac:dyDescent="0.25">
      <c r="A461" s="1"/>
      <c r="B461" s="15">
        <v>60956</v>
      </c>
      <c r="C461" s="1">
        <v>43</v>
      </c>
      <c r="D461" s="3">
        <v>1747995</v>
      </c>
      <c r="E461" s="3">
        <v>66586</v>
      </c>
      <c r="F461" s="3"/>
      <c r="G461" s="3">
        <v>1844</v>
      </c>
      <c r="H461" s="3">
        <v>0</v>
      </c>
      <c r="I461" s="3">
        <v>1605</v>
      </c>
      <c r="J461" s="1"/>
      <c r="K461" s="18"/>
      <c r="L461" s="17">
        <f t="shared" si="23"/>
        <v>0</v>
      </c>
      <c r="M461" s="17" t="e">
        <f t="shared" si="21"/>
        <v>#DIV/0!</v>
      </c>
      <c r="N461" s="19">
        <f t="shared" si="22"/>
        <v>0</v>
      </c>
    </row>
    <row r="462" spans="1:14" x14ac:dyDescent="0.25">
      <c r="A462" s="1"/>
      <c r="B462" s="15">
        <v>60957</v>
      </c>
      <c r="C462" s="2">
        <v>2482</v>
      </c>
      <c r="D462" s="3">
        <v>116381863</v>
      </c>
      <c r="E462" s="3">
        <v>4387589</v>
      </c>
      <c r="F462" s="3"/>
      <c r="G462" s="3">
        <v>140784</v>
      </c>
      <c r="H462" s="3">
        <v>4154</v>
      </c>
      <c r="I462" s="3">
        <v>67285</v>
      </c>
      <c r="J462" s="1"/>
      <c r="K462" s="18"/>
      <c r="L462" s="17">
        <f t="shared" si="23"/>
        <v>0</v>
      </c>
      <c r="M462" s="17" t="e">
        <f t="shared" si="21"/>
        <v>#DIV/0!</v>
      </c>
      <c r="N462" s="19">
        <f t="shared" si="22"/>
        <v>0</v>
      </c>
    </row>
    <row r="463" spans="1:14" x14ac:dyDescent="0.25">
      <c r="A463" s="1"/>
      <c r="B463" s="15">
        <v>60958</v>
      </c>
      <c r="C463" s="1">
        <v>443</v>
      </c>
      <c r="D463" s="3">
        <v>11162907</v>
      </c>
      <c r="E463" s="3">
        <v>384975</v>
      </c>
      <c r="F463" s="3"/>
      <c r="G463" s="3">
        <v>5594</v>
      </c>
      <c r="H463" s="3">
        <v>7416</v>
      </c>
      <c r="I463" s="3">
        <v>43792</v>
      </c>
      <c r="J463" s="1"/>
      <c r="K463" s="18"/>
      <c r="L463" s="17">
        <f t="shared" si="23"/>
        <v>0</v>
      </c>
      <c r="M463" s="17" t="e">
        <f t="shared" si="21"/>
        <v>#DIV/0!</v>
      </c>
      <c r="N463" s="19">
        <f t="shared" si="22"/>
        <v>0</v>
      </c>
    </row>
    <row r="464" spans="1:14" x14ac:dyDescent="0.25">
      <c r="A464" s="1"/>
      <c r="B464" s="15">
        <v>60959</v>
      </c>
      <c r="C464" s="1">
        <v>436</v>
      </c>
      <c r="D464" s="3">
        <v>23219972</v>
      </c>
      <c r="E464" s="3">
        <v>922150</v>
      </c>
      <c r="F464" s="3"/>
      <c r="G464" s="3">
        <v>19270</v>
      </c>
      <c r="H464" s="3">
        <v>242</v>
      </c>
      <c r="I464" s="3">
        <v>12612</v>
      </c>
      <c r="J464" s="1"/>
      <c r="K464" s="18"/>
      <c r="L464" s="17">
        <f t="shared" si="23"/>
        <v>0</v>
      </c>
      <c r="M464" s="17" t="e">
        <f t="shared" si="21"/>
        <v>#DIV/0!</v>
      </c>
      <c r="N464" s="19">
        <f t="shared" si="22"/>
        <v>0</v>
      </c>
    </row>
    <row r="465" spans="1:14" x14ac:dyDescent="0.25">
      <c r="A465" s="1"/>
      <c r="B465" s="15">
        <v>60960</v>
      </c>
      <c r="C465" s="1">
        <v>386</v>
      </c>
      <c r="D465" s="3">
        <v>16498479</v>
      </c>
      <c r="E465" s="3">
        <v>644005</v>
      </c>
      <c r="F465" s="3"/>
      <c r="G465" s="3">
        <v>10776</v>
      </c>
      <c r="H465" s="3">
        <v>171</v>
      </c>
      <c r="I465" s="3">
        <v>12955</v>
      </c>
      <c r="J465" s="1"/>
      <c r="K465" s="18"/>
      <c r="L465" s="17">
        <f t="shared" si="23"/>
        <v>0</v>
      </c>
      <c r="M465" s="17" t="e">
        <f t="shared" si="21"/>
        <v>#DIV/0!</v>
      </c>
      <c r="N465" s="19">
        <f t="shared" si="22"/>
        <v>0</v>
      </c>
    </row>
    <row r="466" spans="1:14" x14ac:dyDescent="0.25">
      <c r="A466" s="1"/>
      <c r="B466" s="15">
        <v>60961</v>
      </c>
      <c r="C466" s="1">
        <v>348</v>
      </c>
      <c r="D466" s="3">
        <v>20703420</v>
      </c>
      <c r="E466" s="3">
        <v>814926</v>
      </c>
      <c r="F466" s="3"/>
      <c r="G466" s="3">
        <v>17174</v>
      </c>
      <c r="H466" s="3">
        <v>379</v>
      </c>
      <c r="I466" s="3">
        <v>4999</v>
      </c>
      <c r="J466" s="1"/>
      <c r="K466" s="18"/>
      <c r="L466" s="17">
        <f t="shared" si="23"/>
        <v>0</v>
      </c>
      <c r="M466" s="17" t="e">
        <f t="shared" si="21"/>
        <v>#DIV/0!</v>
      </c>
      <c r="N466" s="19">
        <f t="shared" si="22"/>
        <v>0</v>
      </c>
    </row>
    <row r="467" spans="1:14" x14ac:dyDescent="0.25">
      <c r="A467" s="1"/>
      <c r="B467" s="15">
        <v>60962</v>
      </c>
      <c r="C467" s="1">
        <v>243</v>
      </c>
      <c r="D467" s="3">
        <v>12667788</v>
      </c>
      <c r="E467" s="3">
        <v>501661</v>
      </c>
      <c r="F467" s="3"/>
      <c r="G467" s="3">
        <v>9824</v>
      </c>
      <c r="H467" s="3">
        <v>276</v>
      </c>
      <c r="I467" s="3">
        <v>5194</v>
      </c>
      <c r="J467" s="1"/>
      <c r="K467" s="18"/>
      <c r="L467" s="17">
        <f t="shared" si="23"/>
        <v>0</v>
      </c>
      <c r="M467" s="17" t="e">
        <f t="shared" si="21"/>
        <v>#DIV/0!</v>
      </c>
      <c r="N467" s="19">
        <f t="shared" si="22"/>
        <v>0</v>
      </c>
    </row>
    <row r="468" spans="1:14" x14ac:dyDescent="0.25">
      <c r="A468" s="1"/>
      <c r="B468" s="15">
        <v>60963</v>
      </c>
      <c r="C468" s="1">
        <v>762</v>
      </c>
      <c r="D468" s="3">
        <v>37814160</v>
      </c>
      <c r="E468" s="3">
        <v>1474948</v>
      </c>
      <c r="F468" s="3"/>
      <c r="G468" s="3">
        <v>26773</v>
      </c>
      <c r="H468" s="3">
        <v>2458</v>
      </c>
      <c r="I468" s="3">
        <v>21003</v>
      </c>
      <c r="J468" s="1"/>
      <c r="K468" s="18"/>
      <c r="L468" s="17">
        <f t="shared" si="23"/>
        <v>0</v>
      </c>
      <c r="M468" s="17" t="e">
        <f t="shared" si="21"/>
        <v>#DIV/0!</v>
      </c>
      <c r="N468" s="19">
        <f t="shared" si="22"/>
        <v>0</v>
      </c>
    </row>
    <row r="469" spans="1:14" x14ac:dyDescent="0.25">
      <c r="A469" s="1"/>
      <c r="B469" s="15">
        <v>60964</v>
      </c>
      <c r="C469" s="2">
        <v>2308</v>
      </c>
      <c r="D469" s="3">
        <v>121665620</v>
      </c>
      <c r="E469" s="3">
        <v>4878905</v>
      </c>
      <c r="F469" s="3"/>
      <c r="G469" s="3">
        <v>153082</v>
      </c>
      <c r="H469" s="3">
        <v>34778</v>
      </c>
      <c r="I469" s="3">
        <v>81140</v>
      </c>
      <c r="J469" s="1"/>
      <c r="K469" s="18"/>
      <c r="L469" s="17">
        <f t="shared" si="23"/>
        <v>0</v>
      </c>
      <c r="M469" s="17" t="e">
        <f t="shared" si="21"/>
        <v>#DIV/0!</v>
      </c>
      <c r="N469" s="19">
        <f t="shared" si="22"/>
        <v>0</v>
      </c>
    </row>
    <row r="470" spans="1:14" x14ac:dyDescent="0.25">
      <c r="A470" s="1"/>
      <c r="B470" s="15">
        <v>60966</v>
      </c>
      <c r="C470" s="1">
        <v>659</v>
      </c>
      <c r="D470" s="3">
        <v>28498110</v>
      </c>
      <c r="E470" s="3">
        <v>1098757</v>
      </c>
      <c r="F470" s="3"/>
      <c r="G470" s="3">
        <v>23754</v>
      </c>
      <c r="H470" s="3">
        <v>1011</v>
      </c>
      <c r="I470" s="3">
        <v>22792</v>
      </c>
      <c r="J470" s="1"/>
      <c r="K470" s="18"/>
      <c r="L470" s="17">
        <f t="shared" si="23"/>
        <v>0</v>
      </c>
      <c r="M470" s="17" t="e">
        <f t="shared" si="21"/>
        <v>#DIV/0!</v>
      </c>
      <c r="N470" s="19">
        <f t="shared" si="22"/>
        <v>0</v>
      </c>
    </row>
    <row r="471" spans="1:14" x14ac:dyDescent="0.25">
      <c r="A471" s="1"/>
      <c r="B471" s="15">
        <v>60967</v>
      </c>
      <c r="C471" s="1">
        <v>29</v>
      </c>
      <c r="D471" s="3">
        <v>1313755</v>
      </c>
      <c r="E471" s="3">
        <v>55425</v>
      </c>
      <c r="F471" s="3"/>
      <c r="G471" s="3">
        <v>779</v>
      </c>
      <c r="H471" s="3">
        <v>0</v>
      </c>
      <c r="I471" s="3">
        <v>2203</v>
      </c>
      <c r="J471" s="1"/>
      <c r="K471" s="18"/>
      <c r="L471" s="17">
        <f t="shared" si="23"/>
        <v>0</v>
      </c>
      <c r="M471" s="17" t="e">
        <f t="shared" si="21"/>
        <v>#DIV/0!</v>
      </c>
      <c r="N471" s="19">
        <f t="shared" si="22"/>
        <v>0</v>
      </c>
    </row>
    <row r="472" spans="1:14" x14ac:dyDescent="0.25">
      <c r="A472" s="1"/>
      <c r="B472" s="15">
        <v>60968</v>
      </c>
      <c r="C472" s="1">
        <v>192</v>
      </c>
      <c r="D472" s="3">
        <v>11113177</v>
      </c>
      <c r="E472" s="3">
        <v>448224</v>
      </c>
      <c r="F472" s="3"/>
      <c r="G472" s="3">
        <v>6617</v>
      </c>
      <c r="H472" s="3">
        <v>1219</v>
      </c>
      <c r="I472" s="3">
        <v>6664</v>
      </c>
      <c r="J472" s="1"/>
      <c r="K472" s="18"/>
      <c r="L472" s="17">
        <f t="shared" si="23"/>
        <v>0</v>
      </c>
      <c r="M472" s="17" t="e">
        <f t="shared" si="21"/>
        <v>#DIV/0!</v>
      </c>
      <c r="N472" s="19">
        <f t="shared" si="22"/>
        <v>0</v>
      </c>
    </row>
    <row r="473" spans="1:14" x14ac:dyDescent="0.25">
      <c r="A473" s="1"/>
      <c r="B473" s="15">
        <v>60969</v>
      </c>
      <c r="C473" s="1">
        <v>33</v>
      </c>
      <c r="D473" s="3">
        <v>2399844</v>
      </c>
      <c r="E473" s="3">
        <v>88030</v>
      </c>
      <c r="F473" s="3"/>
      <c r="G473" s="3">
        <v>2424</v>
      </c>
      <c r="H473" s="3">
        <v>629</v>
      </c>
      <c r="I473" s="3">
        <v>1210</v>
      </c>
      <c r="J473" s="1"/>
      <c r="K473" s="18"/>
      <c r="L473" s="17">
        <f t="shared" si="23"/>
        <v>0</v>
      </c>
      <c r="M473" s="17" t="e">
        <f t="shared" si="21"/>
        <v>#DIV/0!</v>
      </c>
      <c r="N473" s="19">
        <f t="shared" si="22"/>
        <v>0</v>
      </c>
    </row>
    <row r="474" spans="1:14" x14ac:dyDescent="0.25">
      <c r="A474" s="1"/>
      <c r="B474" s="15">
        <v>60970</v>
      </c>
      <c r="C474" s="2">
        <v>2996</v>
      </c>
      <c r="D474" s="3">
        <v>147996473</v>
      </c>
      <c r="E474" s="3">
        <v>5848254</v>
      </c>
      <c r="F474" s="3"/>
      <c r="G474" s="3">
        <v>149883</v>
      </c>
      <c r="H474" s="3">
        <v>5540</v>
      </c>
      <c r="I474" s="3">
        <v>102716</v>
      </c>
      <c r="J474" s="1"/>
      <c r="K474" s="18"/>
      <c r="L474" s="17">
        <f t="shared" si="23"/>
        <v>0</v>
      </c>
      <c r="M474" s="17" t="e">
        <f t="shared" si="21"/>
        <v>#DIV/0!</v>
      </c>
      <c r="N474" s="19">
        <f t="shared" si="22"/>
        <v>0</v>
      </c>
    </row>
    <row r="475" spans="1:14" x14ac:dyDescent="0.25">
      <c r="A475" s="1"/>
      <c r="B475" s="15">
        <v>60973</v>
      </c>
      <c r="C475" s="1">
        <v>166</v>
      </c>
      <c r="D475" s="3">
        <v>9693922</v>
      </c>
      <c r="E475" s="3">
        <v>397215</v>
      </c>
      <c r="F475" s="3"/>
      <c r="G475" s="3">
        <v>6068</v>
      </c>
      <c r="H475" s="3">
        <v>801</v>
      </c>
      <c r="I475" s="3">
        <v>4917</v>
      </c>
      <c r="J475" s="1"/>
      <c r="K475" s="18"/>
      <c r="L475" s="17">
        <f t="shared" si="23"/>
        <v>0</v>
      </c>
      <c r="M475" s="17" t="e">
        <f t="shared" si="21"/>
        <v>#DIV/0!</v>
      </c>
      <c r="N475" s="19">
        <f t="shared" si="22"/>
        <v>0</v>
      </c>
    </row>
    <row r="476" spans="1:14" x14ac:dyDescent="0.25">
      <c r="A476" s="1"/>
      <c r="B476" s="15">
        <v>60974</v>
      </c>
      <c r="C476" s="1">
        <v>132</v>
      </c>
      <c r="D476" s="3">
        <v>4300355</v>
      </c>
      <c r="E476" s="3">
        <v>160857</v>
      </c>
      <c r="F476" s="3"/>
      <c r="G476" s="3">
        <v>2853</v>
      </c>
      <c r="H476" s="3">
        <v>0</v>
      </c>
      <c r="I476" s="3">
        <v>6381</v>
      </c>
      <c r="J476" s="1"/>
      <c r="K476" s="18"/>
      <c r="L476" s="17">
        <f t="shared" si="23"/>
        <v>0</v>
      </c>
      <c r="M476" s="17" t="e">
        <f t="shared" si="21"/>
        <v>#DIV/0!</v>
      </c>
      <c r="N476" s="19">
        <f t="shared" si="22"/>
        <v>0</v>
      </c>
    </row>
    <row r="477" spans="1:14" x14ac:dyDescent="0.25">
      <c r="A477" s="1"/>
      <c r="B477" s="15">
        <v>61001</v>
      </c>
      <c r="C477" s="1">
        <v>552</v>
      </c>
      <c r="D477" s="3">
        <v>26269638</v>
      </c>
      <c r="E477" s="3">
        <v>846548</v>
      </c>
      <c r="F477" s="3"/>
      <c r="G477" s="3">
        <v>40284</v>
      </c>
      <c r="H477" s="3">
        <v>863</v>
      </c>
      <c r="I477" s="3">
        <v>9899</v>
      </c>
      <c r="J477" s="1"/>
      <c r="K477" s="18"/>
      <c r="L477" s="17">
        <f t="shared" si="23"/>
        <v>0</v>
      </c>
      <c r="M477" s="17" t="e">
        <f t="shared" si="21"/>
        <v>#DIV/0!</v>
      </c>
      <c r="N477" s="19">
        <f t="shared" si="22"/>
        <v>0</v>
      </c>
    </row>
    <row r="478" spans="1:14" x14ac:dyDescent="0.25">
      <c r="A478" s="1"/>
      <c r="B478" s="15">
        <v>61006</v>
      </c>
      <c r="C478" s="1">
        <v>790</v>
      </c>
      <c r="D478" s="3">
        <v>42278349</v>
      </c>
      <c r="E478" s="3">
        <v>1662856</v>
      </c>
      <c r="F478" s="3"/>
      <c r="G478" s="3">
        <v>44362</v>
      </c>
      <c r="H478" s="3">
        <v>3420</v>
      </c>
      <c r="I478" s="3">
        <v>15927</v>
      </c>
      <c r="J478" s="1"/>
      <c r="K478" s="18"/>
      <c r="L478" s="17">
        <f t="shared" si="23"/>
        <v>0</v>
      </c>
      <c r="M478" s="17" t="e">
        <f t="shared" si="21"/>
        <v>#DIV/0!</v>
      </c>
      <c r="N478" s="19">
        <f t="shared" si="22"/>
        <v>0</v>
      </c>
    </row>
    <row r="479" spans="1:14" x14ac:dyDescent="0.25">
      <c r="A479" s="1"/>
      <c r="B479" s="15">
        <v>61007</v>
      </c>
      <c r="C479" s="1">
        <v>238</v>
      </c>
      <c r="D479" s="3">
        <v>11559182</v>
      </c>
      <c r="E479" s="3">
        <v>446512</v>
      </c>
      <c r="F479" s="3"/>
      <c r="G479" s="3">
        <v>14732</v>
      </c>
      <c r="H479" s="3">
        <v>863</v>
      </c>
      <c r="I479" s="3">
        <v>5798</v>
      </c>
      <c r="J479" s="1"/>
      <c r="K479" s="18"/>
      <c r="L479" s="17">
        <f t="shared" si="23"/>
        <v>0</v>
      </c>
      <c r="M479" s="17" t="e">
        <f t="shared" si="21"/>
        <v>#DIV/0!</v>
      </c>
      <c r="N479" s="19">
        <f t="shared" si="22"/>
        <v>0</v>
      </c>
    </row>
    <row r="480" spans="1:14" x14ac:dyDescent="0.25">
      <c r="A480" s="1"/>
      <c r="B480" s="15">
        <v>61008</v>
      </c>
      <c r="C480" s="2">
        <v>14710</v>
      </c>
      <c r="D480" s="3">
        <v>822569113</v>
      </c>
      <c r="E480" s="3">
        <v>32984573</v>
      </c>
      <c r="F480" s="3"/>
      <c r="G480" s="3">
        <v>1214210</v>
      </c>
      <c r="H480" s="3">
        <v>250604</v>
      </c>
      <c r="I480" s="3">
        <v>436553</v>
      </c>
      <c r="J480" s="1"/>
      <c r="K480" s="18"/>
      <c r="L480" s="17">
        <f t="shared" si="23"/>
        <v>0</v>
      </c>
      <c r="M480" s="17" t="e">
        <f t="shared" si="21"/>
        <v>#DIV/0!</v>
      </c>
      <c r="N480" s="19">
        <f t="shared" si="22"/>
        <v>0</v>
      </c>
    </row>
    <row r="481" spans="1:14" x14ac:dyDescent="0.25">
      <c r="A481" s="1"/>
      <c r="B481" s="15">
        <v>61010</v>
      </c>
      <c r="C481" s="2">
        <v>3573</v>
      </c>
      <c r="D481" s="3">
        <v>246258643</v>
      </c>
      <c r="E481" s="3">
        <v>9969922</v>
      </c>
      <c r="F481" s="3"/>
      <c r="G481" s="3">
        <v>348603</v>
      </c>
      <c r="H481" s="3">
        <v>14721</v>
      </c>
      <c r="I481" s="3">
        <v>54650</v>
      </c>
      <c r="J481" s="1"/>
      <c r="K481" s="18"/>
      <c r="L481" s="17">
        <f t="shared" si="23"/>
        <v>0</v>
      </c>
      <c r="M481" s="17" t="e">
        <f t="shared" si="21"/>
        <v>#DIV/0!</v>
      </c>
      <c r="N481" s="19">
        <f t="shared" si="22"/>
        <v>0</v>
      </c>
    </row>
    <row r="482" spans="1:14" x14ac:dyDescent="0.25">
      <c r="A482" s="1"/>
      <c r="B482" s="15">
        <v>61011</v>
      </c>
      <c r="C482" s="2">
        <v>1394</v>
      </c>
      <c r="D482" s="3">
        <v>132723500</v>
      </c>
      <c r="E482" s="3">
        <v>5659385</v>
      </c>
      <c r="F482" s="3"/>
      <c r="G482" s="3">
        <v>219547</v>
      </c>
      <c r="H482" s="3">
        <v>57622</v>
      </c>
      <c r="I482" s="3">
        <v>11439</v>
      </c>
      <c r="J482" s="1"/>
      <c r="K482" s="18"/>
      <c r="L482" s="17">
        <f t="shared" si="23"/>
        <v>0</v>
      </c>
      <c r="M482" s="17" t="e">
        <f t="shared" si="21"/>
        <v>#DIV/0!</v>
      </c>
      <c r="N482" s="19">
        <f t="shared" si="22"/>
        <v>0</v>
      </c>
    </row>
    <row r="483" spans="1:14" x14ac:dyDescent="0.25">
      <c r="A483" s="1"/>
      <c r="B483" s="15">
        <v>61012</v>
      </c>
      <c r="C483" s="1">
        <v>940</v>
      </c>
      <c r="D483" s="3">
        <v>42797250</v>
      </c>
      <c r="E483" s="3">
        <v>1707772</v>
      </c>
      <c r="F483" s="3"/>
      <c r="G483" s="3">
        <v>77398</v>
      </c>
      <c r="H483" s="3">
        <v>11126</v>
      </c>
      <c r="I483" s="3">
        <v>22237</v>
      </c>
      <c r="J483" s="1"/>
      <c r="K483" s="18"/>
      <c r="L483" s="17">
        <f t="shared" si="23"/>
        <v>0</v>
      </c>
      <c r="M483" s="17" t="e">
        <f t="shared" si="21"/>
        <v>#DIV/0!</v>
      </c>
      <c r="N483" s="19">
        <f t="shared" si="22"/>
        <v>0</v>
      </c>
    </row>
    <row r="484" spans="1:14" x14ac:dyDescent="0.25">
      <c r="A484" s="1"/>
      <c r="B484" s="15">
        <v>61013</v>
      </c>
      <c r="C484" s="1">
        <v>326</v>
      </c>
      <c r="D484" s="3">
        <v>15831258</v>
      </c>
      <c r="E484" s="3">
        <v>580928</v>
      </c>
      <c r="F484" s="3"/>
      <c r="G484" s="3">
        <v>24386</v>
      </c>
      <c r="H484" s="3">
        <v>4260</v>
      </c>
      <c r="I484" s="3">
        <v>6858</v>
      </c>
      <c r="J484" s="1"/>
      <c r="K484" s="18"/>
      <c r="L484" s="17">
        <f t="shared" si="23"/>
        <v>0</v>
      </c>
      <c r="M484" s="17" t="e">
        <f t="shared" si="21"/>
        <v>#DIV/0!</v>
      </c>
      <c r="N484" s="19">
        <f t="shared" si="22"/>
        <v>0</v>
      </c>
    </row>
    <row r="485" spans="1:14" x14ac:dyDescent="0.25">
      <c r="A485" s="1"/>
      <c r="B485" s="15">
        <v>61014</v>
      </c>
      <c r="C485" s="1">
        <v>544</v>
      </c>
      <c r="D485" s="3">
        <v>31872466</v>
      </c>
      <c r="E485" s="3">
        <v>1327914</v>
      </c>
      <c r="F485" s="3"/>
      <c r="G485" s="3">
        <v>31204</v>
      </c>
      <c r="H485" s="3">
        <v>1168</v>
      </c>
      <c r="I485" s="3">
        <v>10132</v>
      </c>
      <c r="J485" s="1"/>
      <c r="K485" s="18"/>
      <c r="L485" s="17">
        <f t="shared" si="23"/>
        <v>0</v>
      </c>
      <c r="M485" s="17" t="e">
        <f t="shared" si="21"/>
        <v>#DIV/0!</v>
      </c>
      <c r="N485" s="19">
        <f t="shared" si="22"/>
        <v>0</v>
      </c>
    </row>
    <row r="486" spans="1:14" x14ac:dyDescent="0.25">
      <c r="A486" s="1"/>
      <c r="B486" s="15">
        <v>61015</v>
      </c>
      <c r="C486" s="1">
        <v>458</v>
      </c>
      <c r="D486" s="3">
        <v>27204983</v>
      </c>
      <c r="E486" s="3">
        <v>1072125</v>
      </c>
      <c r="F486" s="3"/>
      <c r="G486" s="3">
        <v>37450</v>
      </c>
      <c r="H486" s="3">
        <v>3129</v>
      </c>
      <c r="I486" s="3">
        <v>7237</v>
      </c>
      <c r="J486" s="1"/>
      <c r="K486" s="18"/>
      <c r="L486" s="17">
        <f t="shared" si="23"/>
        <v>0</v>
      </c>
      <c r="M486" s="17" t="e">
        <f t="shared" si="21"/>
        <v>#DIV/0!</v>
      </c>
      <c r="N486" s="19">
        <f t="shared" si="22"/>
        <v>0</v>
      </c>
    </row>
    <row r="487" spans="1:14" x14ac:dyDescent="0.25">
      <c r="A487" s="1"/>
      <c r="B487" s="15">
        <v>61016</v>
      </c>
      <c r="C487" s="2">
        <v>2417</v>
      </c>
      <c r="D487" s="3">
        <v>156232496</v>
      </c>
      <c r="E487" s="3">
        <v>6016567</v>
      </c>
      <c r="F487" s="3"/>
      <c r="G487" s="3">
        <v>291625</v>
      </c>
      <c r="H487" s="3">
        <v>89073</v>
      </c>
      <c r="I487" s="3">
        <v>35109</v>
      </c>
      <c r="J487" s="1"/>
      <c r="K487" s="18"/>
      <c r="L487" s="17">
        <f t="shared" si="23"/>
        <v>0</v>
      </c>
      <c r="M487" s="17" t="e">
        <f t="shared" si="21"/>
        <v>#DIV/0!</v>
      </c>
      <c r="N487" s="19">
        <f t="shared" si="22"/>
        <v>0</v>
      </c>
    </row>
    <row r="488" spans="1:14" x14ac:dyDescent="0.25">
      <c r="A488" s="1"/>
      <c r="B488" s="15">
        <v>61018</v>
      </c>
      <c r="C488" s="1">
        <v>521</v>
      </c>
      <c r="D488" s="3">
        <v>26392300</v>
      </c>
      <c r="E488" s="3">
        <v>1069400</v>
      </c>
      <c r="F488" s="3"/>
      <c r="G488" s="3">
        <v>33156</v>
      </c>
      <c r="H488" s="3">
        <v>2966</v>
      </c>
      <c r="I488" s="3">
        <v>14970</v>
      </c>
      <c r="J488" s="1"/>
      <c r="K488" s="18"/>
      <c r="L488" s="17">
        <f t="shared" si="23"/>
        <v>0</v>
      </c>
      <c r="M488" s="17" t="e">
        <f t="shared" si="21"/>
        <v>#DIV/0!</v>
      </c>
      <c r="N488" s="19">
        <f t="shared" si="22"/>
        <v>0</v>
      </c>
    </row>
    <row r="489" spans="1:14" x14ac:dyDescent="0.25">
      <c r="A489" s="1"/>
      <c r="B489" s="15">
        <v>61019</v>
      </c>
      <c r="C489" s="2">
        <v>1552</v>
      </c>
      <c r="D489" s="3">
        <v>94912784</v>
      </c>
      <c r="E489" s="3">
        <v>3232287</v>
      </c>
      <c r="F489" s="3"/>
      <c r="G489" s="3">
        <v>138947</v>
      </c>
      <c r="H489" s="3">
        <v>6252</v>
      </c>
      <c r="I489" s="3">
        <v>22632</v>
      </c>
      <c r="J489" s="1"/>
      <c r="K489" s="18"/>
      <c r="L489" s="17">
        <f t="shared" si="23"/>
        <v>0</v>
      </c>
      <c r="M489" s="17" t="e">
        <f t="shared" si="21"/>
        <v>#DIV/0!</v>
      </c>
      <c r="N489" s="19">
        <f t="shared" si="22"/>
        <v>0</v>
      </c>
    </row>
    <row r="490" spans="1:14" x14ac:dyDescent="0.25">
      <c r="A490" s="1"/>
      <c r="B490" s="15">
        <v>61020</v>
      </c>
      <c r="C490" s="2">
        <v>1232</v>
      </c>
      <c r="D490" s="3">
        <v>68210254</v>
      </c>
      <c r="E490" s="3">
        <v>2802122</v>
      </c>
      <c r="F490" s="3"/>
      <c r="G490" s="3">
        <v>102272</v>
      </c>
      <c r="H490" s="3">
        <v>7523</v>
      </c>
      <c r="I490" s="3">
        <v>31408</v>
      </c>
      <c r="J490" s="1"/>
      <c r="K490" s="18"/>
      <c r="L490" s="17">
        <f t="shared" si="23"/>
        <v>0</v>
      </c>
      <c r="M490" s="17" t="e">
        <f t="shared" si="21"/>
        <v>#DIV/0!</v>
      </c>
      <c r="N490" s="19">
        <f t="shared" si="22"/>
        <v>0</v>
      </c>
    </row>
    <row r="491" spans="1:14" x14ac:dyDescent="0.25">
      <c r="A491" s="1"/>
      <c r="B491" s="15">
        <v>61021</v>
      </c>
      <c r="C491" s="2">
        <v>9948</v>
      </c>
      <c r="D491" s="3">
        <v>516481029</v>
      </c>
      <c r="E491" s="3">
        <v>19298591</v>
      </c>
      <c r="F491" s="3"/>
      <c r="G491" s="3">
        <v>599569</v>
      </c>
      <c r="H491" s="3">
        <v>109337</v>
      </c>
      <c r="I491" s="3">
        <v>251668</v>
      </c>
      <c r="J491" s="1"/>
      <c r="K491" s="18"/>
      <c r="L491" s="17">
        <f t="shared" si="23"/>
        <v>0</v>
      </c>
      <c r="M491" s="17" t="e">
        <f t="shared" si="21"/>
        <v>#DIV/0!</v>
      </c>
      <c r="N491" s="19">
        <f t="shared" si="22"/>
        <v>0</v>
      </c>
    </row>
    <row r="492" spans="1:14" x14ac:dyDescent="0.25">
      <c r="A492" s="1"/>
      <c r="B492" s="15">
        <v>61024</v>
      </c>
      <c r="C492" s="2">
        <v>1203</v>
      </c>
      <c r="D492" s="3">
        <v>69151204</v>
      </c>
      <c r="E492" s="3">
        <v>2783585</v>
      </c>
      <c r="F492" s="3"/>
      <c r="G492" s="3">
        <v>111357</v>
      </c>
      <c r="H492" s="3">
        <v>6003</v>
      </c>
      <c r="I492" s="3">
        <v>20639</v>
      </c>
      <c r="J492" s="1"/>
      <c r="K492" s="18"/>
      <c r="L492" s="17">
        <f t="shared" si="23"/>
        <v>0</v>
      </c>
      <c r="M492" s="17" t="e">
        <f t="shared" si="21"/>
        <v>#DIV/0!</v>
      </c>
      <c r="N492" s="19">
        <f t="shared" si="22"/>
        <v>0</v>
      </c>
    </row>
    <row r="493" spans="1:14" x14ac:dyDescent="0.25">
      <c r="A493" s="1"/>
      <c r="B493" s="15">
        <v>61025</v>
      </c>
      <c r="C493" s="2">
        <v>2194</v>
      </c>
      <c r="D493" s="3">
        <v>139456767</v>
      </c>
      <c r="E493" s="3">
        <v>5627409</v>
      </c>
      <c r="F493" s="3"/>
      <c r="G493" s="3">
        <v>146246</v>
      </c>
      <c r="H493" s="3">
        <v>12378</v>
      </c>
      <c r="I493" s="3">
        <v>37957</v>
      </c>
      <c r="J493" s="1"/>
      <c r="K493" s="18"/>
      <c r="L493" s="17">
        <f t="shared" si="23"/>
        <v>0</v>
      </c>
      <c r="M493" s="17" t="e">
        <f t="shared" si="21"/>
        <v>#DIV/0!</v>
      </c>
      <c r="N493" s="19">
        <f t="shared" si="22"/>
        <v>0</v>
      </c>
    </row>
    <row r="494" spans="1:14" x14ac:dyDescent="0.25">
      <c r="A494" s="1"/>
      <c r="B494" s="15">
        <v>61027</v>
      </c>
      <c r="C494" s="1">
        <v>33</v>
      </c>
      <c r="D494" s="3">
        <v>1254552</v>
      </c>
      <c r="E494" s="3">
        <v>44494</v>
      </c>
      <c r="F494" s="3"/>
      <c r="G494" s="3">
        <v>2167</v>
      </c>
      <c r="H494" s="3">
        <v>0</v>
      </c>
      <c r="I494" s="3">
        <v>485</v>
      </c>
      <c r="J494" s="1"/>
      <c r="K494" s="18"/>
      <c r="L494" s="17">
        <f t="shared" si="23"/>
        <v>0</v>
      </c>
      <c r="M494" s="17" t="e">
        <f t="shared" si="21"/>
        <v>#DIV/0!</v>
      </c>
      <c r="N494" s="19">
        <f t="shared" si="22"/>
        <v>0</v>
      </c>
    </row>
    <row r="495" spans="1:14" x14ac:dyDescent="0.25">
      <c r="A495" s="1"/>
      <c r="B495" s="15">
        <v>61028</v>
      </c>
      <c r="C495" s="1">
        <v>972</v>
      </c>
      <c r="D495" s="3">
        <v>44982100</v>
      </c>
      <c r="E495" s="3">
        <v>1694028</v>
      </c>
      <c r="F495" s="3"/>
      <c r="G495" s="3">
        <v>46435</v>
      </c>
      <c r="H495" s="3">
        <v>2555</v>
      </c>
      <c r="I495" s="3">
        <v>21363</v>
      </c>
      <c r="J495" s="1"/>
      <c r="K495" s="18"/>
      <c r="L495" s="17">
        <f t="shared" si="23"/>
        <v>0</v>
      </c>
      <c r="M495" s="17" t="e">
        <f t="shared" si="21"/>
        <v>#DIV/0!</v>
      </c>
      <c r="N495" s="19">
        <f t="shared" si="22"/>
        <v>0</v>
      </c>
    </row>
    <row r="496" spans="1:14" x14ac:dyDescent="0.25">
      <c r="A496" s="1"/>
      <c r="B496" s="15">
        <v>61030</v>
      </c>
      <c r="C496" s="2">
        <v>1004</v>
      </c>
      <c r="D496" s="3">
        <v>47158712</v>
      </c>
      <c r="E496" s="3">
        <v>1861362</v>
      </c>
      <c r="F496" s="3"/>
      <c r="G496" s="3">
        <v>59761</v>
      </c>
      <c r="H496" s="3">
        <v>3658</v>
      </c>
      <c r="I496" s="3">
        <v>26607</v>
      </c>
      <c r="J496" s="1"/>
      <c r="K496" s="18"/>
      <c r="L496" s="17">
        <f t="shared" si="23"/>
        <v>0</v>
      </c>
      <c r="M496" s="17" t="e">
        <f t="shared" si="21"/>
        <v>#DIV/0!</v>
      </c>
      <c r="N496" s="19">
        <f t="shared" si="22"/>
        <v>0</v>
      </c>
    </row>
    <row r="497" spans="1:14" x14ac:dyDescent="0.25">
      <c r="A497" s="1"/>
      <c r="B497" s="15">
        <v>61031</v>
      </c>
      <c r="C497" s="1">
        <v>688</v>
      </c>
      <c r="D497" s="3">
        <v>37702030</v>
      </c>
      <c r="E497" s="3">
        <v>1463910</v>
      </c>
      <c r="F497" s="3"/>
      <c r="G497" s="3">
        <v>42788</v>
      </c>
      <c r="H497" s="3">
        <v>2165</v>
      </c>
      <c r="I497" s="3">
        <v>17984</v>
      </c>
      <c r="J497" s="1"/>
      <c r="K497" s="18"/>
      <c r="L497" s="17">
        <f t="shared" si="23"/>
        <v>0</v>
      </c>
      <c r="M497" s="17" t="e">
        <f t="shared" si="21"/>
        <v>#DIV/0!</v>
      </c>
      <c r="N497" s="19">
        <f t="shared" si="22"/>
        <v>0</v>
      </c>
    </row>
    <row r="498" spans="1:14" x14ac:dyDescent="0.25">
      <c r="A498" s="1"/>
      <c r="B498" s="15">
        <v>61032</v>
      </c>
      <c r="C498" s="2">
        <v>13329</v>
      </c>
      <c r="D498" s="3">
        <v>602801683</v>
      </c>
      <c r="E498" s="3">
        <v>22165170</v>
      </c>
      <c r="F498" s="3"/>
      <c r="G498" s="3">
        <v>767348</v>
      </c>
      <c r="H498" s="3">
        <v>173630</v>
      </c>
      <c r="I498" s="3">
        <v>485600</v>
      </c>
      <c r="J498" s="1"/>
      <c r="K498" s="18"/>
      <c r="L498" s="17">
        <f t="shared" si="23"/>
        <v>0</v>
      </c>
      <c r="M498" s="17" t="e">
        <f t="shared" si="21"/>
        <v>#DIV/0!</v>
      </c>
      <c r="N498" s="19">
        <f t="shared" si="22"/>
        <v>0</v>
      </c>
    </row>
    <row r="499" spans="1:14" x14ac:dyDescent="0.25">
      <c r="A499" s="1"/>
      <c r="B499" s="15">
        <v>61036</v>
      </c>
      <c r="C499" s="2">
        <v>3403</v>
      </c>
      <c r="D499" s="3">
        <v>197710489</v>
      </c>
      <c r="E499" s="3">
        <v>7012729</v>
      </c>
      <c r="F499" s="3"/>
      <c r="G499" s="3">
        <v>276041</v>
      </c>
      <c r="H499" s="3">
        <v>9982</v>
      </c>
      <c r="I499" s="3">
        <v>51144</v>
      </c>
      <c r="J499" s="1"/>
      <c r="K499" s="18"/>
      <c r="L499" s="17">
        <f t="shared" si="23"/>
        <v>0</v>
      </c>
      <c r="M499" s="17" t="e">
        <f t="shared" si="21"/>
        <v>#DIV/0!</v>
      </c>
      <c r="N499" s="19">
        <f t="shared" si="22"/>
        <v>0</v>
      </c>
    </row>
    <row r="500" spans="1:14" x14ac:dyDescent="0.25">
      <c r="A500" s="1"/>
      <c r="B500" s="15">
        <v>61037</v>
      </c>
      <c r="C500" s="1">
        <v>67</v>
      </c>
      <c r="D500" s="3">
        <v>2969370</v>
      </c>
      <c r="E500" s="3">
        <v>105390</v>
      </c>
      <c r="F500" s="3"/>
      <c r="G500" s="3">
        <v>3007</v>
      </c>
      <c r="H500" s="3">
        <v>614</v>
      </c>
      <c r="I500" s="3">
        <v>1433</v>
      </c>
      <c r="J500" s="1"/>
      <c r="K500" s="18"/>
      <c r="L500" s="17">
        <f t="shared" si="23"/>
        <v>0</v>
      </c>
      <c r="M500" s="17" t="e">
        <f t="shared" si="21"/>
        <v>#DIV/0!</v>
      </c>
      <c r="N500" s="19">
        <f t="shared" si="22"/>
        <v>0</v>
      </c>
    </row>
    <row r="501" spans="1:14" x14ac:dyDescent="0.25">
      <c r="A501" s="1"/>
      <c r="B501" s="15">
        <v>61038</v>
      </c>
      <c r="C501" s="1">
        <v>575</v>
      </c>
      <c r="D501" s="3">
        <v>30486298</v>
      </c>
      <c r="E501" s="3">
        <v>1219297</v>
      </c>
      <c r="F501" s="3"/>
      <c r="G501" s="3">
        <v>47229</v>
      </c>
      <c r="H501" s="3">
        <v>3749</v>
      </c>
      <c r="I501" s="3">
        <v>10279</v>
      </c>
      <c r="J501" s="1"/>
      <c r="K501" s="18"/>
      <c r="L501" s="17">
        <f t="shared" si="23"/>
        <v>0</v>
      </c>
      <c r="M501" s="17" t="e">
        <f t="shared" si="21"/>
        <v>#DIV/0!</v>
      </c>
      <c r="N501" s="19">
        <f t="shared" si="22"/>
        <v>0</v>
      </c>
    </row>
    <row r="502" spans="1:14" x14ac:dyDescent="0.25">
      <c r="A502" s="1"/>
      <c r="B502" s="15">
        <v>61039</v>
      </c>
      <c r="C502" s="1">
        <v>345</v>
      </c>
      <c r="D502" s="3">
        <v>19392139</v>
      </c>
      <c r="E502" s="3">
        <v>754870</v>
      </c>
      <c r="F502" s="3"/>
      <c r="G502" s="3">
        <v>29126</v>
      </c>
      <c r="H502" s="3">
        <v>1057</v>
      </c>
      <c r="I502" s="3">
        <v>6285</v>
      </c>
      <c r="J502" s="1"/>
      <c r="K502" s="18"/>
      <c r="L502" s="17">
        <f t="shared" si="23"/>
        <v>0</v>
      </c>
      <c r="M502" s="17" t="e">
        <f t="shared" si="21"/>
        <v>#DIV/0!</v>
      </c>
      <c r="N502" s="19">
        <f t="shared" si="22"/>
        <v>0</v>
      </c>
    </row>
    <row r="503" spans="1:14" x14ac:dyDescent="0.25">
      <c r="A503" s="1"/>
      <c r="B503" s="15">
        <v>61041</v>
      </c>
      <c r="C503" s="1">
        <v>648</v>
      </c>
      <c r="D503" s="3">
        <v>24606357</v>
      </c>
      <c r="E503" s="3">
        <v>779497</v>
      </c>
      <c r="F503" s="3"/>
      <c r="G503" s="3">
        <v>24519</v>
      </c>
      <c r="H503" s="3">
        <v>471</v>
      </c>
      <c r="I503" s="3">
        <v>19953</v>
      </c>
      <c r="J503" s="1"/>
      <c r="K503" s="18"/>
      <c r="L503" s="17">
        <f t="shared" si="23"/>
        <v>0</v>
      </c>
      <c r="M503" s="17" t="e">
        <f t="shared" si="21"/>
        <v>#DIV/0!</v>
      </c>
      <c r="N503" s="19">
        <f t="shared" si="22"/>
        <v>0</v>
      </c>
    </row>
    <row r="504" spans="1:14" x14ac:dyDescent="0.25">
      <c r="A504" s="1"/>
      <c r="B504" s="15">
        <v>61042</v>
      </c>
      <c r="C504" s="1">
        <v>236</v>
      </c>
      <c r="D504" s="3">
        <v>14260031</v>
      </c>
      <c r="E504" s="3">
        <v>580943</v>
      </c>
      <c r="F504" s="3"/>
      <c r="G504" s="3">
        <v>10012</v>
      </c>
      <c r="H504" s="3">
        <v>2917</v>
      </c>
      <c r="I504" s="3">
        <v>4693</v>
      </c>
      <c r="J504" s="1"/>
      <c r="K504" s="18"/>
      <c r="L504" s="17">
        <f t="shared" si="23"/>
        <v>0</v>
      </c>
      <c r="M504" s="17" t="e">
        <f t="shared" si="21"/>
        <v>#DIV/0!</v>
      </c>
      <c r="N504" s="19">
        <f t="shared" si="22"/>
        <v>0</v>
      </c>
    </row>
    <row r="505" spans="1:14" x14ac:dyDescent="0.25">
      <c r="A505" s="1"/>
      <c r="B505" s="15">
        <v>61043</v>
      </c>
      <c r="C505" s="1">
        <v>65</v>
      </c>
      <c r="D505" s="3">
        <v>2488673</v>
      </c>
      <c r="E505" s="3">
        <v>88755</v>
      </c>
      <c r="F505" s="3"/>
      <c r="G505" s="3">
        <v>3556</v>
      </c>
      <c r="H505" s="3">
        <v>11</v>
      </c>
      <c r="I505" s="3">
        <v>2348</v>
      </c>
      <c r="J505" s="1"/>
      <c r="K505" s="18"/>
      <c r="L505" s="17">
        <f t="shared" si="23"/>
        <v>0</v>
      </c>
      <c r="M505" s="17" t="e">
        <f t="shared" si="21"/>
        <v>#DIV/0!</v>
      </c>
      <c r="N505" s="19">
        <f t="shared" si="22"/>
        <v>0</v>
      </c>
    </row>
    <row r="506" spans="1:14" x14ac:dyDescent="0.25">
      <c r="A506" s="1"/>
      <c r="B506" s="15">
        <v>61044</v>
      </c>
      <c r="C506" s="1">
        <v>123</v>
      </c>
      <c r="D506" s="3">
        <v>6075079</v>
      </c>
      <c r="E506" s="3">
        <v>256842</v>
      </c>
      <c r="F506" s="3"/>
      <c r="G506" s="3">
        <v>6360</v>
      </c>
      <c r="H506" s="3">
        <v>54</v>
      </c>
      <c r="I506" s="3">
        <v>2215</v>
      </c>
      <c r="J506" s="1"/>
      <c r="K506" s="18"/>
      <c r="L506" s="17">
        <f t="shared" si="23"/>
        <v>0</v>
      </c>
      <c r="M506" s="17" t="e">
        <f t="shared" si="21"/>
        <v>#DIV/0!</v>
      </c>
      <c r="N506" s="19">
        <f t="shared" si="22"/>
        <v>0</v>
      </c>
    </row>
    <row r="507" spans="1:14" x14ac:dyDescent="0.25">
      <c r="A507" s="1"/>
      <c r="B507" s="15">
        <v>61046</v>
      </c>
      <c r="C507" s="2">
        <v>1415</v>
      </c>
      <c r="D507" s="3">
        <v>74540975</v>
      </c>
      <c r="E507" s="3">
        <v>2993647</v>
      </c>
      <c r="F507" s="3"/>
      <c r="G507" s="3">
        <v>94812</v>
      </c>
      <c r="H507" s="3">
        <v>3574</v>
      </c>
      <c r="I507" s="3">
        <v>27167</v>
      </c>
      <c r="J507" s="1"/>
      <c r="K507" s="18"/>
      <c r="L507" s="17">
        <f t="shared" si="23"/>
        <v>0</v>
      </c>
      <c r="M507" s="17" t="e">
        <f t="shared" si="21"/>
        <v>#DIV/0!</v>
      </c>
      <c r="N507" s="19">
        <f t="shared" si="22"/>
        <v>0</v>
      </c>
    </row>
    <row r="508" spans="1:14" x14ac:dyDescent="0.25">
      <c r="A508" s="1"/>
      <c r="B508" s="15">
        <v>61047</v>
      </c>
      <c r="C508" s="1">
        <v>791</v>
      </c>
      <c r="D508" s="3">
        <v>40390179</v>
      </c>
      <c r="E508" s="3">
        <v>1581151</v>
      </c>
      <c r="F508" s="3"/>
      <c r="G508" s="3">
        <v>54348</v>
      </c>
      <c r="H508" s="3">
        <v>2698</v>
      </c>
      <c r="I508" s="3">
        <v>19395</v>
      </c>
      <c r="J508" s="1"/>
      <c r="K508" s="18"/>
      <c r="L508" s="17">
        <f t="shared" si="23"/>
        <v>0</v>
      </c>
      <c r="M508" s="17" t="e">
        <f t="shared" si="21"/>
        <v>#DIV/0!</v>
      </c>
      <c r="N508" s="19">
        <f t="shared" si="22"/>
        <v>0</v>
      </c>
    </row>
    <row r="509" spans="1:14" x14ac:dyDescent="0.25">
      <c r="A509" s="1"/>
      <c r="B509" s="15">
        <v>61048</v>
      </c>
      <c r="C509" s="2">
        <v>2029</v>
      </c>
      <c r="D509" s="3">
        <v>105146793</v>
      </c>
      <c r="E509" s="3">
        <v>4083480</v>
      </c>
      <c r="F509" s="3"/>
      <c r="G509" s="3">
        <v>160081</v>
      </c>
      <c r="H509" s="3">
        <v>6947</v>
      </c>
      <c r="I509" s="3">
        <v>42314</v>
      </c>
      <c r="J509" s="1"/>
      <c r="K509" s="18"/>
      <c r="L509" s="17">
        <f t="shared" si="23"/>
        <v>0</v>
      </c>
      <c r="M509" s="17" t="e">
        <f t="shared" si="21"/>
        <v>#DIV/0!</v>
      </c>
      <c r="N509" s="19">
        <f t="shared" si="22"/>
        <v>0</v>
      </c>
    </row>
    <row r="510" spans="1:14" x14ac:dyDescent="0.25">
      <c r="A510" s="1"/>
      <c r="B510" s="15">
        <v>61049</v>
      </c>
      <c r="C510" s="1">
        <v>249</v>
      </c>
      <c r="D510" s="3">
        <v>14746420</v>
      </c>
      <c r="E510" s="3">
        <v>599981</v>
      </c>
      <c r="F510" s="3"/>
      <c r="G510" s="3">
        <v>21447</v>
      </c>
      <c r="H510" s="3">
        <v>543</v>
      </c>
      <c r="I510" s="3">
        <v>3625</v>
      </c>
      <c r="J510" s="1"/>
      <c r="K510" s="18"/>
      <c r="L510" s="17">
        <f t="shared" si="23"/>
        <v>0</v>
      </c>
      <c r="M510" s="17" t="e">
        <f t="shared" si="21"/>
        <v>#DIV/0!</v>
      </c>
      <c r="N510" s="19">
        <f t="shared" si="22"/>
        <v>0</v>
      </c>
    </row>
    <row r="511" spans="1:14" x14ac:dyDescent="0.25">
      <c r="A511" s="1"/>
      <c r="B511" s="15">
        <v>61050</v>
      </c>
      <c r="C511" s="1">
        <v>201</v>
      </c>
      <c r="D511" s="3">
        <v>8569958</v>
      </c>
      <c r="E511" s="3">
        <v>317937</v>
      </c>
      <c r="F511" s="3"/>
      <c r="G511" s="3">
        <v>12657</v>
      </c>
      <c r="H511" s="3">
        <v>705</v>
      </c>
      <c r="I511" s="3">
        <v>4879</v>
      </c>
      <c r="J511" s="1"/>
      <c r="K511" s="18"/>
      <c r="L511" s="17">
        <f t="shared" si="23"/>
        <v>0</v>
      </c>
      <c r="M511" s="17" t="e">
        <f t="shared" si="21"/>
        <v>#DIV/0!</v>
      </c>
      <c r="N511" s="19">
        <f t="shared" si="22"/>
        <v>0</v>
      </c>
    </row>
    <row r="512" spans="1:14" x14ac:dyDescent="0.25">
      <c r="A512" s="1"/>
      <c r="B512" s="15">
        <v>61051</v>
      </c>
      <c r="C512" s="1">
        <v>753</v>
      </c>
      <c r="D512" s="3">
        <v>39348563</v>
      </c>
      <c r="E512" s="3">
        <v>1538670</v>
      </c>
      <c r="F512" s="3"/>
      <c r="G512" s="3">
        <v>42118</v>
      </c>
      <c r="H512" s="3">
        <v>1513</v>
      </c>
      <c r="I512" s="3">
        <v>17505</v>
      </c>
      <c r="J512" s="1"/>
      <c r="K512" s="18"/>
      <c r="L512" s="17">
        <f t="shared" si="23"/>
        <v>0</v>
      </c>
      <c r="M512" s="17" t="e">
        <f t="shared" si="21"/>
        <v>#DIV/0!</v>
      </c>
      <c r="N512" s="19">
        <f t="shared" si="22"/>
        <v>0</v>
      </c>
    </row>
    <row r="513" spans="1:14" x14ac:dyDescent="0.25">
      <c r="A513" s="1"/>
      <c r="B513" s="15">
        <v>61052</v>
      </c>
      <c r="C513" s="1">
        <v>544</v>
      </c>
      <c r="D513" s="3">
        <v>33979578</v>
      </c>
      <c r="E513" s="3">
        <v>1410236</v>
      </c>
      <c r="F513" s="3"/>
      <c r="G513" s="3">
        <v>47467</v>
      </c>
      <c r="H513" s="3">
        <v>1878</v>
      </c>
      <c r="I513" s="3">
        <v>9706</v>
      </c>
      <c r="J513" s="1"/>
      <c r="K513" s="18"/>
      <c r="L513" s="17">
        <f t="shared" si="23"/>
        <v>0</v>
      </c>
      <c r="M513" s="17" t="e">
        <f t="shared" si="21"/>
        <v>#DIV/0!</v>
      </c>
      <c r="N513" s="19">
        <f t="shared" si="22"/>
        <v>0</v>
      </c>
    </row>
    <row r="514" spans="1:14" x14ac:dyDescent="0.25">
      <c r="A514" s="1"/>
      <c r="B514" s="15">
        <v>61053</v>
      </c>
      <c r="C514" s="2">
        <v>1335</v>
      </c>
      <c r="D514" s="3">
        <v>67072136</v>
      </c>
      <c r="E514" s="3">
        <v>2519425</v>
      </c>
      <c r="F514" s="3"/>
      <c r="G514" s="3">
        <v>61443</v>
      </c>
      <c r="H514" s="3">
        <v>2267</v>
      </c>
      <c r="I514" s="3">
        <v>28304</v>
      </c>
      <c r="J514" s="1"/>
      <c r="K514" s="18"/>
      <c r="L514" s="17">
        <f t="shared" si="23"/>
        <v>0</v>
      </c>
      <c r="M514" s="17" t="e">
        <f t="shared" ref="M514:M577" si="24">E514/K514</f>
        <v>#DIV/0!</v>
      </c>
      <c r="N514" s="19">
        <f t="shared" ref="N514:N577" si="25">L514/E514</f>
        <v>0</v>
      </c>
    </row>
    <row r="515" spans="1:14" x14ac:dyDescent="0.25">
      <c r="A515" s="1"/>
      <c r="B515" s="15">
        <v>61054</v>
      </c>
      <c r="C515" s="2">
        <v>1669</v>
      </c>
      <c r="D515" s="3">
        <v>74522990</v>
      </c>
      <c r="E515" s="3">
        <v>2781738</v>
      </c>
      <c r="F515" s="3"/>
      <c r="G515" s="3">
        <v>80294</v>
      </c>
      <c r="H515" s="3">
        <v>4860</v>
      </c>
      <c r="I515" s="3">
        <v>51793</v>
      </c>
      <c r="J515" s="1"/>
      <c r="K515" s="18"/>
      <c r="L515" s="17">
        <f t="shared" si="23"/>
        <v>0</v>
      </c>
      <c r="M515" s="17" t="e">
        <f t="shared" si="24"/>
        <v>#DIV/0!</v>
      </c>
      <c r="N515" s="19">
        <f t="shared" si="25"/>
        <v>0</v>
      </c>
    </row>
    <row r="516" spans="1:14" x14ac:dyDescent="0.25">
      <c r="A516" s="1"/>
      <c r="B516" s="15">
        <v>61057</v>
      </c>
      <c r="C516" s="1">
        <v>44</v>
      </c>
      <c r="D516" s="3">
        <v>1570133</v>
      </c>
      <c r="E516" s="3">
        <v>62995</v>
      </c>
      <c r="F516" s="3"/>
      <c r="G516" s="3">
        <v>1615</v>
      </c>
      <c r="H516" s="3">
        <v>78</v>
      </c>
      <c r="I516" s="3">
        <v>1749</v>
      </c>
      <c r="J516" s="1"/>
      <c r="K516" s="18"/>
      <c r="L516" s="17">
        <f t="shared" ref="L516:L579" si="26">K516*87.85</f>
        <v>0</v>
      </c>
      <c r="M516" s="17" t="e">
        <f t="shared" si="24"/>
        <v>#DIV/0!</v>
      </c>
      <c r="N516" s="19">
        <f t="shared" si="25"/>
        <v>0</v>
      </c>
    </row>
    <row r="517" spans="1:14" x14ac:dyDescent="0.25">
      <c r="A517" s="1"/>
      <c r="B517" s="15">
        <v>61059</v>
      </c>
      <c r="C517" s="1">
        <v>60</v>
      </c>
      <c r="D517" s="3">
        <v>2296583</v>
      </c>
      <c r="E517" s="3">
        <v>91899</v>
      </c>
      <c r="F517" s="3"/>
      <c r="G517" s="3">
        <v>2739</v>
      </c>
      <c r="H517" s="3">
        <v>0</v>
      </c>
      <c r="I517" s="3">
        <v>3111</v>
      </c>
      <c r="J517" s="1"/>
      <c r="K517" s="18"/>
      <c r="L517" s="17">
        <f t="shared" si="26"/>
        <v>0</v>
      </c>
      <c r="M517" s="17" t="e">
        <f t="shared" si="24"/>
        <v>#DIV/0!</v>
      </c>
      <c r="N517" s="19">
        <f t="shared" si="25"/>
        <v>0</v>
      </c>
    </row>
    <row r="518" spans="1:14" x14ac:dyDescent="0.25">
      <c r="A518" s="1"/>
      <c r="B518" s="15">
        <v>61060</v>
      </c>
      <c r="C518" s="1">
        <v>717</v>
      </c>
      <c r="D518" s="3">
        <v>31189601</v>
      </c>
      <c r="E518" s="3">
        <v>1270041</v>
      </c>
      <c r="F518" s="3"/>
      <c r="G518" s="3">
        <v>43754</v>
      </c>
      <c r="H518" s="3">
        <v>2371</v>
      </c>
      <c r="I518" s="3">
        <v>12814</v>
      </c>
      <c r="J518" s="1"/>
      <c r="K518" s="18"/>
      <c r="L518" s="17">
        <f t="shared" si="26"/>
        <v>0</v>
      </c>
      <c r="M518" s="17" t="e">
        <f t="shared" si="24"/>
        <v>#DIV/0!</v>
      </c>
      <c r="N518" s="19">
        <f t="shared" si="25"/>
        <v>0</v>
      </c>
    </row>
    <row r="519" spans="1:14" x14ac:dyDescent="0.25">
      <c r="A519" s="1"/>
      <c r="B519" s="15">
        <v>61061</v>
      </c>
      <c r="C519" s="2">
        <v>3337</v>
      </c>
      <c r="D519" s="3">
        <v>188565143</v>
      </c>
      <c r="E519" s="3">
        <v>6923111</v>
      </c>
      <c r="F519" s="3"/>
      <c r="G519" s="3">
        <v>251285</v>
      </c>
      <c r="H519" s="3">
        <v>17455</v>
      </c>
      <c r="I519" s="3">
        <v>59271</v>
      </c>
      <c r="J519" s="1"/>
      <c r="K519" s="18"/>
      <c r="L519" s="17">
        <f t="shared" si="26"/>
        <v>0</v>
      </c>
      <c r="M519" s="17" t="e">
        <f t="shared" si="24"/>
        <v>#DIV/0!</v>
      </c>
      <c r="N519" s="19">
        <f t="shared" si="25"/>
        <v>0</v>
      </c>
    </row>
    <row r="520" spans="1:14" x14ac:dyDescent="0.25">
      <c r="A520" s="1"/>
      <c r="B520" s="15">
        <v>61062</v>
      </c>
      <c r="C520" s="1">
        <v>904</v>
      </c>
      <c r="D520" s="3">
        <v>46123041</v>
      </c>
      <c r="E520" s="3">
        <v>1827116</v>
      </c>
      <c r="F520" s="3"/>
      <c r="G520" s="3">
        <v>74678</v>
      </c>
      <c r="H520" s="3">
        <v>2812</v>
      </c>
      <c r="I520" s="3">
        <v>16533</v>
      </c>
      <c r="J520" s="1"/>
      <c r="K520" s="18"/>
      <c r="L520" s="17">
        <f t="shared" si="26"/>
        <v>0</v>
      </c>
      <c r="M520" s="17" t="e">
        <f t="shared" si="24"/>
        <v>#DIV/0!</v>
      </c>
      <c r="N520" s="19">
        <f t="shared" si="25"/>
        <v>0</v>
      </c>
    </row>
    <row r="521" spans="1:14" x14ac:dyDescent="0.25">
      <c r="A521" s="1"/>
      <c r="B521" s="15">
        <v>61063</v>
      </c>
      <c r="C521" s="2">
        <v>1925</v>
      </c>
      <c r="D521" s="3">
        <v>108142694</v>
      </c>
      <c r="E521" s="3">
        <v>4287379</v>
      </c>
      <c r="F521" s="3"/>
      <c r="G521" s="3">
        <v>170372</v>
      </c>
      <c r="H521" s="3">
        <v>10677</v>
      </c>
      <c r="I521" s="3">
        <v>34857</v>
      </c>
      <c r="J521" s="1"/>
      <c r="K521" s="18"/>
      <c r="L521" s="17">
        <f t="shared" si="26"/>
        <v>0</v>
      </c>
      <c r="M521" s="17" t="e">
        <f t="shared" si="24"/>
        <v>#DIV/0!</v>
      </c>
      <c r="N521" s="19">
        <f t="shared" si="25"/>
        <v>0</v>
      </c>
    </row>
    <row r="522" spans="1:14" x14ac:dyDescent="0.25">
      <c r="A522" s="1"/>
      <c r="B522" s="15">
        <v>61064</v>
      </c>
      <c r="C522" s="2">
        <v>1759</v>
      </c>
      <c r="D522" s="3">
        <v>86917925</v>
      </c>
      <c r="E522" s="3">
        <v>3442321</v>
      </c>
      <c r="F522" s="3"/>
      <c r="G522" s="3">
        <v>94674</v>
      </c>
      <c r="H522" s="3">
        <v>4133</v>
      </c>
      <c r="I522" s="3">
        <v>41175</v>
      </c>
      <c r="J522" s="1"/>
      <c r="K522" s="18"/>
      <c r="L522" s="17">
        <f t="shared" si="26"/>
        <v>0</v>
      </c>
      <c r="M522" s="17" t="e">
        <f t="shared" si="24"/>
        <v>#DIV/0!</v>
      </c>
      <c r="N522" s="19">
        <f t="shared" si="25"/>
        <v>0</v>
      </c>
    </row>
    <row r="523" spans="1:14" x14ac:dyDescent="0.25">
      <c r="A523" s="1"/>
      <c r="B523" s="15">
        <v>61065</v>
      </c>
      <c r="C523" s="2">
        <v>4497</v>
      </c>
      <c r="D523" s="3">
        <v>258151895</v>
      </c>
      <c r="E523" s="3">
        <v>10438175</v>
      </c>
      <c r="F523" s="3"/>
      <c r="G523" s="3">
        <v>429075</v>
      </c>
      <c r="H523" s="3">
        <v>61390</v>
      </c>
      <c r="I523" s="3">
        <v>118477</v>
      </c>
      <c r="J523" s="1"/>
      <c r="K523" s="18"/>
      <c r="L523" s="17">
        <f t="shared" si="26"/>
        <v>0</v>
      </c>
      <c r="M523" s="17" t="e">
        <f t="shared" si="24"/>
        <v>#DIV/0!</v>
      </c>
      <c r="N523" s="19">
        <f t="shared" si="25"/>
        <v>0</v>
      </c>
    </row>
    <row r="524" spans="1:14" x14ac:dyDescent="0.25">
      <c r="A524" s="1"/>
      <c r="B524" s="15">
        <v>61067</v>
      </c>
      <c r="C524" s="1">
        <v>357</v>
      </c>
      <c r="D524" s="3">
        <v>17671731</v>
      </c>
      <c r="E524" s="3">
        <v>680562</v>
      </c>
      <c r="F524" s="3"/>
      <c r="G524" s="3">
        <v>25596</v>
      </c>
      <c r="H524" s="3">
        <v>2872</v>
      </c>
      <c r="I524" s="3">
        <v>7571</v>
      </c>
      <c r="J524" s="1"/>
      <c r="K524" s="18"/>
      <c r="L524" s="17">
        <f t="shared" si="26"/>
        <v>0</v>
      </c>
      <c r="M524" s="17" t="e">
        <f t="shared" si="24"/>
        <v>#DIV/0!</v>
      </c>
      <c r="N524" s="19">
        <f t="shared" si="25"/>
        <v>0</v>
      </c>
    </row>
    <row r="525" spans="1:14" x14ac:dyDescent="0.25">
      <c r="A525" s="1"/>
      <c r="B525" s="15">
        <v>61068</v>
      </c>
      <c r="C525" s="2">
        <v>6458</v>
      </c>
      <c r="D525" s="3">
        <v>316250080</v>
      </c>
      <c r="E525" s="3">
        <v>12232261</v>
      </c>
      <c r="F525" s="3"/>
      <c r="G525" s="3">
        <v>438576</v>
      </c>
      <c r="H525" s="3">
        <v>45170</v>
      </c>
      <c r="I525" s="3">
        <v>197476</v>
      </c>
      <c r="J525" s="1"/>
      <c r="K525" s="18"/>
      <c r="L525" s="17">
        <f t="shared" si="26"/>
        <v>0</v>
      </c>
      <c r="M525" s="17" t="e">
        <f t="shared" si="24"/>
        <v>#DIV/0!</v>
      </c>
      <c r="N525" s="19">
        <f t="shared" si="25"/>
        <v>0</v>
      </c>
    </row>
    <row r="526" spans="1:14" x14ac:dyDescent="0.25">
      <c r="A526" s="1"/>
      <c r="B526" s="15">
        <v>61070</v>
      </c>
      <c r="C526" s="1">
        <v>518</v>
      </c>
      <c r="D526" s="3">
        <v>29578480</v>
      </c>
      <c r="E526" s="3">
        <v>1199677</v>
      </c>
      <c r="F526" s="3"/>
      <c r="G526" s="3">
        <v>41299</v>
      </c>
      <c r="H526" s="3">
        <v>2648</v>
      </c>
      <c r="I526" s="3">
        <v>9028</v>
      </c>
      <c r="J526" s="1"/>
      <c r="K526" s="18"/>
      <c r="L526" s="17">
        <f t="shared" si="26"/>
        <v>0</v>
      </c>
      <c r="M526" s="17" t="e">
        <f t="shared" si="24"/>
        <v>#DIV/0!</v>
      </c>
      <c r="N526" s="19">
        <f t="shared" si="25"/>
        <v>0</v>
      </c>
    </row>
    <row r="527" spans="1:14" x14ac:dyDescent="0.25">
      <c r="A527" s="1"/>
      <c r="B527" s="15">
        <v>61071</v>
      </c>
      <c r="C527" s="2">
        <v>6270</v>
      </c>
      <c r="D527" s="3">
        <v>280024168</v>
      </c>
      <c r="E527" s="3">
        <v>10646912</v>
      </c>
      <c r="F527" s="3"/>
      <c r="G527" s="3">
        <v>325358</v>
      </c>
      <c r="H527" s="3">
        <v>54182</v>
      </c>
      <c r="I527" s="3">
        <v>213562</v>
      </c>
      <c r="J527" s="1"/>
      <c r="K527" s="18"/>
      <c r="L527" s="17">
        <f t="shared" si="26"/>
        <v>0</v>
      </c>
      <c r="M527" s="17" t="e">
        <f t="shared" si="24"/>
        <v>#DIV/0!</v>
      </c>
      <c r="N527" s="19">
        <f t="shared" si="25"/>
        <v>0</v>
      </c>
    </row>
    <row r="528" spans="1:14" x14ac:dyDescent="0.25">
      <c r="A528" s="1"/>
      <c r="B528" s="15">
        <v>61072</v>
      </c>
      <c r="C528" s="2">
        <v>5002</v>
      </c>
      <c r="D528" s="3">
        <v>327643379</v>
      </c>
      <c r="E528" s="3">
        <v>13188682</v>
      </c>
      <c r="F528" s="3"/>
      <c r="G528" s="3">
        <v>575403</v>
      </c>
      <c r="H528" s="3">
        <v>44130</v>
      </c>
      <c r="I528" s="3">
        <v>65604</v>
      </c>
      <c r="J528" s="1"/>
      <c r="K528" s="18"/>
      <c r="L528" s="17">
        <f t="shared" si="26"/>
        <v>0</v>
      </c>
      <c r="M528" s="17" t="e">
        <f t="shared" si="24"/>
        <v>#DIV/0!</v>
      </c>
      <c r="N528" s="19">
        <f t="shared" si="25"/>
        <v>0</v>
      </c>
    </row>
    <row r="529" spans="1:14" x14ac:dyDescent="0.25">
      <c r="A529" s="1"/>
      <c r="B529" s="15">
        <v>61073</v>
      </c>
      <c r="C529" s="2">
        <v>9080</v>
      </c>
      <c r="D529" s="3">
        <v>699802254</v>
      </c>
      <c r="E529" s="3">
        <v>29127551</v>
      </c>
      <c r="F529" s="3"/>
      <c r="G529" s="3">
        <v>1109041</v>
      </c>
      <c r="H529" s="3">
        <v>101446</v>
      </c>
      <c r="I529" s="3">
        <v>132106</v>
      </c>
      <c r="J529" s="1"/>
      <c r="K529" s="18"/>
      <c r="L529" s="17">
        <f t="shared" si="26"/>
        <v>0</v>
      </c>
      <c r="M529" s="17" t="e">
        <f t="shared" si="24"/>
        <v>#DIV/0!</v>
      </c>
      <c r="N529" s="19">
        <f t="shared" si="25"/>
        <v>0</v>
      </c>
    </row>
    <row r="530" spans="1:14" x14ac:dyDescent="0.25">
      <c r="A530" s="1"/>
      <c r="B530" s="15">
        <v>61074</v>
      </c>
      <c r="C530" s="2">
        <v>1997</v>
      </c>
      <c r="D530" s="3">
        <v>80336507</v>
      </c>
      <c r="E530" s="3">
        <v>2836348</v>
      </c>
      <c r="F530" s="3"/>
      <c r="G530" s="3">
        <v>70645</v>
      </c>
      <c r="H530" s="3">
        <v>1929</v>
      </c>
      <c r="I530" s="3">
        <v>58986</v>
      </c>
      <c r="J530" s="1"/>
      <c r="K530" s="18"/>
      <c r="L530" s="17">
        <f t="shared" si="26"/>
        <v>0</v>
      </c>
      <c r="M530" s="17" t="e">
        <f t="shared" si="24"/>
        <v>#DIV/0!</v>
      </c>
      <c r="N530" s="19">
        <f t="shared" si="25"/>
        <v>0</v>
      </c>
    </row>
    <row r="531" spans="1:14" x14ac:dyDescent="0.25">
      <c r="A531" s="1"/>
      <c r="B531" s="15">
        <v>61075</v>
      </c>
      <c r="C531" s="1">
        <v>517</v>
      </c>
      <c r="D531" s="3">
        <v>25072599</v>
      </c>
      <c r="E531" s="3">
        <v>1027070</v>
      </c>
      <c r="F531" s="3"/>
      <c r="G531" s="3">
        <v>26461</v>
      </c>
      <c r="H531" s="3">
        <v>699</v>
      </c>
      <c r="I531" s="3">
        <v>12181</v>
      </c>
      <c r="J531" s="1"/>
      <c r="K531" s="18"/>
      <c r="L531" s="17">
        <f t="shared" si="26"/>
        <v>0</v>
      </c>
      <c r="M531" s="17" t="e">
        <f t="shared" si="24"/>
        <v>#DIV/0!</v>
      </c>
      <c r="N531" s="19">
        <f t="shared" si="25"/>
        <v>0</v>
      </c>
    </row>
    <row r="532" spans="1:14" x14ac:dyDescent="0.25">
      <c r="A532" s="1"/>
      <c r="B532" s="15">
        <v>61077</v>
      </c>
      <c r="C532" s="1">
        <v>41</v>
      </c>
      <c r="D532" s="3">
        <v>2116096</v>
      </c>
      <c r="E532" s="3">
        <v>84354</v>
      </c>
      <c r="F532" s="3"/>
      <c r="G532" s="3">
        <v>2638</v>
      </c>
      <c r="H532" s="3">
        <v>109</v>
      </c>
      <c r="I532" s="3">
        <v>625</v>
      </c>
      <c r="J532" s="1"/>
      <c r="K532" s="18"/>
      <c r="L532" s="17">
        <f t="shared" si="26"/>
        <v>0</v>
      </c>
      <c r="M532" s="17" t="e">
        <f t="shared" si="24"/>
        <v>#DIV/0!</v>
      </c>
      <c r="N532" s="19">
        <f t="shared" si="25"/>
        <v>0</v>
      </c>
    </row>
    <row r="533" spans="1:14" x14ac:dyDescent="0.25">
      <c r="A533" s="1"/>
      <c r="B533" s="15">
        <v>61078</v>
      </c>
      <c r="C533" s="1">
        <v>676</v>
      </c>
      <c r="D533" s="3">
        <v>37173159</v>
      </c>
      <c r="E533" s="3">
        <v>1497454</v>
      </c>
      <c r="F533" s="3"/>
      <c r="G533" s="3">
        <v>29047</v>
      </c>
      <c r="H533" s="3">
        <v>1640</v>
      </c>
      <c r="I533" s="3">
        <v>16054</v>
      </c>
      <c r="J533" s="1"/>
      <c r="K533" s="18"/>
      <c r="L533" s="17">
        <f t="shared" si="26"/>
        <v>0</v>
      </c>
      <c r="M533" s="17" t="e">
        <f t="shared" si="24"/>
        <v>#DIV/0!</v>
      </c>
      <c r="N533" s="19">
        <f t="shared" si="25"/>
        <v>0</v>
      </c>
    </row>
    <row r="534" spans="1:14" x14ac:dyDescent="0.25">
      <c r="A534" s="1"/>
      <c r="B534" s="15">
        <v>61079</v>
      </c>
      <c r="C534" s="1">
        <v>71</v>
      </c>
      <c r="D534" s="3">
        <v>3653453</v>
      </c>
      <c r="E534" s="3">
        <v>138507</v>
      </c>
      <c r="F534" s="3"/>
      <c r="G534" s="3">
        <v>4333</v>
      </c>
      <c r="H534" s="3">
        <v>285</v>
      </c>
      <c r="I534" s="3">
        <v>2377</v>
      </c>
      <c r="J534" s="1"/>
      <c r="K534" s="18"/>
      <c r="L534" s="17">
        <f t="shared" si="26"/>
        <v>0</v>
      </c>
      <c r="M534" s="17" t="e">
        <f t="shared" si="24"/>
        <v>#DIV/0!</v>
      </c>
      <c r="N534" s="19">
        <f t="shared" si="25"/>
        <v>0</v>
      </c>
    </row>
    <row r="535" spans="1:14" x14ac:dyDescent="0.25">
      <c r="A535" s="1"/>
      <c r="B535" s="15">
        <v>61080</v>
      </c>
      <c r="C535" s="2">
        <v>4507</v>
      </c>
      <c r="D535" s="3">
        <v>242827551</v>
      </c>
      <c r="E535" s="3">
        <v>9840601</v>
      </c>
      <c r="F535" s="3"/>
      <c r="G535" s="3">
        <v>392223</v>
      </c>
      <c r="H535" s="3">
        <v>33325</v>
      </c>
      <c r="I535" s="3">
        <v>123330</v>
      </c>
      <c r="J535" s="1"/>
      <c r="K535" s="18"/>
      <c r="L535" s="17">
        <f t="shared" si="26"/>
        <v>0</v>
      </c>
      <c r="M535" s="17" t="e">
        <f t="shared" si="24"/>
        <v>#DIV/0!</v>
      </c>
      <c r="N535" s="19">
        <f t="shared" si="25"/>
        <v>0</v>
      </c>
    </row>
    <row r="536" spans="1:14" x14ac:dyDescent="0.25">
      <c r="A536" s="1"/>
      <c r="B536" s="15">
        <v>61081</v>
      </c>
      <c r="C536" s="2">
        <v>9853</v>
      </c>
      <c r="D536" s="3">
        <v>486366030</v>
      </c>
      <c r="E536" s="3">
        <v>18568329</v>
      </c>
      <c r="F536" s="3"/>
      <c r="G536" s="3">
        <v>540343</v>
      </c>
      <c r="H536" s="3">
        <v>108210</v>
      </c>
      <c r="I536" s="3">
        <v>312045</v>
      </c>
      <c r="J536" s="1"/>
      <c r="K536" s="18"/>
      <c r="L536" s="17">
        <f t="shared" si="26"/>
        <v>0</v>
      </c>
      <c r="M536" s="17" t="e">
        <f t="shared" si="24"/>
        <v>#DIV/0!</v>
      </c>
      <c r="N536" s="19">
        <f t="shared" si="25"/>
        <v>0</v>
      </c>
    </row>
    <row r="537" spans="1:14" x14ac:dyDescent="0.25">
      <c r="A537" s="1"/>
      <c r="B537" s="15">
        <v>61084</v>
      </c>
      <c r="C537" s="2">
        <v>1496</v>
      </c>
      <c r="D537" s="3">
        <v>97730943</v>
      </c>
      <c r="E537" s="3">
        <v>3923794</v>
      </c>
      <c r="F537" s="3"/>
      <c r="G537" s="3">
        <v>157579</v>
      </c>
      <c r="H537" s="3">
        <v>5914</v>
      </c>
      <c r="I537" s="3">
        <v>19769</v>
      </c>
      <c r="J537" s="1"/>
      <c r="K537" s="18"/>
      <c r="L537" s="17">
        <f t="shared" si="26"/>
        <v>0</v>
      </c>
      <c r="M537" s="17" t="e">
        <f t="shared" si="24"/>
        <v>#DIV/0!</v>
      </c>
      <c r="N537" s="19">
        <f t="shared" si="25"/>
        <v>0</v>
      </c>
    </row>
    <row r="538" spans="1:14" x14ac:dyDescent="0.25">
      <c r="A538" s="1"/>
      <c r="B538" s="15">
        <v>61085</v>
      </c>
      <c r="C538" s="2">
        <v>1602</v>
      </c>
      <c r="D538" s="3">
        <v>75534807</v>
      </c>
      <c r="E538" s="3">
        <v>2933808</v>
      </c>
      <c r="F538" s="3"/>
      <c r="G538" s="3">
        <v>81464</v>
      </c>
      <c r="H538" s="3">
        <v>3950</v>
      </c>
      <c r="I538" s="3">
        <v>40679</v>
      </c>
      <c r="J538" s="1"/>
      <c r="K538" s="18"/>
      <c r="L538" s="17">
        <f t="shared" si="26"/>
        <v>0</v>
      </c>
      <c r="M538" s="17" t="e">
        <f t="shared" si="24"/>
        <v>#DIV/0!</v>
      </c>
      <c r="N538" s="19">
        <f t="shared" si="25"/>
        <v>0</v>
      </c>
    </row>
    <row r="539" spans="1:14" x14ac:dyDescent="0.25">
      <c r="A539" s="1"/>
      <c r="B539" s="15">
        <v>61087</v>
      </c>
      <c r="C539" s="1">
        <v>767</v>
      </c>
      <c r="D539" s="3">
        <v>32133990</v>
      </c>
      <c r="E539" s="3">
        <v>1244260</v>
      </c>
      <c r="F539" s="3"/>
      <c r="G539" s="3">
        <v>42241</v>
      </c>
      <c r="H539" s="3">
        <v>134</v>
      </c>
      <c r="I539" s="3">
        <v>13098</v>
      </c>
      <c r="J539" s="1"/>
      <c r="K539" s="18"/>
      <c r="L539" s="17">
        <f t="shared" si="26"/>
        <v>0</v>
      </c>
      <c r="M539" s="17" t="e">
        <f t="shared" si="24"/>
        <v>#DIV/0!</v>
      </c>
      <c r="N539" s="19">
        <f t="shared" si="25"/>
        <v>0</v>
      </c>
    </row>
    <row r="540" spans="1:14" x14ac:dyDescent="0.25">
      <c r="A540" s="1"/>
      <c r="B540" s="15">
        <v>61088</v>
      </c>
      <c r="C540" s="2">
        <v>2770</v>
      </c>
      <c r="D540" s="3">
        <v>179623513</v>
      </c>
      <c r="E540" s="3">
        <v>7116048</v>
      </c>
      <c r="F540" s="3"/>
      <c r="G540" s="3">
        <v>317868</v>
      </c>
      <c r="H540" s="3">
        <v>19520</v>
      </c>
      <c r="I540" s="3">
        <v>41436</v>
      </c>
      <c r="J540" s="1"/>
      <c r="K540" s="18"/>
      <c r="L540" s="17">
        <f t="shared" si="26"/>
        <v>0</v>
      </c>
      <c r="M540" s="17" t="e">
        <f t="shared" si="24"/>
        <v>#DIV/0!</v>
      </c>
      <c r="N540" s="19">
        <f t="shared" si="25"/>
        <v>0</v>
      </c>
    </row>
    <row r="541" spans="1:14" x14ac:dyDescent="0.25">
      <c r="A541" s="1"/>
      <c r="B541" s="15">
        <v>61089</v>
      </c>
      <c r="C541" s="1">
        <v>388</v>
      </c>
      <c r="D541" s="3">
        <v>16284109</v>
      </c>
      <c r="E541" s="3">
        <v>664563</v>
      </c>
      <c r="F541" s="3"/>
      <c r="G541" s="3">
        <v>19575</v>
      </c>
      <c r="H541" s="3">
        <v>668</v>
      </c>
      <c r="I541" s="3">
        <v>9274</v>
      </c>
      <c r="J541" s="1"/>
      <c r="K541" s="18"/>
      <c r="L541" s="17">
        <f t="shared" si="26"/>
        <v>0</v>
      </c>
      <c r="M541" s="17" t="e">
        <f t="shared" si="24"/>
        <v>#DIV/0!</v>
      </c>
      <c r="N541" s="19">
        <f t="shared" si="25"/>
        <v>0</v>
      </c>
    </row>
    <row r="542" spans="1:14" x14ac:dyDescent="0.25">
      <c r="A542" s="1"/>
      <c r="B542" s="15">
        <v>61091</v>
      </c>
      <c r="C542" s="1">
        <v>59</v>
      </c>
      <c r="D542" s="3">
        <v>2411731</v>
      </c>
      <c r="E542" s="3">
        <v>90830</v>
      </c>
      <c r="F542" s="3"/>
      <c r="G542" s="3">
        <v>1833</v>
      </c>
      <c r="H542" s="3">
        <v>0</v>
      </c>
      <c r="I542" s="3">
        <v>1945</v>
      </c>
      <c r="J542" s="1"/>
      <c r="K542" s="18"/>
      <c r="L542" s="17">
        <f t="shared" si="26"/>
        <v>0</v>
      </c>
      <c r="M542" s="17" t="e">
        <f t="shared" si="24"/>
        <v>#DIV/0!</v>
      </c>
      <c r="N542" s="19">
        <f t="shared" si="25"/>
        <v>0</v>
      </c>
    </row>
    <row r="543" spans="1:14" x14ac:dyDescent="0.25">
      <c r="A543" s="1"/>
      <c r="B543" s="15">
        <v>61101</v>
      </c>
      <c r="C543" s="2">
        <v>7794</v>
      </c>
      <c r="D543" s="3">
        <v>277329252</v>
      </c>
      <c r="E543" s="3">
        <v>9950979</v>
      </c>
      <c r="F543" s="3"/>
      <c r="G543" s="3">
        <v>330950</v>
      </c>
      <c r="H543" s="3">
        <v>134734</v>
      </c>
      <c r="I543" s="3">
        <v>600505</v>
      </c>
      <c r="J543" s="1"/>
      <c r="K543" s="18"/>
      <c r="L543" s="17">
        <f t="shared" si="26"/>
        <v>0</v>
      </c>
      <c r="M543" s="17" t="e">
        <f t="shared" si="24"/>
        <v>#DIV/0!</v>
      </c>
      <c r="N543" s="19">
        <f t="shared" si="25"/>
        <v>0</v>
      </c>
    </row>
    <row r="544" spans="1:14" x14ac:dyDescent="0.25">
      <c r="A544" s="1"/>
      <c r="B544" s="15">
        <v>61102</v>
      </c>
      <c r="C544" s="2">
        <v>6918</v>
      </c>
      <c r="D544" s="3">
        <v>254222894</v>
      </c>
      <c r="E544" s="3">
        <v>9614117</v>
      </c>
      <c r="F544" s="3"/>
      <c r="G544" s="3">
        <v>327603</v>
      </c>
      <c r="H544" s="3">
        <v>106857</v>
      </c>
      <c r="I544" s="3">
        <v>485384</v>
      </c>
      <c r="J544" s="1"/>
      <c r="K544" s="18"/>
      <c r="L544" s="17">
        <f t="shared" si="26"/>
        <v>0</v>
      </c>
      <c r="M544" s="17" t="e">
        <f t="shared" si="24"/>
        <v>#DIV/0!</v>
      </c>
      <c r="N544" s="19">
        <f t="shared" si="25"/>
        <v>0</v>
      </c>
    </row>
    <row r="545" spans="1:14" x14ac:dyDescent="0.25">
      <c r="A545" s="1"/>
      <c r="B545" s="15">
        <v>61103</v>
      </c>
      <c r="C545" s="2">
        <v>9639</v>
      </c>
      <c r="D545" s="3">
        <v>460578309</v>
      </c>
      <c r="E545" s="3">
        <v>18192385</v>
      </c>
      <c r="F545" s="3"/>
      <c r="G545" s="3">
        <v>615245</v>
      </c>
      <c r="H545" s="3">
        <v>200143</v>
      </c>
      <c r="I545" s="3">
        <v>440657</v>
      </c>
      <c r="J545" s="1"/>
      <c r="K545" s="18"/>
      <c r="L545" s="17">
        <f t="shared" si="26"/>
        <v>0</v>
      </c>
      <c r="M545" s="17" t="e">
        <f t="shared" si="24"/>
        <v>#DIV/0!</v>
      </c>
      <c r="N545" s="19">
        <f t="shared" si="25"/>
        <v>0</v>
      </c>
    </row>
    <row r="546" spans="1:14" x14ac:dyDescent="0.25">
      <c r="A546" s="1"/>
      <c r="B546" s="15">
        <v>61104</v>
      </c>
      <c r="C546" s="2">
        <v>6354</v>
      </c>
      <c r="D546" s="3">
        <v>174153453</v>
      </c>
      <c r="E546" s="3">
        <v>6608110</v>
      </c>
      <c r="F546" s="3"/>
      <c r="G546" s="3">
        <v>172920</v>
      </c>
      <c r="H546" s="3">
        <v>77011</v>
      </c>
      <c r="I546" s="3">
        <v>512650</v>
      </c>
      <c r="J546" s="1"/>
      <c r="K546" s="18"/>
      <c r="L546" s="17">
        <f t="shared" si="26"/>
        <v>0</v>
      </c>
      <c r="M546" s="17" t="e">
        <f t="shared" si="24"/>
        <v>#DIV/0!</v>
      </c>
      <c r="N546" s="19">
        <f t="shared" si="25"/>
        <v>0</v>
      </c>
    </row>
    <row r="547" spans="1:14" x14ac:dyDescent="0.25">
      <c r="A547" s="1"/>
      <c r="B547" s="15">
        <v>61105</v>
      </c>
      <c r="C547" s="1">
        <v>119</v>
      </c>
      <c r="D547" s="3">
        <v>4678741</v>
      </c>
      <c r="E547" s="3">
        <v>169981</v>
      </c>
      <c r="F547" s="3"/>
      <c r="G547" s="3">
        <v>6234</v>
      </c>
      <c r="H547" s="3">
        <v>2751</v>
      </c>
      <c r="I547" s="3">
        <v>6168</v>
      </c>
      <c r="J547" s="1"/>
      <c r="K547" s="18"/>
      <c r="L547" s="17">
        <f t="shared" si="26"/>
        <v>0</v>
      </c>
      <c r="M547" s="17" t="e">
        <f t="shared" si="24"/>
        <v>#DIV/0!</v>
      </c>
      <c r="N547" s="19">
        <f t="shared" si="25"/>
        <v>0</v>
      </c>
    </row>
    <row r="548" spans="1:14" x14ac:dyDescent="0.25">
      <c r="A548" s="1"/>
      <c r="B548" s="15">
        <v>61106</v>
      </c>
      <c r="C548" s="1">
        <v>31</v>
      </c>
      <c r="D548" s="3">
        <v>1088615</v>
      </c>
      <c r="E548" s="3">
        <v>45498</v>
      </c>
      <c r="F548" s="3"/>
      <c r="G548" s="3">
        <v>1707</v>
      </c>
      <c r="H548" s="3">
        <v>238</v>
      </c>
      <c r="I548" s="3">
        <v>1696</v>
      </c>
      <c r="J548" s="1"/>
      <c r="K548" s="18"/>
      <c r="L548" s="17">
        <f t="shared" si="26"/>
        <v>0</v>
      </c>
      <c r="M548" s="17" t="e">
        <f t="shared" si="24"/>
        <v>#DIV/0!</v>
      </c>
      <c r="N548" s="19">
        <f t="shared" si="25"/>
        <v>0</v>
      </c>
    </row>
    <row r="549" spans="1:14" x14ac:dyDescent="0.25">
      <c r="A549" s="1"/>
      <c r="B549" s="15">
        <v>61107</v>
      </c>
      <c r="C549" s="2">
        <v>13909</v>
      </c>
      <c r="D549" s="3">
        <v>938073383</v>
      </c>
      <c r="E549" s="3">
        <v>36883449</v>
      </c>
      <c r="F549" s="3"/>
      <c r="G549" s="3">
        <v>1537259</v>
      </c>
      <c r="H549" s="3">
        <v>376986</v>
      </c>
      <c r="I549" s="3">
        <v>331683</v>
      </c>
      <c r="J549" s="1"/>
      <c r="K549" s="18"/>
      <c r="L549" s="17">
        <f t="shared" si="26"/>
        <v>0</v>
      </c>
      <c r="M549" s="17" t="e">
        <f t="shared" si="24"/>
        <v>#DIV/0!</v>
      </c>
      <c r="N549" s="19">
        <f t="shared" si="25"/>
        <v>0</v>
      </c>
    </row>
    <row r="550" spans="1:14" x14ac:dyDescent="0.25">
      <c r="A550" s="1"/>
      <c r="B550" s="15">
        <v>61108</v>
      </c>
      <c r="C550" s="2">
        <v>12785</v>
      </c>
      <c r="D550" s="3">
        <v>593674584</v>
      </c>
      <c r="E550" s="3">
        <v>22051536</v>
      </c>
      <c r="F550" s="3"/>
      <c r="G550" s="3">
        <v>1007581</v>
      </c>
      <c r="H550" s="3">
        <v>248201</v>
      </c>
      <c r="I550" s="3">
        <v>392307</v>
      </c>
      <c r="J550" s="1"/>
      <c r="K550" s="18"/>
      <c r="L550" s="17">
        <f t="shared" si="26"/>
        <v>0</v>
      </c>
      <c r="M550" s="17" t="e">
        <f t="shared" si="24"/>
        <v>#DIV/0!</v>
      </c>
      <c r="N550" s="19">
        <f t="shared" si="25"/>
        <v>0</v>
      </c>
    </row>
    <row r="551" spans="1:14" x14ac:dyDescent="0.25">
      <c r="A551" s="1"/>
      <c r="B551" s="15">
        <v>61109</v>
      </c>
      <c r="C551" s="2">
        <v>11498</v>
      </c>
      <c r="D551" s="3">
        <v>501437749</v>
      </c>
      <c r="E551" s="3">
        <v>19410586</v>
      </c>
      <c r="F551" s="3"/>
      <c r="G551" s="3">
        <v>745127</v>
      </c>
      <c r="H551" s="3">
        <v>197314</v>
      </c>
      <c r="I551" s="3">
        <v>474114</v>
      </c>
      <c r="J551" s="1"/>
      <c r="K551" s="18"/>
      <c r="L551" s="17">
        <f t="shared" si="26"/>
        <v>0</v>
      </c>
      <c r="M551" s="17" t="e">
        <f t="shared" si="24"/>
        <v>#DIV/0!</v>
      </c>
      <c r="N551" s="19">
        <f t="shared" si="25"/>
        <v>0</v>
      </c>
    </row>
    <row r="552" spans="1:14" x14ac:dyDescent="0.25">
      <c r="A552" s="1"/>
      <c r="B552" s="15">
        <v>61110</v>
      </c>
      <c r="C552" s="1">
        <v>95</v>
      </c>
      <c r="D552" s="3">
        <v>-3516880</v>
      </c>
      <c r="E552" s="3">
        <v>151875</v>
      </c>
      <c r="F552" s="3"/>
      <c r="G552" s="3">
        <v>3800</v>
      </c>
      <c r="H552" s="3">
        <v>813</v>
      </c>
      <c r="I552" s="3">
        <v>3492</v>
      </c>
      <c r="J552" s="1"/>
      <c r="K552" s="18"/>
      <c r="L552" s="17">
        <f t="shared" si="26"/>
        <v>0</v>
      </c>
      <c r="M552" s="17" t="e">
        <f t="shared" si="24"/>
        <v>#DIV/0!</v>
      </c>
      <c r="N552" s="19">
        <f t="shared" si="25"/>
        <v>0</v>
      </c>
    </row>
    <row r="553" spans="1:14" x14ac:dyDescent="0.25">
      <c r="A553" s="1"/>
      <c r="B553" s="15">
        <v>61111</v>
      </c>
      <c r="C553" s="2">
        <v>10632</v>
      </c>
      <c r="D553" s="3">
        <v>568529690</v>
      </c>
      <c r="E553" s="3">
        <v>22775065</v>
      </c>
      <c r="F553" s="3"/>
      <c r="G553" s="3">
        <v>792299</v>
      </c>
      <c r="H553" s="3">
        <v>210328</v>
      </c>
      <c r="I553" s="3">
        <v>283780</v>
      </c>
      <c r="J553" s="1"/>
      <c r="K553" s="18"/>
      <c r="L553" s="17">
        <f t="shared" si="26"/>
        <v>0</v>
      </c>
      <c r="M553" s="17" t="e">
        <f t="shared" si="24"/>
        <v>#DIV/0!</v>
      </c>
      <c r="N553" s="19">
        <f t="shared" si="25"/>
        <v>0</v>
      </c>
    </row>
    <row r="554" spans="1:14" x14ac:dyDescent="0.25">
      <c r="A554" s="1"/>
      <c r="B554" s="15">
        <v>61112</v>
      </c>
      <c r="C554" s="1">
        <v>37</v>
      </c>
      <c r="D554" s="3">
        <v>2572021</v>
      </c>
      <c r="E554" s="3">
        <v>113841</v>
      </c>
      <c r="F554" s="3"/>
      <c r="G554" s="3">
        <v>3953</v>
      </c>
      <c r="H554" s="3">
        <v>954</v>
      </c>
      <c r="I554" s="3">
        <v>830</v>
      </c>
      <c r="J554" s="1"/>
      <c r="K554" s="18"/>
      <c r="L554" s="17">
        <f t="shared" si="26"/>
        <v>0</v>
      </c>
      <c r="M554" s="17" t="e">
        <f t="shared" si="24"/>
        <v>#DIV/0!</v>
      </c>
      <c r="N554" s="19">
        <f t="shared" si="25"/>
        <v>0</v>
      </c>
    </row>
    <row r="555" spans="1:14" x14ac:dyDescent="0.25">
      <c r="A555" s="1"/>
      <c r="B555" s="15">
        <v>61114</v>
      </c>
      <c r="C555" s="2">
        <v>7250</v>
      </c>
      <c r="D555" s="3">
        <v>580353679</v>
      </c>
      <c r="E555" s="3">
        <v>23062066</v>
      </c>
      <c r="F555" s="3"/>
      <c r="G555" s="3">
        <v>1006400</v>
      </c>
      <c r="H555" s="3">
        <v>255076</v>
      </c>
      <c r="I555" s="3">
        <v>118950</v>
      </c>
      <c r="J555" s="1"/>
      <c r="K555" s="18"/>
      <c r="L555" s="17">
        <f t="shared" si="26"/>
        <v>0</v>
      </c>
      <c r="M555" s="17" t="e">
        <f t="shared" si="24"/>
        <v>#DIV/0!</v>
      </c>
      <c r="N555" s="19">
        <f t="shared" si="25"/>
        <v>0</v>
      </c>
    </row>
    <row r="556" spans="1:14" x14ac:dyDescent="0.25">
      <c r="A556" s="1"/>
      <c r="B556" s="15">
        <v>61115</v>
      </c>
      <c r="C556" s="2">
        <v>10380</v>
      </c>
      <c r="D556" s="3">
        <v>471117418</v>
      </c>
      <c r="E556" s="3">
        <v>18472944</v>
      </c>
      <c r="F556" s="3"/>
      <c r="G556" s="3">
        <v>718562</v>
      </c>
      <c r="H556" s="3">
        <v>120718</v>
      </c>
      <c r="I556" s="3">
        <v>307168</v>
      </c>
      <c r="J556" s="1"/>
      <c r="K556" s="18"/>
      <c r="L556" s="17">
        <f t="shared" si="26"/>
        <v>0</v>
      </c>
      <c r="M556" s="17" t="e">
        <f t="shared" si="24"/>
        <v>#DIV/0!</v>
      </c>
      <c r="N556" s="19">
        <f t="shared" si="25"/>
        <v>0</v>
      </c>
    </row>
    <row r="557" spans="1:14" x14ac:dyDescent="0.25">
      <c r="A557" s="1"/>
      <c r="B557" s="15">
        <v>61125</v>
      </c>
      <c r="C557" s="1">
        <v>173</v>
      </c>
      <c r="D557" s="3">
        <v>13973199</v>
      </c>
      <c r="E557" s="3">
        <v>579220</v>
      </c>
      <c r="F557" s="3"/>
      <c r="G557" s="3">
        <v>18224</v>
      </c>
      <c r="H557" s="3">
        <v>2832</v>
      </c>
      <c r="I557" s="3">
        <v>4129</v>
      </c>
      <c r="J557" s="1"/>
      <c r="K557" s="18"/>
      <c r="L557" s="17">
        <f t="shared" si="26"/>
        <v>0</v>
      </c>
      <c r="M557" s="17" t="e">
        <f t="shared" si="24"/>
        <v>#DIV/0!</v>
      </c>
      <c r="N557" s="19">
        <f t="shared" si="25"/>
        <v>0</v>
      </c>
    </row>
    <row r="558" spans="1:14" x14ac:dyDescent="0.25">
      <c r="A558" s="1"/>
      <c r="B558" s="15">
        <v>61126</v>
      </c>
      <c r="C558" s="1">
        <v>196</v>
      </c>
      <c r="D558" s="3">
        <v>8835029</v>
      </c>
      <c r="E558" s="3">
        <v>362552</v>
      </c>
      <c r="F558" s="3"/>
      <c r="G558" s="3">
        <v>10360</v>
      </c>
      <c r="H558" s="3">
        <v>2433</v>
      </c>
      <c r="I558" s="3">
        <v>5710</v>
      </c>
      <c r="J558" s="1"/>
      <c r="K558" s="18"/>
      <c r="L558" s="17">
        <f t="shared" si="26"/>
        <v>0</v>
      </c>
      <c r="M558" s="17" t="e">
        <f t="shared" si="24"/>
        <v>#DIV/0!</v>
      </c>
      <c r="N558" s="19">
        <f t="shared" si="25"/>
        <v>0</v>
      </c>
    </row>
    <row r="559" spans="1:14" x14ac:dyDescent="0.25">
      <c r="A559" s="1"/>
      <c r="B559" s="15">
        <v>61130</v>
      </c>
      <c r="C559" s="16" t="s">
        <v>12</v>
      </c>
      <c r="D559" s="1"/>
      <c r="E559" s="1"/>
      <c r="F559" s="1"/>
      <c r="G559" s="1"/>
      <c r="H559" s="1"/>
      <c r="I559" s="1"/>
      <c r="J559" s="1"/>
      <c r="K559" s="18"/>
      <c r="L559" s="17">
        <f t="shared" si="26"/>
        <v>0</v>
      </c>
      <c r="M559" s="17" t="e">
        <f t="shared" si="24"/>
        <v>#DIV/0!</v>
      </c>
      <c r="N559" s="19" t="e">
        <f t="shared" si="25"/>
        <v>#DIV/0!</v>
      </c>
    </row>
    <row r="560" spans="1:14" x14ac:dyDescent="0.25">
      <c r="A560" s="1"/>
      <c r="B560" s="15">
        <v>61131</v>
      </c>
      <c r="C560" s="1">
        <v>26</v>
      </c>
      <c r="D560" s="3">
        <v>1422396</v>
      </c>
      <c r="E560" s="3">
        <v>60233</v>
      </c>
      <c r="F560" s="3"/>
      <c r="G560" s="3">
        <v>2078</v>
      </c>
      <c r="H560" s="3">
        <v>0</v>
      </c>
      <c r="I560" s="3">
        <v>368</v>
      </c>
      <c r="J560" s="1"/>
      <c r="K560" s="18"/>
      <c r="L560" s="17">
        <f t="shared" si="26"/>
        <v>0</v>
      </c>
      <c r="M560" s="17" t="e">
        <f t="shared" si="24"/>
        <v>#DIV/0!</v>
      </c>
      <c r="N560" s="19">
        <f t="shared" si="25"/>
        <v>0</v>
      </c>
    </row>
    <row r="561" spans="1:14" x14ac:dyDescent="0.25">
      <c r="A561" s="1"/>
      <c r="B561" s="15">
        <v>61132</v>
      </c>
      <c r="C561" s="1">
        <v>159</v>
      </c>
      <c r="D561" s="3">
        <v>9193225</v>
      </c>
      <c r="E561" s="3">
        <v>381171</v>
      </c>
      <c r="F561" s="3"/>
      <c r="G561" s="3">
        <v>11201</v>
      </c>
      <c r="H561" s="3">
        <v>500</v>
      </c>
      <c r="I561" s="3">
        <v>2676</v>
      </c>
      <c r="J561" s="1"/>
      <c r="K561" s="18"/>
      <c r="L561" s="17">
        <f t="shared" si="26"/>
        <v>0</v>
      </c>
      <c r="M561" s="17" t="e">
        <f t="shared" si="24"/>
        <v>#DIV/0!</v>
      </c>
      <c r="N561" s="19">
        <f t="shared" si="25"/>
        <v>0</v>
      </c>
    </row>
    <row r="562" spans="1:14" x14ac:dyDescent="0.25">
      <c r="A562" s="1"/>
      <c r="B562" s="15">
        <v>61201</v>
      </c>
      <c r="C562" s="2">
        <v>15454</v>
      </c>
      <c r="D562" s="3">
        <v>754658055</v>
      </c>
      <c r="E562" s="3">
        <v>27553236</v>
      </c>
      <c r="F562" s="3"/>
      <c r="G562" s="3">
        <v>888951</v>
      </c>
      <c r="H562" s="3">
        <v>158485</v>
      </c>
      <c r="I562" s="3">
        <v>604492</v>
      </c>
      <c r="J562" s="1"/>
      <c r="K562" s="18"/>
      <c r="L562" s="17">
        <f t="shared" si="26"/>
        <v>0</v>
      </c>
      <c r="M562" s="17" t="e">
        <f t="shared" si="24"/>
        <v>#DIV/0!</v>
      </c>
      <c r="N562" s="19">
        <f t="shared" si="25"/>
        <v>0</v>
      </c>
    </row>
    <row r="563" spans="1:14" x14ac:dyDescent="0.25">
      <c r="A563" s="1"/>
      <c r="B563" s="15">
        <v>61204</v>
      </c>
      <c r="C563" s="1">
        <v>156</v>
      </c>
      <c r="D563" s="3">
        <v>5651679</v>
      </c>
      <c r="E563" s="3">
        <v>205807</v>
      </c>
      <c r="F563" s="3"/>
      <c r="G563" s="3">
        <v>3709</v>
      </c>
      <c r="H563" s="3">
        <v>901</v>
      </c>
      <c r="I563" s="3">
        <v>4630</v>
      </c>
      <c r="J563" s="1"/>
      <c r="K563" s="18"/>
      <c r="L563" s="17">
        <f t="shared" si="26"/>
        <v>0</v>
      </c>
      <c r="M563" s="17" t="e">
        <f t="shared" si="24"/>
        <v>#DIV/0!</v>
      </c>
      <c r="N563" s="19">
        <f t="shared" si="25"/>
        <v>0</v>
      </c>
    </row>
    <row r="564" spans="1:14" x14ac:dyDescent="0.25">
      <c r="A564" s="1"/>
      <c r="B564" s="15">
        <v>61230</v>
      </c>
      <c r="C564" s="1">
        <v>572</v>
      </c>
      <c r="D564" s="3">
        <v>31654588</v>
      </c>
      <c r="E564" s="3">
        <v>1161318</v>
      </c>
      <c r="F564" s="3"/>
      <c r="G564" s="3">
        <v>34168</v>
      </c>
      <c r="H564" s="3">
        <v>792</v>
      </c>
      <c r="I564" s="3">
        <v>11347</v>
      </c>
      <c r="J564" s="1"/>
      <c r="K564" s="18"/>
      <c r="L564" s="17">
        <f t="shared" si="26"/>
        <v>0</v>
      </c>
      <c r="M564" s="17" t="e">
        <f t="shared" si="24"/>
        <v>#DIV/0!</v>
      </c>
      <c r="N564" s="19">
        <f t="shared" si="25"/>
        <v>0</v>
      </c>
    </row>
    <row r="565" spans="1:14" x14ac:dyDescent="0.25">
      <c r="A565" s="1"/>
      <c r="B565" s="15">
        <v>61231</v>
      </c>
      <c r="C565" s="2">
        <v>2419</v>
      </c>
      <c r="D565" s="3">
        <v>132156360</v>
      </c>
      <c r="E565" s="3">
        <v>5169094</v>
      </c>
      <c r="F565" s="3"/>
      <c r="G565" s="3">
        <v>135748</v>
      </c>
      <c r="H565" s="3">
        <v>5559</v>
      </c>
      <c r="I565" s="3">
        <v>49221</v>
      </c>
      <c r="J565" s="1"/>
      <c r="K565" s="18"/>
      <c r="L565" s="17">
        <f t="shared" si="26"/>
        <v>0</v>
      </c>
      <c r="M565" s="17" t="e">
        <f t="shared" si="24"/>
        <v>#DIV/0!</v>
      </c>
      <c r="N565" s="19">
        <f t="shared" si="25"/>
        <v>0</v>
      </c>
    </row>
    <row r="566" spans="1:14" x14ac:dyDescent="0.25">
      <c r="A566" s="1"/>
      <c r="B566" s="15">
        <v>61232</v>
      </c>
      <c r="C566" s="1">
        <v>635</v>
      </c>
      <c r="D566" s="3">
        <v>38148202</v>
      </c>
      <c r="E566" s="3">
        <v>1429528</v>
      </c>
      <c r="F566" s="3"/>
      <c r="G566" s="3">
        <v>48681</v>
      </c>
      <c r="H566" s="3">
        <v>3531</v>
      </c>
      <c r="I566" s="3">
        <v>8747</v>
      </c>
      <c r="J566" s="1"/>
      <c r="K566" s="18"/>
      <c r="L566" s="17">
        <f t="shared" si="26"/>
        <v>0</v>
      </c>
      <c r="M566" s="17" t="e">
        <f t="shared" si="24"/>
        <v>#DIV/0!</v>
      </c>
      <c r="N566" s="19">
        <f t="shared" si="25"/>
        <v>0</v>
      </c>
    </row>
    <row r="567" spans="1:14" x14ac:dyDescent="0.25">
      <c r="A567" s="1"/>
      <c r="B567" s="15">
        <v>61233</v>
      </c>
      <c r="C567" s="1">
        <v>251</v>
      </c>
      <c r="D567" s="3">
        <v>13988642</v>
      </c>
      <c r="E567" s="3">
        <v>507467</v>
      </c>
      <c r="F567" s="3"/>
      <c r="G567" s="3">
        <v>17354</v>
      </c>
      <c r="H567" s="3">
        <v>565</v>
      </c>
      <c r="I567" s="3">
        <v>3739</v>
      </c>
      <c r="J567" s="1"/>
      <c r="K567" s="18"/>
      <c r="L567" s="17">
        <f t="shared" si="26"/>
        <v>0</v>
      </c>
      <c r="M567" s="17" t="e">
        <f t="shared" si="24"/>
        <v>#DIV/0!</v>
      </c>
      <c r="N567" s="19">
        <f t="shared" si="25"/>
        <v>0</v>
      </c>
    </row>
    <row r="568" spans="1:14" x14ac:dyDescent="0.25">
      <c r="A568" s="1"/>
      <c r="B568" s="15">
        <v>61234</v>
      </c>
      <c r="C568" s="1">
        <v>628</v>
      </c>
      <c r="D568" s="3">
        <v>34392106</v>
      </c>
      <c r="E568" s="3">
        <v>1391453</v>
      </c>
      <c r="F568" s="3"/>
      <c r="G568" s="3">
        <v>36158</v>
      </c>
      <c r="H568" s="3">
        <v>729</v>
      </c>
      <c r="I568" s="3">
        <v>10531</v>
      </c>
      <c r="J568" s="1"/>
      <c r="K568" s="18"/>
      <c r="L568" s="17">
        <f t="shared" si="26"/>
        <v>0</v>
      </c>
      <c r="M568" s="17" t="e">
        <f t="shared" si="24"/>
        <v>#DIV/0!</v>
      </c>
      <c r="N568" s="19">
        <f t="shared" si="25"/>
        <v>0</v>
      </c>
    </row>
    <row r="569" spans="1:14" x14ac:dyDescent="0.25">
      <c r="A569" s="1"/>
      <c r="B569" s="15">
        <v>61235</v>
      </c>
      <c r="C569" s="1">
        <v>664</v>
      </c>
      <c r="D569" s="3">
        <v>37520951</v>
      </c>
      <c r="E569" s="3">
        <v>1497718</v>
      </c>
      <c r="F569" s="3"/>
      <c r="G569" s="3">
        <v>39893</v>
      </c>
      <c r="H569" s="3">
        <v>1038</v>
      </c>
      <c r="I569" s="3">
        <v>10341</v>
      </c>
      <c r="J569" s="1"/>
      <c r="K569" s="18"/>
      <c r="L569" s="17">
        <f t="shared" si="26"/>
        <v>0</v>
      </c>
      <c r="M569" s="17" t="e">
        <f t="shared" si="24"/>
        <v>#DIV/0!</v>
      </c>
      <c r="N569" s="19">
        <f t="shared" si="25"/>
        <v>0</v>
      </c>
    </row>
    <row r="570" spans="1:14" x14ac:dyDescent="0.25">
      <c r="A570" s="1"/>
      <c r="B570" s="15">
        <v>61236</v>
      </c>
      <c r="C570" s="1">
        <v>65</v>
      </c>
      <c r="D570" s="3">
        <v>2212981</v>
      </c>
      <c r="E570" s="3">
        <v>82351</v>
      </c>
      <c r="F570" s="3"/>
      <c r="G570" s="3">
        <v>1601</v>
      </c>
      <c r="H570" s="3">
        <v>555</v>
      </c>
      <c r="I570" s="3">
        <v>3879</v>
      </c>
      <c r="J570" s="1"/>
      <c r="K570" s="18"/>
      <c r="L570" s="17">
        <f t="shared" si="26"/>
        <v>0</v>
      </c>
      <c r="M570" s="17" t="e">
        <f t="shared" si="24"/>
        <v>#DIV/0!</v>
      </c>
      <c r="N570" s="19">
        <f t="shared" si="25"/>
        <v>0</v>
      </c>
    </row>
    <row r="571" spans="1:14" x14ac:dyDescent="0.25">
      <c r="A571" s="1"/>
      <c r="B571" s="15">
        <v>61237</v>
      </c>
      <c r="C571" s="16" t="s">
        <v>12</v>
      </c>
      <c r="D571" s="1"/>
      <c r="E571" s="1"/>
      <c r="F571" s="1"/>
      <c r="G571" s="1"/>
      <c r="H571" s="1"/>
      <c r="I571" s="1"/>
      <c r="J571" s="1"/>
      <c r="K571" s="18"/>
      <c r="L571" s="17">
        <f t="shared" si="26"/>
        <v>0</v>
      </c>
      <c r="M571" s="17" t="e">
        <f t="shared" si="24"/>
        <v>#DIV/0!</v>
      </c>
      <c r="N571" s="19" t="e">
        <f t="shared" si="25"/>
        <v>#DIV/0!</v>
      </c>
    </row>
    <row r="572" spans="1:14" x14ac:dyDescent="0.25">
      <c r="A572" s="1"/>
      <c r="B572" s="15">
        <v>61238</v>
      </c>
      <c r="C572" s="2">
        <v>1375</v>
      </c>
      <c r="D572" s="3">
        <v>73304692</v>
      </c>
      <c r="E572" s="3">
        <v>2810654</v>
      </c>
      <c r="F572" s="3"/>
      <c r="G572" s="3">
        <v>77032</v>
      </c>
      <c r="H572" s="3">
        <v>639</v>
      </c>
      <c r="I572" s="3">
        <v>26775</v>
      </c>
      <c r="J572" s="1"/>
      <c r="K572" s="18"/>
      <c r="L572" s="17">
        <f t="shared" si="26"/>
        <v>0</v>
      </c>
      <c r="M572" s="17" t="e">
        <f t="shared" si="24"/>
        <v>#DIV/0!</v>
      </c>
      <c r="N572" s="19">
        <f t="shared" si="25"/>
        <v>0</v>
      </c>
    </row>
    <row r="573" spans="1:14" x14ac:dyDescent="0.25">
      <c r="A573" s="1"/>
      <c r="B573" s="15">
        <v>61239</v>
      </c>
      <c r="C573" s="1">
        <v>483</v>
      </c>
      <c r="D573" s="3">
        <v>15547663</v>
      </c>
      <c r="E573" s="3">
        <v>558358</v>
      </c>
      <c r="F573" s="3"/>
      <c r="G573" s="3">
        <v>13603</v>
      </c>
      <c r="H573" s="3">
        <v>1916</v>
      </c>
      <c r="I573" s="3">
        <v>39678</v>
      </c>
      <c r="J573" s="1"/>
      <c r="K573" s="18"/>
      <c r="L573" s="17">
        <f t="shared" si="26"/>
        <v>0</v>
      </c>
      <c r="M573" s="17" t="e">
        <f t="shared" si="24"/>
        <v>#DIV/0!</v>
      </c>
      <c r="N573" s="19">
        <f t="shared" si="25"/>
        <v>0</v>
      </c>
    </row>
    <row r="574" spans="1:14" x14ac:dyDescent="0.25">
      <c r="A574" s="1"/>
      <c r="B574" s="15">
        <v>61240</v>
      </c>
      <c r="C574" s="2">
        <v>2853</v>
      </c>
      <c r="D574" s="3">
        <v>213737483</v>
      </c>
      <c r="E574" s="3">
        <v>7984670</v>
      </c>
      <c r="F574" s="3"/>
      <c r="G574" s="3">
        <v>296685</v>
      </c>
      <c r="H574" s="3">
        <v>22175</v>
      </c>
      <c r="I574" s="3">
        <v>39152</v>
      </c>
      <c r="J574" s="1"/>
      <c r="K574" s="18"/>
      <c r="L574" s="17">
        <f t="shared" si="26"/>
        <v>0</v>
      </c>
      <c r="M574" s="17" t="e">
        <f t="shared" si="24"/>
        <v>#DIV/0!</v>
      </c>
      <c r="N574" s="19">
        <f t="shared" si="25"/>
        <v>0</v>
      </c>
    </row>
    <row r="575" spans="1:14" x14ac:dyDescent="0.25">
      <c r="A575" s="1"/>
      <c r="B575" s="15">
        <v>61241</v>
      </c>
      <c r="C575" s="2">
        <v>3152</v>
      </c>
      <c r="D575" s="3">
        <v>167811964</v>
      </c>
      <c r="E575" s="3">
        <v>6417801</v>
      </c>
      <c r="F575" s="3"/>
      <c r="G575" s="3">
        <v>191375</v>
      </c>
      <c r="H575" s="3">
        <v>13152</v>
      </c>
      <c r="I575" s="3">
        <v>76646</v>
      </c>
      <c r="J575" s="1"/>
      <c r="K575" s="18"/>
      <c r="L575" s="17">
        <f t="shared" si="26"/>
        <v>0</v>
      </c>
      <c r="M575" s="17" t="e">
        <f t="shared" si="24"/>
        <v>#DIV/0!</v>
      </c>
      <c r="N575" s="19">
        <f t="shared" si="25"/>
        <v>0</v>
      </c>
    </row>
    <row r="576" spans="1:14" x14ac:dyDescent="0.25">
      <c r="A576" s="1"/>
      <c r="B576" s="15">
        <v>61242</v>
      </c>
      <c r="C576" s="1">
        <v>550</v>
      </c>
      <c r="D576" s="3">
        <v>41967480</v>
      </c>
      <c r="E576" s="3">
        <v>1624982</v>
      </c>
      <c r="F576" s="3"/>
      <c r="G576" s="3">
        <v>38846</v>
      </c>
      <c r="H576" s="3">
        <v>804</v>
      </c>
      <c r="I576" s="3">
        <v>7902</v>
      </c>
      <c r="J576" s="1"/>
      <c r="K576" s="18"/>
      <c r="L576" s="17">
        <f t="shared" si="26"/>
        <v>0</v>
      </c>
      <c r="M576" s="17" t="e">
        <f t="shared" si="24"/>
        <v>#DIV/0!</v>
      </c>
      <c r="N576" s="19">
        <f t="shared" si="25"/>
        <v>0</v>
      </c>
    </row>
    <row r="577" spans="1:14" x14ac:dyDescent="0.25">
      <c r="A577" s="1"/>
      <c r="B577" s="15">
        <v>61243</v>
      </c>
      <c r="C577" s="1">
        <v>114</v>
      </c>
      <c r="D577" s="3">
        <v>13590066</v>
      </c>
      <c r="E577" s="3">
        <v>660188</v>
      </c>
      <c r="F577" s="3"/>
      <c r="G577" s="3">
        <v>6694</v>
      </c>
      <c r="H577" s="3">
        <v>925</v>
      </c>
      <c r="I577" s="3">
        <v>995</v>
      </c>
      <c r="J577" s="1"/>
      <c r="K577" s="18"/>
      <c r="L577" s="17">
        <f t="shared" si="26"/>
        <v>0</v>
      </c>
      <c r="M577" s="17" t="e">
        <f t="shared" si="24"/>
        <v>#DIV/0!</v>
      </c>
      <c r="N577" s="19">
        <f t="shared" si="25"/>
        <v>0</v>
      </c>
    </row>
    <row r="578" spans="1:14" x14ac:dyDescent="0.25">
      <c r="A578" s="1"/>
      <c r="B578" s="15">
        <v>61244</v>
      </c>
      <c r="C578" s="2">
        <v>10227</v>
      </c>
      <c r="D578" s="3">
        <v>461275423</v>
      </c>
      <c r="E578" s="3">
        <v>16079640</v>
      </c>
      <c r="F578" s="3"/>
      <c r="G578" s="3">
        <v>566389</v>
      </c>
      <c r="H578" s="3">
        <v>80999</v>
      </c>
      <c r="I578" s="3">
        <v>363507</v>
      </c>
      <c r="J578" s="1"/>
      <c r="K578" s="18"/>
      <c r="L578" s="17">
        <f t="shared" si="26"/>
        <v>0</v>
      </c>
      <c r="M578" s="17" t="e">
        <f t="shared" ref="M578:M641" si="27">E578/K578</f>
        <v>#DIV/0!</v>
      </c>
      <c r="N578" s="19">
        <f t="shared" ref="N578:N641" si="28">L578/E578</f>
        <v>0</v>
      </c>
    </row>
    <row r="579" spans="1:14" x14ac:dyDescent="0.25">
      <c r="A579" s="1"/>
      <c r="B579" s="15">
        <v>61250</v>
      </c>
      <c r="C579" s="2">
        <v>1266</v>
      </c>
      <c r="D579" s="3">
        <v>71171406</v>
      </c>
      <c r="E579" s="3">
        <v>2796556</v>
      </c>
      <c r="F579" s="3"/>
      <c r="G579" s="3">
        <v>58611</v>
      </c>
      <c r="H579" s="3">
        <v>2223</v>
      </c>
      <c r="I579" s="3">
        <v>22345</v>
      </c>
      <c r="J579" s="1"/>
      <c r="K579" s="18"/>
      <c r="L579" s="17">
        <f t="shared" si="26"/>
        <v>0</v>
      </c>
      <c r="M579" s="17" t="e">
        <f t="shared" si="27"/>
        <v>#DIV/0!</v>
      </c>
      <c r="N579" s="19">
        <f t="shared" si="28"/>
        <v>0</v>
      </c>
    </row>
    <row r="580" spans="1:14" x14ac:dyDescent="0.25">
      <c r="A580" s="1"/>
      <c r="B580" s="15">
        <v>61251</v>
      </c>
      <c r="C580" s="1">
        <v>171</v>
      </c>
      <c r="D580" s="3">
        <v>10537783</v>
      </c>
      <c r="E580" s="3">
        <v>399560</v>
      </c>
      <c r="F580" s="3"/>
      <c r="G580" s="3">
        <v>11340</v>
      </c>
      <c r="H580" s="3">
        <v>0</v>
      </c>
      <c r="I580" s="3">
        <v>2051</v>
      </c>
      <c r="J580" s="1"/>
      <c r="K580" s="18"/>
      <c r="L580" s="17">
        <f t="shared" ref="L580:L643" si="29">K580*87.85</f>
        <v>0</v>
      </c>
      <c r="M580" s="17" t="e">
        <f t="shared" si="27"/>
        <v>#DIV/0!</v>
      </c>
      <c r="N580" s="19">
        <f t="shared" si="28"/>
        <v>0</v>
      </c>
    </row>
    <row r="581" spans="1:14" x14ac:dyDescent="0.25">
      <c r="A581" s="1"/>
      <c r="B581" s="15">
        <v>61252</v>
      </c>
      <c r="C581" s="2">
        <v>2575</v>
      </c>
      <c r="D581" s="3">
        <v>147585217</v>
      </c>
      <c r="E581" s="3">
        <v>5565464</v>
      </c>
      <c r="F581" s="3"/>
      <c r="G581" s="3">
        <v>165923</v>
      </c>
      <c r="H581" s="3">
        <v>9952</v>
      </c>
      <c r="I581" s="3">
        <v>40384</v>
      </c>
      <c r="J581" s="1"/>
      <c r="K581" s="18"/>
      <c r="L581" s="17">
        <f t="shared" si="29"/>
        <v>0</v>
      </c>
      <c r="M581" s="17" t="e">
        <f t="shared" si="27"/>
        <v>#DIV/0!</v>
      </c>
      <c r="N581" s="19">
        <f t="shared" si="28"/>
        <v>0</v>
      </c>
    </row>
    <row r="582" spans="1:14" x14ac:dyDescent="0.25">
      <c r="A582" s="1"/>
      <c r="B582" s="15">
        <v>61254</v>
      </c>
      <c r="C582" s="2">
        <v>5470</v>
      </c>
      <c r="D582" s="3">
        <v>431394943</v>
      </c>
      <c r="E582" s="3">
        <v>17174603</v>
      </c>
      <c r="F582" s="3"/>
      <c r="G582" s="3">
        <v>506497</v>
      </c>
      <c r="H582" s="3">
        <v>30597</v>
      </c>
      <c r="I582" s="3">
        <v>64408</v>
      </c>
      <c r="J582" s="1"/>
      <c r="K582" s="18"/>
      <c r="L582" s="17">
        <f t="shared" si="29"/>
        <v>0</v>
      </c>
      <c r="M582" s="17" t="e">
        <f t="shared" si="27"/>
        <v>#DIV/0!</v>
      </c>
      <c r="N582" s="19">
        <f t="shared" si="28"/>
        <v>0</v>
      </c>
    </row>
    <row r="583" spans="1:14" x14ac:dyDescent="0.25">
      <c r="A583" s="1"/>
      <c r="B583" s="15">
        <v>61256</v>
      </c>
      <c r="C583" s="1">
        <v>842</v>
      </c>
      <c r="D583" s="3">
        <v>55374725</v>
      </c>
      <c r="E583" s="3">
        <v>1914901</v>
      </c>
      <c r="F583" s="3"/>
      <c r="G583" s="3">
        <v>80703</v>
      </c>
      <c r="H583" s="3">
        <v>2148</v>
      </c>
      <c r="I583" s="3">
        <v>14015</v>
      </c>
      <c r="J583" s="1"/>
      <c r="K583" s="18"/>
      <c r="L583" s="17">
        <f t="shared" si="29"/>
        <v>0</v>
      </c>
      <c r="M583" s="17" t="e">
        <f t="shared" si="27"/>
        <v>#DIV/0!</v>
      </c>
      <c r="N583" s="19">
        <f t="shared" si="28"/>
        <v>0</v>
      </c>
    </row>
    <row r="584" spans="1:14" x14ac:dyDescent="0.25">
      <c r="A584" s="1"/>
      <c r="B584" s="15">
        <v>61257</v>
      </c>
      <c r="C584" s="1">
        <v>532</v>
      </c>
      <c r="D584" s="3">
        <v>28033715</v>
      </c>
      <c r="E584" s="3">
        <v>1094431</v>
      </c>
      <c r="F584" s="3"/>
      <c r="G584" s="3">
        <v>25994</v>
      </c>
      <c r="H584" s="3">
        <v>531</v>
      </c>
      <c r="I584" s="3">
        <v>13724</v>
      </c>
      <c r="J584" s="1"/>
      <c r="K584" s="18"/>
      <c r="L584" s="17">
        <f t="shared" si="29"/>
        <v>0</v>
      </c>
      <c r="M584" s="17" t="e">
        <f t="shared" si="27"/>
        <v>#DIV/0!</v>
      </c>
      <c r="N584" s="19">
        <f t="shared" si="28"/>
        <v>0</v>
      </c>
    </row>
    <row r="585" spans="1:14" x14ac:dyDescent="0.25">
      <c r="A585" s="1"/>
      <c r="B585" s="15">
        <v>61258</v>
      </c>
      <c r="C585" s="1">
        <v>72</v>
      </c>
      <c r="D585" s="3">
        <v>2375589</v>
      </c>
      <c r="E585" s="3">
        <v>81768</v>
      </c>
      <c r="F585" s="3"/>
      <c r="G585" s="3">
        <v>1191</v>
      </c>
      <c r="H585" s="3">
        <v>0</v>
      </c>
      <c r="I585" s="3">
        <v>2478</v>
      </c>
      <c r="J585" s="1"/>
      <c r="K585" s="18"/>
      <c r="L585" s="17">
        <f t="shared" si="29"/>
        <v>0</v>
      </c>
      <c r="M585" s="17" t="e">
        <f t="shared" si="27"/>
        <v>#DIV/0!</v>
      </c>
      <c r="N585" s="19">
        <f t="shared" si="28"/>
        <v>0</v>
      </c>
    </row>
    <row r="586" spans="1:14" x14ac:dyDescent="0.25">
      <c r="A586" s="1"/>
      <c r="B586" s="15">
        <v>61259</v>
      </c>
      <c r="C586" s="1">
        <v>602</v>
      </c>
      <c r="D586" s="3">
        <v>43115931</v>
      </c>
      <c r="E586" s="3">
        <v>1674209</v>
      </c>
      <c r="F586" s="3"/>
      <c r="G586" s="3">
        <v>41728</v>
      </c>
      <c r="H586" s="3">
        <v>742</v>
      </c>
      <c r="I586" s="3">
        <v>6208</v>
      </c>
      <c r="J586" s="1"/>
      <c r="K586" s="18"/>
      <c r="L586" s="17">
        <f t="shared" si="29"/>
        <v>0</v>
      </c>
      <c r="M586" s="17" t="e">
        <f t="shared" si="27"/>
        <v>#DIV/0!</v>
      </c>
      <c r="N586" s="19">
        <f t="shared" si="28"/>
        <v>0</v>
      </c>
    </row>
    <row r="587" spans="1:14" x14ac:dyDescent="0.25">
      <c r="A587" s="1"/>
      <c r="B587" s="15">
        <v>61260</v>
      </c>
      <c r="C587" s="1">
        <v>385</v>
      </c>
      <c r="D587" s="3">
        <v>19986610</v>
      </c>
      <c r="E587" s="3">
        <v>800188</v>
      </c>
      <c r="F587" s="3"/>
      <c r="G587" s="3">
        <v>12868</v>
      </c>
      <c r="H587" s="3">
        <v>0</v>
      </c>
      <c r="I587" s="3">
        <v>6968</v>
      </c>
      <c r="J587" s="1"/>
      <c r="K587" s="18"/>
      <c r="L587" s="17">
        <f t="shared" si="29"/>
        <v>0</v>
      </c>
      <c r="M587" s="17" t="e">
        <f t="shared" si="27"/>
        <v>#DIV/0!</v>
      </c>
      <c r="N587" s="19">
        <f t="shared" si="28"/>
        <v>0</v>
      </c>
    </row>
    <row r="588" spans="1:14" x14ac:dyDescent="0.25">
      <c r="A588" s="1"/>
      <c r="B588" s="15">
        <v>61261</v>
      </c>
      <c r="C588" s="1">
        <v>440</v>
      </c>
      <c r="D588" s="3">
        <v>19136266</v>
      </c>
      <c r="E588" s="3">
        <v>703971</v>
      </c>
      <c r="F588" s="3"/>
      <c r="G588" s="3">
        <v>18829</v>
      </c>
      <c r="H588" s="3">
        <v>759</v>
      </c>
      <c r="I588" s="3">
        <v>13881</v>
      </c>
      <c r="J588" s="1"/>
      <c r="K588" s="18"/>
      <c r="L588" s="17">
        <f t="shared" si="29"/>
        <v>0</v>
      </c>
      <c r="M588" s="17" t="e">
        <f t="shared" si="27"/>
        <v>#DIV/0!</v>
      </c>
      <c r="N588" s="19">
        <f t="shared" si="28"/>
        <v>0</v>
      </c>
    </row>
    <row r="589" spans="1:14" x14ac:dyDescent="0.25">
      <c r="A589" s="1"/>
      <c r="B589" s="15">
        <v>61262</v>
      </c>
      <c r="C589" s="1">
        <v>366</v>
      </c>
      <c r="D589" s="3">
        <v>26396647</v>
      </c>
      <c r="E589" s="3">
        <v>1040680</v>
      </c>
      <c r="F589" s="3"/>
      <c r="G589" s="3">
        <v>26144</v>
      </c>
      <c r="H589" s="3">
        <v>1423</v>
      </c>
      <c r="I589" s="3">
        <v>4855</v>
      </c>
      <c r="J589" s="1"/>
      <c r="K589" s="18"/>
      <c r="L589" s="17">
        <f t="shared" si="29"/>
        <v>0</v>
      </c>
      <c r="M589" s="17" t="e">
        <f t="shared" si="27"/>
        <v>#DIV/0!</v>
      </c>
      <c r="N589" s="19">
        <f t="shared" si="28"/>
        <v>0</v>
      </c>
    </row>
    <row r="590" spans="1:14" x14ac:dyDescent="0.25">
      <c r="A590" s="1"/>
      <c r="B590" s="15">
        <v>61263</v>
      </c>
      <c r="C590" s="1">
        <v>280</v>
      </c>
      <c r="D590" s="3">
        <v>14826232</v>
      </c>
      <c r="E590" s="3">
        <v>588515</v>
      </c>
      <c r="F590" s="3"/>
      <c r="G590" s="3">
        <v>17211</v>
      </c>
      <c r="H590" s="3">
        <v>730</v>
      </c>
      <c r="I590" s="3">
        <v>7490</v>
      </c>
      <c r="J590" s="1"/>
      <c r="K590" s="18"/>
      <c r="L590" s="17">
        <f t="shared" si="29"/>
        <v>0</v>
      </c>
      <c r="M590" s="17" t="e">
        <f t="shared" si="27"/>
        <v>#DIV/0!</v>
      </c>
      <c r="N590" s="19">
        <f t="shared" si="28"/>
        <v>0</v>
      </c>
    </row>
    <row r="591" spans="1:14" x14ac:dyDescent="0.25">
      <c r="A591" s="1"/>
      <c r="B591" s="15">
        <v>61264</v>
      </c>
      <c r="C591" s="2">
        <v>4749</v>
      </c>
      <c r="D591" s="3">
        <v>283374039</v>
      </c>
      <c r="E591" s="3">
        <v>11096384</v>
      </c>
      <c r="F591" s="3"/>
      <c r="G591" s="3">
        <v>297697</v>
      </c>
      <c r="H591" s="3">
        <v>30646</v>
      </c>
      <c r="I591" s="3">
        <v>115360</v>
      </c>
      <c r="J591" s="1"/>
      <c r="K591" s="18"/>
      <c r="L591" s="17">
        <f t="shared" si="29"/>
        <v>0</v>
      </c>
      <c r="M591" s="17" t="e">
        <f t="shared" si="27"/>
        <v>#DIV/0!</v>
      </c>
      <c r="N591" s="19">
        <f t="shared" si="28"/>
        <v>0</v>
      </c>
    </row>
    <row r="592" spans="1:14" x14ac:dyDescent="0.25">
      <c r="A592" s="1"/>
      <c r="B592" s="15">
        <v>61265</v>
      </c>
      <c r="C592" s="2">
        <v>20801</v>
      </c>
      <c r="D592" s="3">
        <v>1137408305</v>
      </c>
      <c r="E592" s="3">
        <v>42770490</v>
      </c>
      <c r="F592" s="3"/>
      <c r="G592" s="3">
        <v>1322919</v>
      </c>
      <c r="H592" s="3">
        <v>149460</v>
      </c>
      <c r="I592" s="3">
        <v>618813</v>
      </c>
      <c r="J592" s="1"/>
      <c r="K592" s="18"/>
      <c r="L592" s="17">
        <f t="shared" si="29"/>
        <v>0</v>
      </c>
      <c r="M592" s="17" t="e">
        <f t="shared" si="27"/>
        <v>#DIV/0!</v>
      </c>
      <c r="N592" s="19">
        <f t="shared" si="28"/>
        <v>0</v>
      </c>
    </row>
    <row r="593" spans="1:14" x14ac:dyDescent="0.25">
      <c r="A593" s="1"/>
      <c r="B593" s="15">
        <v>61266</v>
      </c>
      <c r="C593" s="1">
        <v>142</v>
      </c>
      <c r="D593" s="3">
        <v>11454209</v>
      </c>
      <c r="E593" s="3">
        <v>400322</v>
      </c>
      <c r="F593" s="3"/>
      <c r="G593" s="3">
        <v>8297</v>
      </c>
      <c r="H593" s="3">
        <v>36</v>
      </c>
      <c r="I593" s="3">
        <v>4142</v>
      </c>
      <c r="J593" s="1"/>
      <c r="K593" s="18"/>
      <c r="L593" s="17">
        <f t="shared" si="29"/>
        <v>0</v>
      </c>
      <c r="M593" s="17" t="e">
        <f t="shared" si="27"/>
        <v>#DIV/0!</v>
      </c>
      <c r="N593" s="19">
        <f t="shared" si="28"/>
        <v>0</v>
      </c>
    </row>
    <row r="594" spans="1:14" x14ac:dyDescent="0.25">
      <c r="A594" s="1"/>
      <c r="B594" s="15">
        <v>61270</v>
      </c>
      <c r="C594" s="2">
        <v>3499</v>
      </c>
      <c r="D594" s="3">
        <v>183911411</v>
      </c>
      <c r="E594" s="3">
        <v>7068218</v>
      </c>
      <c r="F594" s="3"/>
      <c r="G594" s="3">
        <v>216982</v>
      </c>
      <c r="H594" s="3">
        <v>8984</v>
      </c>
      <c r="I594" s="3">
        <v>56114</v>
      </c>
      <c r="J594" s="1"/>
      <c r="K594" s="18"/>
      <c r="L594" s="17">
        <f t="shared" si="29"/>
        <v>0</v>
      </c>
      <c r="M594" s="17" t="e">
        <f t="shared" si="27"/>
        <v>#DIV/0!</v>
      </c>
      <c r="N594" s="19">
        <f t="shared" si="28"/>
        <v>0</v>
      </c>
    </row>
    <row r="595" spans="1:14" x14ac:dyDescent="0.25">
      <c r="A595" s="1"/>
      <c r="B595" s="15">
        <v>61272</v>
      </c>
      <c r="C595" s="1">
        <v>632</v>
      </c>
      <c r="D595" s="3">
        <v>31093274</v>
      </c>
      <c r="E595" s="3">
        <v>1149950</v>
      </c>
      <c r="F595" s="3"/>
      <c r="G595" s="3">
        <v>21216</v>
      </c>
      <c r="H595" s="3">
        <v>390</v>
      </c>
      <c r="I595" s="3">
        <v>16619</v>
      </c>
      <c r="J595" s="1"/>
      <c r="K595" s="18"/>
      <c r="L595" s="17">
        <f t="shared" si="29"/>
        <v>0</v>
      </c>
      <c r="M595" s="17" t="e">
        <f t="shared" si="27"/>
        <v>#DIV/0!</v>
      </c>
      <c r="N595" s="19">
        <f t="shared" si="28"/>
        <v>0</v>
      </c>
    </row>
    <row r="596" spans="1:14" x14ac:dyDescent="0.25">
      <c r="A596" s="1"/>
      <c r="B596" s="15">
        <v>61273</v>
      </c>
      <c r="C596" s="2">
        <v>1559</v>
      </c>
      <c r="D596" s="3">
        <v>96337109</v>
      </c>
      <c r="E596" s="3">
        <v>3708005</v>
      </c>
      <c r="F596" s="3"/>
      <c r="G596" s="3">
        <v>124955</v>
      </c>
      <c r="H596" s="3">
        <v>2594</v>
      </c>
      <c r="I596" s="3">
        <v>17766</v>
      </c>
      <c r="J596" s="1"/>
      <c r="K596" s="18"/>
      <c r="L596" s="17">
        <f t="shared" si="29"/>
        <v>0</v>
      </c>
      <c r="M596" s="17" t="e">
        <f t="shared" si="27"/>
        <v>#DIV/0!</v>
      </c>
      <c r="N596" s="19">
        <f t="shared" si="28"/>
        <v>0</v>
      </c>
    </row>
    <row r="597" spans="1:14" x14ac:dyDescent="0.25">
      <c r="A597" s="1"/>
      <c r="B597" s="15">
        <v>61274</v>
      </c>
      <c r="C597" s="1">
        <v>170</v>
      </c>
      <c r="D597" s="3">
        <v>8905053</v>
      </c>
      <c r="E597" s="3">
        <v>385986</v>
      </c>
      <c r="F597" s="3"/>
      <c r="G597" s="3">
        <v>6835</v>
      </c>
      <c r="H597" s="3">
        <v>475</v>
      </c>
      <c r="I597" s="3">
        <v>1406</v>
      </c>
      <c r="J597" s="1"/>
      <c r="K597" s="18"/>
      <c r="L597" s="17">
        <f t="shared" si="29"/>
        <v>0</v>
      </c>
      <c r="M597" s="17" t="e">
        <f t="shared" si="27"/>
        <v>#DIV/0!</v>
      </c>
      <c r="N597" s="19">
        <f t="shared" si="28"/>
        <v>0</v>
      </c>
    </row>
    <row r="598" spans="1:14" x14ac:dyDescent="0.25">
      <c r="A598" s="1"/>
      <c r="B598" s="15">
        <v>61275</v>
      </c>
      <c r="C598" s="2">
        <v>1893</v>
      </c>
      <c r="D598" s="3">
        <v>135186117</v>
      </c>
      <c r="E598" s="3">
        <v>5014860</v>
      </c>
      <c r="F598" s="3"/>
      <c r="G598" s="3">
        <v>189908</v>
      </c>
      <c r="H598" s="3">
        <v>4549</v>
      </c>
      <c r="I598" s="3">
        <v>31513</v>
      </c>
      <c r="J598" s="1"/>
      <c r="K598" s="18"/>
      <c r="L598" s="17">
        <f t="shared" si="29"/>
        <v>0</v>
      </c>
      <c r="M598" s="17" t="e">
        <f t="shared" si="27"/>
        <v>#DIV/0!</v>
      </c>
      <c r="N598" s="19">
        <f t="shared" si="28"/>
        <v>0</v>
      </c>
    </row>
    <row r="599" spans="1:14" x14ac:dyDescent="0.25">
      <c r="A599" s="1"/>
      <c r="B599" s="15">
        <v>61276</v>
      </c>
      <c r="C599" s="1">
        <v>95</v>
      </c>
      <c r="D599" s="3">
        <v>5358827</v>
      </c>
      <c r="E599" s="3">
        <v>187414</v>
      </c>
      <c r="F599" s="3"/>
      <c r="G599" s="3">
        <v>5998</v>
      </c>
      <c r="H599" s="3">
        <v>13</v>
      </c>
      <c r="I599" s="3">
        <v>952</v>
      </c>
      <c r="J599" s="1"/>
      <c r="K599" s="18"/>
      <c r="L599" s="17">
        <f t="shared" si="29"/>
        <v>0</v>
      </c>
      <c r="M599" s="17" t="e">
        <f t="shared" si="27"/>
        <v>#DIV/0!</v>
      </c>
      <c r="N599" s="19">
        <f t="shared" si="28"/>
        <v>0</v>
      </c>
    </row>
    <row r="600" spans="1:14" x14ac:dyDescent="0.25">
      <c r="A600" s="1"/>
      <c r="B600" s="15">
        <v>61277</v>
      </c>
      <c r="C600" s="2">
        <v>1490</v>
      </c>
      <c r="D600" s="3">
        <v>87423244</v>
      </c>
      <c r="E600" s="3">
        <v>3435992</v>
      </c>
      <c r="F600" s="3"/>
      <c r="G600" s="3">
        <v>78501</v>
      </c>
      <c r="H600" s="3">
        <v>2245</v>
      </c>
      <c r="I600" s="3">
        <v>29363</v>
      </c>
      <c r="J600" s="1"/>
      <c r="K600" s="18"/>
      <c r="L600" s="17">
        <f t="shared" si="29"/>
        <v>0</v>
      </c>
      <c r="M600" s="17" t="e">
        <f t="shared" si="27"/>
        <v>#DIV/0!</v>
      </c>
      <c r="N600" s="19">
        <f t="shared" si="28"/>
        <v>0</v>
      </c>
    </row>
    <row r="601" spans="1:14" x14ac:dyDescent="0.25">
      <c r="A601" s="1"/>
      <c r="B601" s="15">
        <v>61278</v>
      </c>
      <c r="C601" s="1">
        <v>274</v>
      </c>
      <c r="D601" s="3">
        <v>25835044</v>
      </c>
      <c r="E601" s="3">
        <v>1272627</v>
      </c>
      <c r="F601" s="3"/>
      <c r="G601" s="3">
        <v>37007</v>
      </c>
      <c r="H601" s="3">
        <v>752</v>
      </c>
      <c r="I601" s="3">
        <v>4641</v>
      </c>
      <c r="J601" s="1"/>
      <c r="K601" s="18"/>
      <c r="L601" s="17">
        <f t="shared" si="29"/>
        <v>0</v>
      </c>
      <c r="M601" s="17" t="e">
        <f t="shared" si="27"/>
        <v>#DIV/0!</v>
      </c>
      <c r="N601" s="19">
        <f t="shared" si="28"/>
        <v>0</v>
      </c>
    </row>
    <row r="602" spans="1:14" x14ac:dyDescent="0.25">
      <c r="A602" s="1"/>
      <c r="B602" s="15">
        <v>61279</v>
      </c>
      <c r="C602" s="1">
        <v>518</v>
      </c>
      <c r="D602" s="3">
        <v>34642302</v>
      </c>
      <c r="E602" s="3">
        <v>1412044</v>
      </c>
      <c r="F602" s="3"/>
      <c r="G602" s="3">
        <v>27127</v>
      </c>
      <c r="H602" s="3">
        <v>2583</v>
      </c>
      <c r="I602" s="3">
        <v>9900</v>
      </c>
      <c r="J602" s="1"/>
      <c r="K602" s="18"/>
      <c r="L602" s="17">
        <f t="shared" si="29"/>
        <v>0</v>
      </c>
      <c r="M602" s="17" t="e">
        <f t="shared" si="27"/>
        <v>#DIV/0!</v>
      </c>
      <c r="N602" s="19">
        <f t="shared" si="28"/>
        <v>0</v>
      </c>
    </row>
    <row r="603" spans="1:14" x14ac:dyDescent="0.25">
      <c r="A603" s="1"/>
      <c r="B603" s="15">
        <v>61281</v>
      </c>
      <c r="C603" s="2">
        <v>1186</v>
      </c>
      <c r="D603" s="3">
        <v>80223559</v>
      </c>
      <c r="E603" s="3">
        <v>3052109</v>
      </c>
      <c r="F603" s="3"/>
      <c r="G603" s="3">
        <v>113792</v>
      </c>
      <c r="H603" s="3">
        <v>3117</v>
      </c>
      <c r="I603" s="3">
        <v>12863</v>
      </c>
      <c r="J603" s="1"/>
      <c r="K603" s="18"/>
      <c r="L603" s="17">
        <f t="shared" si="29"/>
        <v>0</v>
      </c>
      <c r="M603" s="17" t="e">
        <f t="shared" si="27"/>
        <v>#DIV/0!</v>
      </c>
      <c r="N603" s="19">
        <f t="shared" si="28"/>
        <v>0</v>
      </c>
    </row>
    <row r="604" spans="1:14" x14ac:dyDescent="0.25">
      <c r="A604" s="1"/>
      <c r="B604" s="15">
        <v>61282</v>
      </c>
      <c r="C604" s="2">
        <v>3605</v>
      </c>
      <c r="D604" s="3">
        <v>174486886</v>
      </c>
      <c r="E604" s="3">
        <v>6339328</v>
      </c>
      <c r="F604" s="3"/>
      <c r="G604" s="3">
        <v>199148</v>
      </c>
      <c r="H604" s="3">
        <v>28030</v>
      </c>
      <c r="I604" s="3">
        <v>117670</v>
      </c>
      <c r="J604" s="1"/>
      <c r="K604" s="18"/>
      <c r="L604" s="17">
        <f t="shared" si="29"/>
        <v>0</v>
      </c>
      <c r="M604" s="17" t="e">
        <f t="shared" si="27"/>
        <v>#DIV/0!</v>
      </c>
      <c r="N604" s="19">
        <f t="shared" si="28"/>
        <v>0</v>
      </c>
    </row>
    <row r="605" spans="1:14" x14ac:dyDescent="0.25">
      <c r="A605" s="1"/>
      <c r="B605" s="15">
        <v>61283</v>
      </c>
      <c r="C605" s="1">
        <v>690</v>
      </c>
      <c r="D605" s="3">
        <v>34415857</v>
      </c>
      <c r="E605" s="3">
        <v>1443760</v>
      </c>
      <c r="F605" s="3"/>
      <c r="G605" s="3">
        <v>24068</v>
      </c>
      <c r="H605" s="3">
        <v>1549</v>
      </c>
      <c r="I605" s="3">
        <v>21166</v>
      </c>
      <c r="J605" s="1"/>
      <c r="K605" s="18"/>
      <c r="L605" s="17">
        <f t="shared" si="29"/>
        <v>0</v>
      </c>
      <c r="M605" s="17" t="e">
        <f t="shared" si="27"/>
        <v>#DIV/0!</v>
      </c>
      <c r="N605" s="19">
        <f t="shared" si="28"/>
        <v>0</v>
      </c>
    </row>
    <row r="606" spans="1:14" x14ac:dyDescent="0.25">
      <c r="A606" s="1"/>
      <c r="B606" s="15">
        <v>61284</v>
      </c>
      <c r="C606" s="2">
        <v>1144</v>
      </c>
      <c r="D606" s="3">
        <v>84919673</v>
      </c>
      <c r="E606" s="3">
        <v>3145386</v>
      </c>
      <c r="F606" s="3"/>
      <c r="G606" s="3">
        <v>95173</v>
      </c>
      <c r="H606" s="3">
        <v>4227</v>
      </c>
      <c r="I606" s="3">
        <v>9840</v>
      </c>
      <c r="J606" s="1"/>
      <c r="K606" s="18"/>
      <c r="L606" s="17">
        <f t="shared" si="29"/>
        <v>0</v>
      </c>
      <c r="M606" s="17" t="e">
        <f t="shared" si="27"/>
        <v>#DIV/0!</v>
      </c>
      <c r="N606" s="19">
        <f t="shared" si="28"/>
        <v>0</v>
      </c>
    </row>
    <row r="607" spans="1:14" x14ac:dyDescent="0.25">
      <c r="A607" s="1"/>
      <c r="B607" s="15">
        <v>61285</v>
      </c>
      <c r="C607" s="1">
        <v>793</v>
      </c>
      <c r="D607" s="3">
        <v>40453578</v>
      </c>
      <c r="E607" s="3">
        <v>1397317</v>
      </c>
      <c r="F607" s="3"/>
      <c r="G607" s="3">
        <v>43377</v>
      </c>
      <c r="H607" s="3">
        <v>902</v>
      </c>
      <c r="I607" s="3">
        <v>13960</v>
      </c>
      <c r="J607" s="1"/>
      <c r="K607" s="18"/>
      <c r="L607" s="17">
        <f t="shared" si="29"/>
        <v>0</v>
      </c>
      <c r="M607" s="17" t="e">
        <f t="shared" si="27"/>
        <v>#DIV/0!</v>
      </c>
      <c r="N607" s="19">
        <f t="shared" si="28"/>
        <v>0</v>
      </c>
    </row>
    <row r="608" spans="1:14" x14ac:dyDescent="0.25">
      <c r="A608" s="1"/>
      <c r="B608" s="15">
        <v>61301</v>
      </c>
      <c r="C608" s="2">
        <v>4779</v>
      </c>
      <c r="D608" s="3">
        <v>236509656</v>
      </c>
      <c r="E608" s="3">
        <v>9427998</v>
      </c>
      <c r="F608" s="3"/>
      <c r="G608" s="3">
        <v>269799</v>
      </c>
      <c r="H608" s="3">
        <v>64287</v>
      </c>
      <c r="I608" s="3">
        <v>157867</v>
      </c>
      <c r="J608" s="1"/>
      <c r="K608" s="18"/>
      <c r="L608" s="17">
        <f t="shared" si="29"/>
        <v>0</v>
      </c>
      <c r="M608" s="17" t="e">
        <f t="shared" si="27"/>
        <v>#DIV/0!</v>
      </c>
      <c r="N608" s="19">
        <f t="shared" si="28"/>
        <v>0</v>
      </c>
    </row>
    <row r="609" spans="1:14" x14ac:dyDescent="0.25">
      <c r="A609" s="1"/>
      <c r="B609" s="15">
        <v>61310</v>
      </c>
      <c r="C609" s="2">
        <v>1814</v>
      </c>
      <c r="D609" s="3">
        <v>90030004</v>
      </c>
      <c r="E609" s="3">
        <v>3484187</v>
      </c>
      <c r="F609" s="3"/>
      <c r="G609" s="3">
        <v>99834</v>
      </c>
      <c r="H609" s="3">
        <v>8814</v>
      </c>
      <c r="I609" s="3">
        <v>41996</v>
      </c>
      <c r="J609" s="1"/>
      <c r="K609" s="18"/>
      <c r="L609" s="17">
        <f t="shared" si="29"/>
        <v>0</v>
      </c>
      <c r="M609" s="17" t="e">
        <f t="shared" si="27"/>
        <v>#DIV/0!</v>
      </c>
      <c r="N609" s="19">
        <f t="shared" si="28"/>
        <v>0</v>
      </c>
    </row>
    <row r="610" spans="1:14" x14ac:dyDescent="0.25">
      <c r="A610" s="1"/>
      <c r="B610" s="15">
        <v>61311</v>
      </c>
      <c r="C610" s="1">
        <v>116</v>
      </c>
      <c r="D610" s="3">
        <v>6900151</v>
      </c>
      <c r="E610" s="3">
        <v>257976</v>
      </c>
      <c r="F610" s="3"/>
      <c r="G610" s="3">
        <v>5734</v>
      </c>
      <c r="H610" s="3">
        <v>25</v>
      </c>
      <c r="I610" s="3">
        <v>1658</v>
      </c>
      <c r="J610" s="1"/>
      <c r="K610" s="18"/>
      <c r="L610" s="17">
        <f t="shared" si="29"/>
        <v>0</v>
      </c>
      <c r="M610" s="17" t="e">
        <f t="shared" si="27"/>
        <v>#DIV/0!</v>
      </c>
      <c r="N610" s="19">
        <f t="shared" si="28"/>
        <v>0</v>
      </c>
    </row>
    <row r="611" spans="1:14" x14ac:dyDescent="0.25">
      <c r="A611" s="1"/>
      <c r="B611" s="15">
        <v>61312</v>
      </c>
      <c r="C611" s="1">
        <v>225</v>
      </c>
      <c r="D611" s="3">
        <v>13581198</v>
      </c>
      <c r="E611" s="3">
        <v>542431</v>
      </c>
      <c r="F611" s="3"/>
      <c r="G611" s="3">
        <v>11265</v>
      </c>
      <c r="H611" s="3">
        <v>3703</v>
      </c>
      <c r="I611" s="3">
        <v>4308</v>
      </c>
      <c r="J611" s="1"/>
      <c r="K611" s="18"/>
      <c r="L611" s="17">
        <f t="shared" si="29"/>
        <v>0</v>
      </c>
      <c r="M611" s="17" t="e">
        <f t="shared" si="27"/>
        <v>#DIV/0!</v>
      </c>
      <c r="N611" s="19">
        <f t="shared" si="28"/>
        <v>0</v>
      </c>
    </row>
    <row r="612" spans="1:14" x14ac:dyDescent="0.25">
      <c r="A612" s="1"/>
      <c r="B612" s="15">
        <v>61313</v>
      </c>
      <c r="C612" s="1">
        <v>116</v>
      </c>
      <c r="D612" s="3">
        <v>7400511</v>
      </c>
      <c r="E612" s="3">
        <v>295817</v>
      </c>
      <c r="F612" s="3"/>
      <c r="G612" s="3">
        <v>9451</v>
      </c>
      <c r="H612" s="3">
        <v>629</v>
      </c>
      <c r="I612" s="3">
        <v>1479</v>
      </c>
      <c r="J612" s="1"/>
      <c r="K612" s="18"/>
      <c r="L612" s="17">
        <f t="shared" si="29"/>
        <v>0</v>
      </c>
      <c r="M612" s="17" t="e">
        <f t="shared" si="27"/>
        <v>#DIV/0!</v>
      </c>
      <c r="N612" s="19">
        <f t="shared" si="28"/>
        <v>0</v>
      </c>
    </row>
    <row r="613" spans="1:14" x14ac:dyDescent="0.25">
      <c r="A613" s="1"/>
      <c r="B613" s="15">
        <v>61314</v>
      </c>
      <c r="C613" s="1">
        <v>392</v>
      </c>
      <c r="D613" s="3">
        <v>20486040</v>
      </c>
      <c r="E613" s="3">
        <v>896180</v>
      </c>
      <c r="F613" s="3"/>
      <c r="G613" s="3">
        <v>12123</v>
      </c>
      <c r="H613" s="3">
        <v>503</v>
      </c>
      <c r="I613" s="3">
        <v>10265</v>
      </c>
      <c r="J613" s="1"/>
      <c r="K613" s="18"/>
      <c r="L613" s="17">
        <f t="shared" si="29"/>
        <v>0</v>
      </c>
      <c r="M613" s="17" t="e">
        <f t="shared" si="27"/>
        <v>#DIV/0!</v>
      </c>
      <c r="N613" s="19">
        <f t="shared" si="28"/>
        <v>0</v>
      </c>
    </row>
    <row r="614" spans="1:14" x14ac:dyDescent="0.25">
      <c r="A614" s="1"/>
      <c r="B614" s="15">
        <v>61315</v>
      </c>
      <c r="C614" s="1">
        <v>125</v>
      </c>
      <c r="D614" s="3">
        <v>4497778</v>
      </c>
      <c r="E614" s="3">
        <v>170213</v>
      </c>
      <c r="F614" s="3"/>
      <c r="G614" s="3">
        <v>3812</v>
      </c>
      <c r="H614" s="3">
        <v>0</v>
      </c>
      <c r="I614" s="3">
        <v>5394</v>
      </c>
      <c r="J614" s="1"/>
      <c r="K614" s="18"/>
      <c r="L614" s="17">
        <f t="shared" si="29"/>
        <v>0</v>
      </c>
      <c r="M614" s="17" t="e">
        <f t="shared" si="27"/>
        <v>#DIV/0!</v>
      </c>
      <c r="N614" s="19">
        <f t="shared" si="28"/>
        <v>0</v>
      </c>
    </row>
    <row r="615" spans="1:14" x14ac:dyDescent="0.25">
      <c r="A615" s="1"/>
      <c r="B615" s="15">
        <v>61316</v>
      </c>
      <c r="C615" s="1">
        <v>127</v>
      </c>
      <c r="D615" s="3">
        <v>5361659</v>
      </c>
      <c r="E615" s="3">
        <v>186542</v>
      </c>
      <c r="F615" s="3"/>
      <c r="G615" s="3">
        <v>6818</v>
      </c>
      <c r="H615" s="3">
        <v>193</v>
      </c>
      <c r="I615" s="3">
        <v>3140</v>
      </c>
      <c r="J615" s="1"/>
      <c r="K615" s="18"/>
      <c r="L615" s="17">
        <f t="shared" si="29"/>
        <v>0</v>
      </c>
      <c r="M615" s="17" t="e">
        <f t="shared" si="27"/>
        <v>#DIV/0!</v>
      </c>
      <c r="N615" s="19">
        <f t="shared" si="28"/>
        <v>0</v>
      </c>
    </row>
    <row r="616" spans="1:14" x14ac:dyDescent="0.25">
      <c r="A616" s="1"/>
      <c r="B616" s="15">
        <v>61317</v>
      </c>
      <c r="C616" s="1">
        <v>240</v>
      </c>
      <c r="D616" s="3">
        <v>11043260</v>
      </c>
      <c r="E616" s="3">
        <v>410164</v>
      </c>
      <c r="F616" s="3"/>
      <c r="G616" s="3">
        <v>14069</v>
      </c>
      <c r="H616" s="3">
        <v>2334</v>
      </c>
      <c r="I616" s="3">
        <v>3234</v>
      </c>
      <c r="J616" s="1"/>
      <c r="K616" s="18"/>
      <c r="L616" s="17">
        <f t="shared" si="29"/>
        <v>0</v>
      </c>
      <c r="M616" s="17" t="e">
        <f t="shared" si="27"/>
        <v>#DIV/0!</v>
      </c>
      <c r="N616" s="19">
        <f t="shared" si="28"/>
        <v>0</v>
      </c>
    </row>
    <row r="617" spans="1:14" x14ac:dyDescent="0.25">
      <c r="A617" s="1"/>
      <c r="B617" s="15">
        <v>61318</v>
      </c>
      <c r="C617" s="1">
        <v>320</v>
      </c>
      <c r="D617" s="3">
        <v>17024282</v>
      </c>
      <c r="E617" s="3">
        <v>671457</v>
      </c>
      <c r="F617" s="3"/>
      <c r="G617" s="3">
        <v>20847</v>
      </c>
      <c r="H617" s="3">
        <v>1408</v>
      </c>
      <c r="I617" s="3">
        <v>6771</v>
      </c>
      <c r="J617" s="1"/>
      <c r="K617" s="18"/>
      <c r="L617" s="17">
        <f t="shared" si="29"/>
        <v>0</v>
      </c>
      <c r="M617" s="17" t="e">
        <f t="shared" si="27"/>
        <v>#DIV/0!</v>
      </c>
      <c r="N617" s="19">
        <f t="shared" si="28"/>
        <v>0</v>
      </c>
    </row>
    <row r="618" spans="1:14" x14ac:dyDescent="0.25">
      <c r="A618" s="1"/>
      <c r="B618" s="15">
        <v>61319</v>
      </c>
      <c r="C618" s="1">
        <v>563</v>
      </c>
      <c r="D618" s="3">
        <v>32626218</v>
      </c>
      <c r="E618" s="3">
        <v>1271582</v>
      </c>
      <c r="F618" s="3"/>
      <c r="G618" s="3">
        <v>41618</v>
      </c>
      <c r="H618" s="3">
        <v>360</v>
      </c>
      <c r="I618" s="3">
        <v>12144</v>
      </c>
      <c r="J618" s="1"/>
      <c r="K618" s="18"/>
      <c r="L618" s="17">
        <f t="shared" si="29"/>
        <v>0</v>
      </c>
      <c r="M618" s="17" t="e">
        <f t="shared" si="27"/>
        <v>#DIV/0!</v>
      </c>
      <c r="N618" s="19">
        <f t="shared" si="28"/>
        <v>0</v>
      </c>
    </row>
    <row r="619" spans="1:14" x14ac:dyDescent="0.25">
      <c r="A619" s="1"/>
      <c r="B619" s="15">
        <v>61320</v>
      </c>
      <c r="C619" s="1">
        <v>337</v>
      </c>
      <c r="D619" s="3">
        <v>16722435</v>
      </c>
      <c r="E619" s="3">
        <v>610456</v>
      </c>
      <c r="F619" s="3"/>
      <c r="G619" s="3">
        <v>22121</v>
      </c>
      <c r="H619" s="3">
        <v>6568</v>
      </c>
      <c r="I619" s="3">
        <v>5717</v>
      </c>
      <c r="J619" s="1"/>
      <c r="K619" s="18"/>
      <c r="L619" s="17">
        <f t="shared" si="29"/>
        <v>0</v>
      </c>
      <c r="M619" s="17" t="e">
        <f t="shared" si="27"/>
        <v>#DIV/0!</v>
      </c>
      <c r="N619" s="19">
        <f t="shared" si="28"/>
        <v>0</v>
      </c>
    </row>
    <row r="620" spans="1:14" x14ac:dyDescent="0.25">
      <c r="A620" s="1"/>
      <c r="B620" s="15">
        <v>61321</v>
      </c>
      <c r="C620" s="1">
        <v>143</v>
      </c>
      <c r="D620" s="3">
        <v>8661441</v>
      </c>
      <c r="E620" s="3">
        <v>372903</v>
      </c>
      <c r="F620" s="3"/>
      <c r="G620" s="3">
        <v>5873</v>
      </c>
      <c r="H620" s="3">
        <v>266</v>
      </c>
      <c r="I620" s="3">
        <v>4110</v>
      </c>
      <c r="J620" s="1"/>
      <c r="K620" s="18"/>
      <c r="L620" s="17">
        <f t="shared" si="29"/>
        <v>0</v>
      </c>
      <c r="M620" s="17" t="e">
        <f t="shared" si="27"/>
        <v>#DIV/0!</v>
      </c>
      <c r="N620" s="19">
        <f t="shared" si="28"/>
        <v>0</v>
      </c>
    </row>
    <row r="621" spans="1:14" x14ac:dyDescent="0.25">
      <c r="A621" s="1"/>
      <c r="B621" s="15">
        <v>61322</v>
      </c>
      <c r="C621" s="1">
        <v>630</v>
      </c>
      <c r="D621" s="3">
        <v>21415961</v>
      </c>
      <c r="E621" s="3">
        <v>774369</v>
      </c>
      <c r="F621" s="3"/>
      <c r="G621" s="3">
        <v>16451</v>
      </c>
      <c r="H621" s="3">
        <v>3677</v>
      </c>
      <c r="I621" s="3">
        <v>32044</v>
      </c>
      <c r="J621" s="1"/>
      <c r="K621" s="18"/>
      <c r="L621" s="17">
        <f t="shared" si="29"/>
        <v>0</v>
      </c>
      <c r="M621" s="17" t="e">
        <f t="shared" si="27"/>
        <v>#DIV/0!</v>
      </c>
      <c r="N621" s="19">
        <f t="shared" si="28"/>
        <v>0</v>
      </c>
    </row>
    <row r="622" spans="1:14" x14ac:dyDescent="0.25">
      <c r="A622" s="1"/>
      <c r="B622" s="15">
        <v>61323</v>
      </c>
      <c r="C622" s="1">
        <v>52</v>
      </c>
      <c r="D622" s="3">
        <v>2018005</v>
      </c>
      <c r="E622" s="3">
        <v>81319</v>
      </c>
      <c r="F622" s="3"/>
      <c r="G622" s="3">
        <v>1220</v>
      </c>
      <c r="H622" s="3">
        <v>386</v>
      </c>
      <c r="I622" s="3">
        <v>698</v>
      </c>
      <c r="J622" s="1"/>
      <c r="K622" s="18"/>
      <c r="L622" s="17">
        <f t="shared" si="29"/>
        <v>0</v>
      </c>
      <c r="M622" s="17" t="e">
        <f t="shared" si="27"/>
        <v>#DIV/0!</v>
      </c>
      <c r="N622" s="19">
        <f t="shared" si="28"/>
        <v>0</v>
      </c>
    </row>
    <row r="623" spans="1:14" x14ac:dyDescent="0.25">
      <c r="A623" s="1"/>
      <c r="B623" s="15">
        <v>61324</v>
      </c>
      <c r="C623" s="1">
        <v>57</v>
      </c>
      <c r="D623" s="3">
        <v>2173950</v>
      </c>
      <c r="E623" s="3">
        <v>69294</v>
      </c>
      <c r="F623" s="3"/>
      <c r="G623" s="3">
        <v>1930</v>
      </c>
      <c r="H623" s="3">
        <v>0</v>
      </c>
      <c r="I623" s="3">
        <v>1035</v>
      </c>
      <c r="J623" s="1"/>
      <c r="K623" s="18"/>
      <c r="L623" s="17">
        <f t="shared" si="29"/>
        <v>0</v>
      </c>
      <c r="M623" s="17" t="e">
        <f t="shared" si="27"/>
        <v>#DIV/0!</v>
      </c>
      <c r="N623" s="19">
        <f t="shared" si="28"/>
        <v>0</v>
      </c>
    </row>
    <row r="624" spans="1:14" x14ac:dyDescent="0.25">
      <c r="A624" s="1"/>
      <c r="B624" s="15">
        <v>61325</v>
      </c>
      <c r="C624" s="1">
        <v>452</v>
      </c>
      <c r="D624" s="3">
        <v>27326003</v>
      </c>
      <c r="E624" s="3">
        <v>1125102</v>
      </c>
      <c r="F624" s="3"/>
      <c r="G624" s="3">
        <v>28351</v>
      </c>
      <c r="H624" s="3">
        <v>3348</v>
      </c>
      <c r="I624" s="3">
        <v>7147</v>
      </c>
      <c r="J624" s="1"/>
      <c r="K624" s="18"/>
      <c r="L624" s="17">
        <f t="shared" si="29"/>
        <v>0</v>
      </c>
      <c r="M624" s="17" t="e">
        <f t="shared" si="27"/>
        <v>#DIV/0!</v>
      </c>
      <c r="N624" s="19">
        <f t="shared" si="28"/>
        <v>0</v>
      </c>
    </row>
    <row r="625" spans="1:14" x14ac:dyDescent="0.25">
      <c r="A625" s="1"/>
      <c r="B625" s="15">
        <v>61326</v>
      </c>
      <c r="C625" s="2">
        <v>1134</v>
      </c>
      <c r="D625" s="3">
        <v>64167627</v>
      </c>
      <c r="E625" s="3">
        <v>2598536</v>
      </c>
      <c r="F625" s="3"/>
      <c r="G625" s="3">
        <v>56207</v>
      </c>
      <c r="H625" s="3">
        <v>3561</v>
      </c>
      <c r="I625" s="3">
        <v>20763</v>
      </c>
      <c r="J625" s="1"/>
      <c r="K625" s="18"/>
      <c r="L625" s="17">
        <f t="shared" si="29"/>
        <v>0</v>
      </c>
      <c r="M625" s="17" t="e">
        <f t="shared" si="27"/>
        <v>#DIV/0!</v>
      </c>
      <c r="N625" s="19">
        <f t="shared" si="28"/>
        <v>0</v>
      </c>
    </row>
    <row r="626" spans="1:14" x14ac:dyDescent="0.25">
      <c r="A626" s="1"/>
      <c r="B626" s="15">
        <v>61327</v>
      </c>
      <c r="C626" s="1">
        <v>579</v>
      </c>
      <c r="D626" s="3">
        <v>34425501</v>
      </c>
      <c r="E626" s="3">
        <v>1292128</v>
      </c>
      <c r="F626" s="3"/>
      <c r="G626" s="3">
        <v>36871</v>
      </c>
      <c r="H626" s="3">
        <v>2500</v>
      </c>
      <c r="I626" s="3">
        <v>6457</v>
      </c>
      <c r="J626" s="1"/>
      <c r="K626" s="18"/>
      <c r="L626" s="17">
        <f t="shared" si="29"/>
        <v>0</v>
      </c>
      <c r="M626" s="17" t="e">
        <f t="shared" si="27"/>
        <v>#DIV/0!</v>
      </c>
      <c r="N626" s="19">
        <f t="shared" si="28"/>
        <v>0</v>
      </c>
    </row>
    <row r="627" spans="1:14" x14ac:dyDescent="0.25">
      <c r="A627" s="1"/>
      <c r="B627" s="15">
        <v>61328</v>
      </c>
      <c r="C627" s="16" t="s">
        <v>12</v>
      </c>
      <c r="D627" s="1"/>
      <c r="E627" s="1"/>
      <c r="F627" s="1"/>
      <c r="G627" s="1"/>
      <c r="H627" s="1"/>
      <c r="I627" s="1"/>
      <c r="J627" s="1"/>
      <c r="K627" s="18"/>
      <c r="L627" s="17">
        <f t="shared" si="29"/>
        <v>0</v>
      </c>
      <c r="M627" s="17" t="e">
        <f t="shared" si="27"/>
        <v>#DIV/0!</v>
      </c>
      <c r="N627" s="19" t="e">
        <f t="shared" si="28"/>
        <v>#DIV/0!</v>
      </c>
    </row>
    <row r="628" spans="1:14" x14ac:dyDescent="0.25">
      <c r="A628" s="1"/>
      <c r="B628" s="15">
        <v>61329</v>
      </c>
      <c r="C628" s="1">
        <v>642</v>
      </c>
      <c r="D628" s="3">
        <v>32779722</v>
      </c>
      <c r="E628" s="3">
        <v>1328951</v>
      </c>
      <c r="F628" s="3"/>
      <c r="G628" s="3">
        <v>45776</v>
      </c>
      <c r="H628" s="3">
        <v>4338</v>
      </c>
      <c r="I628" s="3">
        <v>15959</v>
      </c>
      <c r="J628" s="1"/>
      <c r="K628" s="18"/>
      <c r="L628" s="17">
        <f t="shared" si="29"/>
        <v>0</v>
      </c>
      <c r="M628" s="17" t="e">
        <f t="shared" si="27"/>
        <v>#DIV/0!</v>
      </c>
      <c r="N628" s="19">
        <f t="shared" si="28"/>
        <v>0</v>
      </c>
    </row>
    <row r="629" spans="1:14" x14ac:dyDescent="0.25">
      <c r="A629" s="1"/>
      <c r="B629" s="15">
        <v>61330</v>
      </c>
      <c r="C629" s="1">
        <v>723</v>
      </c>
      <c r="D629" s="3">
        <v>42336343</v>
      </c>
      <c r="E629" s="3">
        <v>1735411</v>
      </c>
      <c r="F629" s="3"/>
      <c r="G629" s="3">
        <v>35937</v>
      </c>
      <c r="H629" s="3">
        <v>6429</v>
      </c>
      <c r="I629" s="3">
        <v>15911</v>
      </c>
      <c r="J629" s="1"/>
      <c r="K629" s="18"/>
      <c r="L629" s="17">
        <f t="shared" si="29"/>
        <v>0</v>
      </c>
      <c r="M629" s="17" t="e">
        <f t="shared" si="27"/>
        <v>#DIV/0!</v>
      </c>
      <c r="N629" s="19">
        <f t="shared" si="28"/>
        <v>0</v>
      </c>
    </row>
    <row r="630" spans="1:14" x14ac:dyDescent="0.25">
      <c r="A630" s="1"/>
      <c r="B630" s="15">
        <v>61331</v>
      </c>
      <c r="C630" s="16" t="s">
        <v>12</v>
      </c>
      <c r="D630" s="1"/>
      <c r="E630" s="1"/>
      <c r="F630" s="1"/>
      <c r="G630" s="1"/>
      <c r="H630" s="1"/>
      <c r="I630" s="1"/>
      <c r="J630" s="1"/>
      <c r="K630" s="18"/>
      <c r="L630" s="17">
        <f t="shared" si="29"/>
        <v>0</v>
      </c>
      <c r="M630" s="17" t="e">
        <f t="shared" si="27"/>
        <v>#DIV/0!</v>
      </c>
      <c r="N630" s="19" t="e">
        <f t="shared" si="28"/>
        <v>#DIV/0!</v>
      </c>
    </row>
    <row r="631" spans="1:14" x14ac:dyDescent="0.25">
      <c r="A631" s="1"/>
      <c r="B631" s="15">
        <v>61332</v>
      </c>
      <c r="C631" s="1">
        <v>65</v>
      </c>
      <c r="D631" s="3">
        <v>2817650</v>
      </c>
      <c r="E631" s="3">
        <v>102213</v>
      </c>
      <c r="F631" s="3"/>
      <c r="G631" s="3">
        <v>2392</v>
      </c>
      <c r="H631" s="3">
        <v>27</v>
      </c>
      <c r="I631" s="3">
        <v>2380</v>
      </c>
      <c r="J631" s="1"/>
      <c r="K631" s="18"/>
      <c r="L631" s="17">
        <f t="shared" si="29"/>
        <v>0</v>
      </c>
      <c r="M631" s="17" t="e">
        <f t="shared" si="27"/>
        <v>#DIV/0!</v>
      </c>
      <c r="N631" s="19">
        <f t="shared" si="28"/>
        <v>0</v>
      </c>
    </row>
    <row r="632" spans="1:14" x14ac:dyDescent="0.25">
      <c r="A632" s="1"/>
      <c r="B632" s="15">
        <v>61333</v>
      </c>
      <c r="C632" s="1">
        <v>167</v>
      </c>
      <c r="D632" s="3">
        <v>10282410</v>
      </c>
      <c r="E632" s="3">
        <v>433723</v>
      </c>
      <c r="F632" s="3"/>
      <c r="G632" s="3">
        <v>9595</v>
      </c>
      <c r="H632" s="3">
        <v>0</v>
      </c>
      <c r="I632" s="3">
        <v>3773</v>
      </c>
      <c r="J632" s="1"/>
      <c r="K632" s="18"/>
      <c r="L632" s="17">
        <f t="shared" si="29"/>
        <v>0</v>
      </c>
      <c r="M632" s="17" t="e">
        <f t="shared" si="27"/>
        <v>#DIV/0!</v>
      </c>
      <c r="N632" s="19">
        <f t="shared" si="28"/>
        <v>0</v>
      </c>
    </row>
    <row r="633" spans="1:14" x14ac:dyDescent="0.25">
      <c r="A633" s="1"/>
      <c r="B633" s="15">
        <v>61334</v>
      </c>
      <c r="C633" s="1">
        <v>346</v>
      </c>
      <c r="D633" s="3">
        <v>21724024</v>
      </c>
      <c r="E633" s="3">
        <v>880562</v>
      </c>
      <c r="F633" s="3"/>
      <c r="G633" s="3">
        <v>19737</v>
      </c>
      <c r="H633" s="3">
        <v>2859</v>
      </c>
      <c r="I633" s="3">
        <v>7360</v>
      </c>
      <c r="J633" s="1"/>
      <c r="K633" s="18"/>
      <c r="L633" s="17">
        <f t="shared" si="29"/>
        <v>0</v>
      </c>
      <c r="M633" s="17" t="e">
        <f t="shared" si="27"/>
        <v>#DIV/0!</v>
      </c>
      <c r="N633" s="19">
        <f t="shared" si="28"/>
        <v>0</v>
      </c>
    </row>
    <row r="634" spans="1:14" x14ac:dyDescent="0.25">
      <c r="A634" s="1"/>
      <c r="B634" s="15">
        <v>61335</v>
      </c>
      <c r="C634" s="1">
        <v>254</v>
      </c>
      <c r="D634" s="3">
        <v>19535534</v>
      </c>
      <c r="E634" s="3">
        <v>789686</v>
      </c>
      <c r="F634" s="3"/>
      <c r="G634" s="3">
        <v>13813</v>
      </c>
      <c r="H634" s="3">
        <v>500</v>
      </c>
      <c r="I634" s="3">
        <v>3072</v>
      </c>
      <c r="J634" s="1"/>
      <c r="K634" s="18"/>
      <c r="L634" s="17">
        <f t="shared" si="29"/>
        <v>0</v>
      </c>
      <c r="M634" s="17" t="e">
        <f t="shared" si="27"/>
        <v>#DIV/0!</v>
      </c>
      <c r="N634" s="19">
        <f t="shared" si="28"/>
        <v>0</v>
      </c>
    </row>
    <row r="635" spans="1:14" x14ac:dyDescent="0.25">
      <c r="A635" s="1"/>
      <c r="B635" s="15">
        <v>61336</v>
      </c>
      <c r="C635" s="1">
        <v>267</v>
      </c>
      <c r="D635" s="3">
        <v>15687721</v>
      </c>
      <c r="E635" s="3">
        <v>610459</v>
      </c>
      <c r="F635" s="3"/>
      <c r="G635" s="3">
        <v>14672</v>
      </c>
      <c r="H635" s="3">
        <v>496</v>
      </c>
      <c r="I635" s="3">
        <v>7110</v>
      </c>
      <c r="J635" s="1"/>
      <c r="K635" s="18"/>
      <c r="L635" s="17">
        <f t="shared" si="29"/>
        <v>0</v>
      </c>
      <c r="M635" s="17" t="e">
        <f t="shared" si="27"/>
        <v>#DIV/0!</v>
      </c>
      <c r="N635" s="19">
        <f t="shared" si="28"/>
        <v>0</v>
      </c>
    </row>
    <row r="636" spans="1:14" x14ac:dyDescent="0.25">
      <c r="A636" s="1"/>
      <c r="B636" s="15">
        <v>61337</v>
      </c>
      <c r="C636" s="1">
        <v>207</v>
      </c>
      <c r="D636" s="3">
        <v>9225505</v>
      </c>
      <c r="E636" s="3">
        <v>360325</v>
      </c>
      <c r="F636" s="3"/>
      <c r="G636" s="3">
        <v>8607</v>
      </c>
      <c r="H636" s="3">
        <v>1762</v>
      </c>
      <c r="I636" s="3">
        <v>7308</v>
      </c>
      <c r="J636" s="1"/>
      <c r="K636" s="18"/>
      <c r="L636" s="17">
        <f t="shared" si="29"/>
        <v>0</v>
      </c>
      <c r="M636" s="17" t="e">
        <f t="shared" si="27"/>
        <v>#DIV/0!</v>
      </c>
      <c r="N636" s="19">
        <f t="shared" si="28"/>
        <v>0</v>
      </c>
    </row>
    <row r="637" spans="1:14" x14ac:dyDescent="0.25">
      <c r="A637" s="1"/>
      <c r="B637" s="15">
        <v>61338</v>
      </c>
      <c r="C637" s="1">
        <v>171</v>
      </c>
      <c r="D637" s="3">
        <v>8699873</v>
      </c>
      <c r="E637" s="3">
        <v>339878</v>
      </c>
      <c r="F637" s="3"/>
      <c r="G637" s="3">
        <v>8564</v>
      </c>
      <c r="H637" s="3">
        <v>0</v>
      </c>
      <c r="I637" s="3">
        <v>4826</v>
      </c>
      <c r="J637" s="1"/>
      <c r="K637" s="18"/>
      <c r="L637" s="17">
        <f t="shared" si="29"/>
        <v>0</v>
      </c>
      <c r="M637" s="17" t="e">
        <f t="shared" si="27"/>
        <v>#DIV/0!</v>
      </c>
      <c r="N637" s="19">
        <f t="shared" si="28"/>
        <v>0</v>
      </c>
    </row>
    <row r="638" spans="1:14" x14ac:dyDescent="0.25">
      <c r="A638" s="1"/>
      <c r="B638" s="15">
        <v>61340</v>
      </c>
      <c r="C638" s="1">
        <v>193</v>
      </c>
      <c r="D638" s="3">
        <v>9496444</v>
      </c>
      <c r="E638" s="3">
        <v>384203</v>
      </c>
      <c r="F638" s="3"/>
      <c r="G638" s="3">
        <v>7864</v>
      </c>
      <c r="H638" s="3">
        <v>538</v>
      </c>
      <c r="I638" s="3">
        <v>2540</v>
      </c>
      <c r="J638" s="1"/>
      <c r="K638" s="18"/>
      <c r="L638" s="17">
        <f t="shared" si="29"/>
        <v>0</v>
      </c>
      <c r="M638" s="17" t="e">
        <f t="shared" si="27"/>
        <v>#DIV/0!</v>
      </c>
      <c r="N638" s="19">
        <f t="shared" si="28"/>
        <v>0</v>
      </c>
    </row>
    <row r="639" spans="1:14" x14ac:dyDescent="0.25">
      <c r="A639" s="1"/>
      <c r="B639" s="15">
        <v>61341</v>
      </c>
      <c r="C639" s="2">
        <v>3642</v>
      </c>
      <c r="D639" s="3">
        <v>201070969</v>
      </c>
      <c r="E639" s="3">
        <v>7847611</v>
      </c>
      <c r="F639" s="3"/>
      <c r="G639" s="3">
        <v>295981</v>
      </c>
      <c r="H639" s="3">
        <v>18347</v>
      </c>
      <c r="I639" s="3">
        <v>87887</v>
      </c>
      <c r="J639" s="1"/>
      <c r="K639" s="18"/>
      <c r="L639" s="17">
        <f t="shared" si="29"/>
        <v>0</v>
      </c>
      <c r="M639" s="17" t="e">
        <f t="shared" si="27"/>
        <v>#DIV/0!</v>
      </c>
      <c r="N639" s="19">
        <f t="shared" si="28"/>
        <v>0</v>
      </c>
    </row>
    <row r="640" spans="1:14" x14ac:dyDescent="0.25">
      <c r="A640" s="1"/>
      <c r="B640" s="15">
        <v>61342</v>
      </c>
      <c r="C640" s="2">
        <v>4200</v>
      </c>
      <c r="D640" s="3">
        <v>214797794</v>
      </c>
      <c r="E640" s="3">
        <v>8544880</v>
      </c>
      <c r="F640" s="3"/>
      <c r="G640" s="3">
        <v>269745</v>
      </c>
      <c r="H640" s="3">
        <v>24080</v>
      </c>
      <c r="I640" s="3">
        <v>120697</v>
      </c>
      <c r="J640" s="1"/>
      <c r="K640" s="18"/>
      <c r="L640" s="17">
        <f t="shared" si="29"/>
        <v>0</v>
      </c>
      <c r="M640" s="17" t="e">
        <f t="shared" si="27"/>
        <v>#DIV/0!</v>
      </c>
      <c r="N640" s="19">
        <f t="shared" si="28"/>
        <v>0</v>
      </c>
    </row>
    <row r="641" spans="1:14" x14ac:dyDescent="0.25">
      <c r="A641" s="1"/>
      <c r="B641" s="15">
        <v>61344</v>
      </c>
      <c r="C641" s="1">
        <v>158</v>
      </c>
      <c r="D641" s="3">
        <v>9062928</v>
      </c>
      <c r="E641" s="3">
        <v>377240</v>
      </c>
      <c r="F641" s="3"/>
      <c r="G641" s="3">
        <v>4290</v>
      </c>
      <c r="H641" s="3">
        <v>102</v>
      </c>
      <c r="I641" s="3">
        <v>5223</v>
      </c>
      <c r="J641" s="1"/>
      <c r="K641" s="18"/>
      <c r="L641" s="17">
        <f t="shared" si="29"/>
        <v>0</v>
      </c>
      <c r="M641" s="17" t="e">
        <f t="shared" si="27"/>
        <v>#DIV/0!</v>
      </c>
      <c r="N641" s="19">
        <f t="shared" si="28"/>
        <v>0</v>
      </c>
    </row>
    <row r="642" spans="1:14" x14ac:dyDescent="0.25">
      <c r="A642" s="1"/>
      <c r="B642" s="15">
        <v>61345</v>
      </c>
      <c r="C642" s="1">
        <v>377</v>
      </c>
      <c r="D642" s="3">
        <v>22685306</v>
      </c>
      <c r="E642" s="3">
        <v>936136</v>
      </c>
      <c r="F642" s="3"/>
      <c r="G642" s="3">
        <v>15398</v>
      </c>
      <c r="H642" s="3">
        <v>420</v>
      </c>
      <c r="I642" s="3">
        <v>10868</v>
      </c>
      <c r="J642" s="1"/>
      <c r="K642" s="18"/>
      <c r="L642" s="17">
        <f t="shared" si="29"/>
        <v>0</v>
      </c>
      <c r="M642" s="17" t="e">
        <f t="shared" ref="M642:M705" si="30">E642/K642</f>
        <v>#DIV/0!</v>
      </c>
      <c r="N642" s="19">
        <f t="shared" ref="N642:N705" si="31">L642/E642</f>
        <v>0</v>
      </c>
    </row>
    <row r="643" spans="1:14" x14ac:dyDescent="0.25">
      <c r="A643" s="1"/>
      <c r="B643" s="15">
        <v>61346</v>
      </c>
      <c r="C643" s="1">
        <v>40</v>
      </c>
      <c r="D643" s="3">
        <v>1803063</v>
      </c>
      <c r="E643" s="3">
        <v>70312</v>
      </c>
      <c r="F643" s="3"/>
      <c r="G643" s="3">
        <v>950</v>
      </c>
      <c r="H643" s="3">
        <v>221</v>
      </c>
      <c r="I643" s="3">
        <v>412</v>
      </c>
      <c r="J643" s="1"/>
      <c r="K643" s="18"/>
      <c r="L643" s="17">
        <f t="shared" si="29"/>
        <v>0</v>
      </c>
      <c r="M643" s="17" t="e">
        <f t="shared" si="30"/>
        <v>#DIV/0!</v>
      </c>
      <c r="N643" s="19">
        <f t="shared" si="31"/>
        <v>0</v>
      </c>
    </row>
    <row r="644" spans="1:14" x14ac:dyDescent="0.25">
      <c r="A644" s="1"/>
      <c r="B644" s="15">
        <v>61348</v>
      </c>
      <c r="C644" s="2">
        <v>2252</v>
      </c>
      <c r="D644" s="3">
        <v>111563485</v>
      </c>
      <c r="E644" s="3">
        <v>4289718</v>
      </c>
      <c r="F644" s="3"/>
      <c r="G644" s="3">
        <v>151783</v>
      </c>
      <c r="H644" s="3">
        <v>33599</v>
      </c>
      <c r="I644" s="3">
        <v>47939</v>
      </c>
      <c r="J644" s="1"/>
      <c r="K644" s="18"/>
      <c r="L644" s="17">
        <f t="shared" ref="L644:L707" si="32">K644*87.85</f>
        <v>0</v>
      </c>
      <c r="M644" s="17" t="e">
        <f t="shared" si="30"/>
        <v>#DIV/0!</v>
      </c>
      <c r="N644" s="19">
        <f t="shared" si="31"/>
        <v>0</v>
      </c>
    </row>
    <row r="645" spans="1:14" x14ac:dyDescent="0.25">
      <c r="A645" s="1"/>
      <c r="B645" s="15">
        <v>61349</v>
      </c>
      <c r="C645" s="1">
        <v>458</v>
      </c>
      <c r="D645" s="3">
        <v>28457714</v>
      </c>
      <c r="E645" s="3">
        <v>1147218</v>
      </c>
      <c r="F645" s="3"/>
      <c r="G645" s="3">
        <v>21155</v>
      </c>
      <c r="H645" s="3">
        <v>2644</v>
      </c>
      <c r="I645" s="3">
        <v>8674</v>
      </c>
      <c r="J645" s="1"/>
      <c r="K645" s="18"/>
      <c r="L645" s="17">
        <f t="shared" si="32"/>
        <v>0</v>
      </c>
      <c r="M645" s="17" t="e">
        <f t="shared" si="30"/>
        <v>#DIV/0!</v>
      </c>
      <c r="N645" s="19">
        <f t="shared" si="31"/>
        <v>0</v>
      </c>
    </row>
    <row r="646" spans="1:14" x14ac:dyDescent="0.25">
      <c r="A646" s="1"/>
      <c r="B646" s="15">
        <v>61350</v>
      </c>
      <c r="C646" s="2">
        <v>11364</v>
      </c>
      <c r="D646" s="3">
        <v>627384122</v>
      </c>
      <c r="E646" s="3">
        <v>24821205</v>
      </c>
      <c r="F646" s="3"/>
      <c r="G646" s="3">
        <v>902092</v>
      </c>
      <c r="H646" s="3">
        <v>96970</v>
      </c>
      <c r="I646" s="3">
        <v>282485</v>
      </c>
      <c r="J646" s="1"/>
      <c r="K646" s="18"/>
      <c r="L646" s="17">
        <f t="shared" si="32"/>
        <v>0</v>
      </c>
      <c r="M646" s="17" t="e">
        <f t="shared" si="30"/>
        <v>#DIV/0!</v>
      </c>
      <c r="N646" s="19">
        <f t="shared" si="31"/>
        <v>0</v>
      </c>
    </row>
    <row r="647" spans="1:14" x14ac:dyDescent="0.25">
      <c r="A647" s="1"/>
      <c r="B647" s="15">
        <v>61353</v>
      </c>
      <c r="C647" s="1">
        <v>588</v>
      </c>
      <c r="D647" s="3">
        <v>31780486</v>
      </c>
      <c r="E647" s="3">
        <v>1201465</v>
      </c>
      <c r="F647" s="3"/>
      <c r="G647" s="3">
        <v>46642</v>
      </c>
      <c r="H647" s="3">
        <v>3663</v>
      </c>
      <c r="I647" s="3">
        <v>12152</v>
      </c>
      <c r="J647" s="1"/>
      <c r="K647" s="18"/>
      <c r="L647" s="17">
        <f t="shared" si="32"/>
        <v>0</v>
      </c>
      <c r="M647" s="17" t="e">
        <f t="shared" si="30"/>
        <v>#DIV/0!</v>
      </c>
      <c r="N647" s="19">
        <f t="shared" si="31"/>
        <v>0</v>
      </c>
    </row>
    <row r="648" spans="1:14" x14ac:dyDescent="0.25">
      <c r="A648" s="1"/>
      <c r="B648" s="15">
        <v>61354</v>
      </c>
      <c r="C648" s="2">
        <v>5312</v>
      </c>
      <c r="D648" s="3">
        <v>287423553</v>
      </c>
      <c r="E648" s="3">
        <v>11052361</v>
      </c>
      <c r="F648" s="3"/>
      <c r="G648" s="3">
        <v>323493</v>
      </c>
      <c r="H648" s="3">
        <v>57837</v>
      </c>
      <c r="I648" s="3">
        <v>104868</v>
      </c>
      <c r="J648" s="1"/>
      <c r="K648" s="18"/>
      <c r="L648" s="17">
        <f t="shared" si="32"/>
        <v>0</v>
      </c>
      <c r="M648" s="17" t="e">
        <f t="shared" si="30"/>
        <v>#DIV/0!</v>
      </c>
      <c r="N648" s="19">
        <f t="shared" si="31"/>
        <v>0</v>
      </c>
    </row>
    <row r="649" spans="1:14" x14ac:dyDescent="0.25">
      <c r="A649" s="1"/>
      <c r="B649" s="15">
        <v>61356</v>
      </c>
      <c r="C649" s="2">
        <v>5261</v>
      </c>
      <c r="D649" s="3">
        <v>287579003</v>
      </c>
      <c r="E649" s="3">
        <v>11041547</v>
      </c>
      <c r="F649" s="3"/>
      <c r="G649" s="3">
        <v>308130</v>
      </c>
      <c r="H649" s="3">
        <v>29235</v>
      </c>
      <c r="I649" s="3">
        <v>103373</v>
      </c>
      <c r="J649" s="1"/>
      <c r="K649" s="18"/>
      <c r="L649" s="17">
        <f t="shared" si="32"/>
        <v>0</v>
      </c>
      <c r="M649" s="17" t="e">
        <f t="shared" si="30"/>
        <v>#DIV/0!</v>
      </c>
      <c r="N649" s="19">
        <f t="shared" si="31"/>
        <v>0</v>
      </c>
    </row>
    <row r="650" spans="1:14" x14ac:dyDescent="0.25">
      <c r="A650" s="1"/>
      <c r="B650" s="15">
        <v>61358</v>
      </c>
      <c r="C650" s="1">
        <v>206</v>
      </c>
      <c r="D650" s="3">
        <v>9541295</v>
      </c>
      <c r="E650" s="3">
        <v>405599</v>
      </c>
      <c r="F650" s="3"/>
      <c r="G650" s="3">
        <v>7781</v>
      </c>
      <c r="H650" s="3">
        <v>762</v>
      </c>
      <c r="I650" s="3">
        <v>5450</v>
      </c>
      <c r="J650" s="1"/>
      <c r="K650" s="18"/>
      <c r="L650" s="17">
        <f t="shared" si="32"/>
        <v>0</v>
      </c>
      <c r="M650" s="17" t="e">
        <f t="shared" si="30"/>
        <v>#DIV/0!</v>
      </c>
      <c r="N650" s="19">
        <f t="shared" si="31"/>
        <v>0</v>
      </c>
    </row>
    <row r="651" spans="1:14" x14ac:dyDescent="0.25">
      <c r="A651" s="1"/>
      <c r="B651" s="15">
        <v>61359</v>
      </c>
      <c r="C651" s="1">
        <v>134</v>
      </c>
      <c r="D651" s="3">
        <v>6204515</v>
      </c>
      <c r="E651" s="3">
        <v>236236</v>
      </c>
      <c r="F651" s="3"/>
      <c r="G651" s="3">
        <v>7385</v>
      </c>
      <c r="H651" s="3">
        <v>153</v>
      </c>
      <c r="I651" s="3">
        <v>2487</v>
      </c>
      <c r="J651" s="1"/>
      <c r="K651" s="18"/>
      <c r="L651" s="17">
        <f t="shared" si="32"/>
        <v>0</v>
      </c>
      <c r="M651" s="17" t="e">
        <f t="shared" si="30"/>
        <v>#DIV/0!</v>
      </c>
      <c r="N651" s="19">
        <f t="shared" si="31"/>
        <v>0</v>
      </c>
    </row>
    <row r="652" spans="1:14" x14ac:dyDescent="0.25">
      <c r="A652" s="1"/>
      <c r="B652" s="15">
        <v>61360</v>
      </c>
      <c r="C652" s="2">
        <v>1571</v>
      </c>
      <c r="D652" s="3">
        <v>91708528</v>
      </c>
      <c r="E652" s="3">
        <v>3580519</v>
      </c>
      <c r="F652" s="3"/>
      <c r="G652" s="3">
        <v>103933</v>
      </c>
      <c r="H652" s="3">
        <v>2523</v>
      </c>
      <c r="I652" s="3">
        <v>30876</v>
      </c>
      <c r="J652" s="1"/>
      <c r="K652" s="18"/>
      <c r="L652" s="17">
        <f t="shared" si="32"/>
        <v>0</v>
      </c>
      <c r="M652" s="17" t="e">
        <f t="shared" si="30"/>
        <v>#DIV/0!</v>
      </c>
      <c r="N652" s="19">
        <f t="shared" si="31"/>
        <v>0</v>
      </c>
    </row>
    <row r="653" spans="1:14" x14ac:dyDescent="0.25">
      <c r="A653" s="1"/>
      <c r="B653" s="15">
        <v>61361</v>
      </c>
      <c r="C653" s="1">
        <v>625</v>
      </c>
      <c r="D653" s="3">
        <v>26812416</v>
      </c>
      <c r="E653" s="3">
        <v>1121986</v>
      </c>
      <c r="F653" s="3"/>
      <c r="G653" s="3">
        <v>24256</v>
      </c>
      <c r="H653" s="3">
        <v>134</v>
      </c>
      <c r="I653" s="3">
        <v>16743</v>
      </c>
      <c r="J653" s="1"/>
      <c r="K653" s="18"/>
      <c r="L653" s="17">
        <f t="shared" si="32"/>
        <v>0</v>
      </c>
      <c r="M653" s="17" t="e">
        <f t="shared" si="30"/>
        <v>#DIV/0!</v>
      </c>
      <c r="N653" s="19">
        <f t="shared" si="31"/>
        <v>0</v>
      </c>
    </row>
    <row r="654" spans="1:14" x14ac:dyDescent="0.25">
      <c r="A654" s="1"/>
      <c r="B654" s="15">
        <v>61362</v>
      </c>
      <c r="C654" s="2">
        <v>2842</v>
      </c>
      <c r="D654" s="3">
        <v>131377360</v>
      </c>
      <c r="E654" s="3">
        <v>5042311</v>
      </c>
      <c r="F654" s="3"/>
      <c r="G654" s="3">
        <v>165406</v>
      </c>
      <c r="H654" s="3">
        <v>29925</v>
      </c>
      <c r="I654" s="3">
        <v>83671</v>
      </c>
      <c r="J654" s="1"/>
      <c r="K654" s="18"/>
      <c r="L654" s="17">
        <f t="shared" si="32"/>
        <v>0</v>
      </c>
      <c r="M654" s="17" t="e">
        <f t="shared" si="30"/>
        <v>#DIV/0!</v>
      </c>
      <c r="N654" s="19">
        <f t="shared" si="31"/>
        <v>0</v>
      </c>
    </row>
    <row r="655" spans="1:14" x14ac:dyDescent="0.25">
      <c r="A655" s="1"/>
      <c r="B655" s="15">
        <v>61363</v>
      </c>
      <c r="C655" s="1">
        <v>127</v>
      </c>
      <c r="D655" s="3">
        <v>5923606</v>
      </c>
      <c r="E655" s="3">
        <v>227838</v>
      </c>
      <c r="F655" s="3"/>
      <c r="G655" s="3">
        <v>4895</v>
      </c>
      <c r="H655" s="3">
        <v>1529</v>
      </c>
      <c r="I655" s="3">
        <v>1392</v>
      </c>
      <c r="J655" s="1"/>
      <c r="K655" s="18"/>
      <c r="L655" s="17">
        <f t="shared" si="32"/>
        <v>0</v>
      </c>
      <c r="M655" s="17" t="e">
        <f t="shared" si="30"/>
        <v>#DIV/0!</v>
      </c>
      <c r="N655" s="19">
        <f t="shared" si="31"/>
        <v>0</v>
      </c>
    </row>
    <row r="656" spans="1:14" x14ac:dyDescent="0.25">
      <c r="A656" s="1"/>
      <c r="B656" s="15">
        <v>61364</v>
      </c>
      <c r="C656" s="2">
        <v>8695</v>
      </c>
      <c r="D656" s="3">
        <v>404695328</v>
      </c>
      <c r="E656" s="3">
        <v>15273544</v>
      </c>
      <c r="F656" s="3"/>
      <c r="G656" s="3">
        <v>429056</v>
      </c>
      <c r="H656" s="3">
        <v>32434</v>
      </c>
      <c r="I656" s="3">
        <v>271832</v>
      </c>
      <c r="J656" s="1"/>
      <c r="K656" s="18"/>
      <c r="L656" s="17">
        <f t="shared" si="32"/>
        <v>0</v>
      </c>
      <c r="M656" s="17" t="e">
        <f t="shared" si="30"/>
        <v>#DIV/0!</v>
      </c>
      <c r="N656" s="19">
        <f t="shared" si="31"/>
        <v>0</v>
      </c>
    </row>
    <row r="657" spans="1:14" x14ac:dyDescent="0.25">
      <c r="A657" s="1"/>
      <c r="B657" s="15">
        <v>61367</v>
      </c>
      <c r="C657" s="1">
        <v>399</v>
      </c>
      <c r="D657" s="3">
        <v>22933446</v>
      </c>
      <c r="E657" s="3">
        <v>921372</v>
      </c>
      <c r="F657" s="3"/>
      <c r="G657" s="3">
        <v>21070</v>
      </c>
      <c r="H657" s="3">
        <v>1146</v>
      </c>
      <c r="I657" s="3">
        <v>3979</v>
      </c>
      <c r="J657" s="1"/>
      <c r="K657" s="18"/>
      <c r="L657" s="17">
        <f t="shared" si="32"/>
        <v>0</v>
      </c>
      <c r="M657" s="17" t="e">
        <f t="shared" si="30"/>
        <v>#DIV/0!</v>
      </c>
      <c r="N657" s="19">
        <f t="shared" si="31"/>
        <v>0</v>
      </c>
    </row>
    <row r="658" spans="1:14" x14ac:dyDescent="0.25">
      <c r="A658" s="1"/>
      <c r="B658" s="15">
        <v>61368</v>
      </c>
      <c r="C658" s="1">
        <v>642</v>
      </c>
      <c r="D658" s="3">
        <v>31152268</v>
      </c>
      <c r="E658" s="3">
        <v>1164557</v>
      </c>
      <c r="F658" s="3"/>
      <c r="G658" s="3">
        <v>25667</v>
      </c>
      <c r="H658" s="3">
        <v>3833</v>
      </c>
      <c r="I658" s="3">
        <v>16564</v>
      </c>
      <c r="J658" s="1"/>
      <c r="K658" s="18"/>
      <c r="L658" s="17">
        <f t="shared" si="32"/>
        <v>0</v>
      </c>
      <c r="M658" s="17" t="e">
        <f t="shared" si="30"/>
        <v>#DIV/0!</v>
      </c>
      <c r="N658" s="19">
        <f t="shared" si="31"/>
        <v>0</v>
      </c>
    </row>
    <row r="659" spans="1:14" x14ac:dyDescent="0.25">
      <c r="A659" s="1"/>
      <c r="B659" s="15">
        <v>61369</v>
      </c>
      <c r="C659" s="1">
        <v>749</v>
      </c>
      <c r="D659" s="3">
        <v>40447939</v>
      </c>
      <c r="E659" s="3">
        <v>1583226</v>
      </c>
      <c r="F659" s="3"/>
      <c r="G659" s="3">
        <v>42681</v>
      </c>
      <c r="H659" s="3">
        <v>1298</v>
      </c>
      <c r="I659" s="3">
        <v>17892</v>
      </c>
      <c r="J659" s="1"/>
      <c r="K659" s="18"/>
      <c r="L659" s="17">
        <f t="shared" si="32"/>
        <v>0</v>
      </c>
      <c r="M659" s="17" t="e">
        <f t="shared" si="30"/>
        <v>#DIV/0!</v>
      </c>
      <c r="N659" s="19">
        <f t="shared" si="31"/>
        <v>0</v>
      </c>
    </row>
    <row r="660" spans="1:14" x14ac:dyDescent="0.25">
      <c r="A660" s="1"/>
      <c r="B660" s="15">
        <v>61370</v>
      </c>
      <c r="C660" s="1">
        <v>657</v>
      </c>
      <c r="D660" s="3">
        <v>41397425</v>
      </c>
      <c r="E660" s="3">
        <v>1719709</v>
      </c>
      <c r="F660" s="3"/>
      <c r="G660" s="3">
        <v>46363</v>
      </c>
      <c r="H660" s="3">
        <v>4260</v>
      </c>
      <c r="I660" s="3">
        <v>9618</v>
      </c>
      <c r="J660" s="1"/>
      <c r="K660" s="18"/>
      <c r="L660" s="17">
        <f t="shared" si="32"/>
        <v>0</v>
      </c>
      <c r="M660" s="17" t="e">
        <f t="shared" si="30"/>
        <v>#DIV/0!</v>
      </c>
      <c r="N660" s="19">
        <f t="shared" si="31"/>
        <v>0</v>
      </c>
    </row>
    <row r="661" spans="1:14" x14ac:dyDescent="0.25">
      <c r="A661" s="1"/>
      <c r="B661" s="15">
        <v>61371</v>
      </c>
      <c r="C661" s="1">
        <v>60</v>
      </c>
      <c r="D661" s="3">
        <v>2142120</v>
      </c>
      <c r="E661" s="3">
        <v>73107</v>
      </c>
      <c r="F661" s="3"/>
      <c r="G661" s="3">
        <v>1863</v>
      </c>
      <c r="H661" s="3">
        <v>644</v>
      </c>
      <c r="I661" s="3">
        <v>2195</v>
      </c>
      <c r="J661" s="1"/>
      <c r="K661" s="18"/>
      <c r="L661" s="17">
        <f t="shared" si="32"/>
        <v>0</v>
      </c>
      <c r="M661" s="17" t="e">
        <f t="shared" si="30"/>
        <v>#DIV/0!</v>
      </c>
      <c r="N661" s="19">
        <f t="shared" si="31"/>
        <v>0</v>
      </c>
    </row>
    <row r="662" spans="1:14" x14ac:dyDescent="0.25">
      <c r="A662" s="1"/>
      <c r="B662" s="15">
        <v>61372</v>
      </c>
      <c r="C662" s="1">
        <v>106</v>
      </c>
      <c r="D662" s="3">
        <v>4987212</v>
      </c>
      <c r="E662" s="3">
        <v>200250</v>
      </c>
      <c r="F662" s="3"/>
      <c r="G662" s="3">
        <v>4814</v>
      </c>
      <c r="H662" s="3">
        <v>92</v>
      </c>
      <c r="I662" s="3">
        <v>2086</v>
      </c>
      <c r="J662" s="1"/>
      <c r="K662" s="18"/>
      <c r="L662" s="17">
        <f t="shared" si="32"/>
        <v>0</v>
      </c>
      <c r="M662" s="17" t="e">
        <f t="shared" si="30"/>
        <v>#DIV/0!</v>
      </c>
      <c r="N662" s="19">
        <f t="shared" si="31"/>
        <v>0</v>
      </c>
    </row>
    <row r="663" spans="1:14" x14ac:dyDescent="0.25">
      <c r="A663" s="1"/>
      <c r="B663" s="15">
        <v>61373</v>
      </c>
      <c r="C663" s="1">
        <v>986</v>
      </c>
      <c r="D663" s="3">
        <v>59730692</v>
      </c>
      <c r="E663" s="3">
        <v>2345680</v>
      </c>
      <c r="F663" s="3"/>
      <c r="G663" s="3">
        <v>91815</v>
      </c>
      <c r="H663" s="3">
        <v>11721</v>
      </c>
      <c r="I663" s="3">
        <v>12498</v>
      </c>
      <c r="J663" s="1"/>
      <c r="K663" s="18"/>
      <c r="L663" s="17">
        <f t="shared" si="32"/>
        <v>0</v>
      </c>
      <c r="M663" s="17" t="e">
        <f t="shared" si="30"/>
        <v>#DIV/0!</v>
      </c>
      <c r="N663" s="19">
        <f t="shared" si="31"/>
        <v>0</v>
      </c>
    </row>
    <row r="664" spans="1:14" x14ac:dyDescent="0.25">
      <c r="A664" s="1"/>
      <c r="B664" s="15">
        <v>61374</v>
      </c>
      <c r="C664" s="1">
        <v>49</v>
      </c>
      <c r="D664" s="3">
        <v>2823387</v>
      </c>
      <c r="E664" s="3">
        <v>109900</v>
      </c>
      <c r="F664" s="3"/>
      <c r="G664" s="3">
        <v>1844</v>
      </c>
      <c r="H664" s="3">
        <v>301</v>
      </c>
      <c r="I664" s="3">
        <v>2118</v>
      </c>
      <c r="J664" s="1"/>
      <c r="K664" s="18"/>
      <c r="L664" s="17">
        <f t="shared" si="32"/>
        <v>0</v>
      </c>
      <c r="M664" s="17" t="e">
        <f t="shared" si="30"/>
        <v>#DIV/0!</v>
      </c>
      <c r="N664" s="19">
        <f t="shared" si="31"/>
        <v>0</v>
      </c>
    </row>
    <row r="665" spans="1:14" x14ac:dyDescent="0.25">
      <c r="A665" s="1"/>
      <c r="B665" s="15">
        <v>61375</v>
      </c>
      <c r="C665" s="1">
        <v>502</v>
      </c>
      <c r="D665" s="3">
        <v>30516681</v>
      </c>
      <c r="E665" s="3">
        <v>1105430</v>
      </c>
      <c r="F665" s="3"/>
      <c r="G665" s="3">
        <v>33176</v>
      </c>
      <c r="H665" s="3">
        <v>1411</v>
      </c>
      <c r="I665" s="3">
        <v>8063</v>
      </c>
      <c r="J665" s="1"/>
      <c r="K665" s="18"/>
      <c r="L665" s="17">
        <f t="shared" si="32"/>
        <v>0</v>
      </c>
      <c r="M665" s="17" t="e">
        <f t="shared" si="30"/>
        <v>#DIV/0!</v>
      </c>
      <c r="N665" s="19">
        <f t="shared" si="31"/>
        <v>0</v>
      </c>
    </row>
    <row r="666" spans="1:14" x14ac:dyDescent="0.25">
      <c r="A666" s="1"/>
      <c r="B666" s="15">
        <v>61376</v>
      </c>
      <c r="C666" s="1">
        <v>971</v>
      </c>
      <c r="D666" s="3">
        <v>54398038</v>
      </c>
      <c r="E666" s="3">
        <v>2220626</v>
      </c>
      <c r="F666" s="3"/>
      <c r="G666" s="3">
        <v>49564</v>
      </c>
      <c r="H666" s="3">
        <v>2490</v>
      </c>
      <c r="I666" s="3">
        <v>24320</v>
      </c>
      <c r="J666" s="1"/>
      <c r="K666" s="18"/>
      <c r="L666" s="17">
        <f t="shared" si="32"/>
        <v>0</v>
      </c>
      <c r="M666" s="17" t="e">
        <f t="shared" si="30"/>
        <v>#DIV/0!</v>
      </c>
      <c r="N666" s="19">
        <f t="shared" si="31"/>
        <v>0</v>
      </c>
    </row>
    <row r="667" spans="1:14" x14ac:dyDescent="0.25">
      <c r="A667" s="1"/>
      <c r="B667" s="15">
        <v>61377</v>
      </c>
      <c r="C667" s="1">
        <v>604</v>
      </c>
      <c r="D667" s="3">
        <v>33709300</v>
      </c>
      <c r="E667" s="3">
        <v>1342733</v>
      </c>
      <c r="F667" s="3"/>
      <c r="G667" s="3">
        <v>36818</v>
      </c>
      <c r="H667" s="3">
        <v>1709</v>
      </c>
      <c r="I667" s="3">
        <v>14269</v>
      </c>
      <c r="J667" s="1"/>
      <c r="K667" s="18"/>
      <c r="L667" s="17">
        <f t="shared" si="32"/>
        <v>0</v>
      </c>
      <c r="M667" s="17" t="e">
        <f t="shared" si="30"/>
        <v>#DIV/0!</v>
      </c>
      <c r="N667" s="19">
        <f t="shared" si="31"/>
        <v>0</v>
      </c>
    </row>
    <row r="668" spans="1:14" x14ac:dyDescent="0.25">
      <c r="A668" s="1"/>
      <c r="B668" s="15">
        <v>61378</v>
      </c>
      <c r="C668" s="1">
        <v>228</v>
      </c>
      <c r="D668" s="3">
        <v>16535380</v>
      </c>
      <c r="E668" s="3">
        <v>703989</v>
      </c>
      <c r="F668" s="3"/>
      <c r="G668" s="3">
        <v>14130</v>
      </c>
      <c r="H668" s="3">
        <v>1301</v>
      </c>
      <c r="I668" s="3">
        <v>2897</v>
      </c>
      <c r="J668" s="1"/>
      <c r="K668" s="18"/>
      <c r="L668" s="17">
        <f t="shared" si="32"/>
        <v>0</v>
      </c>
      <c r="M668" s="17" t="e">
        <f t="shared" si="30"/>
        <v>#DIV/0!</v>
      </c>
      <c r="N668" s="19">
        <f t="shared" si="31"/>
        <v>0</v>
      </c>
    </row>
    <row r="669" spans="1:14" x14ac:dyDescent="0.25">
      <c r="A669" s="1"/>
      <c r="B669" s="15">
        <v>61379</v>
      </c>
      <c r="C669" s="1">
        <v>623</v>
      </c>
      <c r="D669" s="3">
        <v>29954633</v>
      </c>
      <c r="E669" s="3">
        <v>1221800</v>
      </c>
      <c r="F669" s="3"/>
      <c r="G669" s="3">
        <v>29002</v>
      </c>
      <c r="H669" s="3">
        <v>721</v>
      </c>
      <c r="I669" s="3">
        <v>16140</v>
      </c>
      <c r="J669" s="1"/>
      <c r="K669" s="18"/>
      <c r="L669" s="17">
        <f t="shared" si="32"/>
        <v>0</v>
      </c>
      <c r="M669" s="17" t="e">
        <f t="shared" si="30"/>
        <v>#DIV/0!</v>
      </c>
      <c r="N669" s="19">
        <f t="shared" si="31"/>
        <v>0</v>
      </c>
    </row>
    <row r="670" spans="1:14" x14ac:dyDescent="0.25">
      <c r="A670" s="1"/>
      <c r="B670" s="15">
        <v>61401</v>
      </c>
      <c r="C670" s="2">
        <v>13669</v>
      </c>
      <c r="D670" s="3">
        <v>671628222</v>
      </c>
      <c r="E670" s="3">
        <v>25324076</v>
      </c>
      <c r="F670" s="3"/>
      <c r="G670" s="3">
        <v>546500</v>
      </c>
      <c r="H670" s="3">
        <v>73179</v>
      </c>
      <c r="I670" s="3">
        <v>519681</v>
      </c>
      <c r="J670" s="1"/>
      <c r="K670" s="18"/>
      <c r="L670" s="17">
        <f t="shared" si="32"/>
        <v>0</v>
      </c>
      <c r="M670" s="17" t="e">
        <f t="shared" si="30"/>
        <v>#DIV/0!</v>
      </c>
      <c r="N670" s="19">
        <f t="shared" si="31"/>
        <v>0</v>
      </c>
    </row>
    <row r="671" spans="1:14" x14ac:dyDescent="0.25">
      <c r="A671" s="1"/>
      <c r="B671" s="15">
        <v>61402</v>
      </c>
      <c r="C671" s="1">
        <v>200</v>
      </c>
      <c r="D671" s="3">
        <v>10289617</v>
      </c>
      <c r="E671" s="3">
        <v>420182</v>
      </c>
      <c r="F671" s="3"/>
      <c r="G671" s="3">
        <v>6785</v>
      </c>
      <c r="H671" s="3">
        <v>3357</v>
      </c>
      <c r="I671" s="3">
        <v>5392</v>
      </c>
      <c r="J671" s="1"/>
      <c r="K671" s="18"/>
      <c r="L671" s="17">
        <f t="shared" si="32"/>
        <v>0</v>
      </c>
      <c r="M671" s="17" t="e">
        <f t="shared" si="30"/>
        <v>#DIV/0!</v>
      </c>
      <c r="N671" s="19">
        <f t="shared" si="31"/>
        <v>0</v>
      </c>
    </row>
    <row r="672" spans="1:14" x14ac:dyDescent="0.25">
      <c r="A672" s="1"/>
      <c r="B672" s="15">
        <v>61410</v>
      </c>
      <c r="C672" s="2">
        <v>1686</v>
      </c>
      <c r="D672" s="3">
        <v>40360556</v>
      </c>
      <c r="E672" s="3">
        <v>2631904</v>
      </c>
      <c r="F672" s="3"/>
      <c r="G672" s="3">
        <v>56403</v>
      </c>
      <c r="H672" s="3">
        <v>1120</v>
      </c>
      <c r="I672" s="3">
        <v>58527</v>
      </c>
      <c r="J672" s="1"/>
      <c r="K672" s="18"/>
      <c r="L672" s="17">
        <f t="shared" si="32"/>
        <v>0</v>
      </c>
      <c r="M672" s="17" t="e">
        <f t="shared" si="30"/>
        <v>#DIV/0!</v>
      </c>
      <c r="N672" s="19">
        <f t="shared" si="31"/>
        <v>0</v>
      </c>
    </row>
    <row r="673" spans="1:14" x14ac:dyDescent="0.25">
      <c r="A673" s="1"/>
      <c r="B673" s="15">
        <v>61411</v>
      </c>
      <c r="C673" s="1">
        <v>180</v>
      </c>
      <c r="D673" s="3">
        <v>9154527</v>
      </c>
      <c r="E673" s="3">
        <v>356499</v>
      </c>
      <c r="F673" s="3"/>
      <c r="G673" s="3">
        <v>5127</v>
      </c>
      <c r="H673" s="3">
        <v>0</v>
      </c>
      <c r="I673" s="3">
        <v>2831</v>
      </c>
      <c r="J673" s="1"/>
      <c r="K673" s="18"/>
      <c r="L673" s="17">
        <f t="shared" si="32"/>
        <v>0</v>
      </c>
      <c r="M673" s="17" t="e">
        <f t="shared" si="30"/>
        <v>#DIV/0!</v>
      </c>
      <c r="N673" s="19">
        <f t="shared" si="31"/>
        <v>0</v>
      </c>
    </row>
    <row r="674" spans="1:14" x14ac:dyDescent="0.25">
      <c r="A674" s="1"/>
      <c r="B674" s="15">
        <v>61412</v>
      </c>
      <c r="C674" s="1">
        <v>652</v>
      </c>
      <c r="D674" s="3">
        <v>37462283</v>
      </c>
      <c r="E674" s="3">
        <v>1455234</v>
      </c>
      <c r="F674" s="3"/>
      <c r="G674" s="3">
        <v>25446</v>
      </c>
      <c r="H674" s="3">
        <v>1117</v>
      </c>
      <c r="I674" s="3">
        <v>15529</v>
      </c>
      <c r="J674" s="1"/>
      <c r="K674" s="18"/>
      <c r="L674" s="17">
        <f t="shared" si="32"/>
        <v>0</v>
      </c>
      <c r="M674" s="17" t="e">
        <f t="shared" si="30"/>
        <v>#DIV/0!</v>
      </c>
      <c r="N674" s="19">
        <f t="shared" si="31"/>
        <v>0</v>
      </c>
    </row>
    <row r="675" spans="1:14" x14ac:dyDescent="0.25">
      <c r="A675" s="1"/>
      <c r="B675" s="15">
        <v>61413</v>
      </c>
      <c r="C675" s="1">
        <v>529</v>
      </c>
      <c r="D675" s="3">
        <v>30497426</v>
      </c>
      <c r="E675" s="3">
        <v>1135703</v>
      </c>
      <c r="F675" s="3"/>
      <c r="G675" s="3">
        <v>29344</v>
      </c>
      <c r="H675" s="3">
        <v>1673</v>
      </c>
      <c r="I675" s="3">
        <v>10077</v>
      </c>
      <c r="J675" s="1"/>
      <c r="K675" s="18"/>
      <c r="L675" s="17">
        <f t="shared" si="32"/>
        <v>0</v>
      </c>
      <c r="M675" s="17" t="e">
        <f t="shared" si="30"/>
        <v>#DIV/0!</v>
      </c>
      <c r="N675" s="19">
        <f t="shared" si="31"/>
        <v>0</v>
      </c>
    </row>
    <row r="676" spans="1:14" x14ac:dyDescent="0.25">
      <c r="A676" s="1"/>
      <c r="B676" s="15">
        <v>61414</v>
      </c>
      <c r="C676" s="1">
        <v>389</v>
      </c>
      <c r="D676" s="3">
        <v>23044314</v>
      </c>
      <c r="E676" s="3">
        <v>951303</v>
      </c>
      <c r="F676" s="3"/>
      <c r="G676" s="3">
        <v>15898</v>
      </c>
      <c r="H676" s="3">
        <v>1244</v>
      </c>
      <c r="I676" s="3">
        <v>7782</v>
      </c>
      <c r="J676" s="1"/>
      <c r="K676" s="18"/>
      <c r="L676" s="17">
        <f t="shared" si="32"/>
        <v>0</v>
      </c>
      <c r="M676" s="17" t="e">
        <f t="shared" si="30"/>
        <v>#DIV/0!</v>
      </c>
      <c r="N676" s="19">
        <f t="shared" si="31"/>
        <v>0</v>
      </c>
    </row>
    <row r="677" spans="1:14" x14ac:dyDescent="0.25">
      <c r="A677" s="1"/>
      <c r="B677" s="15">
        <v>61415</v>
      </c>
      <c r="C677" s="1">
        <v>797</v>
      </c>
      <c r="D677" s="3">
        <v>42487319</v>
      </c>
      <c r="E677" s="3">
        <v>1680815</v>
      </c>
      <c r="F677" s="3"/>
      <c r="G677" s="3">
        <v>33870</v>
      </c>
      <c r="H677" s="3">
        <v>633</v>
      </c>
      <c r="I677" s="3">
        <v>18083</v>
      </c>
      <c r="J677" s="1"/>
      <c r="K677" s="18"/>
      <c r="L677" s="17">
        <f t="shared" si="32"/>
        <v>0</v>
      </c>
      <c r="M677" s="17" t="e">
        <f t="shared" si="30"/>
        <v>#DIV/0!</v>
      </c>
      <c r="N677" s="19">
        <f t="shared" si="31"/>
        <v>0</v>
      </c>
    </row>
    <row r="678" spans="1:14" x14ac:dyDescent="0.25">
      <c r="A678" s="1"/>
      <c r="B678" s="15">
        <v>61416</v>
      </c>
      <c r="C678" s="1">
        <v>90</v>
      </c>
      <c r="D678" s="3">
        <v>2741965</v>
      </c>
      <c r="E678" s="3">
        <v>108421</v>
      </c>
      <c r="F678" s="3"/>
      <c r="G678" s="3">
        <v>1692</v>
      </c>
      <c r="H678" s="3">
        <v>500</v>
      </c>
      <c r="I678" s="3">
        <v>6138</v>
      </c>
      <c r="J678" s="1"/>
      <c r="K678" s="18"/>
      <c r="L678" s="17">
        <f t="shared" si="32"/>
        <v>0</v>
      </c>
      <c r="M678" s="17" t="e">
        <f t="shared" si="30"/>
        <v>#DIV/0!</v>
      </c>
      <c r="N678" s="19">
        <f t="shared" si="31"/>
        <v>0</v>
      </c>
    </row>
    <row r="679" spans="1:14" x14ac:dyDescent="0.25">
      <c r="A679" s="1"/>
      <c r="B679" s="15">
        <v>61417</v>
      </c>
      <c r="C679" s="1">
        <v>126</v>
      </c>
      <c r="D679" s="3">
        <v>8832465</v>
      </c>
      <c r="E679" s="3">
        <v>399814</v>
      </c>
      <c r="F679" s="3"/>
      <c r="G679" s="3">
        <v>4761</v>
      </c>
      <c r="H679" s="3">
        <v>1229</v>
      </c>
      <c r="I679" s="3">
        <v>2175</v>
      </c>
      <c r="J679" s="1"/>
      <c r="K679" s="18"/>
      <c r="L679" s="17">
        <f t="shared" si="32"/>
        <v>0</v>
      </c>
      <c r="M679" s="17" t="e">
        <f t="shared" si="30"/>
        <v>#DIV/0!</v>
      </c>
      <c r="N679" s="19">
        <f t="shared" si="31"/>
        <v>0</v>
      </c>
    </row>
    <row r="680" spans="1:14" x14ac:dyDescent="0.25">
      <c r="A680" s="1"/>
      <c r="B680" s="15">
        <v>61418</v>
      </c>
      <c r="C680" s="1">
        <v>296</v>
      </c>
      <c r="D680" s="3">
        <v>16248716</v>
      </c>
      <c r="E680" s="3">
        <v>654895</v>
      </c>
      <c r="F680" s="3"/>
      <c r="G680" s="3">
        <v>9846</v>
      </c>
      <c r="H680" s="3">
        <v>62</v>
      </c>
      <c r="I680" s="3">
        <v>5560</v>
      </c>
      <c r="J680" s="1"/>
      <c r="K680" s="18"/>
      <c r="L680" s="17">
        <f t="shared" si="32"/>
        <v>0</v>
      </c>
      <c r="M680" s="17" t="e">
        <f t="shared" si="30"/>
        <v>#DIV/0!</v>
      </c>
      <c r="N680" s="19">
        <f t="shared" si="31"/>
        <v>0</v>
      </c>
    </row>
    <row r="681" spans="1:14" x14ac:dyDescent="0.25">
      <c r="A681" s="1"/>
      <c r="B681" s="15">
        <v>61419</v>
      </c>
      <c r="C681" s="1">
        <v>74</v>
      </c>
      <c r="D681" s="3">
        <v>3702204</v>
      </c>
      <c r="E681" s="3">
        <v>129093</v>
      </c>
      <c r="F681" s="3"/>
      <c r="G681" s="3">
        <v>2853</v>
      </c>
      <c r="H681" s="3">
        <v>0</v>
      </c>
      <c r="I681" s="3">
        <v>69</v>
      </c>
      <c r="J681" s="1"/>
      <c r="K681" s="18"/>
      <c r="L681" s="17">
        <f t="shared" si="32"/>
        <v>0</v>
      </c>
      <c r="M681" s="17" t="e">
        <f t="shared" si="30"/>
        <v>#DIV/0!</v>
      </c>
      <c r="N681" s="19">
        <f t="shared" si="31"/>
        <v>0</v>
      </c>
    </row>
    <row r="682" spans="1:14" x14ac:dyDescent="0.25">
      <c r="A682" s="1"/>
      <c r="B682" s="15">
        <v>61420</v>
      </c>
      <c r="C682" s="1">
        <v>509</v>
      </c>
      <c r="D682" s="3">
        <v>26225741</v>
      </c>
      <c r="E682" s="3">
        <v>1018852</v>
      </c>
      <c r="F682" s="3"/>
      <c r="G682" s="3">
        <v>17115</v>
      </c>
      <c r="H682" s="3">
        <v>646</v>
      </c>
      <c r="I682" s="3">
        <v>11651</v>
      </c>
      <c r="J682" s="1"/>
      <c r="K682" s="18"/>
      <c r="L682" s="17">
        <f t="shared" si="32"/>
        <v>0</v>
      </c>
      <c r="M682" s="17" t="e">
        <f t="shared" si="30"/>
        <v>#DIV/0!</v>
      </c>
      <c r="N682" s="19">
        <f t="shared" si="31"/>
        <v>0</v>
      </c>
    </row>
    <row r="683" spans="1:14" x14ac:dyDescent="0.25">
      <c r="A683" s="1"/>
      <c r="B683" s="15">
        <v>61421</v>
      </c>
      <c r="C683" s="1">
        <v>614</v>
      </c>
      <c r="D683" s="3">
        <v>32737294</v>
      </c>
      <c r="E683" s="3">
        <v>1314184</v>
      </c>
      <c r="F683" s="3"/>
      <c r="G683" s="3">
        <v>22595</v>
      </c>
      <c r="H683" s="3">
        <v>3082</v>
      </c>
      <c r="I683" s="3">
        <v>12769</v>
      </c>
      <c r="J683" s="1"/>
      <c r="K683" s="18"/>
      <c r="L683" s="17">
        <f t="shared" si="32"/>
        <v>0</v>
      </c>
      <c r="M683" s="17" t="e">
        <f t="shared" si="30"/>
        <v>#DIV/0!</v>
      </c>
      <c r="N683" s="19">
        <f t="shared" si="31"/>
        <v>0</v>
      </c>
    </row>
    <row r="684" spans="1:14" x14ac:dyDescent="0.25">
      <c r="A684" s="1"/>
      <c r="B684" s="15">
        <v>61422</v>
      </c>
      <c r="C684" s="2">
        <v>1498</v>
      </c>
      <c r="D684" s="3">
        <v>62938189</v>
      </c>
      <c r="E684" s="3">
        <v>2330932</v>
      </c>
      <c r="F684" s="3"/>
      <c r="G684" s="3">
        <v>44743</v>
      </c>
      <c r="H684" s="3">
        <v>1296</v>
      </c>
      <c r="I684" s="3">
        <v>53266</v>
      </c>
      <c r="J684" s="1"/>
      <c r="K684" s="18"/>
      <c r="L684" s="17">
        <f t="shared" si="32"/>
        <v>0</v>
      </c>
      <c r="M684" s="17" t="e">
        <f t="shared" si="30"/>
        <v>#DIV/0!</v>
      </c>
      <c r="N684" s="19">
        <f t="shared" si="31"/>
        <v>0</v>
      </c>
    </row>
    <row r="685" spans="1:14" x14ac:dyDescent="0.25">
      <c r="A685" s="1"/>
      <c r="B685" s="15">
        <v>61423</v>
      </c>
      <c r="C685" s="1">
        <v>295</v>
      </c>
      <c r="D685" s="3">
        <v>16010596</v>
      </c>
      <c r="E685" s="3">
        <v>620195</v>
      </c>
      <c r="F685" s="3"/>
      <c r="G685" s="3">
        <v>11265</v>
      </c>
      <c r="H685" s="3">
        <v>49</v>
      </c>
      <c r="I685" s="3">
        <v>5928</v>
      </c>
      <c r="J685" s="1"/>
      <c r="K685" s="18"/>
      <c r="L685" s="17">
        <f t="shared" si="32"/>
        <v>0</v>
      </c>
      <c r="M685" s="17" t="e">
        <f t="shared" si="30"/>
        <v>#DIV/0!</v>
      </c>
      <c r="N685" s="19">
        <f t="shared" si="31"/>
        <v>0</v>
      </c>
    </row>
    <row r="686" spans="1:14" x14ac:dyDescent="0.25">
      <c r="A686" s="1"/>
      <c r="B686" s="15">
        <v>61424</v>
      </c>
      <c r="C686" s="1">
        <v>41</v>
      </c>
      <c r="D686" s="3">
        <v>2205665</v>
      </c>
      <c r="E686" s="3">
        <v>85072</v>
      </c>
      <c r="F686" s="3"/>
      <c r="G686" s="3">
        <v>1696</v>
      </c>
      <c r="H686" s="3">
        <v>0</v>
      </c>
      <c r="I686" s="3">
        <v>1391</v>
      </c>
      <c r="J686" s="1"/>
      <c r="K686" s="18"/>
      <c r="L686" s="17">
        <f t="shared" si="32"/>
        <v>0</v>
      </c>
      <c r="M686" s="17" t="e">
        <f t="shared" si="30"/>
        <v>#DIV/0!</v>
      </c>
      <c r="N686" s="19">
        <f t="shared" si="31"/>
        <v>0</v>
      </c>
    </row>
    <row r="687" spans="1:14" x14ac:dyDescent="0.25">
      <c r="A687" s="1"/>
      <c r="B687" s="15">
        <v>61425</v>
      </c>
      <c r="C687" s="1">
        <v>226</v>
      </c>
      <c r="D687" s="3">
        <v>10436268</v>
      </c>
      <c r="E687" s="3">
        <v>382137</v>
      </c>
      <c r="F687" s="3"/>
      <c r="G687" s="3">
        <v>7213</v>
      </c>
      <c r="H687" s="3">
        <v>0</v>
      </c>
      <c r="I687" s="3">
        <v>5163</v>
      </c>
      <c r="J687" s="1"/>
      <c r="K687" s="18"/>
      <c r="L687" s="17">
        <f t="shared" si="32"/>
        <v>0</v>
      </c>
      <c r="M687" s="17" t="e">
        <f t="shared" si="30"/>
        <v>#DIV/0!</v>
      </c>
      <c r="N687" s="19">
        <f t="shared" si="31"/>
        <v>0</v>
      </c>
    </row>
    <row r="688" spans="1:14" x14ac:dyDescent="0.25">
      <c r="A688" s="1"/>
      <c r="B688" s="15">
        <v>61426</v>
      </c>
      <c r="C688" s="1">
        <v>28</v>
      </c>
      <c r="D688" s="3">
        <v>1106668</v>
      </c>
      <c r="E688" s="3">
        <v>40930</v>
      </c>
      <c r="F688" s="3"/>
      <c r="G688" s="3">
        <v>339</v>
      </c>
      <c r="H688" s="3">
        <v>0</v>
      </c>
      <c r="I688" s="3">
        <v>1413</v>
      </c>
      <c r="J688" s="1"/>
      <c r="K688" s="18"/>
      <c r="L688" s="17">
        <f t="shared" si="32"/>
        <v>0</v>
      </c>
      <c r="M688" s="17" t="e">
        <f t="shared" si="30"/>
        <v>#DIV/0!</v>
      </c>
      <c r="N688" s="19">
        <f t="shared" si="31"/>
        <v>0</v>
      </c>
    </row>
    <row r="689" spans="1:14" x14ac:dyDescent="0.25">
      <c r="A689" s="1"/>
      <c r="B689" s="15">
        <v>61427</v>
      </c>
      <c r="C689" s="1">
        <v>978</v>
      </c>
      <c r="D689" s="3">
        <v>46753648</v>
      </c>
      <c r="E689" s="3">
        <v>1682582</v>
      </c>
      <c r="F689" s="3"/>
      <c r="G689" s="3">
        <v>48611</v>
      </c>
      <c r="H689" s="3">
        <v>2017</v>
      </c>
      <c r="I689" s="3">
        <v>25971</v>
      </c>
      <c r="J689" s="1"/>
      <c r="K689" s="18"/>
      <c r="L689" s="17">
        <f t="shared" si="32"/>
        <v>0</v>
      </c>
      <c r="M689" s="17" t="e">
        <f t="shared" si="30"/>
        <v>#DIV/0!</v>
      </c>
      <c r="N689" s="19">
        <f t="shared" si="31"/>
        <v>0</v>
      </c>
    </row>
    <row r="690" spans="1:14" x14ac:dyDescent="0.25">
      <c r="A690" s="1"/>
      <c r="B690" s="15">
        <v>61428</v>
      </c>
      <c r="C690" s="1">
        <v>475</v>
      </c>
      <c r="D690" s="3">
        <v>35963042</v>
      </c>
      <c r="E690" s="3">
        <v>1255994</v>
      </c>
      <c r="F690" s="3"/>
      <c r="G690" s="3">
        <v>50943</v>
      </c>
      <c r="H690" s="3">
        <v>1232</v>
      </c>
      <c r="I690" s="3">
        <v>4262</v>
      </c>
      <c r="J690" s="1"/>
      <c r="K690" s="18"/>
      <c r="L690" s="17">
        <f t="shared" si="32"/>
        <v>0</v>
      </c>
      <c r="M690" s="17" t="e">
        <f t="shared" si="30"/>
        <v>#DIV/0!</v>
      </c>
      <c r="N690" s="19">
        <f t="shared" si="31"/>
        <v>0</v>
      </c>
    </row>
    <row r="691" spans="1:14" x14ac:dyDescent="0.25">
      <c r="A691" s="1"/>
      <c r="B691" s="15">
        <v>61430</v>
      </c>
      <c r="C691" s="1">
        <v>369</v>
      </c>
      <c r="D691" s="3">
        <v>21687851</v>
      </c>
      <c r="E691" s="3">
        <v>841563</v>
      </c>
      <c r="F691" s="3"/>
      <c r="G691" s="3">
        <v>17186</v>
      </c>
      <c r="H691" s="3">
        <v>1810</v>
      </c>
      <c r="I691" s="3">
        <v>8866</v>
      </c>
      <c r="J691" s="1"/>
      <c r="K691" s="18"/>
      <c r="L691" s="17">
        <f t="shared" si="32"/>
        <v>0</v>
      </c>
      <c r="M691" s="17" t="e">
        <f t="shared" si="30"/>
        <v>#DIV/0!</v>
      </c>
      <c r="N691" s="19">
        <f t="shared" si="31"/>
        <v>0</v>
      </c>
    </row>
    <row r="692" spans="1:14" x14ac:dyDescent="0.25">
      <c r="A692" s="1"/>
      <c r="B692" s="15">
        <v>61431</v>
      </c>
      <c r="C692" s="1">
        <v>154</v>
      </c>
      <c r="D692" s="3">
        <v>7165839</v>
      </c>
      <c r="E692" s="3">
        <v>274710</v>
      </c>
      <c r="F692" s="3"/>
      <c r="G692" s="3">
        <v>5362</v>
      </c>
      <c r="H692" s="3">
        <v>494</v>
      </c>
      <c r="I692" s="3">
        <v>3900</v>
      </c>
      <c r="J692" s="1"/>
      <c r="K692" s="18"/>
      <c r="L692" s="17">
        <f t="shared" si="32"/>
        <v>0</v>
      </c>
      <c r="M692" s="17" t="e">
        <f t="shared" si="30"/>
        <v>#DIV/0!</v>
      </c>
      <c r="N692" s="19">
        <f t="shared" si="31"/>
        <v>0</v>
      </c>
    </row>
    <row r="693" spans="1:14" x14ac:dyDescent="0.25">
      <c r="A693" s="1"/>
      <c r="B693" s="15">
        <v>61432</v>
      </c>
      <c r="C693" s="1">
        <v>317</v>
      </c>
      <c r="D693" s="3">
        <v>22151013</v>
      </c>
      <c r="E693" s="3">
        <v>879678</v>
      </c>
      <c r="F693" s="3"/>
      <c r="G693" s="3">
        <v>13841</v>
      </c>
      <c r="H693" s="3">
        <v>421</v>
      </c>
      <c r="I693" s="3">
        <v>3695</v>
      </c>
      <c r="J693" s="1"/>
      <c r="K693" s="18"/>
      <c r="L693" s="17">
        <f t="shared" si="32"/>
        <v>0</v>
      </c>
      <c r="M693" s="17" t="e">
        <f t="shared" si="30"/>
        <v>#DIV/0!</v>
      </c>
      <c r="N693" s="19">
        <f t="shared" si="31"/>
        <v>0</v>
      </c>
    </row>
    <row r="694" spans="1:14" x14ac:dyDescent="0.25">
      <c r="A694" s="1"/>
      <c r="B694" s="15">
        <v>61433</v>
      </c>
      <c r="C694" s="1">
        <v>49</v>
      </c>
      <c r="D694" s="3">
        <v>1849714</v>
      </c>
      <c r="E694" s="3">
        <v>73532</v>
      </c>
      <c r="F694" s="3"/>
      <c r="G694" s="3">
        <v>1007</v>
      </c>
      <c r="H694" s="3">
        <v>0</v>
      </c>
      <c r="I694" s="3">
        <v>2091</v>
      </c>
      <c r="J694" s="1"/>
      <c r="K694" s="18"/>
      <c r="L694" s="17">
        <f t="shared" si="32"/>
        <v>0</v>
      </c>
      <c r="M694" s="17" t="e">
        <f t="shared" si="30"/>
        <v>#DIV/0!</v>
      </c>
      <c r="N694" s="19">
        <f t="shared" si="31"/>
        <v>0</v>
      </c>
    </row>
    <row r="695" spans="1:14" x14ac:dyDescent="0.25">
      <c r="A695" s="1"/>
      <c r="B695" s="15">
        <v>61434</v>
      </c>
      <c r="C695" s="2">
        <v>1506</v>
      </c>
      <c r="D695" s="3">
        <v>69190328</v>
      </c>
      <c r="E695" s="3">
        <v>2715505</v>
      </c>
      <c r="F695" s="3"/>
      <c r="G695" s="3">
        <v>62131</v>
      </c>
      <c r="H695" s="3">
        <v>2452</v>
      </c>
      <c r="I695" s="3">
        <v>38849</v>
      </c>
      <c r="J695" s="1"/>
      <c r="K695" s="18"/>
      <c r="L695" s="17">
        <f t="shared" si="32"/>
        <v>0</v>
      </c>
      <c r="M695" s="17" t="e">
        <f t="shared" si="30"/>
        <v>#DIV/0!</v>
      </c>
      <c r="N695" s="19">
        <f t="shared" si="31"/>
        <v>0</v>
      </c>
    </row>
    <row r="696" spans="1:14" x14ac:dyDescent="0.25">
      <c r="A696" s="1"/>
      <c r="B696" s="15">
        <v>61435</v>
      </c>
      <c r="C696" s="1">
        <v>86</v>
      </c>
      <c r="D696" s="3">
        <v>4752135</v>
      </c>
      <c r="E696" s="3">
        <v>170347</v>
      </c>
      <c r="F696" s="3"/>
      <c r="G696" s="3">
        <v>2694</v>
      </c>
      <c r="H696" s="3">
        <v>556</v>
      </c>
      <c r="I696" s="3">
        <v>1490</v>
      </c>
      <c r="J696" s="1"/>
      <c r="K696" s="18"/>
      <c r="L696" s="17">
        <f t="shared" si="32"/>
        <v>0</v>
      </c>
      <c r="M696" s="17" t="e">
        <f t="shared" si="30"/>
        <v>#DIV/0!</v>
      </c>
      <c r="N696" s="19">
        <f t="shared" si="31"/>
        <v>0</v>
      </c>
    </row>
    <row r="697" spans="1:14" x14ac:dyDescent="0.25">
      <c r="A697" s="1"/>
      <c r="B697" s="15">
        <v>61436</v>
      </c>
      <c r="C697" s="1">
        <v>425</v>
      </c>
      <c r="D697" s="3">
        <v>24886609</v>
      </c>
      <c r="E697" s="3">
        <v>982072</v>
      </c>
      <c r="F697" s="3"/>
      <c r="G697" s="3">
        <v>17931</v>
      </c>
      <c r="H697" s="3">
        <v>128</v>
      </c>
      <c r="I697" s="3">
        <v>10253</v>
      </c>
      <c r="J697" s="1"/>
      <c r="K697" s="18"/>
      <c r="L697" s="17">
        <f t="shared" si="32"/>
        <v>0</v>
      </c>
      <c r="M697" s="17" t="e">
        <f t="shared" si="30"/>
        <v>#DIV/0!</v>
      </c>
      <c r="N697" s="19">
        <f t="shared" si="31"/>
        <v>0</v>
      </c>
    </row>
    <row r="698" spans="1:14" x14ac:dyDescent="0.25">
      <c r="A698" s="1"/>
      <c r="B698" s="15">
        <v>61437</v>
      </c>
      <c r="C698" s="1">
        <v>368</v>
      </c>
      <c r="D698" s="3">
        <v>19490863</v>
      </c>
      <c r="E698" s="3">
        <v>717353</v>
      </c>
      <c r="F698" s="3"/>
      <c r="G698" s="3">
        <v>14806</v>
      </c>
      <c r="H698" s="3">
        <v>138</v>
      </c>
      <c r="I698" s="3">
        <v>4789</v>
      </c>
      <c r="J698" s="1"/>
      <c r="K698" s="18"/>
      <c r="L698" s="17">
        <f t="shared" si="32"/>
        <v>0</v>
      </c>
      <c r="M698" s="17" t="e">
        <f t="shared" si="30"/>
        <v>#DIV/0!</v>
      </c>
      <c r="N698" s="19">
        <f t="shared" si="31"/>
        <v>0</v>
      </c>
    </row>
    <row r="699" spans="1:14" x14ac:dyDescent="0.25">
      <c r="A699" s="1"/>
      <c r="B699" s="15">
        <v>61438</v>
      </c>
      <c r="C699" s="1">
        <v>342</v>
      </c>
      <c r="D699" s="3">
        <v>19353170</v>
      </c>
      <c r="E699" s="3">
        <v>752422</v>
      </c>
      <c r="F699" s="3"/>
      <c r="G699" s="3">
        <v>14764</v>
      </c>
      <c r="H699" s="3">
        <v>1090</v>
      </c>
      <c r="I699" s="3">
        <v>7372</v>
      </c>
      <c r="J699" s="1"/>
      <c r="K699" s="18"/>
      <c r="L699" s="17">
        <f t="shared" si="32"/>
        <v>0</v>
      </c>
      <c r="M699" s="17" t="e">
        <f t="shared" si="30"/>
        <v>#DIV/0!</v>
      </c>
      <c r="N699" s="19">
        <f t="shared" si="31"/>
        <v>0</v>
      </c>
    </row>
    <row r="700" spans="1:14" x14ac:dyDescent="0.25">
      <c r="A700" s="1"/>
      <c r="B700" s="15">
        <v>61439</v>
      </c>
      <c r="C700" s="1">
        <v>109</v>
      </c>
      <c r="D700" s="3">
        <v>4706599</v>
      </c>
      <c r="E700" s="3">
        <v>174638</v>
      </c>
      <c r="F700" s="3"/>
      <c r="G700" s="3">
        <v>4029</v>
      </c>
      <c r="H700" s="3">
        <v>0</v>
      </c>
      <c r="I700" s="3">
        <v>1789</v>
      </c>
      <c r="J700" s="1"/>
      <c r="K700" s="18"/>
      <c r="L700" s="17">
        <f t="shared" si="32"/>
        <v>0</v>
      </c>
      <c r="M700" s="17" t="e">
        <f t="shared" si="30"/>
        <v>#DIV/0!</v>
      </c>
      <c r="N700" s="19">
        <f t="shared" si="31"/>
        <v>0</v>
      </c>
    </row>
    <row r="701" spans="1:14" x14ac:dyDescent="0.25">
      <c r="A701" s="1"/>
      <c r="B701" s="15">
        <v>61440</v>
      </c>
      <c r="C701" s="1">
        <v>353</v>
      </c>
      <c r="D701" s="3">
        <v>15522962</v>
      </c>
      <c r="E701" s="3">
        <v>589745</v>
      </c>
      <c r="F701" s="3"/>
      <c r="G701" s="3">
        <v>8197</v>
      </c>
      <c r="H701" s="3">
        <v>0</v>
      </c>
      <c r="I701" s="3">
        <v>8534</v>
      </c>
      <c r="J701" s="1"/>
      <c r="K701" s="18"/>
      <c r="L701" s="17">
        <f t="shared" si="32"/>
        <v>0</v>
      </c>
      <c r="M701" s="17" t="e">
        <f t="shared" si="30"/>
        <v>#DIV/0!</v>
      </c>
      <c r="N701" s="19">
        <f t="shared" si="31"/>
        <v>0</v>
      </c>
    </row>
    <row r="702" spans="1:14" x14ac:dyDescent="0.25">
      <c r="A702" s="1"/>
      <c r="B702" s="15">
        <v>61441</v>
      </c>
      <c r="C702" s="1">
        <v>403</v>
      </c>
      <c r="D702" s="3">
        <v>20761351</v>
      </c>
      <c r="E702" s="3">
        <v>817415</v>
      </c>
      <c r="F702" s="3"/>
      <c r="G702" s="3">
        <v>12442</v>
      </c>
      <c r="H702" s="3">
        <v>40</v>
      </c>
      <c r="I702" s="3">
        <v>6689</v>
      </c>
      <c r="J702" s="1"/>
      <c r="K702" s="18"/>
      <c r="L702" s="17">
        <f t="shared" si="32"/>
        <v>0</v>
      </c>
      <c r="M702" s="17" t="e">
        <f t="shared" si="30"/>
        <v>#DIV/0!</v>
      </c>
      <c r="N702" s="19">
        <f t="shared" si="31"/>
        <v>0</v>
      </c>
    </row>
    <row r="703" spans="1:14" x14ac:dyDescent="0.25">
      <c r="A703" s="1"/>
      <c r="B703" s="15">
        <v>61442</v>
      </c>
      <c r="C703" s="1">
        <v>291</v>
      </c>
      <c r="D703" s="3">
        <v>10988133</v>
      </c>
      <c r="E703" s="3">
        <v>409408</v>
      </c>
      <c r="F703" s="3"/>
      <c r="G703" s="3">
        <v>6722</v>
      </c>
      <c r="H703" s="3">
        <v>139</v>
      </c>
      <c r="I703" s="3">
        <v>10731</v>
      </c>
      <c r="J703" s="1"/>
      <c r="K703" s="18"/>
      <c r="L703" s="17">
        <f t="shared" si="32"/>
        <v>0</v>
      </c>
      <c r="M703" s="17" t="e">
        <f t="shared" si="30"/>
        <v>#DIV/0!</v>
      </c>
      <c r="N703" s="19">
        <f t="shared" si="31"/>
        <v>0</v>
      </c>
    </row>
    <row r="704" spans="1:14" x14ac:dyDescent="0.25">
      <c r="A704" s="1"/>
      <c r="B704" s="15">
        <v>61443</v>
      </c>
      <c r="C704" s="2">
        <v>5893</v>
      </c>
      <c r="D704" s="3">
        <v>243161308</v>
      </c>
      <c r="E704" s="3">
        <v>9221222</v>
      </c>
      <c r="F704" s="3"/>
      <c r="G704" s="3">
        <v>202358</v>
      </c>
      <c r="H704" s="3">
        <v>23358</v>
      </c>
      <c r="I704" s="3">
        <v>231999</v>
      </c>
      <c r="J704" s="1"/>
      <c r="K704" s="18"/>
      <c r="L704" s="17">
        <f t="shared" si="32"/>
        <v>0</v>
      </c>
      <c r="M704" s="17" t="e">
        <f t="shared" si="30"/>
        <v>#DIV/0!</v>
      </c>
      <c r="N704" s="19">
        <f t="shared" si="31"/>
        <v>0</v>
      </c>
    </row>
    <row r="705" spans="1:14" x14ac:dyDescent="0.25">
      <c r="A705" s="1"/>
      <c r="B705" s="15">
        <v>61445</v>
      </c>
      <c r="C705" s="16" t="s">
        <v>12</v>
      </c>
      <c r="D705" s="1"/>
      <c r="E705" s="1"/>
      <c r="F705" s="1"/>
      <c r="G705" s="1"/>
      <c r="H705" s="1"/>
      <c r="I705" s="1"/>
      <c r="J705" s="1"/>
      <c r="K705" s="18"/>
      <c r="L705" s="17">
        <f t="shared" si="32"/>
        <v>0</v>
      </c>
      <c r="M705" s="17" t="e">
        <f t="shared" si="30"/>
        <v>#DIV/0!</v>
      </c>
      <c r="N705" s="19" t="e">
        <f t="shared" si="31"/>
        <v>#DIV/0!</v>
      </c>
    </row>
    <row r="706" spans="1:14" x14ac:dyDescent="0.25">
      <c r="A706" s="1"/>
      <c r="B706" s="15">
        <v>61447</v>
      </c>
      <c r="C706" s="1">
        <v>436</v>
      </c>
      <c r="D706" s="3">
        <v>21229082</v>
      </c>
      <c r="E706" s="3">
        <v>827953</v>
      </c>
      <c r="F706" s="3"/>
      <c r="G706" s="3">
        <v>11973</v>
      </c>
      <c r="H706" s="3">
        <v>581</v>
      </c>
      <c r="I706" s="3">
        <v>15721</v>
      </c>
      <c r="J706" s="1"/>
      <c r="K706" s="18"/>
      <c r="L706" s="17">
        <f t="shared" si="32"/>
        <v>0</v>
      </c>
      <c r="M706" s="17" t="e">
        <f t="shared" ref="M706:M769" si="33">E706/K706</f>
        <v>#DIV/0!</v>
      </c>
      <c r="N706" s="19">
        <f t="shared" ref="N706:N769" si="34">L706/E706</f>
        <v>0</v>
      </c>
    </row>
    <row r="707" spans="1:14" x14ac:dyDescent="0.25">
      <c r="A707" s="1"/>
      <c r="B707" s="15">
        <v>61448</v>
      </c>
      <c r="C707" s="2">
        <v>1712</v>
      </c>
      <c r="D707" s="3">
        <v>92324817</v>
      </c>
      <c r="E707" s="3">
        <v>3489241</v>
      </c>
      <c r="F707" s="3"/>
      <c r="G707" s="3">
        <v>91482</v>
      </c>
      <c r="H707" s="3">
        <v>4429</v>
      </c>
      <c r="I707" s="3">
        <v>39901</v>
      </c>
      <c r="J707" s="1"/>
      <c r="K707" s="18"/>
      <c r="L707" s="17">
        <f t="shared" si="32"/>
        <v>0</v>
      </c>
      <c r="M707" s="17" t="e">
        <f t="shared" si="33"/>
        <v>#DIV/0!</v>
      </c>
      <c r="N707" s="19">
        <f t="shared" si="34"/>
        <v>0</v>
      </c>
    </row>
    <row r="708" spans="1:14" x14ac:dyDescent="0.25">
      <c r="A708" s="1"/>
      <c r="B708" s="15">
        <v>61449</v>
      </c>
      <c r="C708" s="1">
        <v>201</v>
      </c>
      <c r="D708" s="3">
        <v>9622093</v>
      </c>
      <c r="E708" s="3">
        <v>383682</v>
      </c>
      <c r="F708" s="3"/>
      <c r="G708" s="3">
        <v>6689</v>
      </c>
      <c r="H708" s="3">
        <v>1000</v>
      </c>
      <c r="I708" s="3">
        <v>5465</v>
      </c>
      <c r="J708" s="1"/>
      <c r="K708" s="18"/>
      <c r="L708" s="17">
        <f t="shared" ref="L708:L771" si="35">K708*87.85</f>
        <v>0</v>
      </c>
      <c r="M708" s="17" t="e">
        <f t="shared" si="33"/>
        <v>#DIV/0!</v>
      </c>
      <c r="N708" s="19">
        <f t="shared" si="34"/>
        <v>0</v>
      </c>
    </row>
    <row r="709" spans="1:14" x14ac:dyDescent="0.25">
      <c r="A709" s="1"/>
      <c r="B709" s="15">
        <v>61450</v>
      </c>
      <c r="C709" s="1">
        <v>774</v>
      </c>
      <c r="D709" s="3">
        <v>35974996</v>
      </c>
      <c r="E709" s="3">
        <v>1390214</v>
      </c>
      <c r="F709" s="3"/>
      <c r="G709" s="3">
        <v>31000</v>
      </c>
      <c r="H709" s="3">
        <v>461</v>
      </c>
      <c r="I709" s="3">
        <v>22175</v>
      </c>
      <c r="J709" s="1"/>
      <c r="K709" s="18"/>
      <c r="L709" s="17">
        <f t="shared" si="35"/>
        <v>0</v>
      </c>
      <c r="M709" s="17" t="e">
        <f t="shared" si="33"/>
        <v>#DIV/0!</v>
      </c>
      <c r="N709" s="19">
        <f t="shared" si="34"/>
        <v>0</v>
      </c>
    </row>
    <row r="710" spans="1:14" x14ac:dyDescent="0.25">
      <c r="A710" s="1"/>
      <c r="B710" s="15">
        <v>61451</v>
      </c>
      <c r="C710" s="1">
        <v>180</v>
      </c>
      <c r="D710" s="3">
        <v>10487671</v>
      </c>
      <c r="E710" s="3">
        <v>385928</v>
      </c>
      <c r="F710" s="3"/>
      <c r="G710" s="3">
        <v>6837</v>
      </c>
      <c r="H710" s="3">
        <v>41</v>
      </c>
      <c r="I710" s="3">
        <v>4114</v>
      </c>
      <c r="J710" s="1"/>
      <c r="K710" s="18"/>
      <c r="L710" s="17">
        <f t="shared" si="35"/>
        <v>0</v>
      </c>
      <c r="M710" s="17" t="e">
        <f t="shared" si="33"/>
        <v>#DIV/0!</v>
      </c>
      <c r="N710" s="19">
        <f t="shared" si="34"/>
        <v>0</v>
      </c>
    </row>
    <row r="711" spans="1:14" x14ac:dyDescent="0.25">
      <c r="A711" s="1"/>
      <c r="B711" s="15">
        <v>61452</v>
      </c>
      <c r="C711" s="1">
        <v>124</v>
      </c>
      <c r="D711" s="3">
        <v>5879380</v>
      </c>
      <c r="E711" s="3">
        <v>236092</v>
      </c>
      <c r="F711" s="3"/>
      <c r="G711" s="3">
        <v>3423</v>
      </c>
      <c r="H711" s="3">
        <v>1476</v>
      </c>
      <c r="I711" s="3">
        <v>3241</v>
      </c>
      <c r="J711" s="1"/>
      <c r="K711" s="18"/>
      <c r="L711" s="17">
        <f t="shared" si="35"/>
        <v>0</v>
      </c>
      <c r="M711" s="17" t="e">
        <f t="shared" si="33"/>
        <v>#DIV/0!</v>
      </c>
      <c r="N711" s="19">
        <f t="shared" si="34"/>
        <v>0</v>
      </c>
    </row>
    <row r="712" spans="1:14" x14ac:dyDescent="0.25">
      <c r="A712" s="1"/>
      <c r="B712" s="15">
        <v>61453</v>
      </c>
      <c r="C712" s="1">
        <v>301</v>
      </c>
      <c r="D712" s="3">
        <v>13705808</v>
      </c>
      <c r="E712" s="3">
        <v>539579</v>
      </c>
      <c r="F712" s="3"/>
      <c r="G712" s="3">
        <v>6988</v>
      </c>
      <c r="H712" s="3">
        <v>116</v>
      </c>
      <c r="I712" s="3">
        <v>7133</v>
      </c>
      <c r="J712" s="1"/>
      <c r="K712" s="18"/>
      <c r="L712" s="17">
        <f t="shared" si="35"/>
        <v>0</v>
      </c>
      <c r="M712" s="17" t="e">
        <f t="shared" si="33"/>
        <v>#DIV/0!</v>
      </c>
      <c r="N712" s="19">
        <f t="shared" si="34"/>
        <v>0</v>
      </c>
    </row>
    <row r="713" spans="1:14" x14ac:dyDescent="0.25">
      <c r="A713" s="1"/>
      <c r="B713" s="15">
        <v>61454</v>
      </c>
      <c r="C713" s="1">
        <v>287</v>
      </c>
      <c r="D713" s="3">
        <v>12025028</v>
      </c>
      <c r="E713" s="3">
        <v>430425</v>
      </c>
      <c r="F713" s="3"/>
      <c r="G713" s="3">
        <v>6704</v>
      </c>
      <c r="H713" s="3">
        <v>167</v>
      </c>
      <c r="I713" s="3">
        <v>8608</v>
      </c>
      <c r="J713" s="1"/>
      <c r="K713" s="18"/>
      <c r="L713" s="17">
        <f t="shared" si="35"/>
        <v>0</v>
      </c>
      <c r="M713" s="17" t="e">
        <f t="shared" si="33"/>
        <v>#DIV/0!</v>
      </c>
      <c r="N713" s="19">
        <f t="shared" si="34"/>
        <v>0</v>
      </c>
    </row>
    <row r="714" spans="1:14" x14ac:dyDescent="0.25">
      <c r="A714" s="1"/>
      <c r="B714" s="15">
        <v>61455</v>
      </c>
      <c r="C714" s="2">
        <v>7098</v>
      </c>
      <c r="D714" s="3">
        <v>364869788</v>
      </c>
      <c r="E714" s="3">
        <v>13151231</v>
      </c>
      <c r="F714" s="3"/>
      <c r="G714" s="3">
        <v>391469</v>
      </c>
      <c r="H714" s="3">
        <v>41730</v>
      </c>
      <c r="I714" s="3">
        <v>158457</v>
      </c>
      <c r="J714" s="1"/>
      <c r="K714" s="18"/>
      <c r="L714" s="17">
        <f t="shared" si="35"/>
        <v>0</v>
      </c>
      <c r="M714" s="17" t="e">
        <f t="shared" si="33"/>
        <v>#DIV/0!</v>
      </c>
      <c r="N714" s="19">
        <f t="shared" si="34"/>
        <v>0</v>
      </c>
    </row>
    <row r="715" spans="1:14" x14ac:dyDescent="0.25">
      <c r="A715" s="1"/>
      <c r="B715" s="15">
        <v>61458</v>
      </c>
      <c r="C715" s="1">
        <v>379</v>
      </c>
      <c r="D715" s="3">
        <v>17175693</v>
      </c>
      <c r="E715" s="3">
        <v>643209</v>
      </c>
      <c r="F715" s="3"/>
      <c r="G715" s="3">
        <v>15413</v>
      </c>
      <c r="H715" s="3">
        <v>368</v>
      </c>
      <c r="I715" s="3">
        <v>7070</v>
      </c>
      <c r="J715" s="1"/>
      <c r="K715" s="18"/>
      <c r="L715" s="17">
        <f t="shared" si="35"/>
        <v>0</v>
      </c>
      <c r="M715" s="17" t="e">
        <f t="shared" si="33"/>
        <v>#DIV/0!</v>
      </c>
      <c r="N715" s="19">
        <f t="shared" si="34"/>
        <v>0</v>
      </c>
    </row>
    <row r="716" spans="1:14" x14ac:dyDescent="0.25">
      <c r="A716" s="1"/>
      <c r="B716" s="15">
        <v>61459</v>
      </c>
      <c r="C716" s="1">
        <v>167</v>
      </c>
      <c r="D716" s="3">
        <v>8080381</v>
      </c>
      <c r="E716" s="3">
        <v>310817</v>
      </c>
      <c r="F716" s="3"/>
      <c r="G716" s="3">
        <v>5795</v>
      </c>
      <c r="H716" s="3">
        <v>0</v>
      </c>
      <c r="I716" s="3">
        <v>3247</v>
      </c>
      <c r="J716" s="1"/>
      <c r="K716" s="18"/>
      <c r="L716" s="17">
        <f t="shared" si="35"/>
        <v>0</v>
      </c>
      <c r="M716" s="17" t="e">
        <f t="shared" si="33"/>
        <v>#DIV/0!</v>
      </c>
      <c r="N716" s="19">
        <f t="shared" si="34"/>
        <v>0</v>
      </c>
    </row>
    <row r="717" spans="1:14" x14ac:dyDescent="0.25">
      <c r="A717" s="1"/>
      <c r="B717" s="15">
        <v>61460</v>
      </c>
      <c r="C717" s="1">
        <v>134</v>
      </c>
      <c r="D717" s="3">
        <v>6080896</v>
      </c>
      <c r="E717" s="3">
        <v>234880</v>
      </c>
      <c r="F717" s="3"/>
      <c r="G717" s="3">
        <v>3326</v>
      </c>
      <c r="H717" s="3">
        <v>500</v>
      </c>
      <c r="I717" s="3">
        <v>2401</v>
      </c>
      <c r="J717" s="1"/>
      <c r="K717" s="18"/>
      <c r="L717" s="17">
        <f t="shared" si="35"/>
        <v>0</v>
      </c>
      <c r="M717" s="17" t="e">
        <f t="shared" si="33"/>
        <v>#DIV/0!</v>
      </c>
      <c r="N717" s="19">
        <f t="shared" si="34"/>
        <v>0</v>
      </c>
    </row>
    <row r="718" spans="1:14" x14ac:dyDescent="0.25">
      <c r="A718" s="1"/>
      <c r="B718" s="15">
        <v>61462</v>
      </c>
      <c r="C718" s="2">
        <v>4892</v>
      </c>
      <c r="D718" s="3">
        <v>233882449</v>
      </c>
      <c r="E718" s="3">
        <v>8976405</v>
      </c>
      <c r="F718" s="3"/>
      <c r="G718" s="3">
        <v>173157</v>
      </c>
      <c r="H718" s="3">
        <v>39245</v>
      </c>
      <c r="I718" s="3">
        <v>161192</v>
      </c>
      <c r="J718" s="1"/>
      <c r="K718" s="18"/>
      <c r="L718" s="17">
        <f t="shared" si="35"/>
        <v>0</v>
      </c>
      <c r="M718" s="17" t="e">
        <f t="shared" si="33"/>
        <v>#DIV/0!</v>
      </c>
      <c r="N718" s="19">
        <f t="shared" si="34"/>
        <v>0</v>
      </c>
    </row>
    <row r="719" spans="1:14" x14ac:dyDescent="0.25">
      <c r="A719" s="1"/>
      <c r="B719" s="15">
        <v>61465</v>
      </c>
      <c r="C719" s="1">
        <v>571</v>
      </c>
      <c r="D719" s="3">
        <v>29191977</v>
      </c>
      <c r="E719" s="3">
        <v>1121752</v>
      </c>
      <c r="F719" s="3"/>
      <c r="G719" s="3">
        <v>27389</v>
      </c>
      <c r="H719" s="3">
        <v>1908</v>
      </c>
      <c r="I719" s="3">
        <v>13621</v>
      </c>
      <c r="J719" s="1"/>
      <c r="K719" s="18"/>
      <c r="L719" s="17">
        <f t="shared" si="35"/>
        <v>0</v>
      </c>
      <c r="M719" s="17" t="e">
        <f t="shared" si="33"/>
        <v>#DIV/0!</v>
      </c>
      <c r="N719" s="19">
        <f t="shared" si="34"/>
        <v>0</v>
      </c>
    </row>
    <row r="720" spans="1:14" x14ac:dyDescent="0.25">
      <c r="A720" s="1"/>
      <c r="B720" s="15">
        <v>61466</v>
      </c>
      <c r="C720" s="1">
        <v>140</v>
      </c>
      <c r="D720" s="3">
        <v>7611530</v>
      </c>
      <c r="E720" s="3">
        <v>304318</v>
      </c>
      <c r="F720" s="3"/>
      <c r="G720" s="3">
        <v>4551</v>
      </c>
      <c r="H720" s="3">
        <v>209</v>
      </c>
      <c r="I720" s="3">
        <v>1635</v>
      </c>
      <c r="J720" s="1"/>
      <c r="K720" s="18"/>
      <c r="L720" s="17">
        <f t="shared" si="35"/>
        <v>0</v>
      </c>
      <c r="M720" s="17" t="e">
        <f t="shared" si="33"/>
        <v>#DIV/0!</v>
      </c>
      <c r="N720" s="19">
        <f t="shared" si="34"/>
        <v>0</v>
      </c>
    </row>
    <row r="721" spans="1:14" x14ac:dyDescent="0.25">
      <c r="A721" s="1"/>
      <c r="B721" s="15">
        <v>61467</v>
      </c>
      <c r="C721" s="1">
        <v>503</v>
      </c>
      <c r="D721" s="3">
        <v>28998791</v>
      </c>
      <c r="E721" s="3">
        <v>1127756</v>
      </c>
      <c r="F721" s="3"/>
      <c r="G721" s="3">
        <v>19849</v>
      </c>
      <c r="H721" s="3">
        <v>596</v>
      </c>
      <c r="I721" s="3">
        <v>9273</v>
      </c>
      <c r="J721" s="1"/>
      <c r="K721" s="18"/>
      <c r="L721" s="17">
        <f t="shared" si="35"/>
        <v>0</v>
      </c>
      <c r="M721" s="17" t="e">
        <f t="shared" si="33"/>
        <v>#DIV/0!</v>
      </c>
      <c r="N721" s="19">
        <f t="shared" si="34"/>
        <v>0</v>
      </c>
    </row>
    <row r="722" spans="1:14" x14ac:dyDescent="0.25">
      <c r="A722" s="1"/>
      <c r="B722" s="15">
        <v>61468</v>
      </c>
      <c r="C722" s="1">
        <v>35</v>
      </c>
      <c r="D722" s="3">
        <v>1553960</v>
      </c>
      <c r="E722" s="3">
        <v>57393</v>
      </c>
      <c r="F722" s="3"/>
      <c r="G722" s="3">
        <v>1183</v>
      </c>
      <c r="H722" s="3">
        <v>13</v>
      </c>
      <c r="I722" s="3">
        <v>1615</v>
      </c>
      <c r="J722" s="1"/>
      <c r="K722" s="18"/>
      <c r="L722" s="17">
        <f t="shared" si="35"/>
        <v>0</v>
      </c>
      <c r="M722" s="17" t="e">
        <f t="shared" si="33"/>
        <v>#DIV/0!</v>
      </c>
      <c r="N722" s="19">
        <f t="shared" si="34"/>
        <v>0</v>
      </c>
    </row>
    <row r="723" spans="1:14" x14ac:dyDescent="0.25">
      <c r="A723" s="1"/>
      <c r="B723" s="15">
        <v>61469</v>
      </c>
      <c r="C723" s="1">
        <v>914</v>
      </c>
      <c r="D723" s="3">
        <v>43833702</v>
      </c>
      <c r="E723" s="3">
        <v>1678497</v>
      </c>
      <c r="F723" s="3"/>
      <c r="G723" s="3">
        <v>25629</v>
      </c>
      <c r="H723" s="3">
        <v>972</v>
      </c>
      <c r="I723" s="3">
        <v>25239</v>
      </c>
      <c r="J723" s="1"/>
      <c r="K723" s="18"/>
      <c r="L723" s="17">
        <f t="shared" si="35"/>
        <v>0</v>
      </c>
      <c r="M723" s="17" t="e">
        <f t="shared" si="33"/>
        <v>#DIV/0!</v>
      </c>
      <c r="N723" s="19">
        <f t="shared" si="34"/>
        <v>0</v>
      </c>
    </row>
    <row r="724" spans="1:14" x14ac:dyDescent="0.25">
      <c r="A724" s="1"/>
      <c r="B724" s="15">
        <v>61470</v>
      </c>
      <c r="C724" s="1">
        <v>212</v>
      </c>
      <c r="D724" s="3">
        <v>9707612</v>
      </c>
      <c r="E724" s="3">
        <v>408736</v>
      </c>
      <c r="F724" s="3"/>
      <c r="G724" s="3">
        <v>6168</v>
      </c>
      <c r="H724" s="3">
        <v>192</v>
      </c>
      <c r="I724" s="3">
        <v>5883</v>
      </c>
      <c r="J724" s="1"/>
      <c r="K724" s="18"/>
      <c r="L724" s="17">
        <f t="shared" si="35"/>
        <v>0</v>
      </c>
      <c r="M724" s="17" t="e">
        <f t="shared" si="33"/>
        <v>#DIV/0!</v>
      </c>
      <c r="N724" s="19">
        <f t="shared" si="34"/>
        <v>0</v>
      </c>
    </row>
    <row r="725" spans="1:14" x14ac:dyDescent="0.25">
      <c r="A725" s="1"/>
      <c r="B725" s="15">
        <v>61471</v>
      </c>
      <c r="C725" s="1">
        <v>62</v>
      </c>
      <c r="D725" s="3">
        <v>2402877</v>
      </c>
      <c r="E725" s="3">
        <v>84106</v>
      </c>
      <c r="F725" s="3"/>
      <c r="G725" s="3">
        <v>1257</v>
      </c>
      <c r="H725" s="3">
        <v>30</v>
      </c>
      <c r="I725" s="3">
        <v>1164</v>
      </c>
      <c r="J725" s="1"/>
      <c r="K725" s="18"/>
      <c r="L725" s="17">
        <f t="shared" si="35"/>
        <v>0</v>
      </c>
      <c r="M725" s="17" t="e">
        <f t="shared" si="33"/>
        <v>#DIV/0!</v>
      </c>
      <c r="N725" s="19">
        <f t="shared" si="34"/>
        <v>0</v>
      </c>
    </row>
    <row r="726" spans="1:14" x14ac:dyDescent="0.25">
      <c r="A726" s="1"/>
      <c r="B726" s="15">
        <v>61472</v>
      </c>
      <c r="C726" s="1">
        <v>310</v>
      </c>
      <c r="D726" s="3">
        <v>20523909</v>
      </c>
      <c r="E726" s="3">
        <v>842938</v>
      </c>
      <c r="F726" s="3"/>
      <c r="G726" s="3">
        <v>17330</v>
      </c>
      <c r="H726" s="3">
        <v>42</v>
      </c>
      <c r="I726" s="3">
        <v>2945</v>
      </c>
      <c r="J726" s="1"/>
      <c r="K726" s="18"/>
      <c r="L726" s="17">
        <f t="shared" si="35"/>
        <v>0</v>
      </c>
      <c r="M726" s="17" t="e">
        <f t="shared" si="33"/>
        <v>#DIV/0!</v>
      </c>
      <c r="N726" s="19">
        <f t="shared" si="34"/>
        <v>0</v>
      </c>
    </row>
    <row r="727" spans="1:14" x14ac:dyDescent="0.25">
      <c r="A727" s="1"/>
      <c r="B727" s="15">
        <v>61473</v>
      </c>
      <c r="C727" s="1">
        <v>730</v>
      </c>
      <c r="D727" s="3">
        <v>65926497</v>
      </c>
      <c r="E727" s="3">
        <v>2927431</v>
      </c>
      <c r="F727" s="3"/>
      <c r="G727" s="3">
        <v>26752</v>
      </c>
      <c r="H727" s="3">
        <v>7680</v>
      </c>
      <c r="I727" s="3">
        <v>17890</v>
      </c>
      <c r="J727" s="1"/>
      <c r="K727" s="18"/>
      <c r="L727" s="17">
        <f t="shared" si="35"/>
        <v>0</v>
      </c>
      <c r="M727" s="17" t="e">
        <f t="shared" si="33"/>
        <v>#DIV/0!</v>
      </c>
      <c r="N727" s="19">
        <f t="shared" si="34"/>
        <v>0</v>
      </c>
    </row>
    <row r="728" spans="1:14" x14ac:dyDescent="0.25">
      <c r="A728" s="1"/>
      <c r="B728" s="15">
        <v>61474</v>
      </c>
      <c r="C728" s="1">
        <v>135</v>
      </c>
      <c r="D728" s="3">
        <v>6216978</v>
      </c>
      <c r="E728" s="3">
        <v>253273</v>
      </c>
      <c r="F728" s="3"/>
      <c r="G728" s="3">
        <v>3692</v>
      </c>
      <c r="H728" s="3">
        <v>0</v>
      </c>
      <c r="I728" s="3">
        <v>2481</v>
      </c>
      <c r="J728" s="1"/>
      <c r="K728" s="18"/>
      <c r="L728" s="17">
        <f t="shared" si="35"/>
        <v>0</v>
      </c>
      <c r="M728" s="17" t="e">
        <f t="shared" si="33"/>
        <v>#DIV/0!</v>
      </c>
      <c r="N728" s="19">
        <f t="shared" si="34"/>
        <v>0</v>
      </c>
    </row>
    <row r="729" spans="1:14" x14ac:dyDescent="0.25">
      <c r="A729" s="1"/>
      <c r="B729" s="15">
        <v>61475</v>
      </c>
      <c r="C729" s="1">
        <v>112</v>
      </c>
      <c r="D729" s="3">
        <v>7864260</v>
      </c>
      <c r="E729" s="3">
        <v>327472</v>
      </c>
      <c r="F729" s="3"/>
      <c r="G729" s="3">
        <v>3316</v>
      </c>
      <c r="H729" s="3">
        <v>554</v>
      </c>
      <c r="I729" s="3">
        <v>2871</v>
      </c>
      <c r="J729" s="1"/>
      <c r="K729" s="18"/>
      <c r="L729" s="17">
        <f t="shared" si="35"/>
        <v>0</v>
      </c>
      <c r="M729" s="17" t="e">
        <f t="shared" si="33"/>
        <v>#DIV/0!</v>
      </c>
      <c r="N729" s="19">
        <f t="shared" si="34"/>
        <v>0</v>
      </c>
    </row>
    <row r="730" spans="1:14" x14ac:dyDescent="0.25">
      <c r="A730" s="1"/>
      <c r="B730" s="15">
        <v>61476</v>
      </c>
      <c r="C730" s="1">
        <v>192</v>
      </c>
      <c r="D730" s="3">
        <v>11458441</v>
      </c>
      <c r="E730" s="3">
        <v>501251</v>
      </c>
      <c r="F730" s="3"/>
      <c r="G730" s="3">
        <v>6723</v>
      </c>
      <c r="H730" s="3">
        <v>688</v>
      </c>
      <c r="I730" s="3">
        <v>5020</v>
      </c>
      <c r="J730" s="1"/>
      <c r="K730" s="18"/>
      <c r="L730" s="17">
        <f t="shared" si="35"/>
        <v>0</v>
      </c>
      <c r="M730" s="17" t="e">
        <f t="shared" si="33"/>
        <v>#DIV/0!</v>
      </c>
      <c r="N730" s="19">
        <f t="shared" si="34"/>
        <v>0</v>
      </c>
    </row>
    <row r="731" spans="1:14" x14ac:dyDescent="0.25">
      <c r="A731" s="1"/>
      <c r="B731" s="15">
        <v>61477</v>
      </c>
      <c r="C731" s="1">
        <v>282</v>
      </c>
      <c r="D731" s="3">
        <v>12459134</v>
      </c>
      <c r="E731" s="3">
        <v>439738</v>
      </c>
      <c r="F731" s="3"/>
      <c r="G731" s="3">
        <v>9312</v>
      </c>
      <c r="H731" s="3">
        <v>331</v>
      </c>
      <c r="I731" s="3">
        <v>5310</v>
      </c>
      <c r="J731" s="1"/>
      <c r="K731" s="18"/>
      <c r="L731" s="17">
        <f t="shared" si="35"/>
        <v>0</v>
      </c>
      <c r="M731" s="17" t="e">
        <f t="shared" si="33"/>
        <v>#DIV/0!</v>
      </c>
      <c r="N731" s="19">
        <f t="shared" si="34"/>
        <v>0</v>
      </c>
    </row>
    <row r="732" spans="1:14" x14ac:dyDescent="0.25">
      <c r="A732" s="1"/>
      <c r="B732" s="15">
        <v>61478</v>
      </c>
      <c r="C732" s="1">
        <v>132</v>
      </c>
      <c r="D732" s="3">
        <v>8533638</v>
      </c>
      <c r="E732" s="3">
        <v>354051</v>
      </c>
      <c r="F732" s="3"/>
      <c r="G732" s="3">
        <v>4749</v>
      </c>
      <c r="H732" s="3">
        <v>2501</v>
      </c>
      <c r="I732" s="3">
        <v>1490</v>
      </c>
      <c r="J732" s="1"/>
      <c r="K732" s="18"/>
      <c r="L732" s="17">
        <f t="shared" si="35"/>
        <v>0</v>
      </c>
      <c r="M732" s="17" t="e">
        <f t="shared" si="33"/>
        <v>#DIV/0!</v>
      </c>
      <c r="N732" s="19">
        <f t="shared" si="34"/>
        <v>0</v>
      </c>
    </row>
    <row r="733" spans="1:14" x14ac:dyDescent="0.25">
      <c r="A733" s="1"/>
      <c r="B733" s="15">
        <v>61479</v>
      </c>
      <c r="C733" s="1">
        <v>85</v>
      </c>
      <c r="D733" s="3">
        <v>5637802</v>
      </c>
      <c r="E733" s="3">
        <v>243422</v>
      </c>
      <c r="F733" s="3"/>
      <c r="G733" s="3">
        <v>3902</v>
      </c>
      <c r="H733" s="3">
        <v>294</v>
      </c>
      <c r="I733" s="3">
        <v>1223</v>
      </c>
      <c r="J733" s="1"/>
      <c r="K733" s="18"/>
      <c r="L733" s="17">
        <f t="shared" si="35"/>
        <v>0</v>
      </c>
      <c r="M733" s="17" t="e">
        <f t="shared" si="33"/>
        <v>#DIV/0!</v>
      </c>
      <c r="N733" s="19">
        <f t="shared" si="34"/>
        <v>0</v>
      </c>
    </row>
    <row r="734" spans="1:14" x14ac:dyDescent="0.25">
      <c r="A734" s="1"/>
      <c r="B734" s="15">
        <v>61480</v>
      </c>
      <c r="C734" s="1">
        <v>564</v>
      </c>
      <c r="D734" s="3">
        <v>28853377</v>
      </c>
      <c r="E734" s="3">
        <v>1124117</v>
      </c>
      <c r="F734" s="3"/>
      <c r="G734" s="3">
        <v>18799</v>
      </c>
      <c r="H734" s="3">
        <v>682</v>
      </c>
      <c r="I734" s="3">
        <v>19298</v>
      </c>
      <c r="J734" s="1"/>
      <c r="K734" s="18"/>
      <c r="L734" s="17">
        <f t="shared" si="35"/>
        <v>0</v>
      </c>
      <c r="M734" s="17" t="e">
        <f t="shared" si="33"/>
        <v>#DIV/0!</v>
      </c>
      <c r="N734" s="19">
        <f t="shared" si="34"/>
        <v>0</v>
      </c>
    </row>
    <row r="735" spans="1:14" x14ac:dyDescent="0.25">
      <c r="A735" s="1"/>
      <c r="B735" s="15">
        <v>61482</v>
      </c>
      <c r="C735" s="1">
        <v>293</v>
      </c>
      <c r="D735" s="3">
        <v>15711238</v>
      </c>
      <c r="E735" s="3">
        <v>638291</v>
      </c>
      <c r="F735" s="3"/>
      <c r="G735" s="3">
        <v>9389</v>
      </c>
      <c r="H735" s="3">
        <v>1</v>
      </c>
      <c r="I735" s="3">
        <v>4862</v>
      </c>
      <c r="J735" s="1"/>
      <c r="K735" s="18"/>
      <c r="L735" s="17">
        <f t="shared" si="35"/>
        <v>0</v>
      </c>
      <c r="M735" s="17" t="e">
        <f t="shared" si="33"/>
        <v>#DIV/0!</v>
      </c>
      <c r="N735" s="19">
        <f t="shared" si="34"/>
        <v>0</v>
      </c>
    </row>
    <row r="736" spans="1:14" x14ac:dyDescent="0.25">
      <c r="A736" s="1"/>
      <c r="B736" s="15">
        <v>61483</v>
      </c>
      <c r="C736" s="1">
        <v>859</v>
      </c>
      <c r="D736" s="3">
        <v>49981576</v>
      </c>
      <c r="E736" s="3">
        <v>1980629</v>
      </c>
      <c r="F736" s="3"/>
      <c r="G736" s="3">
        <v>41876</v>
      </c>
      <c r="H736" s="3">
        <v>2050</v>
      </c>
      <c r="I736" s="3">
        <v>18399</v>
      </c>
      <c r="J736" s="1"/>
      <c r="K736" s="18"/>
      <c r="L736" s="17">
        <f t="shared" si="35"/>
        <v>0</v>
      </c>
      <c r="M736" s="17" t="e">
        <f t="shared" si="33"/>
        <v>#DIV/0!</v>
      </c>
      <c r="N736" s="19">
        <f t="shared" si="34"/>
        <v>0</v>
      </c>
    </row>
    <row r="737" spans="1:14" x14ac:dyDescent="0.25">
      <c r="A737" s="1"/>
      <c r="B737" s="15">
        <v>61484</v>
      </c>
      <c r="C737" s="1">
        <v>400</v>
      </c>
      <c r="D737" s="3">
        <v>17248845</v>
      </c>
      <c r="E737" s="3">
        <v>656859</v>
      </c>
      <c r="F737" s="3"/>
      <c r="G737" s="3">
        <v>8745</v>
      </c>
      <c r="H737" s="3">
        <v>154</v>
      </c>
      <c r="I737" s="3">
        <v>10756</v>
      </c>
      <c r="J737" s="1"/>
      <c r="K737" s="18"/>
      <c r="L737" s="17">
        <f t="shared" si="35"/>
        <v>0</v>
      </c>
      <c r="M737" s="17" t="e">
        <f t="shared" si="33"/>
        <v>#DIV/0!</v>
      </c>
      <c r="N737" s="19">
        <f t="shared" si="34"/>
        <v>0</v>
      </c>
    </row>
    <row r="738" spans="1:14" x14ac:dyDescent="0.25">
      <c r="A738" s="1"/>
      <c r="B738" s="15">
        <v>61485</v>
      </c>
      <c r="C738" s="1">
        <v>279</v>
      </c>
      <c r="D738" s="3">
        <v>16733526</v>
      </c>
      <c r="E738" s="3">
        <v>637472</v>
      </c>
      <c r="F738" s="3"/>
      <c r="G738" s="3">
        <v>10968</v>
      </c>
      <c r="H738" s="3">
        <v>190</v>
      </c>
      <c r="I738" s="3">
        <v>6344</v>
      </c>
      <c r="J738" s="1"/>
      <c r="K738" s="18"/>
      <c r="L738" s="17">
        <f t="shared" si="35"/>
        <v>0</v>
      </c>
      <c r="M738" s="17" t="e">
        <f t="shared" si="33"/>
        <v>#DIV/0!</v>
      </c>
      <c r="N738" s="19">
        <f t="shared" si="34"/>
        <v>0</v>
      </c>
    </row>
    <row r="739" spans="1:14" x14ac:dyDescent="0.25">
      <c r="A739" s="1"/>
      <c r="B739" s="15">
        <v>61486</v>
      </c>
      <c r="C739" s="1">
        <v>678</v>
      </c>
      <c r="D739" s="3">
        <v>35477501</v>
      </c>
      <c r="E739" s="3">
        <v>1335268</v>
      </c>
      <c r="F739" s="3"/>
      <c r="G739" s="3">
        <v>40480</v>
      </c>
      <c r="H739" s="3">
        <v>1400</v>
      </c>
      <c r="I739" s="3">
        <v>14149</v>
      </c>
      <c r="J739" s="1"/>
      <c r="K739" s="18"/>
      <c r="L739" s="17">
        <f t="shared" si="35"/>
        <v>0</v>
      </c>
      <c r="M739" s="17" t="e">
        <f t="shared" si="33"/>
        <v>#DIV/0!</v>
      </c>
      <c r="N739" s="19">
        <f t="shared" si="34"/>
        <v>0</v>
      </c>
    </row>
    <row r="740" spans="1:14" x14ac:dyDescent="0.25">
      <c r="A740" s="1"/>
      <c r="B740" s="15">
        <v>61488</v>
      </c>
      <c r="C740" s="1">
        <v>489</v>
      </c>
      <c r="D740" s="3">
        <v>25491058</v>
      </c>
      <c r="E740" s="3">
        <v>954460</v>
      </c>
      <c r="F740" s="3"/>
      <c r="G740" s="3">
        <v>21916</v>
      </c>
      <c r="H740" s="3">
        <v>1541</v>
      </c>
      <c r="I740" s="3">
        <v>15100</v>
      </c>
      <c r="J740" s="1"/>
      <c r="K740" s="18"/>
      <c r="L740" s="17">
        <f t="shared" si="35"/>
        <v>0</v>
      </c>
      <c r="M740" s="17" t="e">
        <f t="shared" si="33"/>
        <v>#DIV/0!</v>
      </c>
      <c r="N740" s="19">
        <f t="shared" si="34"/>
        <v>0</v>
      </c>
    </row>
    <row r="741" spans="1:14" x14ac:dyDescent="0.25">
      <c r="A741" s="1"/>
      <c r="B741" s="15">
        <v>61489</v>
      </c>
      <c r="C741" s="1">
        <v>429</v>
      </c>
      <c r="D741" s="3">
        <v>21799303</v>
      </c>
      <c r="E741" s="3">
        <v>842130</v>
      </c>
      <c r="F741" s="3"/>
      <c r="G741" s="3">
        <v>19615</v>
      </c>
      <c r="H741" s="3">
        <v>1289</v>
      </c>
      <c r="I741" s="3">
        <v>8123</v>
      </c>
      <c r="J741" s="1"/>
      <c r="K741" s="18"/>
      <c r="L741" s="17">
        <f t="shared" si="35"/>
        <v>0</v>
      </c>
      <c r="M741" s="17" t="e">
        <f t="shared" si="33"/>
        <v>#DIV/0!</v>
      </c>
      <c r="N741" s="19">
        <f t="shared" si="34"/>
        <v>0</v>
      </c>
    </row>
    <row r="742" spans="1:14" x14ac:dyDescent="0.25">
      <c r="A742" s="1"/>
      <c r="B742" s="15">
        <v>61490</v>
      </c>
      <c r="C742" s="1">
        <v>508</v>
      </c>
      <c r="D742" s="3">
        <v>29306394</v>
      </c>
      <c r="E742" s="3">
        <v>1174350</v>
      </c>
      <c r="F742" s="3"/>
      <c r="G742" s="3">
        <v>30191</v>
      </c>
      <c r="H742" s="3">
        <v>401</v>
      </c>
      <c r="I742" s="3">
        <v>8454</v>
      </c>
      <c r="J742" s="1"/>
      <c r="K742" s="18"/>
      <c r="L742" s="17">
        <f t="shared" si="35"/>
        <v>0</v>
      </c>
      <c r="M742" s="17" t="e">
        <f t="shared" si="33"/>
        <v>#DIV/0!</v>
      </c>
      <c r="N742" s="19">
        <f t="shared" si="34"/>
        <v>0</v>
      </c>
    </row>
    <row r="743" spans="1:14" x14ac:dyDescent="0.25">
      <c r="A743" s="1"/>
      <c r="B743" s="15">
        <v>61491</v>
      </c>
      <c r="C743" s="1">
        <v>980</v>
      </c>
      <c r="D743" s="3">
        <v>58319456</v>
      </c>
      <c r="E743" s="3">
        <v>2397108</v>
      </c>
      <c r="F743" s="3"/>
      <c r="G743" s="3">
        <v>47944</v>
      </c>
      <c r="H743" s="3">
        <v>4967</v>
      </c>
      <c r="I743" s="3">
        <v>20136</v>
      </c>
      <c r="J743" s="1"/>
      <c r="K743" s="18"/>
      <c r="L743" s="17">
        <f t="shared" si="35"/>
        <v>0</v>
      </c>
      <c r="M743" s="17" t="e">
        <f t="shared" si="33"/>
        <v>#DIV/0!</v>
      </c>
      <c r="N743" s="19">
        <f t="shared" si="34"/>
        <v>0</v>
      </c>
    </row>
    <row r="744" spans="1:14" x14ac:dyDescent="0.25">
      <c r="A744" s="1"/>
      <c r="B744" s="15">
        <v>61501</v>
      </c>
      <c r="C744" s="1">
        <v>830</v>
      </c>
      <c r="D744" s="3">
        <v>34619473</v>
      </c>
      <c r="E744" s="3">
        <v>1407745</v>
      </c>
      <c r="F744" s="3"/>
      <c r="G744" s="3">
        <v>31005</v>
      </c>
      <c r="H744" s="3">
        <v>16</v>
      </c>
      <c r="I744" s="3">
        <v>25172</v>
      </c>
      <c r="J744" s="1"/>
      <c r="K744" s="18"/>
      <c r="L744" s="17">
        <f t="shared" si="35"/>
        <v>0</v>
      </c>
      <c r="M744" s="17" t="e">
        <f t="shared" si="33"/>
        <v>#DIV/0!</v>
      </c>
      <c r="N744" s="19">
        <f t="shared" si="34"/>
        <v>0</v>
      </c>
    </row>
    <row r="745" spans="1:14" x14ac:dyDescent="0.25">
      <c r="A745" s="1"/>
      <c r="B745" s="15">
        <v>61516</v>
      </c>
      <c r="C745" s="1">
        <v>328</v>
      </c>
      <c r="D745" s="3">
        <v>19775657</v>
      </c>
      <c r="E745" s="3">
        <v>780905</v>
      </c>
      <c r="F745" s="3"/>
      <c r="G745" s="3">
        <v>20233</v>
      </c>
      <c r="H745" s="3">
        <v>565</v>
      </c>
      <c r="I745" s="3">
        <v>4594</v>
      </c>
      <c r="J745" s="1"/>
      <c r="K745" s="18"/>
      <c r="L745" s="17">
        <f t="shared" si="35"/>
        <v>0</v>
      </c>
      <c r="M745" s="17" t="e">
        <f t="shared" si="33"/>
        <v>#DIV/0!</v>
      </c>
      <c r="N745" s="19">
        <f t="shared" si="34"/>
        <v>0</v>
      </c>
    </row>
    <row r="746" spans="1:14" x14ac:dyDescent="0.25">
      <c r="A746" s="1"/>
      <c r="B746" s="15">
        <v>61517</v>
      </c>
      <c r="C746" s="2">
        <v>1604</v>
      </c>
      <c r="D746" s="3">
        <v>154983892</v>
      </c>
      <c r="E746" s="3">
        <v>6424555</v>
      </c>
      <c r="F746" s="3"/>
      <c r="G746" s="3">
        <v>175570</v>
      </c>
      <c r="H746" s="3">
        <v>13490</v>
      </c>
      <c r="I746" s="3">
        <v>15884</v>
      </c>
      <c r="J746" s="1"/>
      <c r="K746" s="18"/>
      <c r="L746" s="17">
        <f t="shared" si="35"/>
        <v>0</v>
      </c>
      <c r="M746" s="17" t="e">
        <f t="shared" si="33"/>
        <v>#DIV/0!</v>
      </c>
      <c r="N746" s="19">
        <f t="shared" si="34"/>
        <v>0</v>
      </c>
    </row>
    <row r="747" spans="1:14" x14ac:dyDescent="0.25">
      <c r="A747" s="1"/>
      <c r="B747" s="15">
        <v>61519</v>
      </c>
      <c r="C747" s="1">
        <v>94</v>
      </c>
      <c r="D747" s="3">
        <v>3552326</v>
      </c>
      <c r="E747" s="3">
        <v>131999</v>
      </c>
      <c r="F747" s="3"/>
      <c r="G747" s="3">
        <v>2035</v>
      </c>
      <c r="H747" s="3">
        <v>33</v>
      </c>
      <c r="I747" s="3">
        <v>4472</v>
      </c>
      <c r="J747" s="1"/>
      <c r="K747" s="18"/>
      <c r="L747" s="17">
        <f t="shared" si="35"/>
        <v>0</v>
      </c>
      <c r="M747" s="17" t="e">
        <f t="shared" si="33"/>
        <v>#DIV/0!</v>
      </c>
      <c r="N747" s="19">
        <f t="shared" si="34"/>
        <v>0</v>
      </c>
    </row>
    <row r="748" spans="1:14" x14ac:dyDescent="0.25">
      <c r="A748" s="1"/>
      <c r="B748" s="15">
        <v>61520</v>
      </c>
      <c r="C748" s="2">
        <v>6772</v>
      </c>
      <c r="D748" s="3">
        <v>312862864</v>
      </c>
      <c r="E748" s="3">
        <v>11303939</v>
      </c>
      <c r="F748" s="3"/>
      <c r="G748" s="3">
        <v>297493</v>
      </c>
      <c r="H748" s="3">
        <v>9760</v>
      </c>
      <c r="I748" s="3">
        <v>219779</v>
      </c>
      <c r="J748" s="1"/>
      <c r="K748" s="18"/>
      <c r="L748" s="17">
        <f t="shared" si="35"/>
        <v>0</v>
      </c>
      <c r="M748" s="17" t="e">
        <f t="shared" si="33"/>
        <v>#DIV/0!</v>
      </c>
      <c r="N748" s="19">
        <f t="shared" si="34"/>
        <v>0</v>
      </c>
    </row>
    <row r="749" spans="1:14" x14ac:dyDescent="0.25">
      <c r="A749" s="1"/>
      <c r="B749" s="15">
        <v>61523</v>
      </c>
      <c r="C749" s="2">
        <v>5291</v>
      </c>
      <c r="D749" s="3">
        <v>316971600</v>
      </c>
      <c r="E749" s="3">
        <v>12161510</v>
      </c>
      <c r="F749" s="3"/>
      <c r="G749" s="3">
        <v>367271</v>
      </c>
      <c r="H749" s="3">
        <v>34127</v>
      </c>
      <c r="I749" s="3">
        <v>106044</v>
      </c>
      <c r="J749" s="1"/>
      <c r="K749" s="18"/>
      <c r="L749" s="17">
        <f t="shared" si="35"/>
        <v>0</v>
      </c>
      <c r="M749" s="17" t="e">
        <f t="shared" si="33"/>
        <v>#DIV/0!</v>
      </c>
      <c r="N749" s="19">
        <f t="shared" si="34"/>
        <v>0</v>
      </c>
    </row>
    <row r="750" spans="1:14" x14ac:dyDescent="0.25">
      <c r="A750" s="1"/>
      <c r="B750" s="15">
        <v>61524</v>
      </c>
      <c r="C750" s="1">
        <v>129</v>
      </c>
      <c r="D750" s="3">
        <v>8133826</v>
      </c>
      <c r="E750" s="3">
        <v>323176</v>
      </c>
      <c r="F750" s="3"/>
      <c r="G750" s="3">
        <v>4938</v>
      </c>
      <c r="H750" s="3">
        <v>23</v>
      </c>
      <c r="I750" s="3">
        <v>2927</v>
      </c>
      <c r="J750" s="1"/>
      <c r="K750" s="18"/>
      <c r="L750" s="17">
        <f t="shared" si="35"/>
        <v>0</v>
      </c>
      <c r="M750" s="17" t="e">
        <f t="shared" si="33"/>
        <v>#DIV/0!</v>
      </c>
      <c r="N750" s="19">
        <f t="shared" si="34"/>
        <v>0</v>
      </c>
    </row>
    <row r="751" spans="1:14" x14ac:dyDescent="0.25">
      <c r="A751" s="1"/>
      <c r="B751" s="15">
        <v>61525</v>
      </c>
      <c r="C751" s="2">
        <v>4232</v>
      </c>
      <c r="D751" s="3">
        <v>576601539</v>
      </c>
      <c r="E751" s="3">
        <v>24645757</v>
      </c>
      <c r="F751" s="3"/>
      <c r="G751" s="3">
        <v>721650</v>
      </c>
      <c r="H751" s="3">
        <v>103463</v>
      </c>
      <c r="I751" s="3">
        <v>25255</v>
      </c>
      <c r="J751" s="1"/>
      <c r="K751" s="18"/>
      <c r="L751" s="17">
        <f t="shared" si="35"/>
        <v>0</v>
      </c>
      <c r="M751" s="17" t="e">
        <f t="shared" si="33"/>
        <v>#DIV/0!</v>
      </c>
      <c r="N751" s="19">
        <f t="shared" si="34"/>
        <v>0</v>
      </c>
    </row>
    <row r="752" spans="1:14" x14ac:dyDescent="0.25">
      <c r="A752" s="1"/>
      <c r="B752" s="15">
        <v>61526</v>
      </c>
      <c r="C752" s="1">
        <v>518</v>
      </c>
      <c r="D752" s="3">
        <v>33948669</v>
      </c>
      <c r="E752" s="3">
        <v>1725521</v>
      </c>
      <c r="F752" s="3"/>
      <c r="G752" s="3">
        <v>53641</v>
      </c>
      <c r="H752" s="3">
        <v>5339</v>
      </c>
      <c r="I752" s="3">
        <v>7372</v>
      </c>
      <c r="J752" s="1"/>
      <c r="K752" s="18"/>
      <c r="L752" s="17">
        <f t="shared" si="35"/>
        <v>0</v>
      </c>
      <c r="M752" s="17" t="e">
        <f t="shared" si="33"/>
        <v>#DIV/0!</v>
      </c>
      <c r="N752" s="19">
        <f t="shared" si="34"/>
        <v>0</v>
      </c>
    </row>
    <row r="753" spans="1:14" x14ac:dyDescent="0.25">
      <c r="A753" s="1"/>
      <c r="B753" s="15">
        <v>61528</v>
      </c>
      <c r="C753" s="2">
        <v>1288</v>
      </c>
      <c r="D753" s="3">
        <v>171549898</v>
      </c>
      <c r="E753" s="3">
        <v>7280018</v>
      </c>
      <c r="F753" s="3"/>
      <c r="G753" s="3">
        <v>208466</v>
      </c>
      <c r="H753" s="3">
        <v>30121</v>
      </c>
      <c r="I753" s="3">
        <v>7527</v>
      </c>
      <c r="J753" s="1"/>
      <c r="K753" s="18"/>
      <c r="L753" s="17">
        <f t="shared" si="35"/>
        <v>0</v>
      </c>
      <c r="M753" s="17" t="e">
        <f t="shared" si="33"/>
        <v>#DIV/0!</v>
      </c>
      <c r="N753" s="19">
        <f t="shared" si="34"/>
        <v>0</v>
      </c>
    </row>
    <row r="754" spans="1:14" x14ac:dyDescent="0.25">
      <c r="A754" s="1"/>
      <c r="B754" s="15">
        <v>61529</v>
      </c>
      <c r="C754" s="2">
        <v>1333</v>
      </c>
      <c r="D754" s="3">
        <v>82013523</v>
      </c>
      <c r="E754" s="3">
        <v>3128584</v>
      </c>
      <c r="F754" s="3"/>
      <c r="G754" s="3">
        <v>94236</v>
      </c>
      <c r="H754" s="3">
        <v>853</v>
      </c>
      <c r="I754" s="3">
        <v>20353</v>
      </c>
      <c r="J754" s="1"/>
      <c r="K754" s="18"/>
      <c r="L754" s="17">
        <f t="shared" si="35"/>
        <v>0</v>
      </c>
      <c r="M754" s="17" t="e">
        <f t="shared" si="33"/>
        <v>#DIV/0!</v>
      </c>
      <c r="N754" s="19">
        <f t="shared" si="34"/>
        <v>0</v>
      </c>
    </row>
    <row r="755" spans="1:14" x14ac:dyDescent="0.25">
      <c r="A755" s="1"/>
      <c r="B755" s="15">
        <v>61530</v>
      </c>
      <c r="C755" s="2">
        <v>2849</v>
      </c>
      <c r="D755" s="3">
        <v>182874179</v>
      </c>
      <c r="E755" s="3">
        <v>7192410</v>
      </c>
      <c r="F755" s="3"/>
      <c r="G755" s="3">
        <v>189735</v>
      </c>
      <c r="H755" s="3">
        <v>9655</v>
      </c>
      <c r="I755" s="3">
        <v>48788</v>
      </c>
      <c r="J755" s="1"/>
      <c r="K755" s="18"/>
      <c r="L755" s="17">
        <f t="shared" si="35"/>
        <v>0</v>
      </c>
      <c r="M755" s="17" t="e">
        <f t="shared" si="33"/>
        <v>#DIV/0!</v>
      </c>
      <c r="N755" s="19">
        <f t="shared" si="34"/>
        <v>0</v>
      </c>
    </row>
    <row r="756" spans="1:14" x14ac:dyDescent="0.25">
      <c r="A756" s="1"/>
      <c r="B756" s="15">
        <v>61531</v>
      </c>
      <c r="C756" s="2">
        <v>1519</v>
      </c>
      <c r="D756" s="3">
        <v>76660690</v>
      </c>
      <c r="E756" s="3">
        <v>2951131</v>
      </c>
      <c r="F756" s="3"/>
      <c r="G756" s="3">
        <v>76601</v>
      </c>
      <c r="H756" s="3">
        <v>1169</v>
      </c>
      <c r="I756" s="3">
        <v>36071</v>
      </c>
      <c r="J756" s="1"/>
      <c r="K756" s="18"/>
      <c r="L756" s="17">
        <f t="shared" si="35"/>
        <v>0</v>
      </c>
      <c r="M756" s="17" t="e">
        <f t="shared" si="33"/>
        <v>#DIV/0!</v>
      </c>
      <c r="N756" s="19">
        <f t="shared" si="34"/>
        <v>0</v>
      </c>
    </row>
    <row r="757" spans="1:14" x14ac:dyDescent="0.25">
      <c r="A757" s="1"/>
      <c r="B757" s="15">
        <v>61532</v>
      </c>
      <c r="C757" s="1">
        <v>205</v>
      </c>
      <c r="D757" s="3">
        <v>9446886</v>
      </c>
      <c r="E757" s="3">
        <v>376764</v>
      </c>
      <c r="F757" s="3"/>
      <c r="G757" s="3">
        <v>6320</v>
      </c>
      <c r="H757" s="3">
        <v>511</v>
      </c>
      <c r="I757" s="3">
        <v>7114</v>
      </c>
      <c r="J757" s="1"/>
      <c r="K757" s="18"/>
      <c r="L757" s="17">
        <f t="shared" si="35"/>
        <v>0</v>
      </c>
      <c r="M757" s="17" t="e">
        <f t="shared" si="33"/>
        <v>#DIV/0!</v>
      </c>
      <c r="N757" s="19">
        <f t="shared" si="34"/>
        <v>0</v>
      </c>
    </row>
    <row r="758" spans="1:14" x14ac:dyDescent="0.25">
      <c r="A758" s="1"/>
      <c r="B758" s="15">
        <v>61533</v>
      </c>
      <c r="C758" s="2">
        <v>1103</v>
      </c>
      <c r="D758" s="3">
        <v>58783454</v>
      </c>
      <c r="E758" s="3">
        <v>2226051</v>
      </c>
      <c r="F758" s="3"/>
      <c r="G758" s="3">
        <v>78542</v>
      </c>
      <c r="H758" s="3">
        <v>3776</v>
      </c>
      <c r="I758" s="3">
        <v>19513</v>
      </c>
      <c r="J758" s="1"/>
      <c r="K758" s="18"/>
      <c r="L758" s="17">
        <f t="shared" si="35"/>
        <v>0</v>
      </c>
      <c r="M758" s="17" t="e">
        <f t="shared" si="33"/>
        <v>#DIV/0!</v>
      </c>
      <c r="N758" s="19">
        <f t="shared" si="34"/>
        <v>0</v>
      </c>
    </row>
    <row r="759" spans="1:14" x14ac:dyDescent="0.25">
      <c r="A759" s="1"/>
      <c r="B759" s="15">
        <v>61534</v>
      </c>
      <c r="C759" s="1">
        <v>780</v>
      </c>
      <c r="D759" s="3">
        <v>48205660</v>
      </c>
      <c r="E759" s="3">
        <v>1910967</v>
      </c>
      <c r="F759" s="3"/>
      <c r="G759" s="3">
        <v>45110</v>
      </c>
      <c r="H759" s="3">
        <v>2176</v>
      </c>
      <c r="I759" s="3">
        <v>16461</v>
      </c>
      <c r="J759" s="1"/>
      <c r="K759" s="18"/>
      <c r="L759" s="17">
        <f t="shared" si="35"/>
        <v>0</v>
      </c>
      <c r="M759" s="17" t="e">
        <f t="shared" si="33"/>
        <v>#DIV/0!</v>
      </c>
      <c r="N759" s="19">
        <f t="shared" si="34"/>
        <v>0</v>
      </c>
    </row>
    <row r="760" spans="1:14" x14ac:dyDescent="0.25">
      <c r="A760" s="1"/>
      <c r="B760" s="15">
        <v>61535</v>
      </c>
      <c r="C760" s="1">
        <v>768</v>
      </c>
      <c r="D760" s="3">
        <v>66703939</v>
      </c>
      <c r="E760" s="3">
        <v>2610110</v>
      </c>
      <c r="F760" s="3"/>
      <c r="G760" s="3">
        <v>84156</v>
      </c>
      <c r="H760" s="3">
        <v>10150</v>
      </c>
      <c r="I760" s="3">
        <v>7911</v>
      </c>
      <c r="J760" s="1"/>
      <c r="K760" s="18"/>
      <c r="L760" s="17">
        <f t="shared" si="35"/>
        <v>0</v>
      </c>
      <c r="M760" s="17" t="e">
        <f t="shared" si="33"/>
        <v>#DIV/0!</v>
      </c>
      <c r="N760" s="19">
        <f t="shared" si="34"/>
        <v>0</v>
      </c>
    </row>
    <row r="761" spans="1:14" x14ac:dyDescent="0.25">
      <c r="A761" s="1"/>
      <c r="B761" s="15">
        <v>61536</v>
      </c>
      <c r="C761" s="2">
        <v>1468</v>
      </c>
      <c r="D761" s="3">
        <v>97328520</v>
      </c>
      <c r="E761" s="3">
        <v>3729834</v>
      </c>
      <c r="F761" s="3"/>
      <c r="G761" s="3">
        <v>130088</v>
      </c>
      <c r="H761" s="3">
        <v>10637</v>
      </c>
      <c r="I761" s="3">
        <v>21010</v>
      </c>
      <c r="J761" s="1"/>
      <c r="K761" s="18"/>
      <c r="L761" s="17">
        <f t="shared" si="35"/>
        <v>0</v>
      </c>
      <c r="M761" s="17" t="e">
        <f t="shared" si="33"/>
        <v>#DIV/0!</v>
      </c>
      <c r="N761" s="19">
        <f t="shared" si="34"/>
        <v>0</v>
      </c>
    </row>
    <row r="762" spans="1:14" x14ac:dyDescent="0.25">
      <c r="A762" s="1"/>
      <c r="B762" s="15">
        <v>61537</v>
      </c>
      <c r="C762" s="2">
        <v>1259</v>
      </c>
      <c r="D762" s="3">
        <v>73285031</v>
      </c>
      <c r="E762" s="3">
        <v>2899256</v>
      </c>
      <c r="F762" s="3"/>
      <c r="G762" s="3">
        <v>65854</v>
      </c>
      <c r="H762" s="3">
        <v>2640</v>
      </c>
      <c r="I762" s="3">
        <v>33648</v>
      </c>
      <c r="J762" s="1"/>
      <c r="K762" s="18"/>
      <c r="L762" s="17">
        <f t="shared" si="35"/>
        <v>0</v>
      </c>
      <c r="M762" s="17" t="e">
        <f t="shared" si="33"/>
        <v>#DIV/0!</v>
      </c>
      <c r="N762" s="19">
        <f t="shared" si="34"/>
        <v>0</v>
      </c>
    </row>
    <row r="763" spans="1:14" x14ac:dyDescent="0.25">
      <c r="A763" s="1"/>
      <c r="B763" s="15">
        <v>61539</v>
      </c>
      <c r="C763" s="1">
        <v>98</v>
      </c>
      <c r="D763" s="3">
        <v>3302201</v>
      </c>
      <c r="E763" s="3">
        <v>120563</v>
      </c>
      <c r="F763" s="3"/>
      <c r="G763" s="3">
        <v>2084</v>
      </c>
      <c r="H763" s="3">
        <v>23</v>
      </c>
      <c r="I763" s="3">
        <v>3227</v>
      </c>
      <c r="J763" s="1"/>
      <c r="K763" s="18"/>
      <c r="L763" s="17">
        <f t="shared" si="35"/>
        <v>0</v>
      </c>
      <c r="M763" s="17" t="e">
        <f t="shared" si="33"/>
        <v>#DIV/0!</v>
      </c>
      <c r="N763" s="19">
        <f t="shared" si="34"/>
        <v>0</v>
      </c>
    </row>
    <row r="764" spans="1:14" x14ac:dyDescent="0.25">
      <c r="A764" s="1"/>
      <c r="B764" s="15">
        <v>61540</v>
      </c>
      <c r="C764" s="2">
        <v>1364</v>
      </c>
      <c r="D764" s="3">
        <v>70384587</v>
      </c>
      <c r="E764" s="3">
        <v>2605762</v>
      </c>
      <c r="F764" s="3"/>
      <c r="G764" s="3">
        <v>79619</v>
      </c>
      <c r="H764" s="3">
        <v>2427</v>
      </c>
      <c r="I764" s="3">
        <v>31539</v>
      </c>
      <c r="J764" s="1"/>
      <c r="K764" s="18"/>
      <c r="L764" s="17">
        <f t="shared" si="35"/>
        <v>0</v>
      </c>
      <c r="M764" s="17" t="e">
        <f t="shared" si="33"/>
        <v>#DIV/0!</v>
      </c>
      <c r="N764" s="19">
        <f t="shared" si="34"/>
        <v>0</v>
      </c>
    </row>
    <row r="765" spans="1:14" x14ac:dyDescent="0.25">
      <c r="A765" s="1"/>
      <c r="B765" s="15">
        <v>61541</v>
      </c>
      <c r="C765" s="1">
        <v>70</v>
      </c>
      <c r="D765" s="3">
        <v>2940996</v>
      </c>
      <c r="E765" s="3">
        <v>117932</v>
      </c>
      <c r="F765" s="3"/>
      <c r="G765" s="3">
        <v>2440</v>
      </c>
      <c r="H765" s="3">
        <v>0</v>
      </c>
      <c r="I765" s="3">
        <v>2639</v>
      </c>
      <c r="J765" s="1"/>
      <c r="K765" s="18"/>
      <c r="L765" s="17">
        <f t="shared" si="35"/>
        <v>0</v>
      </c>
      <c r="M765" s="17" t="e">
        <f t="shared" si="33"/>
        <v>#DIV/0!</v>
      </c>
      <c r="N765" s="19">
        <f t="shared" si="34"/>
        <v>0</v>
      </c>
    </row>
    <row r="766" spans="1:14" x14ac:dyDescent="0.25">
      <c r="A766" s="1"/>
      <c r="B766" s="15">
        <v>61542</v>
      </c>
      <c r="C766" s="2">
        <v>1625</v>
      </c>
      <c r="D766" s="3">
        <v>80946899</v>
      </c>
      <c r="E766" s="3">
        <v>2984691</v>
      </c>
      <c r="F766" s="3"/>
      <c r="G766" s="3">
        <v>62682</v>
      </c>
      <c r="H766" s="3">
        <v>2205</v>
      </c>
      <c r="I766" s="3">
        <v>35767</v>
      </c>
      <c r="J766" s="1"/>
      <c r="K766" s="18"/>
      <c r="L766" s="17">
        <f t="shared" si="35"/>
        <v>0</v>
      </c>
      <c r="M766" s="17" t="e">
        <f t="shared" si="33"/>
        <v>#DIV/0!</v>
      </c>
      <c r="N766" s="19">
        <f t="shared" si="34"/>
        <v>0</v>
      </c>
    </row>
    <row r="767" spans="1:14" x14ac:dyDescent="0.25">
      <c r="A767" s="1"/>
      <c r="B767" s="15">
        <v>61543</v>
      </c>
      <c r="C767" s="1">
        <v>61</v>
      </c>
      <c r="D767" s="3">
        <v>2559545</v>
      </c>
      <c r="E767" s="3">
        <v>83622</v>
      </c>
      <c r="F767" s="3"/>
      <c r="G767" s="3">
        <v>916</v>
      </c>
      <c r="H767" s="3">
        <v>0</v>
      </c>
      <c r="I767" s="3">
        <v>1221</v>
      </c>
      <c r="J767" s="1"/>
      <c r="K767" s="18"/>
      <c r="L767" s="17">
        <f t="shared" si="35"/>
        <v>0</v>
      </c>
      <c r="M767" s="17" t="e">
        <f t="shared" si="33"/>
        <v>#DIV/0!</v>
      </c>
      <c r="N767" s="19">
        <f t="shared" si="34"/>
        <v>0</v>
      </c>
    </row>
    <row r="768" spans="1:14" x14ac:dyDescent="0.25">
      <c r="A768" s="1"/>
      <c r="B768" s="15">
        <v>61544</v>
      </c>
      <c r="C768" s="1">
        <v>343</v>
      </c>
      <c r="D768" s="3">
        <v>13545669</v>
      </c>
      <c r="E768" s="3">
        <v>477830</v>
      </c>
      <c r="F768" s="3"/>
      <c r="G768" s="3">
        <v>8904</v>
      </c>
      <c r="H768" s="3">
        <v>38</v>
      </c>
      <c r="I768" s="3">
        <v>10100</v>
      </c>
      <c r="J768" s="1"/>
      <c r="K768" s="18"/>
      <c r="L768" s="17">
        <f t="shared" si="35"/>
        <v>0</v>
      </c>
      <c r="M768" s="17" t="e">
        <f t="shared" si="33"/>
        <v>#DIV/0!</v>
      </c>
      <c r="N768" s="19">
        <f t="shared" si="34"/>
        <v>0</v>
      </c>
    </row>
    <row r="769" spans="1:14" x14ac:dyDescent="0.25">
      <c r="A769" s="1"/>
      <c r="B769" s="15">
        <v>61545</v>
      </c>
      <c r="C769" s="1">
        <v>306</v>
      </c>
      <c r="D769" s="3">
        <v>18917565</v>
      </c>
      <c r="E769" s="3">
        <v>765898</v>
      </c>
      <c r="F769" s="3"/>
      <c r="G769" s="3">
        <v>19301</v>
      </c>
      <c r="H769" s="3">
        <v>1362</v>
      </c>
      <c r="I769" s="3">
        <v>5384</v>
      </c>
      <c r="J769" s="1"/>
      <c r="K769" s="18"/>
      <c r="L769" s="17">
        <f t="shared" si="35"/>
        <v>0</v>
      </c>
      <c r="M769" s="17" t="e">
        <f t="shared" si="33"/>
        <v>#DIV/0!</v>
      </c>
      <c r="N769" s="19">
        <f t="shared" si="34"/>
        <v>0</v>
      </c>
    </row>
    <row r="770" spans="1:14" x14ac:dyDescent="0.25">
      <c r="A770" s="1"/>
      <c r="B770" s="15">
        <v>61546</v>
      </c>
      <c r="C770" s="2">
        <v>1882</v>
      </c>
      <c r="D770" s="3">
        <v>102650031</v>
      </c>
      <c r="E770" s="3">
        <v>3867821</v>
      </c>
      <c r="F770" s="3"/>
      <c r="G770" s="3">
        <v>102777</v>
      </c>
      <c r="H770" s="3">
        <v>6917</v>
      </c>
      <c r="I770" s="3">
        <v>41171</v>
      </c>
      <c r="J770" s="1"/>
      <c r="K770" s="18"/>
      <c r="L770" s="17">
        <f t="shared" si="35"/>
        <v>0</v>
      </c>
      <c r="M770" s="17" t="e">
        <f t="shared" ref="M770:M833" si="36">E770/K770</f>
        <v>#DIV/0!</v>
      </c>
      <c r="N770" s="19">
        <f t="shared" ref="N770:N833" si="37">L770/E770</f>
        <v>0</v>
      </c>
    </row>
    <row r="771" spans="1:14" x14ac:dyDescent="0.25">
      <c r="A771" s="1"/>
      <c r="B771" s="15">
        <v>61547</v>
      </c>
      <c r="C771" s="2">
        <v>1712</v>
      </c>
      <c r="D771" s="3">
        <v>130023999</v>
      </c>
      <c r="E771" s="3">
        <v>5005325</v>
      </c>
      <c r="F771" s="3"/>
      <c r="G771" s="3">
        <v>202193</v>
      </c>
      <c r="H771" s="3">
        <v>10150</v>
      </c>
      <c r="I771" s="3">
        <v>15532</v>
      </c>
      <c r="J771" s="1"/>
      <c r="K771" s="18"/>
      <c r="L771" s="17">
        <f t="shared" si="35"/>
        <v>0</v>
      </c>
      <c r="M771" s="17" t="e">
        <f t="shared" si="36"/>
        <v>#DIV/0!</v>
      </c>
      <c r="N771" s="19">
        <f t="shared" si="37"/>
        <v>0</v>
      </c>
    </row>
    <row r="772" spans="1:14" x14ac:dyDescent="0.25">
      <c r="A772" s="1"/>
      <c r="B772" s="15">
        <v>61548</v>
      </c>
      <c r="C772" s="2">
        <v>5477</v>
      </c>
      <c r="D772" s="3">
        <v>487169712</v>
      </c>
      <c r="E772" s="3">
        <v>20305277</v>
      </c>
      <c r="F772" s="3"/>
      <c r="G772" s="3">
        <v>677921</v>
      </c>
      <c r="H772" s="3">
        <v>50872</v>
      </c>
      <c r="I772" s="3">
        <v>61519</v>
      </c>
      <c r="J772" s="1"/>
      <c r="K772" s="18"/>
      <c r="L772" s="17">
        <f t="shared" ref="L772:L835" si="38">K772*87.85</f>
        <v>0</v>
      </c>
      <c r="M772" s="17" t="e">
        <f t="shared" si="36"/>
        <v>#DIV/0!</v>
      </c>
      <c r="N772" s="19">
        <f t="shared" si="37"/>
        <v>0</v>
      </c>
    </row>
    <row r="773" spans="1:14" x14ac:dyDescent="0.25">
      <c r="A773" s="1"/>
      <c r="B773" s="15">
        <v>61550</v>
      </c>
      <c r="C773" s="2">
        <v>8530</v>
      </c>
      <c r="D773" s="3">
        <v>745483122</v>
      </c>
      <c r="E773" s="3">
        <v>29430682</v>
      </c>
      <c r="F773" s="3"/>
      <c r="G773" s="3">
        <v>826609</v>
      </c>
      <c r="H773" s="3">
        <v>110042</v>
      </c>
      <c r="I773" s="3">
        <v>80282</v>
      </c>
      <c r="J773" s="1"/>
      <c r="K773" s="18"/>
      <c r="L773" s="17">
        <f t="shared" si="38"/>
        <v>0</v>
      </c>
      <c r="M773" s="17" t="e">
        <f t="shared" si="36"/>
        <v>#DIV/0!</v>
      </c>
      <c r="N773" s="19">
        <f t="shared" si="37"/>
        <v>0</v>
      </c>
    </row>
    <row r="774" spans="1:14" x14ac:dyDescent="0.25">
      <c r="A774" s="1"/>
      <c r="B774" s="15">
        <v>61552</v>
      </c>
      <c r="C774" s="1">
        <v>119</v>
      </c>
      <c r="D774" s="3">
        <v>5616446</v>
      </c>
      <c r="E774" s="3">
        <v>229310</v>
      </c>
      <c r="F774" s="3"/>
      <c r="G774" s="3">
        <v>4703</v>
      </c>
      <c r="H774" s="3">
        <v>695</v>
      </c>
      <c r="I774" s="3">
        <v>3149</v>
      </c>
      <c r="J774" s="1"/>
      <c r="K774" s="18"/>
      <c r="L774" s="17">
        <f t="shared" si="38"/>
        <v>0</v>
      </c>
      <c r="M774" s="17" t="e">
        <f t="shared" si="36"/>
        <v>#DIV/0!</v>
      </c>
      <c r="N774" s="19">
        <f t="shared" si="37"/>
        <v>0</v>
      </c>
    </row>
    <row r="775" spans="1:14" x14ac:dyDescent="0.25">
      <c r="A775" s="1"/>
      <c r="B775" s="15">
        <v>61553</v>
      </c>
      <c r="C775" s="1">
        <v>96</v>
      </c>
      <c r="D775" s="3">
        <v>3868634</v>
      </c>
      <c r="E775" s="3">
        <v>168902</v>
      </c>
      <c r="F775" s="3"/>
      <c r="G775" s="3">
        <v>3041</v>
      </c>
      <c r="H775" s="3">
        <v>38</v>
      </c>
      <c r="I775" s="3">
        <v>1594</v>
      </c>
      <c r="J775" s="1"/>
      <c r="K775" s="18"/>
      <c r="L775" s="17">
        <f t="shared" si="38"/>
        <v>0</v>
      </c>
      <c r="M775" s="17" t="e">
        <f t="shared" si="36"/>
        <v>#DIV/0!</v>
      </c>
      <c r="N775" s="19">
        <f t="shared" si="37"/>
        <v>0</v>
      </c>
    </row>
    <row r="776" spans="1:14" x14ac:dyDescent="0.25">
      <c r="A776" s="1"/>
      <c r="B776" s="15">
        <v>61554</v>
      </c>
      <c r="C776" s="2">
        <v>19010</v>
      </c>
      <c r="D776" s="3">
        <v>952281651</v>
      </c>
      <c r="E776" s="3">
        <v>35331802</v>
      </c>
      <c r="F776" s="3"/>
      <c r="G776" s="3">
        <v>1013711</v>
      </c>
      <c r="H776" s="3">
        <v>94179</v>
      </c>
      <c r="I776" s="3">
        <v>545548</v>
      </c>
      <c r="J776" s="1"/>
      <c r="K776" s="18"/>
      <c r="L776" s="17">
        <f t="shared" si="38"/>
        <v>0</v>
      </c>
      <c r="M776" s="17" t="e">
        <f t="shared" si="36"/>
        <v>#DIV/0!</v>
      </c>
      <c r="N776" s="19">
        <f t="shared" si="37"/>
        <v>0</v>
      </c>
    </row>
    <row r="777" spans="1:14" x14ac:dyDescent="0.25">
      <c r="A777" s="1"/>
      <c r="B777" s="15">
        <v>61555</v>
      </c>
      <c r="C777" s="1">
        <v>149</v>
      </c>
      <c r="D777" s="3">
        <v>6329377</v>
      </c>
      <c r="E777" s="3">
        <v>250328</v>
      </c>
      <c r="F777" s="3"/>
      <c r="G777" s="3">
        <v>6412</v>
      </c>
      <c r="H777" s="3">
        <v>1300</v>
      </c>
      <c r="I777" s="3">
        <v>4392</v>
      </c>
      <c r="J777" s="1"/>
      <c r="K777" s="18"/>
      <c r="L777" s="17">
        <f t="shared" si="38"/>
        <v>0</v>
      </c>
      <c r="M777" s="17" t="e">
        <f t="shared" si="36"/>
        <v>#DIV/0!</v>
      </c>
      <c r="N777" s="19">
        <f t="shared" si="37"/>
        <v>0</v>
      </c>
    </row>
    <row r="778" spans="1:14" x14ac:dyDescent="0.25">
      <c r="A778" s="1"/>
      <c r="B778" s="15">
        <v>61559</v>
      </c>
      <c r="C778" s="2">
        <v>1525</v>
      </c>
      <c r="D778" s="3">
        <v>111440139</v>
      </c>
      <c r="E778" s="3">
        <v>4526720</v>
      </c>
      <c r="F778" s="3"/>
      <c r="G778" s="3">
        <v>136000</v>
      </c>
      <c r="H778" s="3">
        <v>10098</v>
      </c>
      <c r="I778" s="3">
        <v>28495</v>
      </c>
      <c r="J778" s="1"/>
      <c r="K778" s="18"/>
      <c r="L778" s="17">
        <f t="shared" si="38"/>
        <v>0</v>
      </c>
      <c r="M778" s="17" t="e">
        <f t="shared" si="36"/>
        <v>#DIV/0!</v>
      </c>
      <c r="N778" s="19">
        <f t="shared" si="37"/>
        <v>0</v>
      </c>
    </row>
    <row r="779" spans="1:14" x14ac:dyDescent="0.25">
      <c r="A779" s="1"/>
      <c r="B779" s="15">
        <v>61560</v>
      </c>
      <c r="C779" s="1">
        <v>325</v>
      </c>
      <c r="D779" s="3">
        <v>17349515</v>
      </c>
      <c r="E779" s="3">
        <v>573507</v>
      </c>
      <c r="F779" s="3"/>
      <c r="G779" s="3">
        <v>19284</v>
      </c>
      <c r="H779" s="3">
        <v>2185</v>
      </c>
      <c r="I779" s="3">
        <v>4962</v>
      </c>
      <c r="J779" s="1"/>
      <c r="K779" s="18"/>
      <c r="L779" s="17">
        <f t="shared" si="38"/>
        <v>0</v>
      </c>
      <c r="M779" s="17" t="e">
        <f t="shared" si="36"/>
        <v>#DIV/0!</v>
      </c>
      <c r="N779" s="19">
        <f t="shared" si="37"/>
        <v>0</v>
      </c>
    </row>
    <row r="780" spans="1:14" x14ac:dyDescent="0.25">
      <c r="A780" s="1"/>
      <c r="B780" s="15">
        <v>61561</v>
      </c>
      <c r="C780" s="2">
        <v>1297</v>
      </c>
      <c r="D780" s="3">
        <v>96803875</v>
      </c>
      <c r="E780" s="3">
        <v>3884041</v>
      </c>
      <c r="F780" s="3"/>
      <c r="G780" s="3">
        <v>94776</v>
      </c>
      <c r="H780" s="3">
        <v>7010</v>
      </c>
      <c r="I780" s="3">
        <v>20493</v>
      </c>
      <c r="J780" s="1"/>
      <c r="K780" s="18"/>
      <c r="L780" s="17">
        <f t="shared" si="38"/>
        <v>0</v>
      </c>
      <c r="M780" s="17" t="e">
        <f t="shared" si="36"/>
        <v>#DIV/0!</v>
      </c>
      <c r="N780" s="19">
        <f t="shared" si="37"/>
        <v>0</v>
      </c>
    </row>
    <row r="781" spans="1:14" x14ac:dyDescent="0.25">
      <c r="A781" s="1"/>
      <c r="B781" s="15">
        <v>61562</v>
      </c>
      <c r="C781" s="1">
        <v>98</v>
      </c>
      <c r="D781" s="3">
        <v>4466168</v>
      </c>
      <c r="E781" s="3">
        <v>144691</v>
      </c>
      <c r="F781" s="3"/>
      <c r="G781" s="3">
        <v>3871</v>
      </c>
      <c r="H781" s="3">
        <v>511</v>
      </c>
      <c r="I781" s="3">
        <v>1550</v>
      </c>
      <c r="J781" s="1"/>
      <c r="K781" s="18"/>
      <c r="L781" s="17">
        <f t="shared" si="38"/>
        <v>0</v>
      </c>
      <c r="M781" s="17" t="e">
        <f t="shared" si="36"/>
        <v>#DIV/0!</v>
      </c>
      <c r="N781" s="19">
        <f t="shared" si="37"/>
        <v>0</v>
      </c>
    </row>
    <row r="782" spans="1:14" x14ac:dyDescent="0.25">
      <c r="A782" s="1"/>
      <c r="B782" s="15">
        <v>61563</v>
      </c>
      <c r="C782" s="1">
        <v>255</v>
      </c>
      <c r="D782" s="3">
        <v>9962709</v>
      </c>
      <c r="E782" s="3">
        <v>388919</v>
      </c>
      <c r="F782" s="3"/>
      <c r="G782" s="3">
        <v>6884</v>
      </c>
      <c r="H782" s="3">
        <v>368</v>
      </c>
      <c r="I782" s="3">
        <v>9771</v>
      </c>
      <c r="J782" s="1"/>
      <c r="K782" s="18"/>
      <c r="L782" s="17">
        <f t="shared" si="38"/>
        <v>0</v>
      </c>
      <c r="M782" s="17" t="e">
        <f t="shared" si="36"/>
        <v>#DIV/0!</v>
      </c>
      <c r="N782" s="19">
        <f t="shared" si="37"/>
        <v>0</v>
      </c>
    </row>
    <row r="783" spans="1:14" x14ac:dyDescent="0.25">
      <c r="A783" s="1"/>
      <c r="B783" s="15">
        <v>61564</v>
      </c>
      <c r="C783" s="1">
        <v>438</v>
      </c>
      <c r="D783" s="3">
        <v>16395706</v>
      </c>
      <c r="E783" s="3">
        <v>625222</v>
      </c>
      <c r="F783" s="3"/>
      <c r="G783" s="3">
        <v>14230</v>
      </c>
      <c r="H783" s="3">
        <v>2063</v>
      </c>
      <c r="I783" s="3">
        <v>18807</v>
      </c>
      <c r="J783" s="1"/>
      <c r="K783" s="18"/>
      <c r="L783" s="17">
        <f t="shared" si="38"/>
        <v>0</v>
      </c>
      <c r="M783" s="17" t="e">
        <f t="shared" si="36"/>
        <v>#DIV/0!</v>
      </c>
      <c r="N783" s="19">
        <f t="shared" si="37"/>
        <v>0</v>
      </c>
    </row>
    <row r="784" spans="1:14" x14ac:dyDescent="0.25">
      <c r="A784" s="1"/>
      <c r="B784" s="15">
        <v>61565</v>
      </c>
      <c r="C784" s="1">
        <v>677</v>
      </c>
      <c r="D784" s="3">
        <v>42010118</v>
      </c>
      <c r="E784" s="3">
        <v>1662881</v>
      </c>
      <c r="F784" s="3"/>
      <c r="G784" s="3">
        <v>45778</v>
      </c>
      <c r="H784" s="3">
        <v>1971</v>
      </c>
      <c r="I784" s="3">
        <v>11966</v>
      </c>
      <c r="J784" s="1"/>
      <c r="K784" s="18"/>
      <c r="L784" s="17">
        <f t="shared" si="38"/>
        <v>0</v>
      </c>
      <c r="M784" s="17" t="e">
        <f t="shared" si="36"/>
        <v>#DIV/0!</v>
      </c>
      <c r="N784" s="19">
        <f t="shared" si="37"/>
        <v>0</v>
      </c>
    </row>
    <row r="785" spans="1:14" x14ac:dyDescent="0.25">
      <c r="A785" s="1"/>
      <c r="B785" s="15">
        <v>61567</v>
      </c>
      <c r="C785" s="1">
        <v>262</v>
      </c>
      <c r="D785" s="3">
        <v>13026750</v>
      </c>
      <c r="E785" s="3">
        <v>465816</v>
      </c>
      <c r="F785" s="3"/>
      <c r="G785" s="3">
        <v>8235</v>
      </c>
      <c r="H785" s="3">
        <v>82</v>
      </c>
      <c r="I785" s="3">
        <v>9327</v>
      </c>
      <c r="J785" s="1"/>
      <c r="K785" s="18"/>
      <c r="L785" s="17">
        <f t="shared" si="38"/>
        <v>0</v>
      </c>
      <c r="M785" s="17" t="e">
        <f t="shared" si="36"/>
        <v>#DIV/0!</v>
      </c>
      <c r="N785" s="19">
        <f t="shared" si="37"/>
        <v>0</v>
      </c>
    </row>
    <row r="786" spans="1:14" x14ac:dyDescent="0.25">
      <c r="A786" s="1"/>
      <c r="B786" s="15">
        <v>61568</v>
      </c>
      <c r="C786" s="2">
        <v>2114</v>
      </c>
      <c r="D786" s="3">
        <v>403584255</v>
      </c>
      <c r="E786" s="3">
        <v>18772163</v>
      </c>
      <c r="F786" s="3"/>
      <c r="G786" s="3">
        <v>175758</v>
      </c>
      <c r="H786" s="3">
        <v>7205</v>
      </c>
      <c r="I786" s="3">
        <v>22511</v>
      </c>
      <c r="J786" s="1"/>
      <c r="K786" s="18"/>
      <c r="L786" s="17">
        <f t="shared" si="38"/>
        <v>0</v>
      </c>
      <c r="M786" s="17" t="e">
        <f t="shared" si="36"/>
        <v>#DIV/0!</v>
      </c>
      <c r="N786" s="19">
        <f t="shared" si="37"/>
        <v>0</v>
      </c>
    </row>
    <row r="787" spans="1:14" x14ac:dyDescent="0.25">
      <c r="A787" s="1"/>
      <c r="B787" s="15">
        <v>61569</v>
      </c>
      <c r="C787" s="1">
        <v>579</v>
      </c>
      <c r="D787" s="3">
        <v>34984996</v>
      </c>
      <c r="E787" s="3">
        <v>1311134</v>
      </c>
      <c r="F787" s="3"/>
      <c r="G787" s="3">
        <v>49161</v>
      </c>
      <c r="H787" s="3">
        <v>1680</v>
      </c>
      <c r="I787" s="3">
        <v>8425</v>
      </c>
      <c r="J787" s="1"/>
      <c r="K787" s="18"/>
      <c r="L787" s="17">
        <f t="shared" si="38"/>
        <v>0</v>
      </c>
      <c r="M787" s="17" t="e">
        <f t="shared" si="36"/>
        <v>#DIV/0!</v>
      </c>
      <c r="N787" s="19">
        <f t="shared" si="37"/>
        <v>0</v>
      </c>
    </row>
    <row r="788" spans="1:14" x14ac:dyDescent="0.25">
      <c r="A788" s="1"/>
      <c r="B788" s="15">
        <v>61570</v>
      </c>
      <c r="C788" s="1">
        <v>822</v>
      </c>
      <c r="D788" s="3">
        <v>41970062</v>
      </c>
      <c r="E788" s="3">
        <v>1673981</v>
      </c>
      <c r="F788" s="3"/>
      <c r="G788" s="3">
        <v>45402</v>
      </c>
      <c r="H788" s="3">
        <v>2017</v>
      </c>
      <c r="I788" s="3">
        <v>21015</v>
      </c>
      <c r="J788" s="1"/>
      <c r="K788" s="18"/>
      <c r="L788" s="17">
        <f t="shared" si="38"/>
        <v>0</v>
      </c>
      <c r="M788" s="17" t="e">
        <f t="shared" si="36"/>
        <v>#DIV/0!</v>
      </c>
      <c r="N788" s="19">
        <f t="shared" si="37"/>
        <v>0</v>
      </c>
    </row>
    <row r="789" spans="1:14" x14ac:dyDescent="0.25">
      <c r="A789" s="1"/>
      <c r="B789" s="15">
        <v>61571</v>
      </c>
      <c r="C789" s="2">
        <v>11139</v>
      </c>
      <c r="D789" s="3">
        <v>772590344</v>
      </c>
      <c r="E789" s="3">
        <v>30594858</v>
      </c>
      <c r="F789" s="3"/>
      <c r="G789" s="3">
        <v>1015745</v>
      </c>
      <c r="H789" s="3">
        <v>99849</v>
      </c>
      <c r="I789" s="3">
        <v>190517</v>
      </c>
      <c r="J789" s="1"/>
      <c r="K789" s="18"/>
      <c r="L789" s="17">
        <f t="shared" si="38"/>
        <v>0</v>
      </c>
      <c r="M789" s="17" t="e">
        <f t="shared" si="36"/>
        <v>#DIV/0!</v>
      </c>
      <c r="N789" s="19">
        <f t="shared" si="37"/>
        <v>0</v>
      </c>
    </row>
    <row r="790" spans="1:14" x14ac:dyDescent="0.25">
      <c r="A790" s="1"/>
      <c r="B790" s="15">
        <v>61572</v>
      </c>
      <c r="C790" s="1">
        <v>475</v>
      </c>
      <c r="D790" s="3">
        <v>25431687</v>
      </c>
      <c r="E790" s="3">
        <v>977121</v>
      </c>
      <c r="F790" s="3"/>
      <c r="G790" s="3">
        <v>27740</v>
      </c>
      <c r="H790" s="3">
        <v>699</v>
      </c>
      <c r="I790" s="3">
        <v>8202</v>
      </c>
      <c r="J790" s="1"/>
      <c r="K790" s="18"/>
      <c r="L790" s="17">
        <f t="shared" si="38"/>
        <v>0</v>
      </c>
      <c r="M790" s="17" t="e">
        <f t="shared" si="36"/>
        <v>#DIV/0!</v>
      </c>
      <c r="N790" s="19">
        <f t="shared" si="37"/>
        <v>0</v>
      </c>
    </row>
    <row r="791" spans="1:14" x14ac:dyDescent="0.25">
      <c r="A791" s="1"/>
      <c r="B791" s="15">
        <v>61601</v>
      </c>
      <c r="C791" s="1">
        <v>142</v>
      </c>
      <c r="D791" s="3">
        <v>7395837</v>
      </c>
      <c r="E791" s="3">
        <v>301971</v>
      </c>
      <c r="F791" s="3"/>
      <c r="G791" s="3">
        <v>5038</v>
      </c>
      <c r="H791" s="3">
        <v>1016</v>
      </c>
      <c r="I791" s="3">
        <v>7075</v>
      </c>
      <c r="J791" s="1"/>
      <c r="K791" s="18"/>
      <c r="L791" s="17">
        <f t="shared" si="38"/>
        <v>0</v>
      </c>
      <c r="M791" s="17" t="e">
        <f t="shared" si="36"/>
        <v>#DIV/0!</v>
      </c>
      <c r="N791" s="19">
        <f t="shared" si="37"/>
        <v>0</v>
      </c>
    </row>
    <row r="792" spans="1:14" x14ac:dyDescent="0.25">
      <c r="A792" s="1"/>
      <c r="B792" s="15">
        <v>61602</v>
      </c>
      <c r="C792" s="1">
        <v>492</v>
      </c>
      <c r="D792" s="3">
        <v>56113341</v>
      </c>
      <c r="E792" s="3">
        <v>2213189</v>
      </c>
      <c r="F792" s="3"/>
      <c r="G792" s="3">
        <v>40657</v>
      </c>
      <c r="H792" s="3">
        <v>3000</v>
      </c>
      <c r="I792" s="3">
        <v>5720</v>
      </c>
      <c r="J792" s="1"/>
      <c r="K792" s="18"/>
      <c r="L792" s="17">
        <f t="shared" si="38"/>
        <v>0</v>
      </c>
      <c r="M792" s="17" t="e">
        <f t="shared" si="36"/>
        <v>#DIV/0!</v>
      </c>
      <c r="N792" s="19">
        <f t="shared" si="37"/>
        <v>0</v>
      </c>
    </row>
    <row r="793" spans="1:14" x14ac:dyDescent="0.25">
      <c r="A793" s="1"/>
      <c r="B793" s="15">
        <v>61603</v>
      </c>
      <c r="C793" s="2">
        <v>6718</v>
      </c>
      <c r="D793" s="3">
        <v>215871140</v>
      </c>
      <c r="E793" s="3">
        <v>8176943</v>
      </c>
      <c r="F793" s="3"/>
      <c r="G793" s="3">
        <v>157642</v>
      </c>
      <c r="H793" s="3">
        <v>63270</v>
      </c>
      <c r="I793" s="3">
        <v>531875</v>
      </c>
      <c r="J793" s="1"/>
      <c r="K793" s="18"/>
      <c r="L793" s="17">
        <f t="shared" si="38"/>
        <v>0</v>
      </c>
      <c r="M793" s="17" t="e">
        <f t="shared" si="36"/>
        <v>#DIV/0!</v>
      </c>
      <c r="N793" s="19">
        <f t="shared" si="37"/>
        <v>0</v>
      </c>
    </row>
    <row r="794" spans="1:14" x14ac:dyDescent="0.25">
      <c r="A794" s="1"/>
      <c r="B794" s="15">
        <v>61604</v>
      </c>
      <c r="C794" s="2">
        <v>13460</v>
      </c>
      <c r="D794" s="3">
        <v>556801838</v>
      </c>
      <c r="E794" s="3">
        <v>20495844</v>
      </c>
      <c r="F794" s="3"/>
      <c r="G794" s="3">
        <v>557908</v>
      </c>
      <c r="H794" s="3">
        <v>192155</v>
      </c>
      <c r="I794" s="3">
        <v>627651</v>
      </c>
      <c r="J794" s="1"/>
      <c r="K794" s="18"/>
      <c r="L794" s="17">
        <f t="shared" si="38"/>
        <v>0</v>
      </c>
      <c r="M794" s="17" t="e">
        <f t="shared" si="36"/>
        <v>#DIV/0!</v>
      </c>
      <c r="N794" s="19">
        <f t="shared" si="37"/>
        <v>0</v>
      </c>
    </row>
    <row r="795" spans="1:14" x14ac:dyDescent="0.25">
      <c r="A795" s="1"/>
      <c r="B795" s="15">
        <v>61605</v>
      </c>
      <c r="C795" s="2">
        <v>5106</v>
      </c>
      <c r="D795" s="3">
        <v>120355238</v>
      </c>
      <c r="E795" s="3">
        <v>4114611</v>
      </c>
      <c r="F795" s="3"/>
      <c r="G795" s="3">
        <v>44733</v>
      </c>
      <c r="H795" s="3">
        <v>31316</v>
      </c>
      <c r="I795" s="3">
        <v>550052</v>
      </c>
      <c r="J795" s="1"/>
      <c r="K795" s="18"/>
      <c r="L795" s="17">
        <f t="shared" si="38"/>
        <v>0</v>
      </c>
      <c r="M795" s="17" t="e">
        <f t="shared" si="36"/>
        <v>#DIV/0!</v>
      </c>
      <c r="N795" s="19">
        <f t="shared" si="37"/>
        <v>0</v>
      </c>
    </row>
    <row r="796" spans="1:14" x14ac:dyDescent="0.25">
      <c r="A796" s="1"/>
      <c r="B796" s="15">
        <v>61606</v>
      </c>
      <c r="C796" s="2">
        <v>2133</v>
      </c>
      <c r="D796" s="3">
        <v>101278365</v>
      </c>
      <c r="E796" s="3">
        <v>3969481</v>
      </c>
      <c r="F796" s="3"/>
      <c r="G796" s="3">
        <v>98187</v>
      </c>
      <c r="H796" s="3">
        <v>38247</v>
      </c>
      <c r="I796" s="3">
        <v>89472</v>
      </c>
      <c r="J796" s="1"/>
      <c r="K796" s="18"/>
      <c r="L796" s="17">
        <f t="shared" si="38"/>
        <v>0</v>
      </c>
      <c r="M796" s="17" t="e">
        <f t="shared" si="36"/>
        <v>#DIV/0!</v>
      </c>
      <c r="N796" s="19">
        <f t="shared" si="37"/>
        <v>0</v>
      </c>
    </row>
    <row r="797" spans="1:14" x14ac:dyDescent="0.25">
      <c r="A797" s="1"/>
      <c r="B797" s="15">
        <v>61607</v>
      </c>
      <c r="C797" s="2">
        <v>5312</v>
      </c>
      <c r="D797" s="3">
        <v>279053952</v>
      </c>
      <c r="E797" s="3">
        <v>10085825</v>
      </c>
      <c r="F797" s="3"/>
      <c r="G797" s="3">
        <v>377510</v>
      </c>
      <c r="H797" s="3">
        <v>27884</v>
      </c>
      <c r="I797" s="3">
        <v>99452</v>
      </c>
      <c r="J797" s="1"/>
      <c r="K797" s="18"/>
      <c r="L797" s="17">
        <f t="shared" si="38"/>
        <v>0</v>
      </c>
      <c r="M797" s="17" t="e">
        <f t="shared" si="36"/>
        <v>#DIV/0!</v>
      </c>
      <c r="N797" s="19">
        <f t="shared" si="37"/>
        <v>0</v>
      </c>
    </row>
    <row r="798" spans="1:14" x14ac:dyDescent="0.25">
      <c r="A798" s="1"/>
      <c r="B798" s="15">
        <v>61610</v>
      </c>
      <c r="C798" s="2">
        <v>2437</v>
      </c>
      <c r="D798" s="3">
        <v>88583138</v>
      </c>
      <c r="E798" s="3">
        <v>3317067</v>
      </c>
      <c r="F798" s="3"/>
      <c r="G798" s="3">
        <v>70911</v>
      </c>
      <c r="H798" s="3">
        <v>9257</v>
      </c>
      <c r="I798" s="3">
        <v>92932</v>
      </c>
      <c r="J798" s="1"/>
      <c r="K798" s="18"/>
      <c r="L798" s="17">
        <f t="shared" si="38"/>
        <v>0</v>
      </c>
      <c r="M798" s="17" t="e">
        <f t="shared" si="36"/>
        <v>#DIV/0!</v>
      </c>
      <c r="N798" s="19">
        <f t="shared" si="37"/>
        <v>0</v>
      </c>
    </row>
    <row r="799" spans="1:14" x14ac:dyDescent="0.25">
      <c r="A799" s="1"/>
      <c r="B799" s="15">
        <v>61611</v>
      </c>
      <c r="C799" s="2">
        <v>11788</v>
      </c>
      <c r="D799" s="3">
        <v>691266404</v>
      </c>
      <c r="E799" s="3">
        <v>26305067</v>
      </c>
      <c r="F799" s="3"/>
      <c r="G799" s="3">
        <v>874259</v>
      </c>
      <c r="H799" s="3">
        <v>69066</v>
      </c>
      <c r="I799" s="3">
        <v>246233</v>
      </c>
      <c r="J799" s="1"/>
      <c r="K799" s="18"/>
      <c r="L799" s="17">
        <f t="shared" si="38"/>
        <v>0</v>
      </c>
      <c r="M799" s="17" t="e">
        <f t="shared" si="36"/>
        <v>#DIV/0!</v>
      </c>
      <c r="N799" s="19">
        <f t="shared" si="37"/>
        <v>0</v>
      </c>
    </row>
    <row r="800" spans="1:14" x14ac:dyDescent="0.25">
      <c r="A800" s="1"/>
      <c r="B800" s="15">
        <v>61612</v>
      </c>
      <c r="C800" s="1">
        <v>232</v>
      </c>
      <c r="D800" s="3">
        <v>27210789</v>
      </c>
      <c r="E800" s="3">
        <v>1171444</v>
      </c>
      <c r="F800" s="3"/>
      <c r="G800" s="3">
        <v>17872</v>
      </c>
      <c r="H800" s="3">
        <v>1780</v>
      </c>
      <c r="I800" s="3">
        <v>3072</v>
      </c>
      <c r="J800" s="1"/>
      <c r="K800" s="18"/>
      <c r="L800" s="17">
        <f t="shared" si="38"/>
        <v>0</v>
      </c>
      <c r="M800" s="17" t="e">
        <f t="shared" si="36"/>
        <v>#DIV/0!</v>
      </c>
      <c r="N800" s="19">
        <f t="shared" si="37"/>
        <v>0</v>
      </c>
    </row>
    <row r="801" spans="1:14" x14ac:dyDescent="0.25">
      <c r="A801" s="1"/>
      <c r="B801" s="15">
        <v>61613</v>
      </c>
      <c r="C801" s="16" t="s">
        <v>12</v>
      </c>
      <c r="D801" s="1"/>
      <c r="E801" s="1"/>
      <c r="F801" s="1"/>
      <c r="G801" s="1"/>
      <c r="H801" s="1"/>
      <c r="I801" s="1"/>
      <c r="J801" s="1"/>
      <c r="K801" s="18"/>
      <c r="L801" s="17">
        <f t="shared" si="38"/>
        <v>0</v>
      </c>
      <c r="M801" s="17" t="e">
        <f t="shared" si="36"/>
        <v>#DIV/0!</v>
      </c>
      <c r="N801" s="19" t="e">
        <f t="shared" si="37"/>
        <v>#DIV/0!</v>
      </c>
    </row>
    <row r="802" spans="1:14" x14ac:dyDescent="0.25">
      <c r="A802" s="1"/>
      <c r="B802" s="15">
        <v>61614</v>
      </c>
      <c r="C802" s="2">
        <v>14250</v>
      </c>
      <c r="D802" s="3">
        <v>1120597693</v>
      </c>
      <c r="E802" s="3">
        <v>43273756</v>
      </c>
      <c r="F802" s="3"/>
      <c r="G802" s="3">
        <v>1210150</v>
      </c>
      <c r="H802" s="3">
        <v>266438</v>
      </c>
      <c r="I802" s="3">
        <v>233575</v>
      </c>
      <c r="J802" s="1"/>
      <c r="K802" s="18"/>
      <c r="L802" s="17">
        <f t="shared" si="38"/>
        <v>0</v>
      </c>
      <c r="M802" s="17" t="e">
        <f t="shared" si="36"/>
        <v>#DIV/0!</v>
      </c>
      <c r="N802" s="19">
        <f t="shared" si="37"/>
        <v>0</v>
      </c>
    </row>
    <row r="803" spans="1:14" x14ac:dyDescent="0.25">
      <c r="A803" s="1"/>
      <c r="B803" s="15">
        <v>61615</v>
      </c>
      <c r="C803" s="2">
        <v>11366</v>
      </c>
      <c r="D803" s="3">
        <v>1130876350</v>
      </c>
      <c r="E803" s="3">
        <v>46970599</v>
      </c>
      <c r="F803" s="3"/>
      <c r="G803" s="3">
        <v>1293617</v>
      </c>
      <c r="H803" s="3">
        <v>226481</v>
      </c>
      <c r="I803" s="3">
        <v>190645</v>
      </c>
      <c r="J803" s="1"/>
      <c r="K803" s="18"/>
      <c r="L803" s="17">
        <f t="shared" si="38"/>
        <v>0</v>
      </c>
      <c r="M803" s="17" t="e">
        <f t="shared" si="36"/>
        <v>#DIV/0!</v>
      </c>
      <c r="N803" s="19">
        <f t="shared" si="37"/>
        <v>0</v>
      </c>
    </row>
    <row r="804" spans="1:14" x14ac:dyDescent="0.25">
      <c r="A804" s="1"/>
      <c r="B804" s="15">
        <v>61616</v>
      </c>
      <c r="C804" s="2">
        <v>3064</v>
      </c>
      <c r="D804" s="3">
        <v>225850322</v>
      </c>
      <c r="E804" s="3">
        <v>9538781</v>
      </c>
      <c r="F804" s="3"/>
      <c r="G804" s="3">
        <v>180618</v>
      </c>
      <c r="H804" s="3">
        <v>26735</v>
      </c>
      <c r="I804" s="3">
        <v>90021</v>
      </c>
      <c r="J804" s="1"/>
      <c r="K804" s="18"/>
      <c r="L804" s="17">
        <f t="shared" si="38"/>
        <v>0</v>
      </c>
      <c r="M804" s="17" t="e">
        <f t="shared" si="36"/>
        <v>#DIV/0!</v>
      </c>
      <c r="N804" s="19">
        <f t="shared" si="37"/>
        <v>0</v>
      </c>
    </row>
    <row r="805" spans="1:14" x14ac:dyDescent="0.25">
      <c r="A805" s="1"/>
      <c r="B805" s="15">
        <v>61625</v>
      </c>
      <c r="C805" s="16" t="s">
        <v>12</v>
      </c>
      <c r="D805" s="1"/>
      <c r="E805" s="1"/>
      <c r="F805" s="1"/>
      <c r="G805" s="1"/>
      <c r="H805" s="1"/>
      <c r="I805" s="1"/>
      <c r="J805" s="1"/>
      <c r="K805" s="18"/>
      <c r="L805" s="17">
        <f t="shared" si="38"/>
        <v>0</v>
      </c>
      <c r="M805" s="17" t="e">
        <f t="shared" si="36"/>
        <v>#DIV/0!</v>
      </c>
      <c r="N805" s="19" t="e">
        <f t="shared" si="37"/>
        <v>#DIV/0!</v>
      </c>
    </row>
    <row r="806" spans="1:14" x14ac:dyDescent="0.25">
      <c r="A806" s="1"/>
      <c r="B806" s="15">
        <v>61629</v>
      </c>
      <c r="C806" s="1">
        <v>450</v>
      </c>
      <c r="D806" s="3">
        <v>91837315</v>
      </c>
      <c r="E806" s="3">
        <v>2788780</v>
      </c>
      <c r="F806" s="3"/>
      <c r="G806" s="3">
        <v>16445</v>
      </c>
      <c r="H806" s="3">
        <v>3417</v>
      </c>
      <c r="I806" s="3">
        <v>29</v>
      </c>
      <c r="J806" s="1"/>
      <c r="K806" s="18"/>
      <c r="L806" s="17">
        <f t="shared" si="38"/>
        <v>0</v>
      </c>
      <c r="M806" s="17" t="e">
        <f t="shared" si="36"/>
        <v>#DIV/0!</v>
      </c>
      <c r="N806" s="19">
        <f t="shared" si="37"/>
        <v>0</v>
      </c>
    </row>
    <row r="807" spans="1:14" x14ac:dyDescent="0.25">
      <c r="A807" s="1"/>
      <c r="B807" s="15">
        <v>61630</v>
      </c>
      <c r="C807" s="16" t="s">
        <v>12</v>
      </c>
      <c r="D807" s="1"/>
      <c r="E807" s="1"/>
      <c r="F807" s="1"/>
      <c r="G807" s="1"/>
      <c r="H807" s="1"/>
      <c r="I807" s="1"/>
      <c r="J807" s="1"/>
      <c r="K807" s="18"/>
      <c r="L807" s="17">
        <f t="shared" si="38"/>
        <v>0</v>
      </c>
      <c r="M807" s="17" t="e">
        <f t="shared" si="36"/>
        <v>#DIV/0!</v>
      </c>
      <c r="N807" s="19" t="e">
        <f t="shared" si="37"/>
        <v>#DIV/0!</v>
      </c>
    </row>
    <row r="808" spans="1:14" x14ac:dyDescent="0.25">
      <c r="A808" s="1"/>
      <c r="B808" s="15">
        <v>61635</v>
      </c>
      <c r="C808" s="16" t="s">
        <v>12</v>
      </c>
      <c r="D808" s="1"/>
      <c r="E808" s="1"/>
      <c r="F808" s="1"/>
      <c r="G808" s="1"/>
      <c r="H808" s="1"/>
      <c r="I808" s="1"/>
      <c r="J808" s="1"/>
      <c r="K808" s="18"/>
      <c r="L808" s="17">
        <f t="shared" si="38"/>
        <v>0</v>
      </c>
      <c r="M808" s="17" t="e">
        <f t="shared" si="36"/>
        <v>#DIV/0!</v>
      </c>
      <c r="N808" s="19" t="e">
        <f t="shared" si="37"/>
        <v>#DIV/0!</v>
      </c>
    </row>
    <row r="809" spans="1:14" x14ac:dyDescent="0.25">
      <c r="A809" s="1"/>
      <c r="B809" s="15">
        <v>61637</v>
      </c>
      <c r="C809" s="16" t="s">
        <v>12</v>
      </c>
      <c r="D809" s="1"/>
      <c r="E809" s="1"/>
      <c r="F809" s="1"/>
      <c r="G809" s="1"/>
      <c r="H809" s="1"/>
      <c r="I809" s="1"/>
      <c r="J809" s="1"/>
      <c r="K809" s="18"/>
      <c r="L809" s="17">
        <f t="shared" si="38"/>
        <v>0</v>
      </c>
      <c r="M809" s="17" t="e">
        <f t="shared" si="36"/>
        <v>#DIV/0!</v>
      </c>
      <c r="N809" s="19" t="e">
        <f t="shared" si="37"/>
        <v>#DIV/0!</v>
      </c>
    </row>
    <row r="810" spans="1:14" x14ac:dyDescent="0.25">
      <c r="A810" s="1"/>
      <c r="B810" s="15">
        <v>61641</v>
      </c>
      <c r="C810" s="16" t="s">
        <v>12</v>
      </c>
      <c r="D810" s="1"/>
      <c r="E810" s="1"/>
      <c r="F810" s="1"/>
      <c r="G810" s="1"/>
      <c r="H810" s="1"/>
      <c r="I810" s="1"/>
      <c r="J810" s="1"/>
      <c r="K810" s="18"/>
      <c r="L810" s="17">
        <f t="shared" si="38"/>
        <v>0</v>
      </c>
      <c r="M810" s="17" t="e">
        <f t="shared" si="36"/>
        <v>#DIV/0!</v>
      </c>
      <c r="N810" s="19" t="e">
        <f t="shared" si="37"/>
        <v>#DIV/0!</v>
      </c>
    </row>
    <row r="811" spans="1:14" x14ac:dyDescent="0.25">
      <c r="A811" s="1"/>
      <c r="B811" s="15">
        <v>61650</v>
      </c>
      <c r="C811" s="1">
        <v>21</v>
      </c>
      <c r="D811" s="3">
        <v>1191149</v>
      </c>
      <c r="E811" s="3">
        <v>47745</v>
      </c>
      <c r="F811" s="3"/>
      <c r="G811" s="3">
        <v>1841</v>
      </c>
      <c r="H811" s="3">
        <v>0</v>
      </c>
      <c r="I811" s="3">
        <v>80</v>
      </c>
      <c r="J811" s="1"/>
      <c r="K811" s="18"/>
      <c r="L811" s="17">
        <f t="shared" si="38"/>
        <v>0</v>
      </c>
      <c r="M811" s="17" t="e">
        <f t="shared" si="36"/>
        <v>#DIV/0!</v>
      </c>
      <c r="N811" s="19">
        <f t="shared" si="37"/>
        <v>0</v>
      </c>
    </row>
    <row r="812" spans="1:14" x14ac:dyDescent="0.25">
      <c r="A812" s="1"/>
      <c r="B812" s="15">
        <v>61651</v>
      </c>
      <c r="C812" s="1">
        <v>21</v>
      </c>
      <c r="D812" s="3">
        <v>4686913</v>
      </c>
      <c r="E812" s="3">
        <v>180584</v>
      </c>
      <c r="F812" s="3"/>
      <c r="G812" s="3">
        <v>1862</v>
      </c>
      <c r="H812" s="3">
        <v>0</v>
      </c>
      <c r="I812" s="3">
        <v>82</v>
      </c>
      <c r="J812" s="1"/>
      <c r="K812" s="18"/>
      <c r="L812" s="17">
        <f t="shared" si="38"/>
        <v>0</v>
      </c>
      <c r="M812" s="17" t="e">
        <f t="shared" si="36"/>
        <v>#DIV/0!</v>
      </c>
      <c r="N812" s="19">
        <f t="shared" si="37"/>
        <v>0</v>
      </c>
    </row>
    <row r="813" spans="1:14" x14ac:dyDescent="0.25">
      <c r="A813" s="1"/>
      <c r="B813" s="15">
        <v>61652</v>
      </c>
      <c r="C813" s="1">
        <v>22</v>
      </c>
      <c r="D813" s="3">
        <v>929539</v>
      </c>
      <c r="E813" s="3">
        <v>34519</v>
      </c>
      <c r="F813" s="3"/>
      <c r="G813" s="3">
        <v>1127</v>
      </c>
      <c r="H813" s="3">
        <v>262</v>
      </c>
      <c r="I813" s="3">
        <v>1081</v>
      </c>
      <c r="J813" s="1"/>
      <c r="K813" s="18"/>
      <c r="L813" s="17">
        <f t="shared" si="38"/>
        <v>0</v>
      </c>
      <c r="M813" s="17" t="e">
        <f t="shared" si="36"/>
        <v>#DIV/0!</v>
      </c>
      <c r="N813" s="19">
        <f t="shared" si="37"/>
        <v>0</v>
      </c>
    </row>
    <row r="814" spans="1:14" x14ac:dyDescent="0.25">
      <c r="A814" s="1"/>
      <c r="B814" s="15">
        <v>61653</v>
      </c>
      <c r="C814" s="1">
        <v>23</v>
      </c>
      <c r="D814" s="3">
        <v>921813</v>
      </c>
      <c r="E814" s="3">
        <v>35535</v>
      </c>
      <c r="F814" s="3"/>
      <c r="G814" s="3">
        <v>1155</v>
      </c>
      <c r="H814" s="3">
        <v>75</v>
      </c>
      <c r="I814" s="3">
        <v>1669</v>
      </c>
      <c r="J814" s="1"/>
      <c r="K814" s="18"/>
      <c r="L814" s="17">
        <f t="shared" si="38"/>
        <v>0</v>
      </c>
      <c r="M814" s="17" t="e">
        <f t="shared" si="36"/>
        <v>#DIV/0!</v>
      </c>
      <c r="N814" s="19">
        <f t="shared" si="37"/>
        <v>0</v>
      </c>
    </row>
    <row r="815" spans="1:14" x14ac:dyDescent="0.25">
      <c r="A815" s="1"/>
      <c r="B815" s="15">
        <v>61654</v>
      </c>
      <c r="C815" s="16" t="s">
        <v>12</v>
      </c>
      <c r="D815" s="1"/>
      <c r="E815" s="1"/>
      <c r="F815" s="1"/>
      <c r="G815" s="1"/>
      <c r="H815" s="1"/>
      <c r="I815" s="1"/>
      <c r="J815" s="1"/>
      <c r="K815" s="18"/>
      <c r="L815" s="17">
        <f t="shared" si="38"/>
        <v>0</v>
      </c>
      <c r="M815" s="17" t="e">
        <f t="shared" si="36"/>
        <v>#DIV/0!</v>
      </c>
      <c r="N815" s="19" t="e">
        <f t="shared" si="37"/>
        <v>#DIV/0!</v>
      </c>
    </row>
    <row r="816" spans="1:14" x14ac:dyDescent="0.25">
      <c r="A816" s="1"/>
      <c r="B816" s="15">
        <v>61655</v>
      </c>
      <c r="C816" s="16" t="s">
        <v>12</v>
      </c>
      <c r="D816" s="1"/>
      <c r="E816" s="1"/>
      <c r="F816" s="1"/>
      <c r="G816" s="1"/>
      <c r="H816" s="1"/>
      <c r="I816" s="1"/>
      <c r="J816" s="1"/>
      <c r="K816" s="18"/>
      <c r="L816" s="17">
        <f t="shared" si="38"/>
        <v>0</v>
      </c>
      <c r="M816" s="17" t="e">
        <f t="shared" si="36"/>
        <v>#DIV/0!</v>
      </c>
      <c r="N816" s="19" t="e">
        <f t="shared" si="37"/>
        <v>#DIV/0!</v>
      </c>
    </row>
    <row r="817" spans="1:14" x14ac:dyDescent="0.25">
      <c r="A817" s="1"/>
      <c r="B817" s="15">
        <v>61656</v>
      </c>
      <c r="C817" s="1">
        <v>32</v>
      </c>
      <c r="D817" s="3">
        <v>7610480</v>
      </c>
      <c r="E817" s="3">
        <v>175548</v>
      </c>
      <c r="F817" s="3"/>
      <c r="G817" s="3">
        <v>4649</v>
      </c>
      <c r="H817" s="3">
        <v>1000</v>
      </c>
      <c r="I817" s="3">
        <v>122</v>
      </c>
      <c r="J817" s="1"/>
      <c r="K817" s="18"/>
      <c r="L817" s="17">
        <f t="shared" si="38"/>
        <v>0</v>
      </c>
      <c r="M817" s="17" t="e">
        <f t="shared" si="36"/>
        <v>#DIV/0!</v>
      </c>
      <c r="N817" s="19">
        <f t="shared" si="37"/>
        <v>0</v>
      </c>
    </row>
    <row r="818" spans="1:14" x14ac:dyDescent="0.25">
      <c r="A818" s="1"/>
      <c r="B818" s="15">
        <v>61701</v>
      </c>
      <c r="C818" s="2">
        <v>16213</v>
      </c>
      <c r="D818" s="3">
        <v>809923574</v>
      </c>
      <c r="E818" s="3">
        <v>32401447</v>
      </c>
      <c r="F818" s="3"/>
      <c r="G818" s="3">
        <v>872473</v>
      </c>
      <c r="H818" s="3">
        <v>108960</v>
      </c>
      <c r="I818" s="3">
        <v>515024</v>
      </c>
      <c r="J818" s="1"/>
      <c r="K818" s="18"/>
      <c r="L818" s="17">
        <f t="shared" si="38"/>
        <v>0</v>
      </c>
      <c r="M818" s="17" t="e">
        <f t="shared" si="36"/>
        <v>#DIV/0!</v>
      </c>
      <c r="N818" s="19">
        <f t="shared" si="37"/>
        <v>0</v>
      </c>
    </row>
    <row r="819" spans="1:14" x14ac:dyDescent="0.25">
      <c r="A819" s="1"/>
      <c r="B819" s="15">
        <v>61702</v>
      </c>
      <c r="C819" s="1">
        <v>403</v>
      </c>
      <c r="D819" s="3">
        <v>22895666</v>
      </c>
      <c r="E819" s="3">
        <v>939473</v>
      </c>
      <c r="F819" s="3"/>
      <c r="G819" s="3">
        <v>26745</v>
      </c>
      <c r="H819" s="3">
        <v>3833</v>
      </c>
      <c r="I819" s="3">
        <v>8673</v>
      </c>
      <c r="J819" s="1"/>
      <c r="K819" s="18"/>
      <c r="L819" s="17">
        <f t="shared" si="38"/>
        <v>0</v>
      </c>
      <c r="M819" s="17" t="e">
        <f t="shared" si="36"/>
        <v>#DIV/0!</v>
      </c>
      <c r="N819" s="19">
        <f t="shared" si="37"/>
        <v>0</v>
      </c>
    </row>
    <row r="820" spans="1:14" x14ac:dyDescent="0.25">
      <c r="A820" s="1"/>
      <c r="B820" s="15">
        <v>61704</v>
      </c>
      <c r="C820" s="2">
        <v>17787</v>
      </c>
      <c r="D820" s="3">
        <v>1532296140</v>
      </c>
      <c r="E820" s="3">
        <v>63375512</v>
      </c>
      <c r="F820" s="3"/>
      <c r="G820" s="3">
        <v>2030262</v>
      </c>
      <c r="H820" s="3">
        <v>284934</v>
      </c>
      <c r="I820" s="3">
        <v>235086</v>
      </c>
      <c r="J820" s="1"/>
      <c r="K820" s="18"/>
      <c r="L820" s="17">
        <f t="shared" si="38"/>
        <v>0</v>
      </c>
      <c r="M820" s="17" t="e">
        <f t="shared" si="36"/>
        <v>#DIV/0!</v>
      </c>
      <c r="N820" s="19">
        <f t="shared" si="37"/>
        <v>0</v>
      </c>
    </row>
    <row r="821" spans="1:14" x14ac:dyDescent="0.25">
      <c r="A821" s="1"/>
      <c r="B821" s="15">
        <v>61705</v>
      </c>
      <c r="C821" s="2">
        <v>5802</v>
      </c>
      <c r="D821" s="3">
        <v>542907095</v>
      </c>
      <c r="E821" s="3">
        <v>22704552</v>
      </c>
      <c r="F821" s="3"/>
      <c r="G821" s="3">
        <v>827085</v>
      </c>
      <c r="H821" s="3">
        <v>101347</v>
      </c>
      <c r="I821" s="3">
        <v>108187</v>
      </c>
      <c r="J821" s="1"/>
      <c r="K821" s="18"/>
      <c r="L821" s="17">
        <f t="shared" si="38"/>
        <v>0</v>
      </c>
      <c r="M821" s="17" t="e">
        <f t="shared" si="36"/>
        <v>#DIV/0!</v>
      </c>
      <c r="N821" s="19">
        <f t="shared" si="37"/>
        <v>0</v>
      </c>
    </row>
    <row r="822" spans="1:14" x14ac:dyDescent="0.25">
      <c r="A822" s="1"/>
      <c r="B822" s="15">
        <v>61709</v>
      </c>
      <c r="C822" s="16" t="s">
        <v>12</v>
      </c>
      <c r="D822" s="1"/>
      <c r="E822" s="1"/>
      <c r="F822" s="1"/>
      <c r="G822" s="1"/>
      <c r="H822" s="1"/>
      <c r="I822" s="1"/>
      <c r="J822" s="1"/>
      <c r="K822" s="18"/>
      <c r="L822" s="17">
        <f t="shared" si="38"/>
        <v>0</v>
      </c>
      <c r="M822" s="17" t="e">
        <f t="shared" si="36"/>
        <v>#DIV/0!</v>
      </c>
      <c r="N822" s="19" t="e">
        <f t="shared" si="37"/>
        <v>#DIV/0!</v>
      </c>
    </row>
    <row r="823" spans="1:14" x14ac:dyDescent="0.25">
      <c r="A823" s="1"/>
      <c r="B823" s="15">
        <v>61710</v>
      </c>
      <c r="C823" s="16" t="s">
        <v>12</v>
      </c>
      <c r="D823" s="1"/>
      <c r="E823" s="1"/>
      <c r="F823" s="1"/>
      <c r="G823" s="1"/>
      <c r="H823" s="1"/>
      <c r="I823" s="1"/>
      <c r="J823" s="1"/>
      <c r="K823" s="18"/>
      <c r="L823" s="17">
        <f t="shared" si="38"/>
        <v>0</v>
      </c>
      <c r="M823" s="17" t="e">
        <f t="shared" si="36"/>
        <v>#DIV/0!</v>
      </c>
      <c r="N823" s="19" t="e">
        <f t="shared" si="37"/>
        <v>#DIV/0!</v>
      </c>
    </row>
    <row r="824" spans="1:14" x14ac:dyDescent="0.25">
      <c r="A824" s="1"/>
      <c r="B824" s="15">
        <v>61720</v>
      </c>
      <c r="C824" s="1">
        <v>111</v>
      </c>
      <c r="D824" s="3">
        <v>6440391</v>
      </c>
      <c r="E824" s="3">
        <v>266340</v>
      </c>
      <c r="F824" s="3"/>
      <c r="G824" s="3">
        <v>6963</v>
      </c>
      <c r="H824" s="3">
        <v>148</v>
      </c>
      <c r="I824" s="3">
        <v>3627</v>
      </c>
      <c r="J824" s="1"/>
      <c r="K824" s="18"/>
      <c r="L824" s="17">
        <f t="shared" si="38"/>
        <v>0</v>
      </c>
      <c r="M824" s="17" t="e">
        <f t="shared" si="36"/>
        <v>#DIV/0!</v>
      </c>
      <c r="N824" s="19">
        <f t="shared" si="37"/>
        <v>0</v>
      </c>
    </row>
    <row r="825" spans="1:14" x14ac:dyDescent="0.25">
      <c r="A825" s="1"/>
      <c r="B825" s="15">
        <v>61721</v>
      </c>
      <c r="C825" s="1">
        <v>262</v>
      </c>
      <c r="D825" s="3">
        <v>14466976</v>
      </c>
      <c r="E825" s="3">
        <v>555669</v>
      </c>
      <c r="F825" s="3"/>
      <c r="G825" s="3">
        <v>14050</v>
      </c>
      <c r="H825" s="3">
        <v>1126</v>
      </c>
      <c r="I825" s="3">
        <v>6944</v>
      </c>
      <c r="J825" s="1"/>
      <c r="K825" s="18"/>
      <c r="L825" s="17">
        <f t="shared" si="38"/>
        <v>0</v>
      </c>
      <c r="M825" s="17" t="e">
        <f t="shared" si="36"/>
        <v>#DIV/0!</v>
      </c>
      <c r="N825" s="19">
        <f t="shared" si="37"/>
        <v>0</v>
      </c>
    </row>
    <row r="826" spans="1:14" x14ac:dyDescent="0.25">
      <c r="A826" s="1"/>
      <c r="B826" s="15">
        <v>61722</v>
      </c>
      <c r="C826" s="1">
        <v>246</v>
      </c>
      <c r="D826" s="3">
        <v>14771203</v>
      </c>
      <c r="E826" s="3">
        <v>613382</v>
      </c>
      <c r="F826" s="3"/>
      <c r="G826" s="3">
        <v>16354</v>
      </c>
      <c r="H826" s="3">
        <v>685</v>
      </c>
      <c r="I826" s="3">
        <v>5010</v>
      </c>
      <c r="J826" s="1"/>
      <c r="K826" s="18"/>
      <c r="L826" s="17">
        <f t="shared" si="38"/>
        <v>0</v>
      </c>
      <c r="M826" s="17" t="e">
        <f t="shared" si="36"/>
        <v>#DIV/0!</v>
      </c>
      <c r="N826" s="19">
        <f t="shared" si="37"/>
        <v>0</v>
      </c>
    </row>
    <row r="827" spans="1:14" x14ac:dyDescent="0.25">
      <c r="A827" s="1"/>
      <c r="B827" s="15">
        <v>61723</v>
      </c>
      <c r="C827" s="2">
        <v>1111</v>
      </c>
      <c r="D827" s="3">
        <v>60381232</v>
      </c>
      <c r="E827" s="3">
        <v>2367485</v>
      </c>
      <c r="F827" s="3"/>
      <c r="G827" s="3">
        <v>57237</v>
      </c>
      <c r="H827" s="3">
        <v>3579</v>
      </c>
      <c r="I827" s="3">
        <v>23712</v>
      </c>
      <c r="J827" s="1"/>
      <c r="K827" s="18"/>
      <c r="L827" s="17">
        <f t="shared" si="38"/>
        <v>0</v>
      </c>
      <c r="M827" s="17" t="e">
        <f t="shared" si="36"/>
        <v>#DIV/0!</v>
      </c>
      <c r="N827" s="19">
        <f t="shared" si="37"/>
        <v>0</v>
      </c>
    </row>
    <row r="828" spans="1:14" x14ac:dyDescent="0.25">
      <c r="A828" s="1"/>
      <c r="B828" s="15">
        <v>61724</v>
      </c>
      <c r="C828" s="1">
        <v>227</v>
      </c>
      <c r="D828" s="3">
        <v>12267949</v>
      </c>
      <c r="E828" s="3">
        <v>480013</v>
      </c>
      <c r="F828" s="3"/>
      <c r="G828" s="3">
        <v>9587</v>
      </c>
      <c r="H828" s="3">
        <v>672</v>
      </c>
      <c r="I828" s="3">
        <v>4671</v>
      </c>
      <c r="J828" s="1"/>
      <c r="K828" s="18"/>
      <c r="L828" s="17">
        <f t="shared" si="38"/>
        <v>0</v>
      </c>
      <c r="M828" s="17" t="e">
        <f t="shared" si="36"/>
        <v>#DIV/0!</v>
      </c>
      <c r="N828" s="19">
        <f t="shared" si="37"/>
        <v>0</v>
      </c>
    </row>
    <row r="829" spans="1:14" x14ac:dyDescent="0.25">
      <c r="A829" s="1"/>
      <c r="B829" s="15">
        <v>61725</v>
      </c>
      <c r="C829" s="1">
        <v>730</v>
      </c>
      <c r="D829" s="3">
        <v>50577593</v>
      </c>
      <c r="E829" s="3">
        <v>2029711</v>
      </c>
      <c r="F829" s="3"/>
      <c r="G829" s="3">
        <v>78784</v>
      </c>
      <c r="H829" s="3">
        <v>5369</v>
      </c>
      <c r="I829" s="3">
        <v>9727</v>
      </c>
      <c r="J829" s="1"/>
      <c r="K829" s="18"/>
      <c r="L829" s="17">
        <f t="shared" si="38"/>
        <v>0</v>
      </c>
      <c r="M829" s="17" t="e">
        <f t="shared" si="36"/>
        <v>#DIV/0!</v>
      </c>
      <c r="N829" s="19">
        <f t="shared" si="37"/>
        <v>0</v>
      </c>
    </row>
    <row r="830" spans="1:14" x14ac:dyDescent="0.25">
      <c r="A830" s="1"/>
      <c r="B830" s="15">
        <v>61726</v>
      </c>
      <c r="C830" s="2">
        <v>1230</v>
      </c>
      <c r="D830" s="3">
        <v>67629310</v>
      </c>
      <c r="E830" s="3">
        <v>2620314</v>
      </c>
      <c r="F830" s="3"/>
      <c r="G830" s="3">
        <v>70555</v>
      </c>
      <c r="H830" s="3">
        <v>4696</v>
      </c>
      <c r="I830" s="3">
        <v>30131</v>
      </c>
      <c r="J830" s="1"/>
      <c r="K830" s="18"/>
      <c r="L830" s="17">
        <f t="shared" si="38"/>
        <v>0</v>
      </c>
      <c r="M830" s="17" t="e">
        <f t="shared" si="36"/>
        <v>#DIV/0!</v>
      </c>
      <c r="N830" s="19">
        <f t="shared" si="37"/>
        <v>0</v>
      </c>
    </row>
    <row r="831" spans="1:14" x14ac:dyDescent="0.25">
      <c r="A831" s="1"/>
      <c r="B831" s="15">
        <v>61727</v>
      </c>
      <c r="C831" s="2">
        <v>4446</v>
      </c>
      <c r="D831" s="3">
        <v>252210631</v>
      </c>
      <c r="E831" s="3">
        <v>10054269</v>
      </c>
      <c r="F831" s="3"/>
      <c r="G831" s="3">
        <v>216583</v>
      </c>
      <c r="H831" s="3">
        <v>9320</v>
      </c>
      <c r="I831" s="3">
        <v>119691</v>
      </c>
      <c r="J831" s="1"/>
      <c r="K831" s="18"/>
      <c r="L831" s="17">
        <f t="shared" si="38"/>
        <v>0</v>
      </c>
      <c r="M831" s="17" t="e">
        <f t="shared" si="36"/>
        <v>#DIV/0!</v>
      </c>
      <c r="N831" s="19">
        <f t="shared" si="37"/>
        <v>0</v>
      </c>
    </row>
    <row r="832" spans="1:14" x14ac:dyDescent="0.25">
      <c r="A832" s="1"/>
      <c r="B832" s="15">
        <v>61728</v>
      </c>
      <c r="C832" s="1">
        <v>655</v>
      </c>
      <c r="D832" s="3">
        <v>39741530</v>
      </c>
      <c r="E832" s="3">
        <v>1622524</v>
      </c>
      <c r="F832" s="3"/>
      <c r="G832" s="3">
        <v>47551</v>
      </c>
      <c r="H832" s="3">
        <v>1107</v>
      </c>
      <c r="I832" s="3">
        <v>14041</v>
      </c>
      <c r="J832" s="1"/>
      <c r="K832" s="18"/>
      <c r="L832" s="17">
        <f t="shared" si="38"/>
        <v>0</v>
      </c>
      <c r="M832" s="17" t="e">
        <f t="shared" si="36"/>
        <v>#DIV/0!</v>
      </c>
      <c r="N832" s="19">
        <f t="shared" si="37"/>
        <v>0</v>
      </c>
    </row>
    <row r="833" spans="1:14" x14ac:dyDescent="0.25">
      <c r="A833" s="1"/>
      <c r="B833" s="15">
        <v>61729</v>
      </c>
      <c r="C833" s="1">
        <v>510</v>
      </c>
      <c r="D833" s="3">
        <v>55874156</v>
      </c>
      <c r="E833" s="3">
        <v>2630632</v>
      </c>
      <c r="F833" s="3"/>
      <c r="G833" s="3">
        <v>46242</v>
      </c>
      <c r="H833" s="3">
        <v>3071</v>
      </c>
      <c r="I833" s="3">
        <v>3369</v>
      </c>
      <c r="J833" s="1"/>
      <c r="K833" s="18"/>
      <c r="L833" s="17">
        <f t="shared" si="38"/>
        <v>0</v>
      </c>
      <c r="M833" s="17" t="e">
        <f t="shared" si="36"/>
        <v>#DIV/0!</v>
      </c>
      <c r="N833" s="19">
        <f t="shared" si="37"/>
        <v>0</v>
      </c>
    </row>
    <row r="834" spans="1:14" x14ac:dyDescent="0.25">
      <c r="A834" s="1"/>
      <c r="B834" s="15">
        <v>61730</v>
      </c>
      <c r="C834" s="1">
        <v>182</v>
      </c>
      <c r="D834" s="3">
        <v>9557297</v>
      </c>
      <c r="E834" s="3">
        <v>399905</v>
      </c>
      <c r="F834" s="3"/>
      <c r="G834" s="3">
        <v>13894</v>
      </c>
      <c r="H834" s="3">
        <v>505</v>
      </c>
      <c r="I834" s="3">
        <v>3459</v>
      </c>
      <c r="J834" s="1"/>
      <c r="K834" s="18"/>
      <c r="L834" s="17">
        <f t="shared" si="38"/>
        <v>0</v>
      </c>
      <c r="M834" s="17" t="e">
        <f t="shared" ref="M834:M897" si="39">E834/K834</f>
        <v>#DIV/0!</v>
      </c>
      <c r="N834" s="19">
        <f t="shared" ref="N834:N897" si="40">L834/E834</f>
        <v>0</v>
      </c>
    </row>
    <row r="835" spans="1:14" x14ac:dyDescent="0.25">
      <c r="A835" s="1"/>
      <c r="B835" s="15">
        <v>61731</v>
      </c>
      <c r="C835" s="1">
        <v>114</v>
      </c>
      <c r="D835" s="3">
        <v>5797575</v>
      </c>
      <c r="E835" s="3">
        <v>268011</v>
      </c>
      <c r="F835" s="3"/>
      <c r="G835" s="3">
        <v>5308</v>
      </c>
      <c r="H835" s="3">
        <v>0</v>
      </c>
      <c r="I835" s="3">
        <v>2210</v>
      </c>
      <c r="J835" s="1"/>
      <c r="K835" s="18"/>
      <c r="L835" s="17">
        <f t="shared" si="38"/>
        <v>0</v>
      </c>
      <c r="M835" s="17" t="e">
        <f t="shared" si="39"/>
        <v>#DIV/0!</v>
      </c>
      <c r="N835" s="19">
        <f t="shared" si="40"/>
        <v>0</v>
      </c>
    </row>
    <row r="836" spans="1:14" x14ac:dyDescent="0.25">
      <c r="A836" s="1"/>
      <c r="B836" s="15">
        <v>61732</v>
      </c>
      <c r="C836" s="1">
        <v>999</v>
      </c>
      <c r="D836" s="3">
        <v>68121418</v>
      </c>
      <c r="E836" s="3">
        <v>2705803</v>
      </c>
      <c r="F836" s="3"/>
      <c r="G836" s="3">
        <v>89713</v>
      </c>
      <c r="H836" s="3">
        <v>9658</v>
      </c>
      <c r="I836" s="3">
        <v>13514</v>
      </c>
      <c r="J836" s="1"/>
      <c r="K836" s="18"/>
      <c r="L836" s="17">
        <f t="shared" ref="L836:L899" si="41">K836*87.85</f>
        <v>0</v>
      </c>
      <c r="M836" s="17" t="e">
        <f t="shared" si="39"/>
        <v>#DIV/0!</v>
      </c>
      <c r="N836" s="19">
        <f t="shared" si="40"/>
        <v>0</v>
      </c>
    </row>
    <row r="837" spans="1:14" x14ac:dyDescent="0.25">
      <c r="A837" s="1"/>
      <c r="B837" s="15">
        <v>61733</v>
      </c>
      <c r="C837" s="1">
        <v>543</v>
      </c>
      <c r="D837" s="3">
        <v>33413540</v>
      </c>
      <c r="E837" s="3">
        <v>1399617</v>
      </c>
      <c r="F837" s="3"/>
      <c r="G837" s="3">
        <v>39898</v>
      </c>
      <c r="H837" s="3">
        <v>3703</v>
      </c>
      <c r="I837" s="3">
        <v>9393</v>
      </c>
      <c r="J837" s="1"/>
      <c r="K837" s="18"/>
      <c r="L837" s="17">
        <f t="shared" si="41"/>
        <v>0</v>
      </c>
      <c r="M837" s="17" t="e">
        <f t="shared" si="39"/>
        <v>#DIV/0!</v>
      </c>
      <c r="N837" s="19">
        <f t="shared" si="40"/>
        <v>0</v>
      </c>
    </row>
    <row r="838" spans="1:14" x14ac:dyDescent="0.25">
      <c r="A838" s="1"/>
      <c r="B838" s="15">
        <v>61734</v>
      </c>
      <c r="C838" s="2">
        <v>1238</v>
      </c>
      <c r="D838" s="3">
        <v>71222531</v>
      </c>
      <c r="E838" s="3">
        <v>2673916</v>
      </c>
      <c r="F838" s="3"/>
      <c r="G838" s="3">
        <v>72184</v>
      </c>
      <c r="H838" s="3">
        <v>1510</v>
      </c>
      <c r="I838" s="3">
        <v>24905</v>
      </c>
      <c r="J838" s="1"/>
      <c r="K838" s="18"/>
      <c r="L838" s="17">
        <f t="shared" si="41"/>
        <v>0</v>
      </c>
      <c r="M838" s="17" t="e">
        <f t="shared" si="39"/>
        <v>#DIV/0!</v>
      </c>
      <c r="N838" s="19">
        <f t="shared" si="40"/>
        <v>0</v>
      </c>
    </row>
    <row r="839" spans="1:14" x14ac:dyDescent="0.25">
      <c r="A839" s="1"/>
      <c r="B839" s="15">
        <v>61735</v>
      </c>
      <c r="C839" s="1">
        <v>151</v>
      </c>
      <c r="D839" s="3">
        <v>9097623</v>
      </c>
      <c r="E839" s="3">
        <v>343745</v>
      </c>
      <c r="F839" s="3"/>
      <c r="G839" s="3">
        <v>9383</v>
      </c>
      <c r="H839" s="3">
        <v>734</v>
      </c>
      <c r="I839" s="3">
        <v>3163</v>
      </c>
      <c r="J839" s="1"/>
      <c r="K839" s="18"/>
      <c r="L839" s="17">
        <f t="shared" si="41"/>
        <v>0</v>
      </c>
      <c r="M839" s="17" t="e">
        <f t="shared" si="39"/>
        <v>#DIV/0!</v>
      </c>
      <c r="N839" s="19">
        <f t="shared" si="40"/>
        <v>0</v>
      </c>
    </row>
    <row r="840" spans="1:14" x14ac:dyDescent="0.25">
      <c r="A840" s="1"/>
      <c r="B840" s="15">
        <v>61736</v>
      </c>
      <c r="C840" s="1">
        <v>849</v>
      </c>
      <c r="D840" s="3">
        <v>63784952</v>
      </c>
      <c r="E840" s="3">
        <v>2754039</v>
      </c>
      <c r="F840" s="3"/>
      <c r="G840" s="3">
        <v>110808</v>
      </c>
      <c r="H840" s="3">
        <v>8511</v>
      </c>
      <c r="I840" s="3">
        <v>9268</v>
      </c>
      <c r="J840" s="1"/>
      <c r="K840" s="18"/>
      <c r="L840" s="17">
        <f t="shared" si="41"/>
        <v>0</v>
      </c>
      <c r="M840" s="17" t="e">
        <f t="shared" si="39"/>
        <v>#DIV/0!</v>
      </c>
      <c r="N840" s="19">
        <f t="shared" si="40"/>
        <v>0</v>
      </c>
    </row>
    <row r="841" spans="1:14" x14ac:dyDescent="0.25">
      <c r="A841" s="1"/>
      <c r="B841" s="15">
        <v>61737</v>
      </c>
      <c r="C841" s="1">
        <v>250</v>
      </c>
      <c r="D841" s="3">
        <v>16157027</v>
      </c>
      <c r="E841" s="3">
        <v>658006</v>
      </c>
      <c r="F841" s="3"/>
      <c r="G841" s="3">
        <v>19642</v>
      </c>
      <c r="H841" s="3">
        <v>1682</v>
      </c>
      <c r="I841" s="3">
        <v>4223</v>
      </c>
      <c r="J841" s="1"/>
      <c r="K841" s="18"/>
      <c r="L841" s="17">
        <f t="shared" si="41"/>
        <v>0</v>
      </c>
      <c r="M841" s="17" t="e">
        <f t="shared" si="39"/>
        <v>#DIV/0!</v>
      </c>
      <c r="N841" s="19">
        <f t="shared" si="40"/>
        <v>0</v>
      </c>
    </row>
    <row r="842" spans="1:14" x14ac:dyDescent="0.25">
      <c r="A842" s="1"/>
      <c r="B842" s="15">
        <v>61738</v>
      </c>
      <c r="C842" s="2">
        <v>1929</v>
      </c>
      <c r="D842" s="3">
        <v>142182006</v>
      </c>
      <c r="E842" s="3">
        <v>6151102</v>
      </c>
      <c r="F842" s="3"/>
      <c r="G842" s="3">
        <v>163341</v>
      </c>
      <c r="H842" s="3">
        <v>6570</v>
      </c>
      <c r="I842" s="3">
        <v>37229</v>
      </c>
      <c r="J842" s="1"/>
      <c r="K842" s="18"/>
      <c r="L842" s="17">
        <f t="shared" si="41"/>
        <v>0</v>
      </c>
      <c r="M842" s="17" t="e">
        <f t="shared" si="39"/>
        <v>#DIV/0!</v>
      </c>
      <c r="N842" s="19">
        <f t="shared" si="40"/>
        <v>0</v>
      </c>
    </row>
    <row r="843" spans="1:14" x14ac:dyDescent="0.25">
      <c r="A843" s="1"/>
      <c r="B843" s="15">
        <v>61739</v>
      </c>
      <c r="C843" s="2">
        <v>2328</v>
      </c>
      <c r="D843" s="3">
        <v>150031020</v>
      </c>
      <c r="E843" s="3">
        <v>6240324</v>
      </c>
      <c r="F843" s="3"/>
      <c r="G843" s="3">
        <v>187602</v>
      </c>
      <c r="H843" s="3">
        <v>5025</v>
      </c>
      <c r="I843" s="3">
        <v>44321</v>
      </c>
      <c r="J843" s="1"/>
      <c r="K843" s="18"/>
      <c r="L843" s="17">
        <f t="shared" si="41"/>
        <v>0</v>
      </c>
      <c r="M843" s="17" t="e">
        <f t="shared" si="39"/>
        <v>#DIV/0!</v>
      </c>
      <c r="N843" s="19">
        <f t="shared" si="40"/>
        <v>0</v>
      </c>
    </row>
    <row r="844" spans="1:14" x14ac:dyDescent="0.25">
      <c r="A844" s="1"/>
      <c r="B844" s="15">
        <v>61740</v>
      </c>
      <c r="C844" s="1">
        <v>723</v>
      </c>
      <c r="D844" s="3">
        <v>44923643</v>
      </c>
      <c r="E844" s="3">
        <v>1852016</v>
      </c>
      <c r="F844" s="3"/>
      <c r="G844" s="3">
        <v>45912</v>
      </c>
      <c r="H844" s="3">
        <v>2908</v>
      </c>
      <c r="I844" s="3">
        <v>17153</v>
      </c>
      <c r="J844" s="1"/>
      <c r="K844" s="18"/>
      <c r="L844" s="17">
        <f t="shared" si="41"/>
        <v>0</v>
      </c>
      <c r="M844" s="17" t="e">
        <f t="shared" si="39"/>
        <v>#DIV/0!</v>
      </c>
      <c r="N844" s="19">
        <f t="shared" si="40"/>
        <v>0</v>
      </c>
    </row>
    <row r="845" spans="1:14" x14ac:dyDescent="0.25">
      <c r="A845" s="1"/>
      <c r="B845" s="15">
        <v>61741</v>
      </c>
      <c r="C845" s="1">
        <v>768</v>
      </c>
      <c r="D845" s="3">
        <v>47590339</v>
      </c>
      <c r="E845" s="3">
        <v>1997784</v>
      </c>
      <c r="F845" s="3"/>
      <c r="G845" s="3">
        <v>54725</v>
      </c>
      <c r="H845" s="3">
        <v>5144</v>
      </c>
      <c r="I845" s="3">
        <v>17415</v>
      </c>
      <c r="J845" s="1"/>
      <c r="K845" s="18"/>
      <c r="L845" s="17">
        <f t="shared" si="41"/>
        <v>0</v>
      </c>
      <c r="M845" s="17" t="e">
        <f t="shared" si="39"/>
        <v>#DIV/0!</v>
      </c>
      <c r="N845" s="19">
        <f t="shared" si="40"/>
        <v>0</v>
      </c>
    </row>
    <row r="846" spans="1:14" x14ac:dyDescent="0.25">
      <c r="A846" s="1"/>
      <c r="B846" s="15">
        <v>61742</v>
      </c>
      <c r="C846" s="1">
        <v>512</v>
      </c>
      <c r="D846" s="3">
        <v>45735018</v>
      </c>
      <c r="E846" s="3">
        <v>1909457</v>
      </c>
      <c r="F846" s="3"/>
      <c r="G846" s="3">
        <v>50970</v>
      </c>
      <c r="H846" s="3">
        <v>2373</v>
      </c>
      <c r="I846" s="3">
        <v>7840</v>
      </c>
      <c r="J846" s="1"/>
      <c r="K846" s="18"/>
      <c r="L846" s="17">
        <f t="shared" si="41"/>
        <v>0</v>
      </c>
      <c r="M846" s="17" t="e">
        <f t="shared" si="39"/>
        <v>#DIV/0!</v>
      </c>
      <c r="N846" s="19">
        <f t="shared" si="40"/>
        <v>0</v>
      </c>
    </row>
    <row r="847" spans="1:14" x14ac:dyDescent="0.25">
      <c r="A847" s="1"/>
      <c r="B847" s="15">
        <v>61743</v>
      </c>
      <c r="C847" s="1">
        <v>117</v>
      </c>
      <c r="D847" s="3">
        <v>7802275</v>
      </c>
      <c r="E847" s="3">
        <v>308331</v>
      </c>
      <c r="F847" s="3"/>
      <c r="G847" s="3">
        <v>8474</v>
      </c>
      <c r="H847" s="3">
        <v>916</v>
      </c>
      <c r="I847" s="3">
        <v>1023</v>
      </c>
      <c r="J847" s="1"/>
      <c r="K847" s="18"/>
      <c r="L847" s="17">
        <f t="shared" si="41"/>
        <v>0</v>
      </c>
      <c r="M847" s="17" t="e">
        <f t="shared" si="39"/>
        <v>#DIV/0!</v>
      </c>
      <c r="N847" s="19">
        <f t="shared" si="40"/>
        <v>0</v>
      </c>
    </row>
    <row r="848" spans="1:14" x14ac:dyDescent="0.25">
      <c r="A848" s="1"/>
      <c r="B848" s="15">
        <v>61744</v>
      </c>
      <c r="C848" s="1">
        <v>932</v>
      </c>
      <c r="D848" s="3">
        <v>63785863</v>
      </c>
      <c r="E848" s="3">
        <v>2639952</v>
      </c>
      <c r="F848" s="3"/>
      <c r="G848" s="3">
        <v>72014</v>
      </c>
      <c r="H848" s="3">
        <v>8704</v>
      </c>
      <c r="I848" s="3">
        <v>18362</v>
      </c>
      <c r="J848" s="1"/>
      <c r="K848" s="18"/>
      <c r="L848" s="17">
        <f t="shared" si="41"/>
        <v>0</v>
      </c>
      <c r="M848" s="17" t="e">
        <f t="shared" si="39"/>
        <v>#DIV/0!</v>
      </c>
      <c r="N848" s="19">
        <f t="shared" si="40"/>
        <v>0</v>
      </c>
    </row>
    <row r="849" spans="1:14" x14ac:dyDescent="0.25">
      <c r="A849" s="1"/>
      <c r="B849" s="15">
        <v>61745</v>
      </c>
      <c r="C849" s="2">
        <v>1938</v>
      </c>
      <c r="D849" s="3">
        <v>127001361</v>
      </c>
      <c r="E849" s="3">
        <v>5110510</v>
      </c>
      <c r="F849" s="3"/>
      <c r="G849" s="3">
        <v>189173</v>
      </c>
      <c r="H849" s="3">
        <v>16938</v>
      </c>
      <c r="I849" s="3">
        <v>33266</v>
      </c>
      <c r="J849" s="1"/>
      <c r="K849" s="18"/>
      <c r="L849" s="17">
        <f t="shared" si="41"/>
        <v>0</v>
      </c>
      <c r="M849" s="17" t="e">
        <f t="shared" si="39"/>
        <v>#DIV/0!</v>
      </c>
      <c r="N849" s="19">
        <f t="shared" si="40"/>
        <v>0</v>
      </c>
    </row>
    <row r="850" spans="1:14" x14ac:dyDescent="0.25">
      <c r="A850" s="1"/>
      <c r="B850" s="15">
        <v>61747</v>
      </c>
      <c r="C850" s="1">
        <v>673</v>
      </c>
      <c r="D850" s="3">
        <v>44225043</v>
      </c>
      <c r="E850" s="3">
        <v>1737713</v>
      </c>
      <c r="F850" s="3"/>
      <c r="G850" s="3">
        <v>50484</v>
      </c>
      <c r="H850" s="3">
        <v>8950</v>
      </c>
      <c r="I850" s="3">
        <v>9081</v>
      </c>
      <c r="J850" s="1"/>
      <c r="K850" s="18"/>
      <c r="L850" s="17">
        <f t="shared" si="41"/>
        <v>0</v>
      </c>
      <c r="M850" s="17" t="e">
        <f t="shared" si="39"/>
        <v>#DIV/0!</v>
      </c>
      <c r="N850" s="19">
        <f t="shared" si="40"/>
        <v>0</v>
      </c>
    </row>
    <row r="851" spans="1:14" x14ac:dyDescent="0.25">
      <c r="A851" s="1"/>
      <c r="B851" s="15">
        <v>61748</v>
      </c>
      <c r="C851" s="2">
        <v>1310</v>
      </c>
      <c r="D851" s="3">
        <v>131132867</v>
      </c>
      <c r="E851" s="3">
        <v>5817353</v>
      </c>
      <c r="F851" s="3"/>
      <c r="G851" s="3">
        <v>182902</v>
      </c>
      <c r="H851" s="3">
        <v>14639</v>
      </c>
      <c r="I851" s="3">
        <v>12312</v>
      </c>
      <c r="J851" s="1"/>
      <c r="K851" s="18"/>
      <c r="L851" s="17">
        <f t="shared" si="41"/>
        <v>0</v>
      </c>
      <c r="M851" s="17" t="e">
        <f t="shared" si="39"/>
        <v>#DIV/0!</v>
      </c>
      <c r="N851" s="19">
        <f t="shared" si="40"/>
        <v>0</v>
      </c>
    </row>
    <row r="852" spans="1:14" x14ac:dyDescent="0.25">
      <c r="A852" s="1"/>
      <c r="B852" s="15">
        <v>61749</v>
      </c>
      <c r="C852" s="1">
        <v>254</v>
      </c>
      <c r="D852" s="3">
        <v>13638032</v>
      </c>
      <c r="E852" s="3">
        <v>525559</v>
      </c>
      <c r="F852" s="3"/>
      <c r="G852" s="3">
        <v>8477</v>
      </c>
      <c r="H852" s="3">
        <v>2894</v>
      </c>
      <c r="I852" s="3">
        <v>4248</v>
      </c>
      <c r="J852" s="1"/>
      <c r="K852" s="18"/>
      <c r="L852" s="17">
        <f t="shared" si="41"/>
        <v>0</v>
      </c>
      <c r="M852" s="17" t="e">
        <f t="shared" si="39"/>
        <v>#DIV/0!</v>
      </c>
      <c r="N852" s="19">
        <f t="shared" si="40"/>
        <v>0</v>
      </c>
    </row>
    <row r="853" spans="1:14" x14ac:dyDescent="0.25">
      <c r="A853" s="1"/>
      <c r="B853" s="15">
        <v>61750</v>
      </c>
      <c r="C853" s="1">
        <v>54</v>
      </c>
      <c r="D853" s="3">
        <v>2267143</v>
      </c>
      <c r="E853" s="3">
        <v>82449</v>
      </c>
      <c r="F853" s="3"/>
      <c r="G853" s="3">
        <v>1314</v>
      </c>
      <c r="H853" s="3">
        <v>4</v>
      </c>
      <c r="I853" s="3">
        <v>888</v>
      </c>
      <c r="J853" s="1"/>
      <c r="K853" s="18"/>
      <c r="L853" s="17">
        <f t="shared" si="41"/>
        <v>0</v>
      </c>
      <c r="M853" s="17" t="e">
        <f t="shared" si="39"/>
        <v>#DIV/0!</v>
      </c>
      <c r="N853" s="19">
        <f t="shared" si="40"/>
        <v>0</v>
      </c>
    </row>
    <row r="854" spans="1:14" x14ac:dyDescent="0.25">
      <c r="A854" s="1"/>
      <c r="B854" s="15">
        <v>61751</v>
      </c>
      <c r="C854" s="1">
        <v>49</v>
      </c>
      <c r="D854" s="3">
        <v>2112875</v>
      </c>
      <c r="E854" s="3">
        <v>75569</v>
      </c>
      <c r="F854" s="3"/>
      <c r="G854" s="3">
        <v>1720</v>
      </c>
      <c r="H854" s="3">
        <v>0</v>
      </c>
      <c r="I854" s="3">
        <v>713</v>
      </c>
      <c r="J854" s="1"/>
      <c r="K854" s="18"/>
      <c r="L854" s="17">
        <f t="shared" si="41"/>
        <v>0</v>
      </c>
      <c r="M854" s="17" t="e">
        <f t="shared" si="39"/>
        <v>#DIV/0!</v>
      </c>
      <c r="N854" s="19">
        <f t="shared" si="40"/>
        <v>0</v>
      </c>
    </row>
    <row r="855" spans="1:14" x14ac:dyDescent="0.25">
      <c r="A855" s="1"/>
      <c r="B855" s="15">
        <v>61752</v>
      </c>
      <c r="C855" s="2">
        <v>1985</v>
      </c>
      <c r="D855" s="3">
        <v>131054642</v>
      </c>
      <c r="E855" s="3">
        <v>5334798</v>
      </c>
      <c r="F855" s="3"/>
      <c r="G855" s="3">
        <v>182379</v>
      </c>
      <c r="H855" s="3">
        <v>9779</v>
      </c>
      <c r="I855" s="3">
        <v>35278</v>
      </c>
      <c r="J855" s="1"/>
      <c r="K855" s="18"/>
      <c r="L855" s="17">
        <f t="shared" si="41"/>
        <v>0</v>
      </c>
      <c r="M855" s="17" t="e">
        <f t="shared" si="39"/>
        <v>#DIV/0!</v>
      </c>
      <c r="N855" s="19">
        <f t="shared" si="40"/>
        <v>0</v>
      </c>
    </row>
    <row r="856" spans="1:14" x14ac:dyDescent="0.25">
      <c r="A856" s="1"/>
      <c r="B856" s="15">
        <v>61753</v>
      </c>
      <c r="C856" s="2">
        <v>1418</v>
      </c>
      <c r="D856" s="3">
        <v>95033393</v>
      </c>
      <c r="E856" s="3">
        <v>3726399</v>
      </c>
      <c r="F856" s="3"/>
      <c r="G856" s="3">
        <v>128602</v>
      </c>
      <c r="H856" s="3">
        <v>7307</v>
      </c>
      <c r="I856" s="3">
        <v>24859</v>
      </c>
      <c r="J856" s="1"/>
      <c r="K856" s="18"/>
      <c r="L856" s="17">
        <f t="shared" si="41"/>
        <v>0</v>
      </c>
      <c r="M856" s="17" t="e">
        <f t="shared" si="39"/>
        <v>#DIV/0!</v>
      </c>
      <c r="N856" s="19">
        <f t="shared" si="40"/>
        <v>0</v>
      </c>
    </row>
    <row r="857" spans="1:14" x14ac:dyDescent="0.25">
      <c r="A857" s="1"/>
      <c r="B857" s="15">
        <v>61754</v>
      </c>
      <c r="C857" s="1">
        <v>607</v>
      </c>
      <c r="D857" s="3">
        <v>35427881</v>
      </c>
      <c r="E857" s="3">
        <v>1420992</v>
      </c>
      <c r="F857" s="3"/>
      <c r="G857" s="3">
        <v>40006</v>
      </c>
      <c r="H857" s="3">
        <v>3045</v>
      </c>
      <c r="I857" s="3">
        <v>12596</v>
      </c>
      <c r="J857" s="1"/>
      <c r="K857" s="18"/>
      <c r="L857" s="17">
        <f t="shared" si="41"/>
        <v>0</v>
      </c>
      <c r="M857" s="17" t="e">
        <f t="shared" si="39"/>
        <v>#DIV/0!</v>
      </c>
      <c r="N857" s="19">
        <f t="shared" si="40"/>
        <v>0</v>
      </c>
    </row>
    <row r="858" spans="1:14" x14ac:dyDescent="0.25">
      <c r="A858" s="1"/>
      <c r="B858" s="15">
        <v>61755</v>
      </c>
      <c r="C858" s="2">
        <v>2007</v>
      </c>
      <c r="D858" s="3">
        <v>134290189</v>
      </c>
      <c r="E858" s="3">
        <v>5285466</v>
      </c>
      <c r="F858" s="3"/>
      <c r="G858" s="3">
        <v>152377</v>
      </c>
      <c r="H858" s="3">
        <v>13325</v>
      </c>
      <c r="I858" s="3">
        <v>28242</v>
      </c>
      <c r="J858" s="1"/>
      <c r="K858" s="18"/>
      <c r="L858" s="17">
        <f t="shared" si="41"/>
        <v>0</v>
      </c>
      <c r="M858" s="17" t="e">
        <f t="shared" si="39"/>
        <v>#DIV/0!</v>
      </c>
      <c r="N858" s="19">
        <f t="shared" si="40"/>
        <v>0</v>
      </c>
    </row>
    <row r="859" spans="1:14" x14ac:dyDescent="0.25">
      <c r="A859" s="1"/>
      <c r="B859" s="15">
        <v>61756</v>
      </c>
      <c r="C859" s="2">
        <v>1018</v>
      </c>
      <c r="D859" s="3">
        <v>63722426</v>
      </c>
      <c r="E859" s="3">
        <v>2644987</v>
      </c>
      <c r="F859" s="3"/>
      <c r="G859" s="3">
        <v>62312</v>
      </c>
      <c r="H859" s="3">
        <v>2550</v>
      </c>
      <c r="I859" s="3">
        <v>22700</v>
      </c>
      <c r="J859" s="1"/>
      <c r="K859" s="18"/>
      <c r="L859" s="17">
        <f t="shared" si="41"/>
        <v>0</v>
      </c>
      <c r="M859" s="17" t="e">
        <f t="shared" si="39"/>
        <v>#DIV/0!</v>
      </c>
      <c r="N859" s="19">
        <f t="shared" si="40"/>
        <v>0</v>
      </c>
    </row>
    <row r="860" spans="1:14" x14ac:dyDescent="0.25">
      <c r="A860" s="1"/>
      <c r="B860" s="15">
        <v>61758</v>
      </c>
      <c r="C860" s="16" t="s">
        <v>12</v>
      </c>
      <c r="D860" s="1"/>
      <c r="E860" s="1"/>
      <c r="F860" s="1"/>
      <c r="G860" s="1"/>
      <c r="H860" s="1"/>
      <c r="I860" s="1"/>
      <c r="J860" s="1"/>
      <c r="K860" s="18"/>
      <c r="L860" s="17">
        <f t="shared" si="41"/>
        <v>0</v>
      </c>
      <c r="M860" s="17" t="e">
        <f t="shared" si="39"/>
        <v>#DIV/0!</v>
      </c>
      <c r="N860" s="19" t="e">
        <f t="shared" si="40"/>
        <v>#DIV/0!</v>
      </c>
    </row>
    <row r="861" spans="1:14" x14ac:dyDescent="0.25">
      <c r="A861" s="1"/>
      <c r="B861" s="15">
        <v>61759</v>
      </c>
      <c r="C861" s="1">
        <v>708</v>
      </c>
      <c r="D861" s="3">
        <v>44225518</v>
      </c>
      <c r="E861" s="3">
        <v>1779474</v>
      </c>
      <c r="F861" s="3"/>
      <c r="G861" s="3">
        <v>46554</v>
      </c>
      <c r="H861" s="3">
        <v>1788</v>
      </c>
      <c r="I861" s="3">
        <v>11565</v>
      </c>
      <c r="J861" s="1"/>
      <c r="K861" s="18"/>
      <c r="L861" s="17">
        <f t="shared" si="41"/>
        <v>0</v>
      </c>
      <c r="M861" s="17" t="e">
        <f t="shared" si="39"/>
        <v>#DIV/0!</v>
      </c>
      <c r="N861" s="19">
        <f t="shared" si="40"/>
        <v>0</v>
      </c>
    </row>
    <row r="862" spans="1:14" x14ac:dyDescent="0.25">
      <c r="A862" s="1"/>
      <c r="B862" s="15">
        <v>61760</v>
      </c>
      <c r="C862" s="2">
        <v>1153</v>
      </c>
      <c r="D862" s="3">
        <v>66548881</v>
      </c>
      <c r="E862" s="3">
        <v>2654830</v>
      </c>
      <c r="F862" s="3"/>
      <c r="G862" s="3">
        <v>79527</v>
      </c>
      <c r="H862" s="3">
        <v>2259</v>
      </c>
      <c r="I862" s="3">
        <v>25145</v>
      </c>
      <c r="J862" s="1"/>
      <c r="K862" s="18"/>
      <c r="L862" s="17">
        <f t="shared" si="41"/>
        <v>0</v>
      </c>
      <c r="M862" s="17" t="e">
        <f t="shared" si="39"/>
        <v>#DIV/0!</v>
      </c>
      <c r="N862" s="19">
        <f t="shared" si="40"/>
        <v>0</v>
      </c>
    </row>
    <row r="863" spans="1:14" x14ac:dyDescent="0.25">
      <c r="A863" s="1"/>
      <c r="B863" s="15">
        <v>61761</v>
      </c>
      <c r="C863" s="2">
        <v>17906</v>
      </c>
      <c r="D863" s="3">
        <v>1088709043</v>
      </c>
      <c r="E863" s="3">
        <v>42615506</v>
      </c>
      <c r="F863" s="3"/>
      <c r="G863" s="3">
        <v>1518410</v>
      </c>
      <c r="H863" s="3">
        <v>183896</v>
      </c>
      <c r="I863" s="3">
        <v>349426</v>
      </c>
      <c r="J863" s="1"/>
      <c r="K863" s="18"/>
      <c r="L863" s="17">
        <f t="shared" si="41"/>
        <v>0</v>
      </c>
      <c r="M863" s="17" t="e">
        <f t="shared" si="39"/>
        <v>#DIV/0!</v>
      </c>
      <c r="N863" s="19">
        <f t="shared" si="40"/>
        <v>0</v>
      </c>
    </row>
    <row r="864" spans="1:14" x14ac:dyDescent="0.25">
      <c r="A864" s="1"/>
      <c r="B864" s="15">
        <v>61764</v>
      </c>
      <c r="C864" s="2">
        <v>5866</v>
      </c>
      <c r="D864" s="3">
        <v>315261429</v>
      </c>
      <c r="E864" s="3">
        <v>12073184</v>
      </c>
      <c r="F864" s="3"/>
      <c r="G864" s="3">
        <v>390825</v>
      </c>
      <c r="H864" s="3">
        <v>59826</v>
      </c>
      <c r="I864" s="3">
        <v>165345</v>
      </c>
      <c r="J864" s="1"/>
      <c r="K864" s="18"/>
      <c r="L864" s="17">
        <f t="shared" si="41"/>
        <v>0</v>
      </c>
      <c r="M864" s="17" t="e">
        <f t="shared" si="39"/>
        <v>#DIV/0!</v>
      </c>
      <c r="N864" s="19">
        <f t="shared" si="40"/>
        <v>0</v>
      </c>
    </row>
    <row r="865" spans="1:14" x14ac:dyDescent="0.25">
      <c r="A865" s="1"/>
      <c r="B865" s="15">
        <v>61769</v>
      </c>
      <c r="C865" s="1">
        <v>286</v>
      </c>
      <c r="D865" s="3">
        <v>13238504</v>
      </c>
      <c r="E865" s="3">
        <v>516141</v>
      </c>
      <c r="F865" s="3"/>
      <c r="G865" s="3">
        <v>14858</v>
      </c>
      <c r="H865" s="3">
        <v>1332</v>
      </c>
      <c r="I865" s="3">
        <v>10202</v>
      </c>
      <c r="J865" s="1"/>
      <c r="K865" s="18"/>
      <c r="L865" s="17">
        <f t="shared" si="41"/>
        <v>0</v>
      </c>
      <c r="M865" s="17" t="e">
        <f t="shared" si="39"/>
        <v>#DIV/0!</v>
      </c>
      <c r="N865" s="19">
        <f t="shared" si="40"/>
        <v>0</v>
      </c>
    </row>
    <row r="866" spans="1:14" x14ac:dyDescent="0.25">
      <c r="A866" s="1"/>
      <c r="B866" s="15">
        <v>61770</v>
      </c>
      <c r="C866" s="1">
        <v>516</v>
      </c>
      <c r="D866" s="3">
        <v>25069367</v>
      </c>
      <c r="E866" s="3">
        <v>1003210</v>
      </c>
      <c r="F866" s="3"/>
      <c r="G866" s="3">
        <v>27790</v>
      </c>
      <c r="H866" s="3">
        <v>19</v>
      </c>
      <c r="I866" s="3">
        <v>13226</v>
      </c>
      <c r="J866" s="1"/>
      <c r="K866" s="18"/>
      <c r="L866" s="17">
        <f t="shared" si="41"/>
        <v>0</v>
      </c>
      <c r="M866" s="17" t="e">
        <f t="shared" si="39"/>
        <v>#DIV/0!</v>
      </c>
      <c r="N866" s="19">
        <f t="shared" si="40"/>
        <v>0</v>
      </c>
    </row>
    <row r="867" spans="1:14" x14ac:dyDescent="0.25">
      <c r="A867" s="1"/>
      <c r="B867" s="15">
        <v>61771</v>
      </c>
      <c r="C867" s="1">
        <v>415</v>
      </c>
      <c r="D867" s="3">
        <v>25940678</v>
      </c>
      <c r="E867" s="3">
        <v>1054823</v>
      </c>
      <c r="F867" s="3"/>
      <c r="G867" s="3">
        <v>35244</v>
      </c>
      <c r="H867" s="3">
        <v>5253</v>
      </c>
      <c r="I867" s="3">
        <v>8412</v>
      </c>
      <c r="J867" s="1"/>
      <c r="K867" s="18"/>
      <c r="L867" s="17">
        <f t="shared" si="41"/>
        <v>0</v>
      </c>
      <c r="M867" s="17" t="e">
        <f t="shared" si="39"/>
        <v>#DIV/0!</v>
      </c>
      <c r="N867" s="19">
        <f t="shared" si="40"/>
        <v>0</v>
      </c>
    </row>
    <row r="868" spans="1:14" x14ac:dyDescent="0.25">
      <c r="A868" s="1"/>
      <c r="B868" s="15">
        <v>61772</v>
      </c>
      <c r="C868" s="1">
        <v>203</v>
      </c>
      <c r="D868" s="3">
        <v>11099652</v>
      </c>
      <c r="E868" s="3">
        <v>478460</v>
      </c>
      <c r="F868" s="3"/>
      <c r="G868" s="3">
        <v>12914</v>
      </c>
      <c r="H868" s="3">
        <v>721</v>
      </c>
      <c r="I868" s="3">
        <v>1882</v>
      </c>
      <c r="J868" s="1"/>
      <c r="K868" s="18"/>
      <c r="L868" s="17">
        <f t="shared" si="41"/>
        <v>0</v>
      </c>
      <c r="M868" s="17" t="e">
        <f t="shared" si="39"/>
        <v>#DIV/0!</v>
      </c>
      <c r="N868" s="19">
        <f t="shared" si="40"/>
        <v>0</v>
      </c>
    </row>
    <row r="869" spans="1:14" x14ac:dyDescent="0.25">
      <c r="A869" s="1"/>
      <c r="B869" s="15">
        <v>61773</v>
      </c>
      <c r="C869" s="1">
        <v>221</v>
      </c>
      <c r="D869" s="3">
        <v>11167963</v>
      </c>
      <c r="E869" s="3">
        <v>439721</v>
      </c>
      <c r="F869" s="3"/>
      <c r="G869" s="3">
        <v>8050</v>
      </c>
      <c r="H869" s="3">
        <v>500</v>
      </c>
      <c r="I869" s="3">
        <v>3506</v>
      </c>
      <c r="J869" s="1"/>
      <c r="K869" s="18"/>
      <c r="L869" s="17">
        <f t="shared" si="41"/>
        <v>0</v>
      </c>
      <c r="M869" s="17" t="e">
        <f t="shared" si="39"/>
        <v>#DIV/0!</v>
      </c>
      <c r="N869" s="19">
        <f t="shared" si="40"/>
        <v>0</v>
      </c>
    </row>
    <row r="870" spans="1:14" x14ac:dyDescent="0.25">
      <c r="A870" s="1"/>
      <c r="B870" s="15">
        <v>61774</v>
      </c>
      <c r="C870" s="1">
        <v>449</v>
      </c>
      <c r="D870" s="3">
        <v>26662899</v>
      </c>
      <c r="E870" s="3">
        <v>1073393</v>
      </c>
      <c r="F870" s="3"/>
      <c r="G870" s="3">
        <v>32095</v>
      </c>
      <c r="H870" s="3">
        <v>4582</v>
      </c>
      <c r="I870" s="3">
        <v>10749</v>
      </c>
      <c r="J870" s="1"/>
      <c r="K870" s="18"/>
      <c r="L870" s="17">
        <f t="shared" si="41"/>
        <v>0</v>
      </c>
      <c r="M870" s="17" t="e">
        <f t="shared" si="39"/>
        <v>#DIV/0!</v>
      </c>
      <c r="N870" s="19">
        <f t="shared" si="40"/>
        <v>0</v>
      </c>
    </row>
    <row r="871" spans="1:14" x14ac:dyDescent="0.25">
      <c r="A871" s="1"/>
      <c r="B871" s="15">
        <v>61775</v>
      </c>
      <c r="C871" s="1">
        <v>139</v>
      </c>
      <c r="D871" s="3">
        <v>8929946</v>
      </c>
      <c r="E871" s="3">
        <v>392937</v>
      </c>
      <c r="F871" s="3"/>
      <c r="G871" s="3">
        <v>9208</v>
      </c>
      <c r="H871" s="3">
        <v>648</v>
      </c>
      <c r="I871" s="3">
        <v>1919</v>
      </c>
      <c r="J871" s="1"/>
      <c r="K871" s="18"/>
      <c r="L871" s="17">
        <f t="shared" si="41"/>
        <v>0</v>
      </c>
      <c r="M871" s="17" t="e">
        <f t="shared" si="39"/>
        <v>#DIV/0!</v>
      </c>
      <c r="N871" s="19">
        <f t="shared" si="40"/>
        <v>0</v>
      </c>
    </row>
    <row r="872" spans="1:14" x14ac:dyDescent="0.25">
      <c r="A872" s="1"/>
      <c r="B872" s="15">
        <v>61776</v>
      </c>
      <c r="C872" s="1">
        <v>657</v>
      </c>
      <c r="D872" s="3">
        <v>53418516</v>
      </c>
      <c r="E872" s="3">
        <v>2081273</v>
      </c>
      <c r="F872" s="3"/>
      <c r="G872" s="3">
        <v>73013</v>
      </c>
      <c r="H872" s="3">
        <v>9294</v>
      </c>
      <c r="I872" s="3">
        <v>8052</v>
      </c>
      <c r="J872" s="1"/>
      <c r="K872" s="18"/>
      <c r="L872" s="17">
        <f t="shared" si="41"/>
        <v>0</v>
      </c>
      <c r="M872" s="17" t="e">
        <f t="shared" si="39"/>
        <v>#DIV/0!</v>
      </c>
      <c r="N872" s="19">
        <f t="shared" si="40"/>
        <v>0</v>
      </c>
    </row>
    <row r="873" spans="1:14" x14ac:dyDescent="0.25">
      <c r="A873" s="1"/>
      <c r="B873" s="15">
        <v>61777</v>
      </c>
      <c r="C873" s="1">
        <v>412</v>
      </c>
      <c r="D873" s="3">
        <v>25032019</v>
      </c>
      <c r="E873" s="3">
        <v>999156</v>
      </c>
      <c r="F873" s="3"/>
      <c r="G873" s="3">
        <v>22334</v>
      </c>
      <c r="H873" s="3">
        <v>1317</v>
      </c>
      <c r="I873" s="3">
        <v>7033</v>
      </c>
      <c r="J873" s="1"/>
      <c r="K873" s="18"/>
      <c r="L873" s="17">
        <f t="shared" si="41"/>
        <v>0</v>
      </c>
      <c r="M873" s="17" t="e">
        <f t="shared" si="39"/>
        <v>#DIV/0!</v>
      </c>
      <c r="N873" s="19">
        <f t="shared" si="40"/>
        <v>0</v>
      </c>
    </row>
    <row r="874" spans="1:14" x14ac:dyDescent="0.25">
      <c r="A874" s="1"/>
      <c r="B874" s="15">
        <v>61778</v>
      </c>
      <c r="C874" s="1">
        <v>306</v>
      </c>
      <c r="D874" s="3">
        <v>14120781</v>
      </c>
      <c r="E874" s="3">
        <v>520664</v>
      </c>
      <c r="F874" s="3"/>
      <c r="G874" s="3">
        <v>12469</v>
      </c>
      <c r="H874" s="3">
        <v>1332</v>
      </c>
      <c r="I874" s="3">
        <v>6812</v>
      </c>
      <c r="J874" s="1"/>
      <c r="K874" s="18"/>
      <c r="L874" s="17">
        <f t="shared" si="41"/>
        <v>0</v>
      </c>
      <c r="M874" s="17" t="e">
        <f t="shared" si="39"/>
        <v>#DIV/0!</v>
      </c>
      <c r="N874" s="19">
        <f t="shared" si="40"/>
        <v>0</v>
      </c>
    </row>
    <row r="875" spans="1:14" x14ac:dyDescent="0.25">
      <c r="A875" s="1"/>
      <c r="B875" s="15">
        <v>61790</v>
      </c>
      <c r="C875" s="16" t="s">
        <v>12</v>
      </c>
      <c r="D875" s="1"/>
      <c r="E875" s="1"/>
      <c r="F875" s="1"/>
      <c r="G875" s="1"/>
      <c r="H875" s="1"/>
      <c r="I875" s="1"/>
      <c r="J875" s="1"/>
      <c r="K875" s="18"/>
      <c r="L875" s="17">
        <f t="shared" si="41"/>
        <v>0</v>
      </c>
      <c r="M875" s="17" t="e">
        <f t="shared" si="39"/>
        <v>#DIV/0!</v>
      </c>
      <c r="N875" s="19" t="e">
        <f t="shared" si="40"/>
        <v>#DIV/0!</v>
      </c>
    </row>
    <row r="876" spans="1:14" x14ac:dyDescent="0.25">
      <c r="A876" s="1"/>
      <c r="B876" s="15">
        <v>61791</v>
      </c>
      <c r="C876" s="16" t="s">
        <v>12</v>
      </c>
      <c r="D876" s="1"/>
      <c r="E876" s="1"/>
      <c r="F876" s="1"/>
      <c r="G876" s="1"/>
      <c r="H876" s="1"/>
      <c r="I876" s="1"/>
      <c r="J876" s="1"/>
      <c r="K876" s="18"/>
      <c r="L876" s="17">
        <f t="shared" si="41"/>
        <v>0</v>
      </c>
      <c r="M876" s="17" t="e">
        <f t="shared" si="39"/>
        <v>#DIV/0!</v>
      </c>
      <c r="N876" s="19" t="e">
        <f t="shared" si="40"/>
        <v>#DIV/0!</v>
      </c>
    </row>
    <row r="877" spans="1:14" x14ac:dyDescent="0.25">
      <c r="A877" s="1"/>
      <c r="B877" s="15">
        <v>61801</v>
      </c>
      <c r="C877" s="2">
        <v>8849</v>
      </c>
      <c r="D877" s="3">
        <v>422545179</v>
      </c>
      <c r="E877" s="3">
        <v>15182933</v>
      </c>
      <c r="F877" s="3"/>
      <c r="G877" s="3">
        <v>480553</v>
      </c>
      <c r="H877" s="3">
        <v>52636</v>
      </c>
      <c r="I877" s="3">
        <v>189222</v>
      </c>
      <c r="J877" s="1"/>
      <c r="K877" s="18"/>
      <c r="L877" s="17">
        <f t="shared" si="41"/>
        <v>0</v>
      </c>
      <c r="M877" s="17" t="e">
        <f t="shared" si="39"/>
        <v>#DIV/0!</v>
      </c>
      <c r="N877" s="19">
        <f t="shared" si="40"/>
        <v>0</v>
      </c>
    </row>
    <row r="878" spans="1:14" x14ac:dyDescent="0.25">
      <c r="A878" s="1"/>
      <c r="B878" s="15">
        <v>61802</v>
      </c>
      <c r="C878" s="2">
        <v>8508</v>
      </c>
      <c r="D878" s="3">
        <v>453886646</v>
      </c>
      <c r="E878" s="3">
        <v>16547324</v>
      </c>
      <c r="F878" s="3"/>
      <c r="G878" s="3">
        <v>475090</v>
      </c>
      <c r="H878" s="3">
        <v>53793</v>
      </c>
      <c r="I878" s="3">
        <v>279126</v>
      </c>
      <c r="J878" s="1"/>
      <c r="K878" s="18"/>
      <c r="L878" s="17">
        <f t="shared" si="41"/>
        <v>0</v>
      </c>
      <c r="M878" s="17" t="e">
        <f t="shared" si="39"/>
        <v>#DIV/0!</v>
      </c>
      <c r="N878" s="19">
        <f t="shared" si="40"/>
        <v>0</v>
      </c>
    </row>
    <row r="879" spans="1:14" x14ac:dyDescent="0.25">
      <c r="A879" s="1"/>
      <c r="B879" s="15">
        <v>61803</v>
      </c>
      <c r="C879" s="1">
        <v>161</v>
      </c>
      <c r="D879" s="3">
        <v>7446363</v>
      </c>
      <c r="E879" s="3">
        <v>290971</v>
      </c>
      <c r="F879" s="3"/>
      <c r="G879" s="3">
        <v>8256</v>
      </c>
      <c r="H879" s="3">
        <v>1505</v>
      </c>
      <c r="I879" s="3">
        <v>3121</v>
      </c>
      <c r="J879" s="1"/>
      <c r="K879" s="18"/>
      <c r="L879" s="17">
        <f t="shared" si="41"/>
        <v>0</v>
      </c>
      <c r="M879" s="17" t="e">
        <f t="shared" si="39"/>
        <v>#DIV/0!</v>
      </c>
      <c r="N879" s="19">
        <f t="shared" si="40"/>
        <v>0</v>
      </c>
    </row>
    <row r="880" spans="1:14" x14ac:dyDescent="0.25">
      <c r="A880" s="1"/>
      <c r="B880" s="15">
        <v>61810</v>
      </c>
      <c r="C880" s="1">
        <v>160</v>
      </c>
      <c r="D880" s="3">
        <v>11654155</v>
      </c>
      <c r="E880" s="3">
        <v>511339</v>
      </c>
      <c r="F880" s="3"/>
      <c r="G880" s="3">
        <v>6011</v>
      </c>
      <c r="H880" s="3">
        <v>0</v>
      </c>
      <c r="I880" s="3">
        <v>2593</v>
      </c>
      <c r="J880" s="1"/>
      <c r="K880" s="18"/>
      <c r="L880" s="17">
        <f t="shared" si="41"/>
        <v>0</v>
      </c>
      <c r="M880" s="17" t="e">
        <f t="shared" si="39"/>
        <v>#DIV/0!</v>
      </c>
      <c r="N880" s="19">
        <f t="shared" si="40"/>
        <v>0</v>
      </c>
    </row>
    <row r="881" spans="1:14" x14ac:dyDescent="0.25">
      <c r="A881" s="1"/>
      <c r="B881" s="15">
        <v>61811</v>
      </c>
      <c r="C881" s="1">
        <v>291</v>
      </c>
      <c r="D881" s="3">
        <v>13247664</v>
      </c>
      <c r="E881" s="3">
        <v>517653</v>
      </c>
      <c r="F881" s="3"/>
      <c r="G881" s="3">
        <v>10227</v>
      </c>
      <c r="H881" s="3">
        <v>95</v>
      </c>
      <c r="I881" s="3">
        <v>8821</v>
      </c>
      <c r="J881" s="1"/>
      <c r="K881" s="18"/>
      <c r="L881" s="17">
        <f t="shared" si="41"/>
        <v>0</v>
      </c>
      <c r="M881" s="17" t="e">
        <f t="shared" si="39"/>
        <v>#DIV/0!</v>
      </c>
      <c r="N881" s="19">
        <f t="shared" si="40"/>
        <v>0</v>
      </c>
    </row>
    <row r="882" spans="1:14" x14ac:dyDescent="0.25">
      <c r="A882" s="1"/>
      <c r="B882" s="15">
        <v>61812</v>
      </c>
      <c r="C882" s="1">
        <v>198</v>
      </c>
      <c r="D882" s="3">
        <v>8919268</v>
      </c>
      <c r="E882" s="3">
        <v>331140</v>
      </c>
      <c r="F882" s="3"/>
      <c r="G882" s="3">
        <v>6001</v>
      </c>
      <c r="H882" s="3">
        <v>256</v>
      </c>
      <c r="I882" s="3">
        <v>2948</v>
      </c>
      <c r="J882" s="1"/>
      <c r="K882" s="18"/>
      <c r="L882" s="17">
        <f t="shared" si="41"/>
        <v>0</v>
      </c>
      <c r="M882" s="17" t="e">
        <f t="shared" si="39"/>
        <v>#DIV/0!</v>
      </c>
      <c r="N882" s="19">
        <f t="shared" si="40"/>
        <v>0</v>
      </c>
    </row>
    <row r="883" spans="1:14" x14ac:dyDescent="0.25">
      <c r="A883" s="1"/>
      <c r="B883" s="15">
        <v>61813</v>
      </c>
      <c r="C883" s="1">
        <v>862</v>
      </c>
      <c r="D883" s="3">
        <v>40334308</v>
      </c>
      <c r="E883" s="3">
        <v>1564760</v>
      </c>
      <c r="F883" s="3"/>
      <c r="G883" s="3">
        <v>41977</v>
      </c>
      <c r="H883" s="3">
        <v>3380</v>
      </c>
      <c r="I883" s="3">
        <v>24273</v>
      </c>
      <c r="J883" s="1"/>
      <c r="K883" s="18"/>
      <c r="L883" s="17">
        <f t="shared" si="41"/>
        <v>0</v>
      </c>
      <c r="M883" s="17" t="e">
        <f t="shared" si="39"/>
        <v>#DIV/0!</v>
      </c>
      <c r="N883" s="19">
        <f t="shared" si="40"/>
        <v>0</v>
      </c>
    </row>
    <row r="884" spans="1:14" x14ac:dyDescent="0.25">
      <c r="A884" s="1"/>
      <c r="B884" s="15">
        <v>61814</v>
      </c>
      <c r="C884" s="1">
        <v>559</v>
      </c>
      <c r="D884" s="3">
        <v>29619555</v>
      </c>
      <c r="E884" s="3">
        <v>1095341</v>
      </c>
      <c r="F884" s="3"/>
      <c r="G884" s="3">
        <v>27116</v>
      </c>
      <c r="H884" s="3">
        <v>704</v>
      </c>
      <c r="I884" s="3">
        <v>12218</v>
      </c>
      <c r="J884" s="1"/>
      <c r="K884" s="18"/>
      <c r="L884" s="17">
        <f t="shared" si="41"/>
        <v>0</v>
      </c>
      <c r="M884" s="17" t="e">
        <f t="shared" si="39"/>
        <v>#DIV/0!</v>
      </c>
      <c r="N884" s="19">
        <f t="shared" si="40"/>
        <v>0</v>
      </c>
    </row>
    <row r="885" spans="1:14" x14ac:dyDescent="0.25">
      <c r="A885" s="1"/>
      <c r="B885" s="15">
        <v>61815</v>
      </c>
      <c r="C885" s="1">
        <v>140</v>
      </c>
      <c r="D885" s="3">
        <v>6519824</v>
      </c>
      <c r="E885" s="3">
        <v>255526</v>
      </c>
      <c r="F885" s="3"/>
      <c r="G885" s="3">
        <v>6890</v>
      </c>
      <c r="H885" s="3">
        <v>805</v>
      </c>
      <c r="I885" s="3">
        <v>2839</v>
      </c>
      <c r="J885" s="1"/>
      <c r="K885" s="18"/>
      <c r="L885" s="17">
        <f t="shared" si="41"/>
        <v>0</v>
      </c>
      <c r="M885" s="17" t="e">
        <f t="shared" si="39"/>
        <v>#DIV/0!</v>
      </c>
      <c r="N885" s="19">
        <f t="shared" si="40"/>
        <v>0</v>
      </c>
    </row>
    <row r="886" spans="1:14" x14ac:dyDescent="0.25">
      <c r="A886" s="1"/>
      <c r="B886" s="15">
        <v>61816</v>
      </c>
      <c r="C886" s="1">
        <v>223</v>
      </c>
      <c r="D886" s="3">
        <v>13250663</v>
      </c>
      <c r="E886" s="3">
        <v>503105</v>
      </c>
      <c r="F886" s="3"/>
      <c r="G886" s="3">
        <v>12995</v>
      </c>
      <c r="H886" s="3">
        <v>141</v>
      </c>
      <c r="I886" s="3">
        <v>5833</v>
      </c>
      <c r="J886" s="1"/>
      <c r="K886" s="18"/>
      <c r="L886" s="17">
        <f t="shared" si="41"/>
        <v>0</v>
      </c>
      <c r="M886" s="17" t="e">
        <f t="shared" si="39"/>
        <v>#DIV/0!</v>
      </c>
      <c r="N886" s="19">
        <f t="shared" si="40"/>
        <v>0</v>
      </c>
    </row>
    <row r="887" spans="1:14" x14ac:dyDescent="0.25">
      <c r="A887" s="1"/>
      <c r="B887" s="15">
        <v>61817</v>
      </c>
      <c r="C887" s="2">
        <v>1140</v>
      </c>
      <c r="D887" s="3">
        <v>61742942</v>
      </c>
      <c r="E887" s="3">
        <v>2287360</v>
      </c>
      <c r="F887" s="3"/>
      <c r="G887" s="3">
        <v>65519</v>
      </c>
      <c r="H887" s="3">
        <v>1264</v>
      </c>
      <c r="I887" s="3">
        <v>24632</v>
      </c>
      <c r="J887" s="1"/>
      <c r="K887" s="18"/>
      <c r="L887" s="17">
        <f t="shared" si="41"/>
        <v>0</v>
      </c>
      <c r="M887" s="17" t="e">
        <f t="shared" si="39"/>
        <v>#DIV/0!</v>
      </c>
      <c r="N887" s="19">
        <f t="shared" si="40"/>
        <v>0</v>
      </c>
    </row>
    <row r="888" spans="1:14" x14ac:dyDescent="0.25">
      <c r="A888" s="1"/>
      <c r="B888" s="15">
        <v>61818</v>
      </c>
      <c r="C888" s="1">
        <v>766</v>
      </c>
      <c r="D888" s="3">
        <v>37753971</v>
      </c>
      <c r="E888" s="3">
        <v>1437639</v>
      </c>
      <c r="F888" s="3"/>
      <c r="G888" s="3">
        <v>34274</v>
      </c>
      <c r="H888" s="3">
        <v>2923</v>
      </c>
      <c r="I888" s="3">
        <v>19376</v>
      </c>
      <c r="J888" s="1"/>
      <c r="K888" s="18"/>
      <c r="L888" s="17">
        <f t="shared" si="41"/>
        <v>0</v>
      </c>
      <c r="M888" s="17" t="e">
        <f t="shared" si="39"/>
        <v>#DIV/0!</v>
      </c>
      <c r="N888" s="19">
        <f t="shared" si="40"/>
        <v>0</v>
      </c>
    </row>
    <row r="889" spans="1:14" x14ac:dyDescent="0.25">
      <c r="A889" s="1"/>
      <c r="B889" s="15">
        <v>61820</v>
      </c>
      <c r="C889" s="2">
        <v>8953</v>
      </c>
      <c r="D889" s="3">
        <v>451217287</v>
      </c>
      <c r="E889" s="3">
        <v>18638517</v>
      </c>
      <c r="F889" s="3"/>
      <c r="G889" s="3">
        <v>294124</v>
      </c>
      <c r="H889" s="3">
        <v>45783</v>
      </c>
      <c r="I889" s="3">
        <v>251297</v>
      </c>
      <c r="J889" s="1"/>
      <c r="K889" s="18"/>
      <c r="L889" s="17">
        <f t="shared" si="41"/>
        <v>0</v>
      </c>
      <c r="M889" s="17" t="e">
        <f t="shared" si="39"/>
        <v>#DIV/0!</v>
      </c>
      <c r="N889" s="19">
        <f t="shared" si="40"/>
        <v>0</v>
      </c>
    </row>
    <row r="890" spans="1:14" x14ac:dyDescent="0.25">
      <c r="A890" s="1"/>
      <c r="B890" s="15">
        <v>61821</v>
      </c>
      <c r="C890" s="2">
        <v>13396</v>
      </c>
      <c r="D890" s="3">
        <v>800282580</v>
      </c>
      <c r="E890" s="3">
        <v>30308418</v>
      </c>
      <c r="F890" s="3"/>
      <c r="G890" s="3">
        <v>907752</v>
      </c>
      <c r="H890" s="3">
        <v>155679</v>
      </c>
      <c r="I890" s="3">
        <v>468024</v>
      </c>
      <c r="J890" s="1"/>
      <c r="K890" s="18"/>
      <c r="L890" s="17">
        <f t="shared" si="41"/>
        <v>0</v>
      </c>
      <c r="M890" s="17" t="e">
        <f t="shared" si="39"/>
        <v>#DIV/0!</v>
      </c>
      <c r="N890" s="19">
        <f t="shared" si="40"/>
        <v>0</v>
      </c>
    </row>
    <row r="891" spans="1:14" x14ac:dyDescent="0.25">
      <c r="A891" s="1"/>
      <c r="B891" s="15">
        <v>61822</v>
      </c>
      <c r="C891" s="2">
        <v>10077</v>
      </c>
      <c r="D891" s="3">
        <v>946803672</v>
      </c>
      <c r="E891" s="3">
        <v>39564296</v>
      </c>
      <c r="F891" s="3"/>
      <c r="G891" s="3">
        <v>1244178</v>
      </c>
      <c r="H891" s="3">
        <v>279403</v>
      </c>
      <c r="I891" s="3">
        <v>121492</v>
      </c>
      <c r="J891" s="1"/>
      <c r="K891" s="18"/>
      <c r="L891" s="17">
        <f t="shared" si="41"/>
        <v>0</v>
      </c>
      <c r="M891" s="17" t="e">
        <f t="shared" si="39"/>
        <v>#DIV/0!</v>
      </c>
      <c r="N891" s="19">
        <f t="shared" si="40"/>
        <v>0</v>
      </c>
    </row>
    <row r="892" spans="1:14" x14ac:dyDescent="0.25">
      <c r="A892" s="1"/>
      <c r="B892" s="15">
        <v>61824</v>
      </c>
      <c r="C892" s="1">
        <v>192</v>
      </c>
      <c r="D892" s="3">
        <v>14201571</v>
      </c>
      <c r="E892" s="3">
        <v>541619</v>
      </c>
      <c r="F892" s="3"/>
      <c r="G892" s="3">
        <v>11593</v>
      </c>
      <c r="H892" s="3">
        <v>743</v>
      </c>
      <c r="I892" s="3">
        <v>2412</v>
      </c>
      <c r="J892" s="1"/>
      <c r="K892" s="18"/>
      <c r="L892" s="17">
        <f t="shared" si="41"/>
        <v>0</v>
      </c>
      <c r="M892" s="17" t="e">
        <f t="shared" si="39"/>
        <v>#DIV/0!</v>
      </c>
      <c r="N892" s="19">
        <f t="shared" si="40"/>
        <v>0</v>
      </c>
    </row>
    <row r="893" spans="1:14" x14ac:dyDescent="0.25">
      <c r="A893" s="1"/>
      <c r="B893" s="15">
        <v>61825</v>
      </c>
      <c r="C893" s="1">
        <v>63</v>
      </c>
      <c r="D893" s="3">
        <v>5273671</v>
      </c>
      <c r="E893" s="3">
        <v>213480</v>
      </c>
      <c r="F893" s="3"/>
      <c r="G893" s="3">
        <v>3502</v>
      </c>
      <c r="H893" s="3">
        <v>1000</v>
      </c>
      <c r="I893" s="3">
        <v>220</v>
      </c>
      <c r="J893" s="1"/>
      <c r="K893" s="18"/>
      <c r="L893" s="17">
        <f t="shared" si="41"/>
        <v>0</v>
      </c>
      <c r="M893" s="17" t="e">
        <f t="shared" si="39"/>
        <v>#DIV/0!</v>
      </c>
      <c r="N893" s="19">
        <f t="shared" si="40"/>
        <v>0</v>
      </c>
    </row>
    <row r="894" spans="1:14" x14ac:dyDescent="0.25">
      <c r="A894" s="1"/>
      <c r="B894" s="15">
        <v>61826</v>
      </c>
      <c r="C894" s="1">
        <v>288</v>
      </c>
      <c r="D894" s="3">
        <v>19255541</v>
      </c>
      <c r="E894" s="3">
        <v>704164</v>
      </c>
      <c r="F894" s="3"/>
      <c r="G894" s="3">
        <v>15320</v>
      </c>
      <c r="H894" s="3">
        <v>3320</v>
      </c>
      <c r="I894" s="3">
        <v>9977</v>
      </c>
      <c r="J894" s="1"/>
      <c r="K894" s="18"/>
      <c r="L894" s="17">
        <f t="shared" si="41"/>
        <v>0</v>
      </c>
      <c r="M894" s="17" t="e">
        <f t="shared" si="39"/>
        <v>#DIV/0!</v>
      </c>
      <c r="N894" s="19">
        <f t="shared" si="40"/>
        <v>0</v>
      </c>
    </row>
    <row r="895" spans="1:14" x14ac:dyDescent="0.25">
      <c r="A895" s="1"/>
      <c r="B895" s="15">
        <v>61830</v>
      </c>
      <c r="C895" s="1">
        <v>242</v>
      </c>
      <c r="D895" s="3">
        <v>13891140</v>
      </c>
      <c r="E895" s="3">
        <v>583141</v>
      </c>
      <c r="F895" s="3"/>
      <c r="G895" s="3">
        <v>12316</v>
      </c>
      <c r="H895" s="3">
        <v>1456</v>
      </c>
      <c r="I895" s="3">
        <v>3075</v>
      </c>
      <c r="J895" s="1"/>
      <c r="K895" s="18"/>
      <c r="L895" s="17">
        <f t="shared" si="41"/>
        <v>0</v>
      </c>
      <c r="M895" s="17" t="e">
        <f t="shared" si="39"/>
        <v>#DIV/0!</v>
      </c>
      <c r="N895" s="19">
        <f t="shared" si="40"/>
        <v>0</v>
      </c>
    </row>
    <row r="896" spans="1:14" x14ac:dyDescent="0.25">
      <c r="A896" s="1"/>
      <c r="B896" s="15">
        <v>61831</v>
      </c>
      <c r="C896" s="1">
        <v>74</v>
      </c>
      <c r="D896" s="3">
        <v>3292042</v>
      </c>
      <c r="E896" s="3">
        <v>137617</v>
      </c>
      <c r="F896" s="3"/>
      <c r="G896" s="3">
        <v>2002</v>
      </c>
      <c r="H896" s="3">
        <v>0</v>
      </c>
      <c r="I896" s="3">
        <v>1734</v>
      </c>
      <c r="J896" s="1"/>
      <c r="K896" s="18"/>
      <c r="L896" s="17">
        <f t="shared" si="41"/>
        <v>0</v>
      </c>
      <c r="M896" s="17" t="e">
        <f t="shared" si="39"/>
        <v>#DIV/0!</v>
      </c>
      <c r="N896" s="19">
        <f t="shared" si="40"/>
        <v>0</v>
      </c>
    </row>
    <row r="897" spans="1:14" x14ac:dyDescent="0.25">
      <c r="A897" s="1"/>
      <c r="B897" s="15">
        <v>61832</v>
      </c>
      <c r="C897" s="2">
        <v>13586</v>
      </c>
      <c r="D897" s="3">
        <v>577822823</v>
      </c>
      <c r="E897" s="3">
        <v>20865761</v>
      </c>
      <c r="F897" s="3"/>
      <c r="G897" s="3">
        <v>445419</v>
      </c>
      <c r="H897" s="3">
        <v>119131</v>
      </c>
      <c r="I897" s="3">
        <v>741798</v>
      </c>
      <c r="J897" s="1"/>
      <c r="K897" s="18"/>
      <c r="L897" s="17">
        <f t="shared" si="41"/>
        <v>0</v>
      </c>
      <c r="M897" s="17" t="e">
        <f t="shared" si="39"/>
        <v>#DIV/0!</v>
      </c>
      <c r="N897" s="19">
        <f t="shared" si="40"/>
        <v>0</v>
      </c>
    </row>
    <row r="898" spans="1:14" x14ac:dyDescent="0.25">
      <c r="A898" s="1"/>
      <c r="B898" s="15">
        <v>61833</v>
      </c>
      <c r="C898" s="1">
        <v>907</v>
      </c>
      <c r="D898" s="3">
        <v>31219287</v>
      </c>
      <c r="E898" s="3">
        <v>1107869</v>
      </c>
      <c r="F898" s="3"/>
      <c r="G898" s="3">
        <v>18168</v>
      </c>
      <c r="H898" s="3">
        <v>4260</v>
      </c>
      <c r="I898" s="3">
        <v>36503</v>
      </c>
      <c r="J898" s="1"/>
      <c r="K898" s="18"/>
      <c r="L898" s="17">
        <f t="shared" si="41"/>
        <v>0</v>
      </c>
      <c r="M898" s="17" t="e">
        <f t="shared" ref="M898:M961" si="42">E898/K898</f>
        <v>#DIV/0!</v>
      </c>
      <c r="N898" s="19">
        <f t="shared" ref="N898:N961" si="43">L898/E898</f>
        <v>0</v>
      </c>
    </row>
    <row r="899" spans="1:14" x14ac:dyDescent="0.25">
      <c r="A899" s="1"/>
      <c r="B899" s="15">
        <v>61834</v>
      </c>
      <c r="C899" s="2">
        <v>3095</v>
      </c>
      <c r="D899" s="3">
        <v>181969132</v>
      </c>
      <c r="E899" s="3">
        <v>7012564</v>
      </c>
      <c r="F899" s="3"/>
      <c r="G899" s="3">
        <v>163440</v>
      </c>
      <c r="H899" s="3">
        <v>29684</v>
      </c>
      <c r="I899" s="3">
        <v>63936</v>
      </c>
      <c r="J899" s="1"/>
      <c r="K899" s="18"/>
      <c r="L899" s="17">
        <f t="shared" si="41"/>
        <v>0</v>
      </c>
      <c r="M899" s="17" t="e">
        <f t="shared" si="42"/>
        <v>#DIV/0!</v>
      </c>
      <c r="N899" s="19">
        <f t="shared" si="43"/>
        <v>0</v>
      </c>
    </row>
    <row r="900" spans="1:14" x14ac:dyDescent="0.25">
      <c r="A900" s="1"/>
      <c r="B900" s="15">
        <v>61839</v>
      </c>
      <c r="C900" s="1">
        <v>257</v>
      </c>
      <c r="D900" s="3">
        <v>13724272</v>
      </c>
      <c r="E900" s="3">
        <v>574488</v>
      </c>
      <c r="F900" s="3"/>
      <c r="G900" s="3">
        <v>11738</v>
      </c>
      <c r="H900" s="3">
        <v>1070</v>
      </c>
      <c r="I900" s="3">
        <v>5798</v>
      </c>
      <c r="J900" s="1"/>
      <c r="K900" s="18"/>
      <c r="L900" s="17">
        <f t="shared" ref="L900:L963" si="44">K900*87.85</f>
        <v>0</v>
      </c>
      <c r="M900" s="17" t="e">
        <f t="shared" si="42"/>
        <v>#DIV/0!</v>
      </c>
      <c r="N900" s="19">
        <f t="shared" si="43"/>
        <v>0</v>
      </c>
    </row>
    <row r="901" spans="1:14" x14ac:dyDescent="0.25">
      <c r="A901" s="1"/>
      <c r="B901" s="15">
        <v>61840</v>
      </c>
      <c r="C901" s="1">
        <v>314</v>
      </c>
      <c r="D901" s="3">
        <v>24159730</v>
      </c>
      <c r="E901" s="3">
        <v>950791</v>
      </c>
      <c r="F901" s="3"/>
      <c r="G901" s="3">
        <v>34087</v>
      </c>
      <c r="H901" s="3">
        <v>2206</v>
      </c>
      <c r="I901" s="3">
        <v>5728</v>
      </c>
      <c r="J901" s="1"/>
      <c r="K901" s="18"/>
      <c r="L901" s="17">
        <f t="shared" si="44"/>
        <v>0</v>
      </c>
      <c r="M901" s="17" t="e">
        <f t="shared" si="42"/>
        <v>#DIV/0!</v>
      </c>
      <c r="N901" s="19">
        <f t="shared" si="43"/>
        <v>0</v>
      </c>
    </row>
    <row r="902" spans="1:14" x14ac:dyDescent="0.25">
      <c r="A902" s="1"/>
      <c r="B902" s="15">
        <v>61841</v>
      </c>
      <c r="C902" s="1">
        <v>632</v>
      </c>
      <c r="D902" s="3">
        <v>36525917</v>
      </c>
      <c r="E902" s="3">
        <v>1404470</v>
      </c>
      <c r="F902" s="3"/>
      <c r="G902" s="3">
        <v>33143</v>
      </c>
      <c r="H902" s="3">
        <v>1817</v>
      </c>
      <c r="I902" s="3">
        <v>14425</v>
      </c>
      <c r="J902" s="1"/>
      <c r="K902" s="18"/>
      <c r="L902" s="17">
        <f t="shared" si="44"/>
        <v>0</v>
      </c>
      <c r="M902" s="17" t="e">
        <f t="shared" si="42"/>
        <v>#DIV/0!</v>
      </c>
      <c r="N902" s="19">
        <f t="shared" si="43"/>
        <v>0</v>
      </c>
    </row>
    <row r="903" spans="1:14" x14ac:dyDescent="0.25">
      <c r="A903" s="1"/>
      <c r="B903" s="15">
        <v>61842</v>
      </c>
      <c r="C903" s="2">
        <v>1342</v>
      </c>
      <c r="D903" s="3">
        <v>78254839</v>
      </c>
      <c r="E903" s="3">
        <v>3201597</v>
      </c>
      <c r="F903" s="3"/>
      <c r="G903" s="3">
        <v>84564</v>
      </c>
      <c r="H903" s="3">
        <v>2703</v>
      </c>
      <c r="I903" s="3">
        <v>26827</v>
      </c>
      <c r="J903" s="1"/>
      <c r="K903" s="18"/>
      <c r="L903" s="17">
        <f t="shared" si="44"/>
        <v>0</v>
      </c>
      <c r="M903" s="17" t="e">
        <f t="shared" si="42"/>
        <v>#DIV/0!</v>
      </c>
      <c r="N903" s="19">
        <f t="shared" si="43"/>
        <v>0</v>
      </c>
    </row>
    <row r="904" spans="1:14" x14ac:dyDescent="0.25">
      <c r="A904" s="1"/>
      <c r="B904" s="15">
        <v>61843</v>
      </c>
      <c r="C904" s="2">
        <v>1084</v>
      </c>
      <c r="D904" s="3">
        <v>59260848</v>
      </c>
      <c r="E904" s="3">
        <v>2293803</v>
      </c>
      <c r="F904" s="3"/>
      <c r="G904" s="3">
        <v>80152</v>
      </c>
      <c r="H904" s="3">
        <v>2002</v>
      </c>
      <c r="I904" s="3">
        <v>29529</v>
      </c>
      <c r="J904" s="1"/>
      <c r="K904" s="18"/>
      <c r="L904" s="17">
        <f t="shared" si="44"/>
        <v>0</v>
      </c>
      <c r="M904" s="17" t="e">
        <f t="shared" si="42"/>
        <v>#DIV/0!</v>
      </c>
      <c r="N904" s="19">
        <f t="shared" si="43"/>
        <v>0</v>
      </c>
    </row>
    <row r="905" spans="1:14" x14ac:dyDescent="0.25">
      <c r="A905" s="1"/>
      <c r="B905" s="15">
        <v>61844</v>
      </c>
      <c r="C905" s="1">
        <v>482</v>
      </c>
      <c r="D905" s="3">
        <v>30482059</v>
      </c>
      <c r="E905" s="3">
        <v>1200346</v>
      </c>
      <c r="F905" s="3"/>
      <c r="G905" s="3">
        <v>26573</v>
      </c>
      <c r="H905" s="3">
        <v>2525</v>
      </c>
      <c r="I905" s="3">
        <v>6440</v>
      </c>
      <c r="J905" s="1"/>
      <c r="K905" s="18"/>
      <c r="L905" s="17">
        <f t="shared" si="44"/>
        <v>0</v>
      </c>
      <c r="M905" s="17" t="e">
        <f t="shared" si="42"/>
        <v>#DIV/0!</v>
      </c>
      <c r="N905" s="19">
        <f t="shared" si="43"/>
        <v>0</v>
      </c>
    </row>
    <row r="906" spans="1:14" x14ac:dyDescent="0.25">
      <c r="A906" s="1"/>
      <c r="B906" s="15">
        <v>61845</v>
      </c>
      <c r="C906" s="1">
        <v>182</v>
      </c>
      <c r="D906" s="3">
        <v>9254187</v>
      </c>
      <c r="E906" s="3">
        <v>353756</v>
      </c>
      <c r="F906" s="3"/>
      <c r="G906" s="3">
        <v>9757</v>
      </c>
      <c r="H906" s="3">
        <v>0</v>
      </c>
      <c r="I906" s="3">
        <v>3699</v>
      </c>
      <c r="J906" s="1"/>
      <c r="K906" s="18"/>
      <c r="L906" s="17">
        <f t="shared" si="44"/>
        <v>0</v>
      </c>
      <c r="M906" s="17" t="e">
        <f t="shared" si="42"/>
        <v>#DIV/0!</v>
      </c>
      <c r="N906" s="19">
        <f t="shared" si="43"/>
        <v>0</v>
      </c>
    </row>
    <row r="907" spans="1:14" x14ac:dyDescent="0.25">
      <c r="A907" s="1"/>
      <c r="B907" s="15">
        <v>61846</v>
      </c>
      <c r="C907" s="2">
        <v>2071</v>
      </c>
      <c r="D907" s="3">
        <v>85693051</v>
      </c>
      <c r="E907" s="3">
        <v>3142947</v>
      </c>
      <c r="F907" s="3"/>
      <c r="G907" s="3">
        <v>61194</v>
      </c>
      <c r="H907" s="3">
        <v>6944</v>
      </c>
      <c r="I907" s="3">
        <v>84139</v>
      </c>
      <c r="J907" s="1"/>
      <c r="K907" s="18"/>
      <c r="L907" s="17">
        <f t="shared" si="44"/>
        <v>0</v>
      </c>
      <c r="M907" s="17" t="e">
        <f t="shared" si="42"/>
        <v>#DIV/0!</v>
      </c>
      <c r="N907" s="19">
        <f t="shared" si="43"/>
        <v>0</v>
      </c>
    </row>
    <row r="908" spans="1:14" x14ac:dyDescent="0.25">
      <c r="A908" s="1"/>
      <c r="B908" s="15">
        <v>61847</v>
      </c>
      <c r="C908" s="1">
        <v>590</v>
      </c>
      <c r="D908" s="3">
        <v>32908174</v>
      </c>
      <c r="E908" s="3">
        <v>1221830</v>
      </c>
      <c r="F908" s="3"/>
      <c r="G908" s="3">
        <v>45135</v>
      </c>
      <c r="H908" s="3">
        <v>1117</v>
      </c>
      <c r="I908" s="3">
        <v>9213</v>
      </c>
      <c r="J908" s="1"/>
      <c r="K908" s="18"/>
      <c r="L908" s="17">
        <f t="shared" si="44"/>
        <v>0</v>
      </c>
      <c r="M908" s="17" t="e">
        <f t="shared" si="42"/>
        <v>#DIV/0!</v>
      </c>
      <c r="N908" s="19">
        <f t="shared" si="43"/>
        <v>0</v>
      </c>
    </row>
    <row r="909" spans="1:14" x14ac:dyDescent="0.25">
      <c r="A909" s="1"/>
      <c r="B909" s="15">
        <v>61848</v>
      </c>
      <c r="C909" s="1">
        <v>108</v>
      </c>
      <c r="D909" s="3">
        <v>4336961</v>
      </c>
      <c r="E909" s="3">
        <v>170164</v>
      </c>
      <c r="F909" s="3"/>
      <c r="G909" s="3">
        <v>2437</v>
      </c>
      <c r="H909" s="3">
        <v>374</v>
      </c>
      <c r="I909" s="3">
        <v>4891</v>
      </c>
      <c r="J909" s="1"/>
      <c r="K909" s="18"/>
      <c r="L909" s="17">
        <f t="shared" si="44"/>
        <v>0</v>
      </c>
      <c r="M909" s="17" t="e">
        <f t="shared" si="42"/>
        <v>#DIV/0!</v>
      </c>
      <c r="N909" s="19">
        <f t="shared" si="43"/>
        <v>0</v>
      </c>
    </row>
    <row r="910" spans="1:14" x14ac:dyDescent="0.25">
      <c r="A910" s="1"/>
      <c r="B910" s="15">
        <v>61849</v>
      </c>
      <c r="C910" s="1">
        <v>854</v>
      </c>
      <c r="D910" s="3">
        <v>55454488</v>
      </c>
      <c r="E910" s="3">
        <v>2217442</v>
      </c>
      <c r="F910" s="3"/>
      <c r="G910" s="3">
        <v>57843</v>
      </c>
      <c r="H910" s="3">
        <v>2634</v>
      </c>
      <c r="I910" s="3">
        <v>17845</v>
      </c>
      <c r="J910" s="1"/>
      <c r="K910" s="18"/>
      <c r="L910" s="17">
        <f t="shared" si="44"/>
        <v>0</v>
      </c>
      <c r="M910" s="17" t="e">
        <f t="shared" si="42"/>
        <v>#DIV/0!</v>
      </c>
      <c r="N910" s="19">
        <f t="shared" si="43"/>
        <v>0</v>
      </c>
    </row>
    <row r="911" spans="1:14" x14ac:dyDescent="0.25">
      <c r="A911" s="1"/>
      <c r="B911" s="15">
        <v>61850</v>
      </c>
      <c r="C911" s="1">
        <v>239</v>
      </c>
      <c r="D911" s="3">
        <v>12045075</v>
      </c>
      <c r="E911" s="3">
        <v>472215</v>
      </c>
      <c r="F911" s="3"/>
      <c r="G911" s="3">
        <v>7538</v>
      </c>
      <c r="H911" s="3">
        <v>0</v>
      </c>
      <c r="I911" s="3">
        <v>7835</v>
      </c>
      <c r="J911" s="1"/>
      <c r="K911" s="18"/>
      <c r="L911" s="17">
        <f t="shared" si="44"/>
        <v>0</v>
      </c>
      <c r="M911" s="17" t="e">
        <f t="shared" si="42"/>
        <v>#DIV/0!</v>
      </c>
      <c r="N911" s="19">
        <f t="shared" si="43"/>
        <v>0</v>
      </c>
    </row>
    <row r="912" spans="1:14" x14ac:dyDescent="0.25">
      <c r="A912" s="1"/>
      <c r="B912" s="15">
        <v>61851</v>
      </c>
      <c r="C912" s="1">
        <v>214</v>
      </c>
      <c r="D912" s="3">
        <v>11864244</v>
      </c>
      <c r="E912" s="3">
        <v>466442</v>
      </c>
      <c r="F912" s="3"/>
      <c r="G912" s="3">
        <v>10144</v>
      </c>
      <c r="H912" s="3">
        <v>771</v>
      </c>
      <c r="I912" s="3">
        <v>2987</v>
      </c>
      <c r="J912" s="1"/>
      <c r="K912" s="18"/>
      <c r="L912" s="17">
        <f t="shared" si="44"/>
        <v>0</v>
      </c>
      <c r="M912" s="17" t="e">
        <f t="shared" si="42"/>
        <v>#DIV/0!</v>
      </c>
      <c r="N912" s="19">
        <f t="shared" si="43"/>
        <v>0</v>
      </c>
    </row>
    <row r="913" spans="1:14" x14ac:dyDescent="0.25">
      <c r="A913" s="1"/>
      <c r="B913" s="15">
        <v>61852</v>
      </c>
      <c r="C913" s="1">
        <v>101</v>
      </c>
      <c r="D913" s="3">
        <v>4759527</v>
      </c>
      <c r="E913" s="3">
        <v>183701</v>
      </c>
      <c r="F913" s="3"/>
      <c r="G913" s="3">
        <v>4723</v>
      </c>
      <c r="H913" s="3">
        <v>635</v>
      </c>
      <c r="I913" s="3">
        <v>3499</v>
      </c>
      <c r="J913" s="1"/>
      <c r="K913" s="18"/>
      <c r="L913" s="17">
        <f t="shared" si="44"/>
        <v>0</v>
      </c>
      <c r="M913" s="17" t="e">
        <f t="shared" si="42"/>
        <v>#DIV/0!</v>
      </c>
      <c r="N913" s="19">
        <f t="shared" si="43"/>
        <v>0</v>
      </c>
    </row>
    <row r="914" spans="1:14" x14ac:dyDescent="0.25">
      <c r="A914" s="1"/>
      <c r="B914" s="15">
        <v>61853</v>
      </c>
      <c r="C914" s="2">
        <v>5705</v>
      </c>
      <c r="D914" s="3">
        <v>444964083</v>
      </c>
      <c r="E914" s="3">
        <v>18165358</v>
      </c>
      <c r="F914" s="3"/>
      <c r="G914" s="3">
        <v>622806</v>
      </c>
      <c r="H914" s="3">
        <v>29886</v>
      </c>
      <c r="I914" s="3">
        <v>102544</v>
      </c>
      <c r="J914" s="1"/>
      <c r="K914" s="18"/>
      <c r="L914" s="17">
        <f t="shared" si="44"/>
        <v>0</v>
      </c>
      <c r="M914" s="17" t="e">
        <f t="shared" si="42"/>
        <v>#DIV/0!</v>
      </c>
      <c r="N914" s="19">
        <f t="shared" si="43"/>
        <v>0</v>
      </c>
    </row>
    <row r="915" spans="1:14" x14ac:dyDescent="0.25">
      <c r="A915" s="1"/>
      <c r="B915" s="15">
        <v>61854</v>
      </c>
      <c r="C915" s="1">
        <v>728</v>
      </c>
      <c r="D915" s="3">
        <v>39254725</v>
      </c>
      <c r="E915" s="3">
        <v>1521656</v>
      </c>
      <c r="F915" s="3"/>
      <c r="G915" s="3">
        <v>51940</v>
      </c>
      <c r="H915" s="3">
        <v>3310</v>
      </c>
      <c r="I915" s="3">
        <v>13973</v>
      </c>
      <c r="J915" s="1"/>
      <c r="K915" s="18"/>
      <c r="L915" s="17">
        <f t="shared" si="44"/>
        <v>0</v>
      </c>
      <c r="M915" s="17" t="e">
        <f t="shared" si="42"/>
        <v>#DIV/0!</v>
      </c>
      <c r="N915" s="19">
        <f t="shared" si="43"/>
        <v>0</v>
      </c>
    </row>
    <row r="916" spans="1:14" x14ac:dyDescent="0.25">
      <c r="A916" s="1"/>
      <c r="B916" s="15">
        <v>61855</v>
      </c>
      <c r="C916" s="1">
        <v>43</v>
      </c>
      <c r="D916" s="3">
        <v>1932737</v>
      </c>
      <c r="E916" s="3">
        <v>69691</v>
      </c>
      <c r="F916" s="3"/>
      <c r="G916" s="3">
        <v>1388</v>
      </c>
      <c r="H916" s="3">
        <v>0</v>
      </c>
      <c r="I916" s="3">
        <v>1753</v>
      </c>
      <c r="J916" s="1"/>
      <c r="K916" s="18"/>
      <c r="L916" s="17">
        <f t="shared" si="44"/>
        <v>0</v>
      </c>
      <c r="M916" s="17" t="e">
        <f t="shared" si="42"/>
        <v>#DIV/0!</v>
      </c>
      <c r="N916" s="19">
        <f t="shared" si="43"/>
        <v>0</v>
      </c>
    </row>
    <row r="917" spans="1:14" x14ac:dyDescent="0.25">
      <c r="A917" s="1"/>
      <c r="B917" s="15">
        <v>61856</v>
      </c>
      <c r="C917" s="2">
        <v>3634</v>
      </c>
      <c r="D917" s="3">
        <v>260552046</v>
      </c>
      <c r="E917" s="3">
        <v>10248512</v>
      </c>
      <c r="F917" s="3"/>
      <c r="G917" s="3">
        <v>302644</v>
      </c>
      <c r="H917" s="3">
        <v>20872</v>
      </c>
      <c r="I917" s="3">
        <v>46293</v>
      </c>
      <c r="J917" s="1"/>
      <c r="K917" s="18"/>
      <c r="L917" s="17">
        <f t="shared" si="44"/>
        <v>0</v>
      </c>
      <c r="M917" s="17" t="e">
        <f t="shared" si="42"/>
        <v>#DIV/0!</v>
      </c>
      <c r="N917" s="19">
        <f t="shared" si="43"/>
        <v>0</v>
      </c>
    </row>
    <row r="918" spans="1:14" x14ac:dyDescent="0.25">
      <c r="A918" s="1"/>
      <c r="B918" s="15">
        <v>61857</v>
      </c>
      <c r="C918" s="1">
        <v>77</v>
      </c>
      <c r="D918" s="3">
        <v>2859409</v>
      </c>
      <c r="E918" s="3">
        <v>106206</v>
      </c>
      <c r="F918" s="3"/>
      <c r="G918" s="3">
        <v>2224</v>
      </c>
      <c r="H918" s="3">
        <v>484</v>
      </c>
      <c r="I918" s="3">
        <v>3065</v>
      </c>
      <c r="J918" s="1"/>
      <c r="K918" s="18"/>
      <c r="L918" s="17">
        <f t="shared" si="44"/>
        <v>0</v>
      </c>
      <c r="M918" s="17" t="e">
        <f t="shared" si="42"/>
        <v>#DIV/0!</v>
      </c>
      <c r="N918" s="19">
        <f t="shared" si="43"/>
        <v>0</v>
      </c>
    </row>
    <row r="919" spans="1:14" x14ac:dyDescent="0.25">
      <c r="A919" s="1"/>
      <c r="B919" s="15">
        <v>61858</v>
      </c>
      <c r="C919" s="2">
        <v>1463</v>
      </c>
      <c r="D919" s="3">
        <v>76203332</v>
      </c>
      <c r="E919" s="3">
        <v>2744976</v>
      </c>
      <c r="F919" s="3"/>
      <c r="G919" s="3">
        <v>68779</v>
      </c>
      <c r="H919" s="3">
        <v>8243</v>
      </c>
      <c r="I919" s="3">
        <v>35868</v>
      </c>
      <c r="J919" s="1"/>
      <c r="K919" s="18"/>
      <c r="L919" s="17">
        <f t="shared" si="44"/>
        <v>0</v>
      </c>
      <c r="M919" s="17" t="e">
        <f t="shared" si="42"/>
        <v>#DIV/0!</v>
      </c>
      <c r="N919" s="19">
        <f t="shared" si="43"/>
        <v>0</v>
      </c>
    </row>
    <row r="920" spans="1:14" x14ac:dyDescent="0.25">
      <c r="A920" s="1"/>
      <c r="B920" s="15">
        <v>61859</v>
      </c>
      <c r="C920" s="1">
        <v>579</v>
      </c>
      <c r="D920" s="3">
        <v>35404821</v>
      </c>
      <c r="E920" s="3">
        <v>1401426</v>
      </c>
      <c r="F920" s="3"/>
      <c r="G920" s="3">
        <v>42306</v>
      </c>
      <c r="H920" s="3">
        <v>2823</v>
      </c>
      <c r="I920" s="3">
        <v>9179</v>
      </c>
      <c r="J920" s="1"/>
      <c r="K920" s="18"/>
      <c r="L920" s="17">
        <f t="shared" si="44"/>
        <v>0</v>
      </c>
      <c r="M920" s="17" t="e">
        <f t="shared" si="42"/>
        <v>#DIV/0!</v>
      </c>
      <c r="N920" s="19">
        <f t="shared" si="43"/>
        <v>0</v>
      </c>
    </row>
    <row r="921" spans="1:14" x14ac:dyDescent="0.25">
      <c r="A921" s="1"/>
      <c r="B921" s="15">
        <v>61862</v>
      </c>
      <c r="C921" s="1">
        <v>231</v>
      </c>
      <c r="D921" s="3">
        <v>12459746</v>
      </c>
      <c r="E921" s="3">
        <v>468750</v>
      </c>
      <c r="F921" s="3"/>
      <c r="G921" s="3">
        <v>10762</v>
      </c>
      <c r="H921" s="3">
        <v>537</v>
      </c>
      <c r="I921" s="3">
        <v>2870</v>
      </c>
      <c r="J921" s="1"/>
      <c r="K921" s="18"/>
      <c r="L921" s="17">
        <f t="shared" si="44"/>
        <v>0</v>
      </c>
      <c r="M921" s="17" t="e">
        <f t="shared" si="42"/>
        <v>#DIV/0!</v>
      </c>
      <c r="N921" s="19">
        <f t="shared" si="43"/>
        <v>0</v>
      </c>
    </row>
    <row r="922" spans="1:14" x14ac:dyDescent="0.25">
      <c r="A922" s="1"/>
      <c r="B922" s="15">
        <v>61863</v>
      </c>
      <c r="C922" s="1">
        <v>409</v>
      </c>
      <c r="D922" s="3">
        <v>23327151</v>
      </c>
      <c r="E922" s="3">
        <v>835224</v>
      </c>
      <c r="F922" s="3"/>
      <c r="G922" s="3">
        <v>28352</v>
      </c>
      <c r="H922" s="3">
        <v>1362</v>
      </c>
      <c r="I922" s="3">
        <v>2892</v>
      </c>
      <c r="J922" s="1"/>
      <c r="K922" s="18"/>
      <c r="L922" s="17">
        <f t="shared" si="44"/>
        <v>0</v>
      </c>
      <c r="M922" s="17" t="e">
        <f t="shared" si="42"/>
        <v>#DIV/0!</v>
      </c>
      <c r="N922" s="19">
        <f t="shared" si="43"/>
        <v>0</v>
      </c>
    </row>
    <row r="923" spans="1:14" x14ac:dyDescent="0.25">
      <c r="A923" s="1"/>
      <c r="B923" s="15">
        <v>61864</v>
      </c>
      <c r="C923" s="1">
        <v>834</v>
      </c>
      <c r="D923" s="3">
        <v>55913199</v>
      </c>
      <c r="E923" s="3">
        <v>2215487</v>
      </c>
      <c r="F923" s="3"/>
      <c r="G923" s="3">
        <v>70332</v>
      </c>
      <c r="H923" s="3">
        <v>16637</v>
      </c>
      <c r="I923" s="3">
        <v>9042</v>
      </c>
      <c r="J923" s="1"/>
      <c r="K923" s="18"/>
      <c r="L923" s="17">
        <f t="shared" si="44"/>
        <v>0</v>
      </c>
      <c r="M923" s="17" t="e">
        <f t="shared" si="42"/>
        <v>#DIV/0!</v>
      </c>
      <c r="N923" s="19">
        <f t="shared" si="43"/>
        <v>0</v>
      </c>
    </row>
    <row r="924" spans="1:14" x14ac:dyDescent="0.25">
      <c r="A924" s="1"/>
      <c r="B924" s="15">
        <v>61865</v>
      </c>
      <c r="C924" s="1">
        <v>626</v>
      </c>
      <c r="D924" s="3">
        <v>31375936</v>
      </c>
      <c r="E924" s="3">
        <v>1253152</v>
      </c>
      <c r="F924" s="3"/>
      <c r="G924" s="3">
        <v>20490</v>
      </c>
      <c r="H924" s="3">
        <v>2392</v>
      </c>
      <c r="I924" s="3">
        <v>18111</v>
      </c>
      <c r="J924" s="1"/>
      <c r="K924" s="18"/>
      <c r="L924" s="17">
        <f t="shared" si="44"/>
        <v>0</v>
      </c>
      <c r="M924" s="17" t="e">
        <f t="shared" si="42"/>
        <v>#DIV/0!</v>
      </c>
      <c r="N924" s="19">
        <f t="shared" si="43"/>
        <v>0</v>
      </c>
    </row>
    <row r="925" spans="1:14" x14ac:dyDescent="0.25">
      <c r="A925" s="1"/>
      <c r="B925" s="15">
        <v>61866</v>
      </c>
      <c r="C925" s="2">
        <v>5964</v>
      </c>
      <c r="D925" s="3">
        <v>223313860</v>
      </c>
      <c r="E925" s="3">
        <v>8117381</v>
      </c>
      <c r="F925" s="3"/>
      <c r="G925" s="3">
        <v>219913</v>
      </c>
      <c r="H925" s="3">
        <v>59477</v>
      </c>
      <c r="I925" s="3">
        <v>311189</v>
      </c>
      <c r="J925" s="1"/>
      <c r="K925" s="18"/>
      <c r="L925" s="17">
        <f t="shared" si="44"/>
        <v>0</v>
      </c>
      <c r="M925" s="17" t="e">
        <f t="shared" si="42"/>
        <v>#DIV/0!</v>
      </c>
      <c r="N925" s="19">
        <f t="shared" si="43"/>
        <v>0</v>
      </c>
    </row>
    <row r="926" spans="1:14" x14ac:dyDescent="0.25">
      <c r="A926" s="1"/>
      <c r="B926" s="15">
        <v>61870</v>
      </c>
      <c r="C926" s="1">
        <v>555</v>
      </c>
      <c r="D926" s="3">
        <v>26125304</v>
      </c>
      <c r="E926" s="3">
        <v>1016205</v>
      </c>
      <c r="F926" s="3"/>
      <c r="G926" s="3">
        <v>14414</v>
      </c>
      <c r="H926" s="3">
        <v>867</v>
      </c>
      <c r="I926" s="3">
        <v>21248</v>
      </c>
      <c r="J926" s="1"/>
      <c r="K926" s="18"/>
      <c r="L926" s="17">
        <f t="shared" si="44"/>
        <v>0</v>
      </c>
      <c r="M926" s="17" t="e">
        <f t="shared" si="42"/>
        <v>#DIV/0!</v>
      </c>
      <c r="N926" s="19">
        <f t="shared" si="43"/>
        <v>0</v>
      </c>
    </row>
    <row r="927" spans="1:14" x14ac:dyDescent="0.25">
      <c r="A927" s="1"/>
      <c r="B927" s="15">
        <v>61871</v>
      </c>
      <c r="C927" s="1">
        <v>154</v>
      </c>
      <c r="D927" s="3">
        <v>10399788</v>
      </c>
      <c r="E927" s="3">
        <v>417687</v>
      </c>
      <c r="F927" s="3"/>
      <c r="G927" s="3">
        <v>12245</v>
      </c>
      <c r="H927" s="3">
        <v>54</v>
      </c>
      <c r="I927" s="3">
        <v>1678</v>
      </c>
      <c r="J927" s="1"/>
      <c r="K927" s="18"/>
      <c r="L927" s="17">
        <f t="shared" si="44"/>
        <v>0</v>
      </c>
      <c r="M927" s="17" t="e">
        <f t="shared" si="42"/>
        <v>#DIV/0!</v>
      </c>
      <c r="N927" s="19">
        <f t="shared" si="43"/>
        <v>0</v>
      </c>
    </row>
    <row r="928" spans="1:14" x14ac:dyDescent="0.25">
      <c r="A928" s="1"/>
      <c r="B928" s="15">
        <v>61872</v>
      </c>
      <c r="C928" s="1">
        <v>337</v>
      </c>
      <c r="D928" s="3">
        <v>19149018</v>
      </c>
      <c r="E928" s="3">
        <v>737597</v>
      </c>
      <c r="F928" s="3"/>
      <c r="G928" s="3">
        <v>19517</v>
      </c>
      <c r="H928" s="3">
        <v>2103</v>
      </c>
      <c r="I928" s="3">
        <v>6769</v>
      </c>
      <c r="J928" s="1"/>
      <c r="K928" s="18"/>
      <c r="L928" s="17">
        <f t="shared" si="44"/>
        <v>0</v>
      </c>
      <c r="M928" s="17" t="e">
        <f t="shared" si="42"/>
        <v>#DIV/0!</v>
      </c>
      <c r="N928" s="19">
        <f t="shared" si="43"/>
        <v>0</v>
      </c>
    </row>
    <row r="929" spans="1:14" x14ac:dyDescent="0.25">
      <c r="A929" s="1"/>
      <c r="B929" s="15">
        <v>61873</v>
      </c>
      <c r="C929" s="2">
        <v>2757</v>
      </c>
      <c r="D929" s="3">
        <v>176109418</v>
      </c>
      <c r="E929" s="3">
        <v>6981085</v>
      </c>
      <c r="F929" s="3"/>
      <c r="G929" s="3">
        <v>252135</v>
      </c>
      <c r="H929" s="3">
        <v>9249</v>
      </c>
      <c r="I929" s="3">
        <v>33236</v>
      </c>
      <c r="J929" s="1"/>
      <c r="K929" s="18"/>
      <c r="L929" s="17">
        <f t="shared" si="44"/>
        <v>0</v>
      </c>
      <c r="M929" s="17" t="e">
        <f t="shared" si="42"/>
        <v>#DIV/0!</v>
      </c>
      <c r="N929" s="19">
        <f t="shared" si="43"/>
        <v>0</v>
      </c>
    </row>
    <row r="930" spans="1:14" x14ac:dyDescent="0.25">
      <c r="A930" s="1"/>
      <c r="B930" s="15">
        <v>61874</v>
      </c>
      <c r="C930" s="2">
        <v>3129</v>
      </c>
      <c r="D930" s="3">
        <v>229418161</v>
      </c>
      <c r="E930" s="3">
        <v>9023356</v>
      </c>
      <c r="F930" s="3"/>
      <c r="G930" s="3">
        <v>232258</v>
      </c>
      <c r="H930" s="3">
        <v>56020</v>
      </c>
      <c r="I930" s="3">
        <v>45691</v>
      </c>
      <c r="J930" s="1"/>
      <c r="K930" s="18"/>
      <c r="L930" s="17">
        <f t="shared" si="44"/>
        <v>0</v>
      </c>
      <c r="M930" s="17" t="e">
        <f t="shared" si="42"/>
        <v>#DIV/0!</v>
      </c>
      <c r="N930" s="19">
        <f t="shared" si="43"/>
        <v>0</v>
      </c>
    </row>
    <row r="931" spans="1:14" x14ac:dyDescent="0.25">
      <c r="A931" s="1"/>
      <c r="B931" s="15">
        <v>61875</v>
      </c>
      <c r="C931" s="1">
        <v>349</v>
      </c>
      <c r="D931" s="3">
        <v>27105728</v>
      </c>
      <c r="E931" s="3">
        <v>1050992</v>
      </c>
      <c r="F931" s="3"/>
      <c r="G931" s="3">
        <v>27215</v>
      </c>
      <c r="H931" s="3">
        <v>2438</v>
      </c>
      <c r="I931" s="3">
        <v>7881</v>
      </c>
      <c r="J931" s="1"/>
      <c r="K931" s="18"/>
      <c r="L931" s="17">
        <f t="shared" si="44"/>
        <v>0</v>
      </c>
      <c r="M931" s="17" t="e">
        <f t="shared" si="42"/>
        <v>#DIV/0!</v>
      </c>
      <c r="N931" s="19">
        <f t="shared" si="43"/>
        <v>0</v>
      </c>
    </row>
    <row r="932" spans="1:14" x14ac:dyDescent="0.25">
      <c r="A932" s="1"/>
      <c r="B932" s="15">
        <v>61876</v>
      </c>
      <c r="C932" s="1">
        <v>332</v>
      </c>
      <c r="D932" s="3">
        <v>17683864</v>
      </c>
      <c r="E932" s="3">
        <v>695490</v>
      </c>
      <c r="F932" s="3"/>
      <c r="G932" s="3">
        <v>11980</v>
      </c>
      <c r="H932" s="3">
        <v>504</v>
      </c>
      <c r="I932" s="3">
        <v>11316</v>
      </c>
      <c r="J932" s="1"/>
      <c r="K932" s="18"/>
      <c r="L932" s="17">
        <f t="shared" si="44"/>
        <v>0</v>
      </c>
      <c r="M932" s="17" t="e">
        <f t="shared" si="42"/>
        <v>#DIV/0!</v>
      </c>
      <c r="N932" s="19">
        <f t="shared" si="43"/>
        <v>0</v>
      </c>
    </row>
    <row r="933" spans="1:14" x14ac:dyDescent="0.25">
      <c r="A933" s="1"/>
      <c r="B933" s="15">
        <v>61877</v>
      </c>
      <c r="C933" s="1">
        <v>764</v>
      </c>
      <c r="D933" s="3">
        <v>46116046</v>
      </c>
      <c r="E933" s="3">
        <v>1724820</v>
      </c>
      <c r="F933" s="3"/>
      <c r="G933" s="3">
        <v>55956</v>
      </c>
      <c r="H933" s="3">
        <v>4887</v>
      </c>
      <c r="I933" s="3">
        <v>13014</v>
      </c>
      <c r="J933" s="1"/>
      <c r="K933" s="18"/>
      <c r="L933" s="17">
        <f t="shared" si="44"/>
        <v>0</v>
      </c>
      <c r="M933" s="17" t="e">
        <f t="shared" si="42"/>
        <v>#DIV/0!</v>
      </c>
      <c r="N933" s="19">
        <f t="shared" si="43"/>
        <v>0</v>
      </c>
    </row>
    <row r="934" spans="1:14" x14ac:dyDescent="0.25">
      <c r="A934" s="1"/>
      <c r="B934" s="15">
        <v>61878</v>
      </c>
      <c r="C934" s="1">
        <v>711</v>
      </c>
      <c r="D934" s="3">
        <v>33310905</v>
      </c>
      <c r="E934" s="3">
        <v>1280477</v>
      </c>
      <c r="F934" s="3"/>
      <c r="G934" s="3">
        <v>31734</v>
      </c>
      <c r="H934" s="3">
        <v>3792</v>
      </c>
      <c r="I934" s="3">
        <v>15904</v>
      </c>
      <c r="J934" s="1"/>
      <c r="K934" s="18"/>
      <c r="L934" s="17">
        <f t="shared" si="44"/>
        <v>0</v>
      </c>
      <c r="M934" s="17" t="e">
        <f t="shared" si="42"/>
        <v>#DIV/0!</v>
      </c>
      <c r="N934" s="19">
        <f t="shared" si="43"/>
        <v>0</v>
      </c>
    </row>
    <row r="935" spans="1:14" x14ac:dyDescent="0.25">
      <c r="A935" s="1"/>
      <c r="B935" s="15">
        <v>61880</v>
      </c>
      <c r="C935" s="2">
        <v>1949</v>
      </c>
      <c r="D935" s="3">
        <v>128150737</v>
      </c>
      <c r="E935" s="3">
        <v>5237944</v>
      </c>
      <c r="F935" s="3"/>
      <c r="G935" s="3">
        <v>145621</v>
      </c>
      <c r="H935" s="3">
        <v>10657</v>
      </c>
      <c r="I935" s="3">
        <v>46341</v>
      </c>
      <c r="J935" s="1"/>
      <c r="K935" s="18"/>
      <c r="L935" s="17">
        <f t="shared" si="44"/>
        <v>0</v>
      </c>
      <c r="M935" s="17" t="e">
        <f t="shared" si="42"/>
        <v>#DIV/0!</v>
      </c>
      <c r="N935" s="19">
        <f t="shared" si="43"/>
        <v>0</v>
      </c>
    </row>
    <row r="936" spans="1:14" x14ac:dyDescent="0.25">
      <c r="A936" s="1"/>
      <c r="B936" s="15">
        <v>61882</v>
      </c>
      <c r="C936" s="1">
        <v>303</v>
      </c>
      <c r="D936" s="3">
        <v>19734620</v>
      </c>
      <c r="E936" s="3">
        <v>816501</v>
      </c>
      <c r="F936" s="3"/>
      <c r="G936" s="3">
        <v>16371</v>
      </c>
      <c r="H936" s="3">
        <v>423</v>
      </c>
      <c r="I936" s="3">
        <v>8983</v>
      </c>
      <c r="J936" s="1"/>
      <c r="K936" s="18"/>
      <c r="L936" s="17">
        <f t="shared" si="44"/>
        <v>0</v>
      </c>
      <c r="M936" s="17" t="e">
        <f t="shared" si="42"/>
        <v>#DIV/0!</v>
      </c>
      <c r="N936" s="19">
        <f t="shared" si="43"/>
        <v>0</v>
      </c>
    </row>
    <row r="937" spans="1:14" x14ac:dyDescent="0.25">
      <c r="A937" s="1"/>
      <c r="B937" s="15">
        <v>61883</v>
      </c>
      <c r="C937" s="2">
        <v>2025</v>
      </c>
      <c r="D937" s="3">
        <v>82564416</v>
      </c>
      <c r="E937" s="3">
        <v>3055742</v>
      </c>
      <c r="F937" s="3"/>
      <c r="G937" s="3">
        <v>55346</v>
      </c>
      <c r="H937" s="3">
        <v>5132</v>
      </c>
      <c r="I937" s="3">
        <v>69256</v>
      </c>
      <c r="J937" s="1"/>
      <c r="K937" s="18"/>
      <c r="L937" s="17">
        <f t="shared" si="44"/>
        <v>0</v>
      </c>
      <c r="M937" s="17" t="e">
        <f t="shared" si="42"/>
        <v>#DIV/0!</v>
      </c>
      <c r="N937" s="19">
        <f t="shared" si="43"/>
        <v>0</v>
      </c>
    </row>
    <row r="938" spans="1:14" x14ac:dyDescent="0.25">
      <c r="A938" s="1"/>
      <c r="B938" s="15">
        <v>61884</v>
      </c>
      <c r="C938" s="1">
        <v>579</v>
      </c>
      <c r="D938" s="3">
        <v>43926894</v>
      </c>
      <c r="E938" s="3">
        <v>1749100</v>
      </c>
      <c r="F938" s="3"/>
      <c r="G938" s="3">
        <v>51397</v>
      </c>
      <c r="H938" s="3">
        <v>4314</v>
      </c>
      <c r="I938" s="3">
        <v>6877</v>
      </c>
      <c r="J938" s="1"/>
      <c r="K938" s="18"/>
      <c r="L938" s="17">
        <f t="shared" si="44"/>
        <v>0</v>
      </c>
      <c r="M938" s="17" t="e">
        <f t="shared" si="42"/>
        <v>#DIV/0!</v>
      </c>
      <c r="N938" s="19">
        <f t="shared" si="43"/>
        <v>0</v>
      </c>
    </row>
    <row r="939" spans="1:14" x14ac:dyDescent="0.25">
      <c r="A939" s="1"/>
      <c r="B939" s="15">
        <v>61910</v>
      </c>
      <c r="C939" s="2">
        <v>1945</v>
      </c>
      <c r="D939" s="3">
        <v>97378200</v>
      </c>
      <c r="E939" s="3">
        <v>3942630</v>
      </c>
      <c r="F939" s="3"/>
      <c r="G939" s="3">
        <v>98141</v>
      </c>
      <c r="H939" s="3">
        <v>23651</v>
      </c>
      <c r="I939" s="3">
        <v>48868</v>
      </c>
      <c r="J939" s="1"/>
      <c r="K939" s="18"/>
      <c r="L939" s="17">
        <f t="shared" si="44"/>
        <v>0</v>
      </c>
      <c r="M939" s="17" t="e">
        <f t="shared" si="42"/>
        <v>#DIV/0!</v>
      </c>
      <c r="N939" s="19">
        <f t="shared" si="43"/>
        <v>0</v>
      </c>
    </row>
    <row r="940" spans="1:14" x14ac:dyDescent="0.25">
      <c r="A940" s="1"/>
      <c r="B940" s="15">
        <v>61911</v>
      </c>
      <c r="C940" s="2">
        <v>2093</v>
      </c>
      <c r="D940" s="3">
        <v>102538655</v>
      </c>
      <c r="E940" s="3">
        <v>4241057</v>
      </c>
      <c r="F940" s="3"/>
      <c r="G940" s="3">
        <v>112174</v>
      </c>
      <c r="H940" s="3">
        <v>46858</v>
      </c>
      <c r="I940" s="3">
        <v>38858</v>
      </c>
      <c r="J940" s="1"/>
      <c r="K940" s="18"/>
      <c r="L940" s="17">
        <f t="shared" si="44"/>
        <v>0</v>
      </c>
      <c r="M940" s="17" t="e">
        <f t="shared" si="42"/>
        <v>#DIV/0!</v>
      </c>
      <c r="N940" s="19">
        <f t="shared" si="43"/>
        <v>0</v>
      </c>
    </row>
    <row r="941" spans="1:14" x14ac:dyDescent="0.25">
      <c r="A941" s="1"/>
      <c r="B941" s="15">
        <v>61912</v>
      </c>
      <c r="C941" s="1">
        <v>592</v>
      </c>
      <c r="D941" s="3">
        <v>32951994</v>
      </c>
      <c r="E941" s="3">
        <v>1304659</v>
      </c>
      <c r="F941" s="3"/>
      <c r="G941" s="3">
        <v>28549</v>
      </c>
      <c r="H941" s="3">
        <v>114</v>
      </c>
      <c r="I941" s="3">
        <v>16022</v>
      </c>
      <c r="J941" s="1"/>
      <c r="K941" s="18"/>
      <c r="L941" s="17">
        <f t="shared" si="44"/>
        <v>0</v>
      </c>
      <c r="M941" s="17" t="e">
        <f t="shared" si="42"/>
        <v>#DIV/0!</v>
      </c>
      <c r="N941" s="19">
        <f t="shared" si="43"/>
        <v>0</v>
      </c>
    </row>
    <row r="942" spans="1:14" x14ac:dyDescent="0.25">
      <c r="A942" s="1"/>
      <c r="B942" s="15">
        <v>61913</v>
      </c>
      <c r="C942" s="1">
        <v>805</v>
      </c>
      <c r="D942" s="3">
        <v>37532718</v>
      </c>
      <c r="E942" s="3">
        <v>1439938</v>
      </c>
      <c r="F942" s="3"/>
      <c r="G942" s="3">
        <v>33449</v>
      </c>
      <c r="H942" s="3">
        <v>1278</v>
      </c>
      <c r="I942" s="3">
        <v>18779</v>
      </c>
      <c r="J942" s="1"/>
      <c r="K942" s="18"/>
      <c r="L942" s="17">
        <f t="shared" si="44"/>
        <v>0</v>
      </c>
      <c r="M942" s="17" t="e">
        <f t="shared" si="42"/>
        <v>#DIV/0!</v>
      </c>
      <c r="N942" s="19">
        <f t="shared" si="43"/>
        <v>0</v>
      </c>
    </row>
    <row r="943" spans="1:14" x14ac:dyDescent="0.25">
      <c r="A943" s="1"/>
      <c r="B943" s="15">
        <v>61914</v>
      </c>
      <c r="C943" s="1">
        <v>879</v>
      </c>
      <c r="D943" s="3">
        <v>42766561</v>
      </c>
      <c r="E943" s="3">
        <v>1613797</v>
      </c>
      <c r="F943" s="3"/>
      <c r="G943" s="3">
        <v>43760</v>
      </c>
      <c r="H943" s="3">
        <v>1227</v>
      </c>
      <c r="I943" s="3">
        <v>18546</v>
      </c>
      <c r="J943" s="1"/>
      <c r="K943" s="18"/>
      <c r="L943" s="17">
        <f t="shared" si="44"/>
        <v>0</v>
      </c>
      <c r="M943" s="17" t="e">
        <f t="shared" si="42"/>
        <v>#DIV/0!</v>
      </c>
      <c r="N943" s="19">
        <f t="shared" si="43"/>
        <v>0</v>
      </c>
    </row>
    <row r="944" spans="1:14" x14ac:dyDescent="0.25">
      <c r="A944" s="1"/>
      <c r="B944" s="15">
        <v>61917</v>
      </c>
      <c r="C944" s="1">
        <v>260</v>
      </c>
      <c r="D944" s="3">
        <v>13534417</v>
      </c>
      <c r="E944" s="3">
        <v>562481</v>
      </c>
      <c r="F944" s="3"/>
      <c r="G944" s="3">
        <v>4787</v>
      </c>
      <c r="H944" s="3">
        <v>751</v>
      </c>
      <c r="I944" s="3">
        <v>8509</v>
      </c>
      <c r="J944" s="1"/>
      <c r="K944" s="18"/>
      <c r="L944" s="17">
        <f t="shared" si="44"/>
        <v>0</v>
      </c>
      <c r="M944" s="17" t="e">
        <f t="shared" si="42"/>
        <v>#DIV/0!</v>
      </c>
      <c r="N944" s="19">
        <f t="shared" si="43"/>
        <v>0</v>
      </c>
    </row>
    <row r="945" spans="1:14" x14ac:dyDescent="0.25">
      <c r="A945" s="1"/>
      <c r="B945" s="15">
        <v>61919</v>
      </c>
      <c r="C945" s="1">
        <v>347</v>
      </c>
      <c r="D945" s="3">
        <v>22575626</v>
      </c>
      <c r="E945" s="3">
        <v>887249</v>
      </c>
      <c r="F945" s="3"/>
      <c r="G945" s="3">
        <v>24693</v>
      </c>
      <c r="H945" s="3">
        <v>659</v>
      </c>
      <c r="I945" s="3">
        <v>5681</v>
      </c>
      <c r="J945" s="1"/>
      <c r="K945" s="18"/>
      <c r="L945" s="17">
        <f t="shared" si="44"/>
        <v>0</v>
      </c>
      <c r="M945" s="17" t="e">
        <f t="shared" si="42"/>
        <v>#DIV/0!</v>
      </c>
      <c r="N945" s="19">
        <f t="shared" si="43"/>
        <v>0</v>
      </c>
    </row>
    <row r="946" spans="1:14" x14ac:dyDescent="0.25">
      <c r="A946" s="1"/>
      <c r="B946" s="15">
        <v>61920</v>
      </c>
      <c r="C946" s="2">
        <v>7826</v>
      </c>
      <c r="D946" s="3">
        <v>415561848</v>
      </c>
      <c r="E946" s="3">
        <v>15344716</v>
      </c>
      <c r="F946" s="3"/>
      <c r="G946" s="3">
        <v>442886</v>
      </c>
      <c r="H946" s="3">
        <v>23292</v>
      </c>
      <c r="I946" s="3">
        <v>190921</v>
      </c>
      <c r="J946" s="1"/>
      <c r="K946" s="18"/>
      <c r="L946" s="17">
        <f t="shared" si="44"/>
        <v>0</v>
      </c>
      <c r="M946" s="17" t="e">
        <f t="shared" si="42"/>
        <v>#DIV/0!</v>
      </c>
      <c r="N946" s="19">
        <f t="shared" si="43"/>
        <v>0</v>
      </c>
    </row>
    <row r="947" spans="1:14" x14ac:dyDescent="0.25">
      <c r="A947" s="1"/>
      <c r="B947" s="15">
        <v>61924</v>
      </c>
      <c r="C947" s="1">
        <v>991</v>
      </c>
      <c r="D947" s="3">
        <v>53908261</v>
      </c>
      <c r="E947" s="3">
        <v>2158613</v>
      </c>
      <c r="F947" s="3"/>
      <c r="G947" s="3">
        <v>37024</v>
      </c>
      <c r="H947" s="3">
        <v>588</v>
      </c>
      <c r="I947" s="3">
        <v>21241</v>
      </c>
      <c r="J947" s="1"/>
      <c r="K947" s="18"/>
      <c r="L947" s="17">
        <f t="shared" si="44"/>
        <v>0</v>
      </c>
      <c r="M947" s="17" t="e">
        <f t="shared" si="42"/>
        <v>#DIV/0!</v>
      </c>
      <c r="N947" s="19">
        <f t="shared" si="43"/>
        <v>0</v>
      </c>
    </row>
    <row r="948" spans="1:14" x14ac:dyDescent="0.25">
      <c r="A948" s="1"/>
      <c r="B948" s="15">
        <v>61925</v>
      </c>
      <c r="C948" s="1">
        <v>434</v>
      </c>
      <c r="D948" s="3">
        <v>29711728</v>
      </c>
      <c r="E948" s="3">
        <v>1237380</v>
      </c>
      <c r="F948" s="3"/>
      <c r="G948" s="3">
        <v>30734</v>
      </c>
      <c r="H948" s="3">
        <v>2815</v>
      </c>
      <c r="I948" s="3">
        <v>8426</v>
      </c>
      <c r="J948" s="1"/>
      <c r="K948" s="18"/>
      <c r="L948" s="17">
        <f t="shared" si="44"/>
        <v>0</v>
      </c>
      <c r="M948" s="17" t="e">
        <f t="shared" si="42"/>
        <v>#DIV/0!</v>
      </c>
      <c r="N948" s="19">
        <f t="shared" si="43"/>
        <v>0</v>
      </c>
    </row>
    <row r="949" spans="1:14" x14ac:dyDescent="0.25">
      <c r="A949" s="1"/>
      <c r="B949" s="15">
        <v>61928</v>
      </c>
      <c r="C949" s="1">
        <v>344</v>
      </c>
      <c r="D949" s="3">
        <v>17831349</v>
      </c>
      <c r="E949" s="3">
        <v>722898</v>
      </c>
      <c r="F949" s="3"/>
      <c r="G949" s="3">
        <v>9090</v>
      </c>
      <c r="H949" s="3">
        <v>683</v>
      </c>
      <c r="I949" s="3">
        <v>6696</v>
      </c>
      <c r="J949" s="1"/>
      <c r="K949" s="18"/>
      <c r="L949" s="17">
        <f t="shared" si="44"/>
        <v>0</v>
      </c>
      <c r="M949" s="17" t="e">
        <f t="shared" si="42"/>
        <v>#DIV/0!</v>
      </c>
      <c r="N949" s="19">
        <f t="shared" si="43"/>
        <v>0</v>
      </c>
    </row>
    <row r="950" spans="1:14" x14ac:dyDescent="0.25">
      <c r="A950" s="1"/>
      <c r="B950" s="15">
        <v>61929</v>
      </c>
      <c r="C950" s="1">
        <v>355</v>
      </c>
      <c r="D950" s="3">
        <v>17988880</v>
      </c>
      <c r="E950" s="3">
        <v>677354</v>
      </c>
      <c r="F950" s="3"/>
      <c r="G950" s="3">
        <v>13873</v>
      </c>
      <c r="H950" s="3">
        <v>123</v>
      </c>
      <c r="I950" s="3">
        <v>6260</v>
      </c>
      <c r="J950" s="1"/>
      <c r="K950" s="18"/>
      <c r="L950" s="17">
        <f t="shared" si="44"/>
        <v>0</v>
      </c>
      <c r="M950" s="17" t="e">
        <f t="shared" si="42"/>
        <v>#DIV/0!</v>
      </c>
      <c r="N950" s="19">
        <f t="shared" si="43"/>
        <v>0</v>
      </c>
    </row>
    <row r="951" spans="1:14" x14ac:dyDescent="0.25">
      <c r="A951" s="1"/>
      <c r="B951" s="15">
        <v>61930</v>
      </c>
      <c r="C951" s="1">
        <v>225</v>
      </c>
      <c r="D951" s="3">
        <v>10232575</v>
      </c>
      <c r="E951" s="3">
        <v>383873</v>
      </c>
      <c r="F951" s="3"/>
      <c r="G951" s="3">
        <v>7418</v>
      </c>
      <c r="H951" s="3">
        <v>0</v>
      </c>
      <c r="I951" s="3">
        <v>5262</v>
      </c>
      <c r="J951" s="1"/>
      <c r="K951" s="18"/>
      <c r="L951" s="17">
        <f t="shared" si="44"/>
        <v>0</v>
      </c>
      <c r="M951" s="17" t="e">
        <f t="shared" si="42"/>
        <v>#DIV/0!</v>
      </c>
      <c r="N951" s="19">
        <f t="shared" si="43"/>
        <v>0</v>
      </c>
    </row>
    <row r="952" spans="1:14" x14ac:dyDescent="0.25">
      <c r="A952" s="1"/>
      <c r="B952" s="15">
        <v>61931</v>
      </c>
      <c r="C952" s="1">
        <v>510</v>
      </c>
      <c r="D952" s="3">
        <v>26677119</v>
      </c>
      <c r="E952" s="3">
        <v>1038581</v>
      </c>
      <c r="F952" s="3"/>
      <c r="G952" s="3">
        <v>21830</v>
      </c>
      <c r="H952" s="3">
        <v>5185</v>
      </c>
      <c r="I952" s="3">
        <v>17066</v>
      </c>
      <c r="J952" s="1"/>
      <c r="K952" s="18"/>
      <c r="L952" s="17">
        <f t="shared" si="44"/>
        <v>0</v>
      </c>
      <c r="M952" s="17" t="e">
        <f t="shared" si="42"/>
        <v>#DIV/0!</v>
      </c>
      <c r="N952" s="19">
        <f t="shared" si="43"/>
        <v>0</v>
      </c>
    </row>
    <row r="953" spans="1:14" x14ac:dyDescent="0.25">
      <c r="A953" s="1"/>
      <c r="B953" s="15">
        <v>61932</v>
      </c>
      <c r="C953" s="1">
        <v>217</v>
      </c>
      <c r="D953" s="3">
        <v>10995327</v>
      </c>
      <c r="E953" s="3">
        <v>426562</v>
      </c>
      <c r="F953" s="3"/>
      <c r="G953" s="3">
        <v>5153</v>
      </c>
      <c r="H953" s="3">
        <v>142</v>
      </c>
      <c r="I953" s="3">
        <v>5846</v>
      </c>
      <c r="J953" s="1"/>
      <c r="K953" s="18"/>
      <c r="L953" s="17">
        <f t="shared" si="44"/>
        <v>0</v>
      </c>
      <c r="M953" s="17" t="e">
        <f t="shared" si="42"/>
        <v>#DIV/0!</v>
      </c>
      <c r="N953" s="19">
        <f t="shared" si="43"/>
        <v>0</v>
      </c>
    </row>
    <row r="954" spans="1:14" x14ac:dyDescent="0.25">
      <c r="A954" s="1"/>
      <c r="B954" s="15">
        <v>61933</v>
      </c>
      <c r="C954" s="1">
        <v>468</v>
      </c>
      <c r="D954" s="3">
        <v>23649683</v>
      </c>
      <c r="E954" s="3">
        <v>949259</v>
      </c>
      <c r="F954" s="3"/>
      <c r="G954" s="3">
        <v>13756</v>
      </c>
      <c r="H954" s="3">
        <v>1366</v>
      </c>
      <c r="I954" s="3">
        <v>11659</v>
      </c>
      <c r="J954" s="1"/>
      <c r="K954" s="18"/>
      <c r="L954" s="17">
        <f t="shared" si="44"/>
        <v>0</v>
      </c>
      <c r="M954" s="17" t="e">
        <f t="shared" si="42"/>
        <v>#DIV/0!</v>
      </c>
      <c r="N954" s="19">
        <f t="shared" si="43"/>
        <v>0</v>
      </c>
    </row>
    <row r="955" spans="1:14" x14ac:dyDescent="0.25">
      <c r="A955" s="1"/>
      <c r="B955" s="15">
        <v>61936</v>
      </c>
      <c r="C955" s="1">
        <v>123</v>
      </c>
      <c r="D955" s="3">
        <v>4996202</v>
      </c>
      <c r="E955" s="3">
        <v>190243</v>
      </c>
      <c r="F955" s="3"/>
      <c r="G955" s="3">
        <v>3709</v>
      </c>
      <c r="H955" s="3">
        <v>612</v>
      </c>
      <c r="I955" s="3">
        <v>4174</v>
      </c>
      <c r="J955" s="1"/>
      <c r="K955" s="18"/>
      <c r="L955" s="17">
        <f t="shared" si="44"/>
        <v>0</v>
      </c>
      <c r="M955" s="17" t="e">
        <f t="shared" si="42"/>
        <v>#DIV/0!</v>
      </c>
      <c r="N955" s="19">
        <f t="shared" si="43"/>
        <v>0</v>
      </c>
    </row>
    <row r="956" spans="1:14" x14ac:dyDescent="0.25">
      <c r="A956" s="1"/>
      <c r="B956" s="15">
        <v>61937</v>
      </c>
      <c r="C956" s="1">
        <v>861</v>
      </c>
      <c r="D956" s="3">
        <v>44735203</v>
      </c>
      <c r="E956" s="3">
        <v>1791143</v>
      </c>
      <c r="F956" s="3"/>
      <c r="G956" s="3">
        <v>38799</v>
      </c>
      <c r="H956" s="3">
        <v>6163</v>
      </c>
      <c r="I956" s="3">
        <v>18276</v>
      </c>
      <c r="J956" s="1"/>
      <c r="K956" s="18"/>
      <c r="L956" s="17">
        <f t="shared" si="44"/>
        <v>0</v>
      </c>
      <c r="M956" s="17" t="e">
        <f t="shared" si="42"/>
        <v>#DIV/0!</v>
      </c>
      <c r="N956" s="19">
        <f t="shared" si="43"/>
        <v>0</v>
      </c>
    </row>
    <row r="957" spans="1:14" x14ac:dyDescent="0.25">
      <c r="A957" s="1"/>
      <c r="B957" s="15">
        <v>61938</v>
      </c>
      <c r="C957" s="2">
        <v>9676</v>
      </c>
      <c r="D957" s="3">
        <v>497769923</v>
      </c>
      <c r="E957" s="3">
        <v>19502160</v>
      </c>
      <c r="F957" s="3"/>
      <c r="G957" s="3">
        <v>433401</v>
      </c>
      <c r="H957" s="3">
        <v>64309</v>
      </c>
      <c r="I957" s="3">
        <v>327792</v>
      </c>
      <c r="J957" s="1"/>
      <c r="K957" s="18"/>
      <c r="L957" s="17">
        <f t="shared" si="44"/>
        <v>0</v>
      </c>
      <c r="M957" s="17" t="e">
        <f t="shared" si="42"/>
        <v>#DIV/0!</v>
      </c>
      <c r="N957" s="19">
        <f t="shared" si="43"/>
        <v>0</v>
      </c>
    </row>
    <row r="958" spans="1:14" x14ac:dyDescent="0.25">
      <c r="A958" s="1"/>
      <c r="B958" s="15">
        <v>61940</v>
      </c>
      <c r="C958" s="1">
        <v>97</v>
      </c>
      <c r="D958" s="3">
        <v>4493790</v>
      </c>
      <c r="E958" s="3">
        <v>189969</v>
      </c>
      <c r="F958" s="3"/>
      <c r="G958" s="3">
        <v>2412</v>
      </c>
      <c r="H958" s="3">
        <v>0</v>
      </c>
      <c r="I958" s="3">
        <v>5521</v>
      </c>
      <c r="J958" s="1"/>
      <c r="K958" s="18"/>
      <c r="L958" s="17">
        <f t="shared" si="44"/>
        <v>0</v>
      </c>
      <c r="M958" s="17" t="e">
        <f t="shared" si="42"/>
        <v>#DIV/0!</v>
      </c>
      <c r="N958" s="19">
        <f t="shared" si="43"/>
        <v>0</v>
      </c>
    </row>
    <row r="959" spans="1:14" x14ac:dyDescent="0.25">
      <c r="A959" s="1"/>
      <c r="B959" s="15">
        <v>61941</v>
      </c>
      <c r="C959" s="1">
        <v>34</v>
      </c>
      <c r="D959" s="3">
        <v>1312789</v>
      </c>
      <c r="E959" s="3">
        <v>42232</v>
      </c>
      <c r="F959" s="3"/>
      <c r="G959" s="3">
        <v>269</v>
      </c>
      <c r="H959" s="3">
        <v>0</v>
      </c>
      <c r="I959" s="3">
        <v>1221</v>
      </c>
      <c r="J959" s="1"/>
      <c r="K959" s="18"/>
      <c r="L959" s="17">
        <f t="shared" si="44"/>
        <v>0</v>
      </c>
      <c r="M959" s="17" t="e">
        <f t="shared" si="42"/>
        <v>#DIV/0!</v>
      </c>
      <c r="N959" s="19">
        <f t="shared" si="43"/>
        <v>0</v>
      </c>
    </row>
    <row r="960" spans="1:14" x14ac:dyDescent="0.25">
      <c r="A960" s="1"/>
      <c r="B960" s="15">
        <v>61942</v>
      </c>
      <c r="C960" s="1">
        <v>511</v>
      </c>
      <c r="D960" s="3">
        <v>29339977</v>
      </c>
      <c r="E960" s="3">
        <v>1152510</v>
      </c>
      <c r="F960" s="3"/>
      <c r="G960" s="3">
        <v>22184</v>
      </c>
      <c r="H960" s="3">
        <v>53</v>
      </c>
      <c r="I960" s="3">
        <v>11203</v>
      </c>
      <c r="J960" s="1"/>
      <c r="K960" s="18"/>
      <c r="L960" s="17">
        <f t="shared" si="44"/>
        <v>0</v>
      </c>
      <c r="M960" s="17" t="e">
        <f t="shared" si="42"/>
        <v>#DIV/0!</v>
      </c>
      <c r="N960" s="19">
        <f t="shared" si="43"/>
        <v>0</v>
      </c>
    </row>
    <row r="961" spans="1:14" x14ac:dyDescent="0.25">
      <c r="A961" s="1"/>
      <c r="B961" s="15">
        <v>61943</v>
      </c>
      <c r="C961" s="1">
        <v>747</v>
      </c>
      <c r="D961" s="3">
        <v>36273384</v>
      </c>
      <c r="E961" s="3">
        <v>1348781</v>
      </c>
      <c r="F961" s="3"/>
      <c r="G961" s="3">
        <v>36059</v>
      </c>
      <c r="H961" s="3">
        <v>257</v>
      </c>
      <c r="I961" s="3">
        <v>17562</v>
      </c>
      <c r="J961" s="1"/>
      <c r="K961" s="18"/>
      <c r="L961" s="17">
        <f t="shared" si="44"/>
        <v>0</v>
      </c>
      <c r="M961" s="17" t="e">
        <f t="shared" si="42"/>
        <v>#DIV/0!</v>
      </c>
      <c r="N961" s="19">
        <f t="shared" si="43"/>
        <v>0</v>
      </c>
    </row>
    <row r="962" spans="1:14" x14ac:dyDescent="0.25">
      <c r="A962" s="1"/>
      <c r="B962" s="15">
        <v>61944</v>
      </c>
      <c r="C962" s="2">
        <v>5502</v>
      </c>
      <c r="D962" s="3">
        <v>262317007</v>
      </c>
      <c r="E962" s="3">
        <v>9986917</v>
      </c>
      <c r="F962" s="3"/>
      <c r="G962" s="3">
        <v>196690</v>
      </c>
      <c r="H962" s="3">
        <v>13094</v>
      </c>
      <c r="I962" s="3">
        <v>165692</v>
      </c>
      <c r="J962" s="1"/>
      <c r="K962" s="18"/>
      <c r="L962" s="17">
        <f t="shared" si="44"/>
        <v>0</v>
      </c>
      <c r="M962" s="17" t="e">
        <f t="shared" ref="M962:M1025" si="45">E962/K962</f>
        <v>#DIV/0!</v>
      </c>
      <c r="N962" s="19">
        <f t="shared" ref="N962:N1025" si="46">L962/E962</f>
        <v>0</v>
      </c>
    </row>
    <row r="963" spans="1:14" x14ac:dyDescent="0.25">
      <c r="A963" s="1"/>
      <c r="B963" s="15">
        <v>61949</v>
      </c>
      <c r="C963" s="1">
        <v>80</v>
      </c>
      <c r="D963" s="3">
        <v>3364231</v>
      </c>
      <c r="E963" s="3">
        <v>131812</v>
      </c>
      <c r="F963" s="3"/>
      <c r="G963" s="3">
        <v>1801</v>
      </c>
      <c r="H963" s="3">
        <v>420</v>
      </c>
      <c r="I963" s="3">
        <v>1589</v>
      </c>
      <c r="J963" s="1"/>
      <c r="K963" s="18"/>
      <c r="L963" s="17">
        <f t="shared" si="44"/>
        <v>0</v>
      </c>
      <c r="M963" s="17" t="e">
        <f t="shared" si="45"/>
        <v>#DIV/0!</v>
      </c>
      <c r="N963" s="19">
        <f t="shared" si="46"/>
        <v>0</v>
      </c>
    </row>
    <row r="964" spans="1:14" x14ac:dyDescent="0.25">
      <c r="A964" s="1"/>
      <c r="B964" s="15">
        <v>61951</v>
      </c>
      <c r="C964" s="2">
        <v>3568</v>
      </c>
      <c r="D964" s="3">
        <v>214610479</v>
      </c>
      <c r="E964" s="3">
        <v>8576478</v>
      </c>
      <c r="F964" s="3"/>
      <c r="G964" s="3">
        <v>194426</v>
      </c>
      <c r="H964" s="3">
        <v>27264</v>
      </c>
      <c r="I964" s="3">
        <v>91471</v>
      </c>
      <c r="J964" s="1"/>
      <c r="K964" s="18"/>
      <c r="L964" s="17">
        <f t="shared" ref="L964:L1027" si="47">K964*87.85</f>
        <v>0</v>
      </c>
      <c r="M964" s="17" t="e">
        <f t="shared" si="45"/>
        <v>#DIV/0!</v>
      </c>
      <c r="N964" s="19">
        <f t="shared" si="46"/>
        <v>0</v>
      </c>
    </row>
    <row r="965" spans="1:14" x14ac:dyDescent="0.25">
      <c r="A965" s="1"/>
      <c r="B965" s="15">
        <v>61953</v>
      </c>
      <c r="C965" s="2">
        <v>2940</v>
      </c>
      <c r="D965" s="3">
        <v>151733565</v>
      </c>
      <c r="E965" s="3">
        <v>5915984</v>
      </c>
      <c r="F965" s="3"/>
      <c r="G965" s="3">
        <v>174327</v>
      </c>
      <c r="H965" s="3">
        <v>10060</v>
      </c>
      <c r="I965" s="3">
        <v>60252</v>
      </c>
      <c r="J965" s="1"/>
      <c r="K965" s="18"/>
      <c r="L965" s="17">
        <f t="shared" si="47"/>
        <v>0</v>
      </c>
      <c r="M965" s="17" t="e">
        <f t="shared" si="45"/>
        <v>#DIV/0!</v>
      </c>
      <c r="N965" s="19">
        <f t="shared" si="46"/>
        <v>0</v>
      </c>
    </row>
    <row r="966" spans="1:14" x14ac:dyDescent="0.25">
      <c r="A966" s="1"/>
      <c r="B966" s="15">
        <v>61955</v>
      </c>
      <c r="C966" s="1">
        <v>87</v>
      </c>
      <c r="D966" s="3">
        <v>2990314</v>
      </c>
      <c r="E966" s="3">
        <v>110851</v>
      </c>
      <c r="F966" s="3"/>
      <c r="G966" s="3">
        <v>1625</v>
      </c>
      <c r="H966" s="3">
        <v>322</v>
      </c>
      <c r="I966" s="3">
        <v>3577</v>
      </c>
      <c r="J966" s="1"/>
      <c r="K966" s="18"/>
      <c r="L966" s="17">
        <f t="shared" si="47"/>
        <v>0</v>
      </c>
      <c r="M966" s="17" t="e">
        <f t="shared" si="45"/>
        <v>#DIV/0!</v>
      </c>
      <c r="N966" s="19">
        <f t="shared" si="46"/>
        <v>0</v>
      </c>
    </row>
    <row r="967" spans="1:14" x14ac:dyDescent="0.25">
      <c r="A967" s="1"/>
      <c r="B967" s="15">
        <v>61956</v>
      </c>
      <c r="C967" s="2">
        <v>1284</v>
      </c>
      <c r="D967" s="3">
        <v>60041368</v>
      </c>
      <c r="E967" s="3">
        <v>2246461</v>
      </c>
      <c r="F967" s="3"/>
      <c r="G967" s="3">
        <v>58891</v>
      </c>
      <c r="H967" s="3">
        <v>824</v>
      </c>
      <c r="I967" s="3">
        <v>38972</v>
      </c>
      <c r="J967" s="1"/>
      <c r="K967" s="18"/>
      <c r="L967" s="17">
        <f t="shared" si="47"/>
        <v>0</v>
      </c>
      <c r="M967" s="17" t="e">
        <f t="shared" si="45"/>
        <v>#DIV/0!</v>
      </c>
      <c r="N967" s="19">
        <f t="shared" si="46"/>
        <v>0</v>
      </c>
    </row>
    <row r="968" spans="1:14" x14ac:dyDescent="0.25">
      <c r="A968" s="1"/>
      <c r="B968" s="15">
        <v>61957</v>
      </c>
      <c r="C968" s="1">
        <v>820</v>
      </c>
      <c r="D968" s="3">
        <v>37283615</v>
      </c>
      <c r="E968" s="3">
        <v>1435275</v>
      </c>
      <c r="F968" s="3"/>
      <c r="G968" s="3">
        <v>29725</v>
      </c>
      <c r="H968" s="3">
        <v>1023</v>
      </c>
      <c r="I968" s="3">
        <v>23655</v>
      </c>
      <c r="J968" s="1"/>
      <c r="K968" s="18"/>
      <c r="L968" s="17">
        <f t="shared" si="47"/>
        <v>0</v>
      </c>
      <c r="M968" s="17" t="e">
        <f t="shared" si="45"/>
        <v>#DIV/0!</v>
      </c>
      <c r="N968" s="19">
        <f t="shared" si="46"/>
        <v>0</v>
      </c>
    </row>
    <row r="969" spans="1:14" x14ac:dyDescent="0.25">
      <c r="A969" s="1"/>
      <c r="B969" s="15">
        <v>62001</v>
      </c>
      <c r="C969" s="1">
        <v>803</v>
      </c>
      <c r="D969" s="3">
        <v>54378761</v>
      </c>
      <c r="E969" s="3">
        <v>2154058</v>
      </c>
      <c r="F969" s="3"/>
      <c r="G969" s="3">
        <v>70078</v>
      </c>
      <c r="H969" s="3">
        <v>2513</v>
      </c>
      <c r="I969" s="3">
        <v>11829</v>
      </c>
      <c r="J969" s="1"/>
      <c r="K969" s="18"/>
      <c r="L969" s="17">
        <f t="shared" si="47"/>
        <v>0</v>
      </c>
      <c r="M969" s="17" t="e">
        <f t="shared" si="45"/>
        <v>#DIV/0!</v>
      </c>
      <c r="N969" s="19">
        <f t="shared" si="46"/>
        <v>0</v>
      </c>
    </row>
    <row r="970" spans="1:14" x14ac:dyDescent="0.25">
      <c r="A970" s="1"/>
      <c r="B970" s="15">
        <v>62002</v>
      </c>
      <c r="C970" s="2">
        <v>13118</v>
      </c>
      <c r="D970" s="3">
        <v>606034999</v>
      </c>
      <c r="E970" s="3">
        <v>23331437</v>
      </c>
      <c r="F970" s="3"/>
      <c r="G970" s="3">
        <v>596280</v>
      </c>
      <c r="H970" s="3">
        <v>181164</v>
      </c>
      <c r="I970" s="3">
        <v>543858</v>
      </c>
      <c r="J970" s="1"/>
      <c r="K970" s="18"/>
      <c r="L970" s="17">
        <f t="shared" si="47"/>
        <v>0</v>
      </c>
      <c r="M970" s="17" t="e">
        <f t="shared" si="45"/>
        <v>#DIV/0!</v>
      </c>
      <c r="N970" s="19">
        <f t="shared" si="46"/>
        <v>0</v>
      </c>
    </row>
    <row r="971" spans="1:14" x14ac:dyDescent="0.25">
      <c r="A971" s="1"/>
      <c r="B971" s="15">
        <v>62006</v>
      </c>
      <c r="C971" s="1">
        <v>253</v>
      </c>
      <c r="D971" s="3">
        <v>12954521</v>
      </c>
      <c r="E971" s="3">
        <v>489646</v>
      </c>
      <c r="F971" s="3"/>
      <c r="G971" s="3">
        <v>14138</v>
      </c>
      <c r="H971" s="3">
        <v>4403</v>
      </c>
      <c r="I971" s="3">
        <v>3930</v>
      </c>
      <c r="J971" s="1"/>
      <c r="K971" s="18"/>
      <c r="L971" s="17">
        <f t="shared" si="47"/>
        <v>0</v>
      </c>
      <c r="M971" s="17" t="e">
        <f t="shared" si="45"/>
        <v>#DIV/0!</v>
      </c>
      <c r="N971" s="19">
        <f t="shared" si="46"/>
        <v>0</v>
      </c>
    </row>
    <row r="972" spans="1:14" x14ac:dyDescent="0.25">
      <c r="A972" s="1"/>
      <c r="B972" s="15">
        <v>62009</v>
      </c>
      <c r="C972" s="1">
        <v>764</v>
      </c>
      <c r="D972" s="3">
        <v>32337575</v>
      </c>
      <c r="E972" s="3">
        <v>1138128</v>
      </c>
      <c r="F972" s="3"/>
      <c r="G972" s="3">
        <v>20093</v>
      </c>
      <c r="H972" s="3">
        <v>1481</v>
      </c>
      <c r="I972" s="3">
        <v>28762</v>
      </c>
      <c r="J972" s="1"/>
      <c r="K972" s="18"/>
      <c r="L972" s="17">
        <f t="shared" si="47"/>
        <v>0</v>
      </c>
      <c r="M972" s="17" t="e">
        <f t="shared" si="45"/>
        <v>#DIV/0!</v>
      </c>
      <c r="N972" s="19">
        <f t="shared" si="46"/>
        <v>0</v>
      </c>
    </row>
    <row r="973" spans="1:14" x14ac:dyDescent="0.25">
      <c r="A973" s="1"/>
      <c r="B973" s="15">
        <v>62010</v>
      </c>
      <c r="C973" s="2">
        <v>5011</v>
      </c>
      <c r="D973" s="3">
        <v>276449091</v>
      </c>
      <c r="E973" s="3">
        <v>10566735</v>
      </c>
      <c r="F973" s="3"/>
      <c r="G973" s="3">
        <v>351889</v>
      </c>
      <c r="H973" s="3">
        <v>44724</v>
      </c>
      <c r="I973" s="3">
        <v>102921</v>
      </c>
      <c r="J973" s="1"/>
      <c r="K973" s="18"/>
      <c r="L973" s="17">
        <f t="shared" si="47"/>
        <v>0</v>
      </c>
      <c r="M973" s="17" t="e">
        <f t="shared" si="45"/>
        <v>#DIV/0!</v>
      </c>
      <c r="N973" s="19">
        <f t="shared" si="46"/>
        <v>0</v>
      </c>
    </row>
    <row r="974" spans="1:14" x14ac:dyDescent="0.25">
      <c r="A974" s="1"/>
      <c r="B974" s="15">
        <v>62011</v>
      </c>
      <c r="C974" s="1">
        <v>80</v>
      </c>
      <c r="D974" s="3">
        <v>3466690</v>
      </c>
      <c r="E974" s="3">
        <v>125388</v>
      </c>
      <c r="F974" s="3"/>
      <c r="G974" s="3">
        <v>2378</v>
      </c>
      <c r="H974" s="3">
        <v>0</v>
      </c>
      <c r="I974" s="3">
        <v>3600</v>
      </c>
      <c r="J974" s="1"/>
      <c r="K974" s="18"/>
      <c r="L974" s="17">
        <f t="shared" si="47"/>
        <v>0</v>
      </c>
      <c r="M974" s="17" t="e">
        <f t="shared" si="45"/>
        <v>#DIV/0!</v>
      </c>
      <c r="N974" s="19">
        <f t="shared" si="46"/>
        <v>0</v>
      </c>
    </row>
    <row r="975" spans="1:14" x14ac:dyDescent="0.25">
      <c r="A975" s="1"/>
      <c r="B975" s="15">
        <v>62012</v>
      </c>
      <c r="C975" s="2">
        <v>3012</v>
      </c>
      <c r="D975" s="3">
        <v>168956553</v>
      </c>
      <c r="E975" s="3">
        <v>6502067</v>
      </c>
      <c r="F975" s="3"/>
      <c r="G975" s="3">
        <v>198531</v>
      </c>
      <c r="H975" s="3">
        <v>19453</v>
      </c>
      <c r="I975" s="3">
        <v>56435</v>
      </c>
      <c r="J975" s="1"/>
      <c r="K975" s="18"/>
      <c r="L975" s="17">
        <f t="shared" si="47"/>
        <v>0</v>
      </c>
      <c r="M975" s="17" t="e">
        <f t="shared" si="45"/>
        <v>#DIV/0!</v>
      </c>
      <c r="N975" s="19">
        <f t="shared" si="46"/>
        <v>0</v>
      </c>
    </row>
    <row r="976" spans="1:14" x14ac:dyDescent="0.25">
      <c r="A976" s="1"/>
      <c r="B976" s="15">
        <v>62013</v>
      </c>
      <c r="C976" s="1">
        <v>240</v>
      </c>
      <c r="D976" s="3">
        <v>11637916</v>
      </c>
      <c r="E976" s="3">
        <v>459864</v>
      </c>
      <c r="F976" s="3"/>
      <c r="G976" s="3">
        <v>10931</v>
      </c>
      <c r="H976" s="3">
        <v>4619</v>
      </c>
      <c r="I976" s="3">
        <v>3121</v>
      </c>
      <c r="J976" s="1"/>
      <c r="K976" s="18"/>
      <c r="L976" s="17">
        <f t="shared" si="47"/>
        <v>0</v>
      </c>
      <c r="M976" s="17" t="e">
        <f t="shared" si="45"/>
        <v>#DIV/0!</v>
      </c>
      <c r="N976" s="19">
        <f t="shared" si="46"/>
        <v>0</v>
      </c>
    </row>
    <row r="977" spans="1:14" x14ac:dyDescent="0.25">
      <c r="A977" s="1"/>
      <c r="B977" s="15">
        <v>62014</v>
      </c>
      <c r="C977" s="2">
        <v>1741</v>
      </c>
      <c r="D977" s="3">
        <v>85586998</v>
      </c>
      <c r="E977" s="3">
        <v>3206018</v>
      </c>
      <c r="F977" s="3"/>
      <c r="G977" s="3">
        <v>77126</v>
      </c>
      <c r="H977" s="3">
        <v>8428</v>
      </c>
      <c r="I977" s="3">
        <v>38040</v>
      </c>
      <c r="J977" s="1"/>
      <c r="K977" s="18"/>
      <c r="L977" s="17">
        <f t="shared" si="47"/>
        <v>0</v>
      </c>
      <c r="M977" s="17" t="e">
        <f t="shared" si="45"/>
        <v>#DIV/0!</v>
      </c>
      <c r="N977" s="19">
        <f t="shared" si="46"/>
        <v>0</v>
      </c>
    </row>
    <row r="978" spans="1:14" x14ac:dyDescent="0.25">
      <c r="A978" s="1"/>
      <c r="B978" s="15">
        <v>62015</v>
      </c>
      <c r="C978" s="1">
        <v>232</v>
      </c>
      <c r="D978" s="3">
        <v>12296295</v>
      </c>
      <c r="E978" s="3">
        <v>465715</v>
      </c>
      <c r="F978" s="3"/>
      <c r="G978" s="3">
        <v>9658</v>
      </c>
      <c r="H978" s="3">
        <v>163</v>
      </c>
      <c r="I978" s="3">
        <v>5365</v>
      </c>
      <c r="J978" s="1"/>
      <c r="K978" s="18"/>
      <c r="L978" s="17">
        <f t="shared" si="47"/>
        <v>0</v>
      </c>
      <c r="M978" s="17" t="e">
        <f t="shared" si="45"/>
        <v>#DIV/0!</v>
      </c>
      <c r="N978" s="19">
        <f t="shared" si="46"/>
        <v>0</v>
      </c>
    </row>
    <row r="979" spans="1:14" x14ac:dyDescent="0.25">
      <c r="A979" s="1"/>
      <c r="B979" s="15">
        <v>62016</v>
      </c>
      <c r="C979" s="2">
        <v>1719</v>
      </c>
      <c r="D979" s="3">
        <v>83636284</v>
      </c>
      <c r="E979" s="3">
        <v>3198889</v>
      </c>
      <c r="F979" s="3"/>
      <c r="G979" s="3">
        <v>65674</v>
      </c>
      <c r="H979" s="3">
        <v>27972</v>
      </c>
      <c r="I979" s="3">
        <v>40119</v>
      </c>
      <c r="J979" s="1"/>
      <c r="K979" s="18"/>
      <c r="L979" s="17">
        <f t="shared" si="47"/>
        <v>0</v>
      </c>
      <c r="M979" s="17" t="e">
        <f t="shared" si="45"/>
        <v>#DIV/0!</v>
      </c>
      <c r="N979" s="19">
        <f t="shared" si="46"/>
        <v>0</v>
      </c>
    </row>
    <row r="980" spans="1:14" x14ac:dyDescent="0.25">
      <c r="A980" s="1"/>
      <c r="B980" s="15">
        <v>62017</v>
      </c>
      <c r="C980" s="1">
        <v>489</v>
      </c>
      <c r="D980" s="3">
        <v>22139626</v>
      </c>
      <c r="E980" s="3">
        <v>772608</v>
      </c>
      <c r="F980" s="3"/>
      <c r="G980" s="3">
        <v>13327</v>
      </c>
      <c r="H980" s="3">
        <v>431</v>
      </c>
      <c r="I980" s="3">
        <v>14787</v>
      </c>
      <c r="J980" s="1"/>
      <c r="K980" s="18"/>
      <c r="L980" s="17">
        <f t="shared" si="47"/>
        <v>0</v>
      </c>
      <c r="M980" s="17" t="e">
        <f t="shared" si="45"/>
        <v>#DIV/0!</v>
      </c>
      <c r="N980" s="19">
        <f t="shared" si="46"/>
        <v>0</v>
      </c>
    </row>
    <row r="981" spans="1:14" x14ac:dyDescent="0.25">
      <c r="A981" s="1"/>
      <c r="B981" s="15">
        <v>62018</v>
      </c>
      <c r="C981" s="2">
        <v>1353</v>
      </c>
      <c r="D981" s="3">
        <v>45166931</v>
      </c>
      <c r="E981" s="3">
        <v>1670540</v>
      </c>
      <c r="F981" s="3"/>
      <c r="G981" s="3">
        <v>27799</v>
      </c>
      <c r="H981" s="3">
        <v>4679</v>
      </c>
      <c r="I981" s="3">
        <v>69247</v>
      </c>
      <c r="J981" s="1"/>
      <c r="K981" s="18"/>
      <c r="L981" s="17">
        <f t="shared" si="47"/>
        <v>0</v>
      </c>
      <c r="M981" s="17" t="e">
        <f t="shared" si="45"/>
        <v>#DIV/0!</v>
      </c>
      <c r="N981" s="19">
        <f t="shared" si="46"/>
        <v>0</v>
      </c>
    </row>
    <row r="982" spans="1:14" x14ac:dyDescent="0.25">
      <c r="A982" s="1"/>
      <c r="B982" s="15">
        <v>62019</v>
      </c>
      <c r="C982" s="1">
        <v>213</v>
      </c>
      <c r="D982" s="3">
        <v>9920697</v>
      </c>
      <c r="E982" s="3">
        <v>365030</v>
      </c>
      <c r="F982" s="3"/>
      <c r="G982" s="3">
        <v>7253</v>
      </c>
      <c r="H982" s="3">
        <v>0</v>
      </c>
      <c r="I982" s="3">
        <v>4849</v>
      </c>
      <c r="J982" s="1"/>
      <c r="K982" s="18"/>
      <c r="L982" s="17">
        <f t="shared" si="47"/>
        <v>0</v>
      </c>
      <c r="M982" s="17" t="e">
        <f t="shared" si="45"/>
        <v>#DIV/0!</v>
      </c>
      <c r="N982" s="19">
        <f t="shared" si="46"/>
        <v>0</v>
      </c>
    </row>
    <row r="983" spans="1:14" x14ac:dyDescent="0.25">
      <c r="A983" s="1"/>
      <c r="B983" s="15">
        <v>62021</v>
      </c>
      <c r="C983" s="1">
        <v>448</v>
      </c>
      <c r="D983" s="3">
        <v>28757521</v>
      </c>
      <c r="E983" s="3">
        <v>1094634</v>
      </c>
      <c r="F983" s="3"/>
      <c r="G983" s="3">
        <v>35357</v>
      </c>
      <c r="H983" s="3">
        <v>5563</v>
      </c>
      <c r="I983" s="3">
        <v>3861</v>
      </c>
      <c r="J983" s="1"/>
      <c r="K983" s="18"/>
      <c r="L983" s="17">
        <f t="shared" si="47"/>
        <v>0</v>
      </c>
      <c r="M983" s="17" t="e">
        <f t="shared" si="45"/>
        <v>#DIV/0!</v>
      </c>
      <c r="N983" s="19">
        <f t="shared" si="46"/>
        <v>0</v>
      </c>
    </row>
    <row r="984" spans="1:14" x14ac:dyDescent="0.25">
      <c r="A984" s="1"/>
      <c r="B984" s="15">
        <v>62022</v>
      </c>
      <c r="C984" s="1">
        <v>577</v>
      </c>
      <c r="D984" s="3">
        <v>29790508</v>
      </c>
      <c r="E984" s="3">
        <v>1063972</v>
      </c>
      <c r="F984" s="3"/>
      <c r="G984" s="3">
        <v>33189</v>
      </c>
      <c r="H984" s="3">
        <v>6422</v>
      </c>
      <c r="I984" s="3">
        <v>10816</v>
      </c>
      <c r="J984" s="1"/>
      <c r="K984" s="18"/>
      <c r="L984" s="17">
        <f t="shared" si="47"/>
        <v>0</v>
      </c>
      <c r="M984" s="17" t="e">
        <f t="shared" si="45"/>
        <v>#DIV/0!</v>
      </c>
      <c r="N984" s="19">
        <f t="shared" si="46"/>
        <v>0</v>
      </c>
    </row>
    <row r="985" spans="1:14" x14ac:dyDescent="0.25">
      <c r="A985" s="1"/>
      <c r="B985" s="15">
        <v>62023</v>
      </c>
      <c r="C985" s="1">
        <v>27</v>
      </c>
      <c r="D985" s="3">
        <v>1658892</v>
      </c>
      <c r="E985" s="3">
        <v>54919</v>
      </c>
      <c r="F985" s="3"/>
      <c r="G985" s="3">
        <v>710</v>
      </c>
      <c r="H985" s="3">
        <v>13</v>
      </c>
      <c r="I985" s="3">
        <v>935</v>
      </c>
      <c r="J985" s="1"/>
      <c r="K985" s="18"/>
      <c r="L985" s="17">
        <f t="shared" si="47"/>
        <v>0</v>
      </c>
      <c r="M985" s="17" t="e">
        <f t="shared" si="45"/>
        <v>#DIV/0!</v>
      </c>
      <c r="N985" s="19">
        <f t="shared" si="46"/>
        <v>0</v>
      </c>
    </row>
    <row r="986" spans="1:14" x14ac:dyDescent="0.25">
      <c r="A986" s="1"/>
      <c r="B986" s="15">
        <v>62024</v>
      </c>
      <c r="C986" s="2">
        <v>4183</v>
      </c>
      <c r="D986" s="3">
        <v>192055145</v>
      </c>
      <c r="E986" s="3">
        <v>6976419</v>
      </c>
      <c r="F986" s="3"/>
      <c r="G986" s="3">
        <v>177982</v>
      </c>
      <c r="H986" s="3">
        <v>23170</v>
      </c>
      <c r="I986" s="3">
        <v>135066</v>
      </c>
      <c r="J986" s="1"/>
      <c r="K986" s="18"/>
      <c r="L986" s="17">
        <f t="shared" si="47"/>
        <v>0</v>
      </c>
      <c r="M986" s="17" t="e">
        <f t="shared" si="45"/>
        <v>#DIV/0!</v>
      </c>
      <c r="N986" s="19">
        <f t="shared" si="46"/>
        <v>0</v>
      </c>
    </row>
    <row r="987" spans="1:14" x14ac:dyDescent="0.25">
      <c r="A987" s="1"/>
      <c r="B987" s="15">
        <v>62025</v>
      </c>
      <c r="C987" s="2">
        <v>13957</v>
      </c>
      <c r="D987" s="3">
        <v>1141301148</v>
      </c>
      <c r="E987" s="3">
        <v>46643446</v>
      </c>
      <c r="F987" s="3"/>
      <c r="G987" s="3">
        <v>1440753</v>
      </c>
      <c r="H987" s="3">
        <v>141384</v>
      </c>
      <c r="I987" s="3">
        <v>167200</v>
      </c>
      <c r="J987" s="1"/>
      <c r="K987" s="18"/>
      <c r="L987" s="17">
        <f t="shared" si="47"/>
        <v>0</v>
      </c>
      <c r="M987" s="17" t="e">
        <f t="shared" si="45"/>
        <v>#DIV/0!</v>
      </c>
      <c r="N987" s="19">
        <f t="shared" si="46"/>
        <v>0</v>
      </c>
    </row>
    <row r="988" spans="1:14" x14ac:dyDescent="0.25">
      <c r="A988" s="1"/>
      <c r="B988" s="15">
        <v>62026</v>
      </c>
      <c r="C988" s="16" t="s">
        <v>12</v>
      </c>
      <c r="D988" s="1"/>
      <c r="E988" s="1"/>
      <c r="F988" s="1"/>
      <c r="G988" s="1"/>
      <c r="H988" s="1"/>
      <c r="I988" s="1"/>
      <c r="J988" s="1"/>
      <c r="K988" s="18"/>
      <c r="L988" s="17">
        <f t="shared" si="47"/>
        <v>0</v>
      </c>
      <c r="M988" s="17" t="e">
        <f t="shared" si="45"/>
        <v>#DIV/0!</v>
      </c>
      <c r="N988" s="19" t="e">
        <f t="shared" si="46"/>
        <v>#DIV/0!</v>
      </c>
    </row>
    <row r="989" spans="1:14" x14ac:dyDescent="0.25">
      <c r="A989" s="1"/>
      <c r="B989" s="15">
        <v>62027</v>
      </c>
      <c r="C989" s="1">
        <v>227</v>
      </c>
      <c r="D989" s="3">
        <v>9402261</v>
      </c>
      <c r="E989" s="3">
        <v>353147</v>
      </c>
      <c r="F989" s="3"/>
      <c r="G989" s="3">
        <v>5514</v>
      </c>
      <c r="H989" s="3">
        <v>1393</v>
      </c>
      <c r="I989" s="3">
        <v>7288</v>
      </c>
      <c r="J989" s="1"/>
      <c r="K989" s="18"/>
      <c r="L989" s="17">
        <f t="shared" si="47"/>
        <v>0</v>
      </c>
      <c r="M989" s="17" t="e">
        <f t="shared" si="45"/>
        <v>#DIV/0!</v>
      </c>
      <c r="N989" s="19">
        <f t="shared" si="46"/>
        <v>0</v>
      </c>
    </row>
    <row r="990" spans="1:14" x14ac:dyDescent="0.25">
      <c r="A990" s="1"/>
      <c r="B990" s="15">
        <v>62028</v>
      </c>
      <c r="C990" s="1">
        <v>458</v>
      </c>
      <c r="D990" s="3">
        <v>21366680</v>
      </c>
      <c r="E990" s="3">
        <v>791587</v>
      </c>
      <c r="F990" s="3"/>
      <c r="G990" s="3">
        <v>15963</v>
      </c>
      <c r="H990" s="3">
        <v>2127</v>
      </c>
      <c r="I990" s="3">
        <v>5845</v>
      </c>
      <c r="J990" s="1"/>
      <c r="K990" s="18"/>
      <c r="L990" s="17">
        <f t="shared" si="47"/>
        <v>0</v>
      </c>
      <c r="M990" s="17" t="e">
        <f t="shared" si="45"/>
        <v>#DIV/0!</v>
      </c>
      <c r="N990" s="19">
        <f t="shared" si="46"/>
        <v>0</v>
      </c>
    </row>
    <row r="991" spans="1:14" x14ac:dyDescent="0.25">
      <c r="A991" s="1"/>
      <c r="B991" s="15">
        <v>62030</v>
      </c>
      <c r="C991" s="1">
        <v>34</v>
      </c>
      <c r="D991" s="3">
        <v>783261</v>
      </c>
      <c r="E991" s="3">
        <v>29363</v>
      </c>
      <c r="F991" s="3"/>
      <c r="G991" s="3">
        <v>169</v>
      </c>
      <c r="H991" s="3">
        <v>0</v>
      </c>
      <c r="I991" s="3">
        <v>3827</v>
      </c>
      <c r="J991" s="1"/>
      <c r="K991" s="18"/>
      <c r="L991" s="17">
        <f t="shared" si="47"/>
        <v>0</v>
      </c>
      <c r="M991" s="17" t="e">
        <f t="shared" si="45"/>
        <v>#DIV/0!</v>
      </c>
      <c r="N991" s="19">
        <f t="shared" si="46"/>
        <v>0</v>
      </c>
    </row>
    <row r="992" spans="1:14" x14ac:dyDescent="0.25">
      <c r="A992" s="1"/>
      <c r="B992" s="15">
        <v>62031</v>
      </c>
      <c r="C992" s="1">
        <v>444</v>
      </c>
      <c r="D992" s="3">
        <v>20492931</v>
      </c>
      <c r="E992" s="3">
        <v>748954</v>
      </c>
      <c r="F992" s="3"/>
      <c r="G992" s="3">
        <v>16234</v>
      </c>
      <c r="H992" s="3">
        <v>3660</v>
      </c>
      <c r="I992" s="3">
        <v>14828</v>
      </c>
      <c r="J992" s="1"/>
      <c r="K992" s="18"/>
      <c r="L992" s="17">
        <f t="shared" si="47"/>
        <v>0</v>
      </c>
      <c r="M992" s="17" t="e">
        <f t="shared" si="45"/>
        <v>#DIV/0!</v>
      </c>
      <c r="N992" s="19">
        <f t="shared" si="46"/>
        <v>0</v>
      </c>
    </row>
    <row r="993" spans="1:14" x14ac:dyDescent="0.25">
      <c r="A993" s="1"/>
      <c r="B993" s="15">
        <v>62032</v>
      </c>
      <c r="C993" s="1">
        <v>331</v>
      </c>
      <c r="D993" s="3">
        <v>15346646</v>
      </c>
      <c r="E993" s="3">
        <v>585556</v>
      </c>
      <c r="F993" s="3"/>
      <c r="G993" s="3">
        <v>9696</v>
      </c>
      <c r="H993" s="3">
        <v>2729</v>
      </c>
      <c r="I993" s="3">
        <v>8906</v>
      </c>
      <c r="J993" s="1"/>
      <c r="K993" s="18"/>
      <c r="L993" s="17">
        <f t="shared" si="47"/>
        <v>0</v>
      </c>
      <c r="M993" s="17" t="e">
        <f t="shared" si="45"/>
        <v>#DIV/0!</v>
      </c>
      <c r="N993" s="19">
        <f t="shared" si="46"/>
        <v>0</v>
      </c>
    </row>
    <row r="994" spans="1:14" x14ac:dyDescent="0.25">
      <c r="A994" s="1"/>
      <c r="B994" s="15">
        <v>62033</v>
      </c>
      <c r="C994" s="2">
        <v>1979</v>
      </c>
      <c r="D994" s="3">
        <v>92323317</v>
      </c>
      <c r="E994" s="3">
        <v>3478429</v>
      </c>
      <c r="F994" s="3"/>
      <c r="G994" s="3">
        <v>72269</v>
      </c>
      <c r="H994" s="3">
        <v>2448</v>
      </c>
      <c r="I994" s="3">
        <v>61239</v>
      </c>
      <c r="J994" s="1"/>
      <c r="K994" s="18"/>
      <c r="L994" s="17">
        <f t="shared" si="47"/>
        <v>0</v>
      </c>
      <c r="M994" s="17" t="e">
        <f t="shared" si="45"/>
        <v>#DIV/0!</v>
      </c>
      <c r="N994" s="19">
        <f t="shared" si="46"/>
        <v>0</v>
      </c>
    </row>
    <row r="995" spans="1:14" x14ac:dyDescent="0.25">
      <c r="A995" s="1"/>
      <c r="B995" s="15">
        <v>62034</v>
      </c>
      <c r="C995" s="2">
        <v>6062</v>
      </c>
      <c r="D995" s="3">
        <v>465139418</v>
      </c>
      <c r="E995" s="3">
        <v>18433585</v>
      </c>
      <c r="F995" s="3"/>
      <c r="G995" s="3">
        <v>615784</v>
      </c>
      <c r="H995" s="3">
        <v>52975</v>
      </c>
      <c r="I995" s="3">
        <v>69457</v>
      </c>
      <c r="J995" s="1"/>
      <c r="K995" s="18"/>
      <c r="L995" s="17">
        <f t="shared" si="47"/>
        <v>0</v>
      </c>
      <c r="M995" s="17" t="e">
        <f t="shared" si="45"/>
        <v>#DIV/0!</v>
      </c>
      <c r="N995" s="19">
        <f t="shared" si="46"/>
        <v>0</v>
      </c>
    </row>
    <row r="996" spans="1:14" x14ac:dyDescent="0.25">
      <c r="A996" s="1"/>
      <c r="B996" s="15">
        <v>62035</v>
      </c>
      <c r="C996" s="2">
        <v>7289</v>
      </c>
      <c r="D996" s="3">
        <v>457994949</v>
      </c>
      <c r="E996" s="3">
        <v>16890535</v>
      </c>
      <c r="F996" s="3"/>
      <c r="G996" s="3">
        <v>528177</v>
      </c>
      <c r="H996" s="3">
        <v>162145</v>
      </c>
      <c r="I996" s="3">
        <v>121656</v>
      </c>
      <c r="J996" s="1"/>
      <c r="K996" s="18"/>
      <c r="L996" s="17">
        <f t="shared" si="47"/>
        <v>0</v>
      </c>
      <c r="M996" s="17" t="e">
        <f t="shared" si="45"/>
        <v>#DIV/0!</v>
      </c>
      <c r="N996" s="19">
        <f t="shared" si="46"/>
        <v>0</v>
      </c>
    </row>
    <row r="997" spans="1:14" x14ac:dyDescent="0.25">
      <c r="A997" s="1"/>
      <c r="B997" s="15">
        <v>62036</v>
      </c>
      <c r="C997" s="1">
        <v>318</v>
      </c>
      <c r="D997" s="3">
        <v>16715019</v>
      </c>
      <c r="E997" s="3">
        <v>617345</v>
      </c>
      <c r="F997" s="3"/>
      <c r="G997" s="3">
        <v>17427</v>
      </c>
      <c r="H997" s="3">
        <v>8308</v>
      </c>
      <c r="I997" s="3">
        <v>4272</v>
      </c>
      <c r="J997" s="1"/>
      <c r="K997" s="18"/>
      <c r="L997" s="17">
        <f t="shared" si="47"/>
        <v>0</v>
      </c>
      <c r="M997" s="17" t="e">
        <f t="shared" si="45"/>
        <v>#DIV/0!</v>
      </c>
      <c r="N997" s="19">
        <f t="shared" si="46"/>
        <v>0</v>
      </c>
    </row>
    <row r="998" spans="1:14" x14ac:dyDescent="0.25">
      <c r="A998" s="1"/>
      <c r="B998" s="15">
        <v>62037</v>
      </c>
      <c r="C998" s="1">
        <v>878</v>
      </c>
      <c r="D998" s="3">
        <v>50639977</v>
      </c>
      <c r="E998" s="3">
        <v>1878446</v>
      </c>
      <c r="F998" s="3"/>
      <c r="G998" s="3">
        <v>57458</v>
      </c>
      <c r="H998" s="3">
        <v>6478</v>
      </c>
      <c r="I998" s="3">
        <v>15851</v>
      </c>
      <c r="J998" s="1"/>
      <c r="K998" s="18"/>
      <c r="L998" s="17">
        <f t="shared" si="47"/>
        <v>0</v>
      </c>
      <c r="M998" s="17" t="e">
        <f t="shared" si="45"/>
        <v>#DIV/0!</v>
      </c>
      <c r="N998" s="19">
        <f t="shared" si="46"/>
        <v>0</v>
      </c>
    </row>
    <row r="999" spans="1:14" x14ac:dyDescent="0.25">
      <c r="A999" s="1"/>
      <c r="B999" s="15">
        <v>62040</v>
      </c>
      <c r="C999" s="2">
        <v>17958</v>
      </c>
      <c r="D999" s="3">
        <v>784278431</v>
      </c>
      <c r="E999" s="3">
        <v>29125631</v>
      </c>
      <c r="F999" s="3"/>
      <c r="G999" s="3">
        <v>745957</v>
      </c>
      <c r="H999" s="3">
        <v>120247</v>
      </c>
      <c r="I999" s="3">
        <v>635071</v>
      </c>
      <c r="J999" s="1"/>
      <c r="K999" s="18"/>
      <c r="L999" s="17">
        <f t="shared" si="47"/>
        <v>0</v>
      </c>
      <c r="M999" s="17" t="e">
        <f t="shared" si="45"/>
        <v>#DIV/0!</v>
      </c>
      <c r="N999" s="19">
        <f t="shared" si="46"/>
        <v>0</v>
      </c>
    </row>
    <row r="1000" spans="1:14" x14ac:dyDescent="0.25">
      <c r="A1000" s="1"/>
      <c r="B1000" s="15">
        <v>62044</v>
      </c>
      <c r="C1000" s="1">
        <v>844</v>
      </c>
      <c r="D1000" s="3">
        <v>41896495</v>
      </c>
      <c r="E1000" s="3">
        <v>1652043</v>
      </c>
      <c r="F1000" s="3"/>
      <c r="G1000" s="3">
        <v>26110</v>
      </c>
      <c r="H1000" s="3">
        <v>987</v>
      </c>
      <c r="I1000" s="3">
        <v>21118</v>
      </c>
      <c r="J1000" s="1"/>
      <c r="K1000" s="18"/>
      <c r="L1000" s="17">
        <f t="shared" si="47"/>
        <v>0</v>
      </c>
      <c r="M1000" s="17" t="e">
        <f t="shared" si="45"/>
        <v>#DIV/0!</v>
      </c>
      <c r="N1000" s="19">
        <f t="shared" si="46"/>
        <v>0</v>
      </c>
    </row>
    <row r="1001" spans="1:14" x14ac:dyDescent="0.25">
      <c r="A1001" s="1"/>
      <c r="B1001" s="15">
        <v>62045</v>
      </c>
      <c r="C1001" s="1">
        <v>219</v>
      </c>
      <c r="D1001" s="3">
        <v>8708126</v>
      </c>
      <c r="E1001" s="3">
        <v>321347</v>
      </c>
      <c r="F1001" s="3"/>
      <c r="G1001" s="3">
        <v>8186</v>
      </c>
      <c r="H1001" s="3">
        <v>830</v>
      </c>
      <c r="I1001" s="3">
        <v>5433</v>
      </c>
      <c r="J1001" s="1"/>
      <c r="K1001" s="18"/>
      <c r="L1001" s="17">
        <f t="shared" si="47"/>
        <v>0</v>
      </c>
      <c r="M1001" s="17" t="e">
        <f t="shared" si="45"/>
        <v>#DIV/0!</v>
      </c>
      <c r="N1001" s="19">
        <f t="shared" si="46"/>
        <v>0</v>
      </c>
    </row>
    <row r="1002" spans="1:14" x14ac:dyDescent="0.25">
      <c r="A1002" s="1"/>
      <c r="B1002" s="15">
        <v>62046</v>
      </c>
      <c r="C1002" s="1">
        <v>405</v>
      </c>
      <c r="D1002" s="3">
        <v>24109479</v>
      </c>
      <c r="E1002" s="3">
        <v>928390</v>
      </c>
      <c r="F1002" s="3"/>
      <c r="G1002" s="3">
        <v>33816</v>
      </c>
      <c r="H1002" s="3">
        <v>6141</v>
      </c>
      <c r="I1002" s="3">
        <v>5913</v>
      </c>
      <c r="J1002" s="1"/>
      <c r="K1002" s="18"/>
      <c r="L1002" s="17">
        <f t="shared" si="47"/>
        <v>0</v>
      </c>
      <c r="M1002" s="17" t="e">
        <f t="shared" si="45"/>
        <v>#DIV/0!</v>
      </c>
      <c r="N1002" s="19">
        <f t="shared" si="46"/>
        <v>0</v>
      </c>
    </row>
    <row r="1003" spans="1:14" x14ac:dyDescent="0.25">
      <c r="A1003" s="1"/>
      <c r="B1003" s="15">
        <v>62047</v>
      </c>
      <c r="C1003" s="1">
        <v>696</v>
      </c>
      <c r="D1003" s="3">
        <v>35011976</v>
      </c>
      <c r="E1003" s="3">
        <v>1349517</v>
      </c>
      <c r="F1003" s="3"/>
      <c r="G1003" s="3">
        <v>34331</v>
      </c>
      <c r="H1003" s="3">
        <v>9274</v>
      </c>
      <c r="I1003" s="3">
        <v>16312</v>
      </c>
      <c r="J1003" s="1"/>
      <c r="K1003" s="18"/>
      <c r="L1003" s="17">
        <f t="shared" si="47"/>
        <v>0</v>
      </c>
      <c r="M1003" s="17" t="e">
        <f t="shared" si="45"/>
        <v>#DIV/0!</v>
      </c>
      <c r="N1003" s="19">
        <f t="shared" si="46"/>
        <v>0</v>
      </c>
    </row>
    <row r="1004" spans="1:14" x14ac:dyDescent="0.25">
      <c r="A1004" s="1"/>
      <c r="B1004" s="15">
        <v>62048</v>
      </c>
      <c r="C1004" s="1">
        <v>612</v>
      </c>
      <c r="D1004" s="3">
        <v>24250370</v>
      </c>
      <c r="E1004" s="3">
        <v>899056</v>
      </c>
      <c r="F1004" s="3"/>
      <c r="G1004" s="3">
        <v>14459</v>
      </c>
      <c r="H1004" s="3">
        <v>3224</v>
      </c>
      <c r="I1004" s="3">
        <v>21081</v>
      </c>
      <c r="J1004" s="1"/>
      <c r="K1004" s="18"/>
      <c r="L1004" s="17">
        <f t="shared" si="47"/>
        <v>0</v>
      </c>
      <c r="M1004" s="17" t="e">
        <f t="shared" si="45"/>
        <v>#DIV/0!</v>
      </c>
      <c r="N1004" s="19">
        <f t="shared" si="46"/>
        <v>0</v>
      </c>
    </row>
    <row r="1005" spans="1:14" x14ac:dyDescent="0.25">
      <c r="A1005" s="1"/>
      <c r="B1005" s="15">
        <v>62049</v>
      </c>
      <c r="C1005" s="2">
        <v>2810</v>
      </c>
      <c r="D1005" s="3">
        <v>147920477</v>
      </c>
      <c r="E1005" s="3">
        <v>5374257</v>
      </c>
      <c r="F1005" s="3"/>
      <c r="G1005" s="3">
        <v>131292</v>
      </c>
      <c r="H1005" s="3">
        <v>3573</v>
      </c>
      <c r="I1005" s="3">
        <v>73535</v>
      </c>
      <c r="J1005" s="1"/>
      <c r="K1005" s="18"/>
      <c r="L1005" s="17">
        <f t="shared" si="47"/>
        <v>0</v>
      </c>
      <c r="M1005" s="17" t="e">
        <f t="shared" si="45"/>
        <v>#DIV/0!</v>
      </c>
      <c r="N1005" s="19">
        <f t="shared" si="46"/>
        <v>0</v>
      </c>
    </row>
    <row r="1006" spans="1:14" x14ac:dyDescent="0.25">
      <c r="A1006" s="1"/>
      <c r="B1006" s="15">
        <v>62050</v>
      </c>
      <c r="C1006" s="1">
        <v>172</v>
      </c>
      <c r="D1006" s="3">
        <v>6077452</v>
      </c>
      <c r="E1006" s="3">
        <v>232311</v>
      </c>
      <c r="F1006" s="3"/>
      <c r="G1006" s="3">
        <v>2649</v>
      </c>
      <c r="H1006" s="3">
        <v>534</v>
      </c>
      <c r="I1006" s="3">
        <v>7155</v>
      </c>
      <c r="J1006" s="1"/>
      <c r="K1006" s="18"/>
      <c r="L1006" s="17">
        <f t="shared" si="47"/>
        <v>0</v>
      </c>
      <c r="M1006" s="17" t="e">
        <f t="shared" si="45"/>
        <v>#DIV/0!</v>
      </c>
      <c r="N1006" s="19">
        <f t="shared" si="46"/>
        <v>0</v>
      </c>
    </row>
    <row r="1007" spans="1:14" x14ac:dyDescent="0.25">
      <c r="A1007" s="1"/>
      <c r="B1007" s="15">
        <v>62051</v>
      </c>
      <c r="C1007" s="1">
        <v>378</v>
      </c>
      <c r="D1007" s="3">
        <v>16700916</v>
      </c>
      <c r="E1007" s="3">
        <v>596944</v>
      </c>
      <c r="F1007" s="3"/>
      <c r="G1007" s="3">
        <v>11596</v>
      </c>
      <c r="H1007" s="3">
        <v>487</v>
      </c>
      <c r="I1007" s="3">
        <v>11094</v>
      </c>
      <c r="J1007" s="1"/>
      <c r="K1007" s="18"/>
      <c r="L1007" s="17">
        <f t="shared" si="47"/>
        <v>0</v>
      </c>
      <c r="M1007" s="17" t="e">
        <f t="shared" si="45"/>
        <v>#DIV/0!</v>
      </c>
      <c r="N1007" s="19">
        <f t="shared" si="46"/>
        <v>0</v>
      </c>
    </row>
    <row r="1008" spans="1:14" x14ac:dyDescent="0.25">
      <c r="A1008" s="1"/>
      <c r="B1008" s="15">
        <v>62052</v>
      </c>
      <c r="C1008" s="2">
        <v>5509</v>
      </c>
      <c r="D1008" s="3">
        <v>279554479</v>
      </c>
      <c r="E1008" s="3">
        <v>10771721</v>
      </c>
      <c r="F1008" s="3"/>
      <c r="G1008" s="3">
        <v>298983</v>
      </c>
      <c r="H1008" s="3">
        <v>89268</v>
      </c>
      <c r="I1008" s="3">
        <v>144474</v>
      </c>
      <c r="J1008" s="1"/>
      <c r="K1008" s="18"/>
      <c r="L1008" s="17">
        <f t="shared" si="47"/>
        <v>0</v>
      </c>
      <c r="M1008" s="17" t="e">
        <f t="shared" si="45"/>
        <v>#DIV/0!</v>
      </c>
      <c r="N1008" s="19">
        <f t="shared" si="46"/>
        <v>0</v>
      </c>
    </row>
    <row r="1009" spans="1:14" x14ac:dyDescent="0.25">
      <c r="A1009" s="1"/>
      <c r="B1009" s="15">
        <v>62053</v>
      </c>
      <c r="C1009" s="1">
        <v>279</v>
      </c>
      <c r="D1009" s="3">
        <v>12658491</v>
      </c>
      <c r="E1009" s="3">
        <v>427350</v>
      </c>
      <c r="F1009" s="3"/>
      <c r="G1009" s="3">
        <v>9062</v>
      </c>
      <c r="H1009" s="3">
        <v>1026</v>
      </c>
      <c r="I1009" s="3">
        <v>8185</v>
      </c>
      <c r="J1009" s="1"/>
      <c r="K1009" s="18"/>
      <c r="L1009" s="17">
        <f t="shared" si="47"/>
        <v>0</v>
      </c>
      <c r="M1009" s="17" t="e">
        <f t="shared" si="45"/>
        <v>#DIV/0!</v>
      </c>
      <c r="N1009" s="19">
        <f t="shared" si="46"/>
        <v>0</v>
      </c>
    </row>
    <row r="1010" spans="1:14" x14ac:dyDescent="0.25">
      <c r="A1010" s="1"/>
      <c r="B1010" s="15">
        <v>62054</v>
      </c>
      <c r="C1010" s="1">
        <v>322</v>
      </c>
      <c r="D1010" s="3">
        <v>13805561</v>
      </c>
      <c r="E1010" s="3">
        <v>515613</v>
      </c>
      <c r="F1010" s="3"/>
      <c r="G1010" s="3">
        <v>8588</v>
      </c>
      <c r="H1010" s="3">
        <v>2349</v>
      </c>
      <c r="I1010" s="3">
        <v>13830</v>
      </c>
      <c r="J1010" s="1"/>
      <c r="K1010" s="18"/>
      <c r="L1010" s="17">
        <f t="shared" si="47"/>
        <v>0</v>
      </c>
      <c r="M1010" s="17" t="e">
        <f t="shared" si="45"/>
        <v>#DIV/0!</v>
      </c>
      <c r="N1010" s="19">
        <f t="shared" si="46"/>
        <v>0</v>
      </c>
    </row>
    <row r="1011" spans="1:14" x14ac:dyDescent="0.25">
      <c r="A1011" s="1"/>
      <c r="B1011" s="15">
        <v>62056</v>
      </c>
      <c r="C1011" s="2">
        <v>3857</v>
      </c>
      <c r="D1011" s="3">
        <v>184402517</v>
      </c>
      <c r="E1011" s="3">
        <v>6963246</v>
      </c>
      <c r="F1011" s="3"/>
      <c r="G1011" s="3">
        <v>179989</v>
      </c>
      <c r="H1011" s="3">
        <v>17048</v>
      </c>
      <c r="I1011" s="3">
        <v>125384</v>
      </c>
      <c r="J1011" s="1"/>
      <c r="K1011" s="18"/>
      <c r="L1011" s="17">
        <f t="shared" si="47"/>
        <v>0</v>
      </c>
      <c r="M1011" s="17" t="e">
        <f t="shared" si="45"/>
        <v>#DIV/0!</v>
      </c>
      <c r="N1011" s="19">
        <f t="shared" si="46"/>
        <v>0</v>
      </c>
    </row>
    <row r="1012" spans="1:14" x14ac:dyDescent="0.25">
      <c r="A1012" s="1"/>
      <c r="B1012" s="15">
        <v>62058</v>
      </c>
      <c r="C1012" s="1">
        <v>370</v>
      </c>
      <c r="D1012" s="3">
        <v>15270849</v>
      </c>
      <c r="E1012" s="3">
        <v>528156</v>
      </c>
      <c r="F1012" s="3"/>
      <c r="G1012" s="3">
        <v>9686</v>
      </c>
      <c r="H1012" s="3">
        <v>1623</v>
      </c>
      <c r="I1012" s="3">
        <v>11048</v>
      </c>
      <c r="J1012" s="1"/>
      <c r="K1012" s="18"/>
      <c r="L1012" s="17">
        <f t="shared" si="47"/>
        <v>0</v>
      </c>
      <c r="M1012" s="17" t="e">
        <f t="shared" si="45"/>
        <v>#DIV/0!</v>
      </c>
      <c r="N1012" s="19">
        <f t="shared" si="46"/>
        <v>0</v>
      </c>
    </row>
    <row r="1013" spans="1:14" x14ac:dyDescent="0.25">
      <c r="A1013" s="1"/>
      <c r="B1013" s="15">
        <v>62059</v>
      </c>
      <c r="C1013" s="1">
        <v>204</v>
      </c>
      <c r="D1013" s="3">
        <v>4237267</v>
      </c>
      <c r="E1013" s="3">
        <v>153840</v>
      </c>
      <c r="F1013" s="3"/>
      <c r="G1013" s="3">
        <v>1254</v>
      </c>
      <c r="H1013" s="3">
        <v>938</v>
      </c>
      <c r="I1013" s="3">
        <v>26281</v>
      </c>
      <c r="J1013" s="1"/>
      <c r="K1013" s="18"/>
      <c r="L1013" s="17">
        <f t="shared" si="47"/>
        <v>0</v>
      </c>
      <c r="M1013" s="17" t="e">
        <f t="shared" si="45"/>
        <v>#DIV/0!</v>
      </c>
      <c r="N1013" s="19">
        <f t="shared" si="46"/>
        <v>0</v>
      </c>
    </row>
    <row r="1014" spans="1:14" x14ac:dyDescent="0.25">
      <c r="A1014" s="1"/>
      <c r="B1014" s="15">
        <v>62060</v>
      </c>
      <c r="C1014" s="2">
        <v>1505</v>
      </c>
      <c r="D1014" s="3">
        <v>44157402</v>
      </c>
      <c r="E1014" s="3">
        <v>1576630</v>
      </c>
      <c r="F1014" s="3"/>
      <c r="G1014" s="3">
        <v>20582</v>
      </c>
      <c r="H1014" s="3">
        <v>11364</v>
      </c>
      <c r="I1014" s="3">
        <v>119407</v>
      </c>
      <c r="J1014" s="1"/>
      <c r="K1014" s="18"/>
      <c r="L1014" s="17">
        <f t="shared" si="47"/>
        <v>0</v>
      </c>
      <c r="M1014" s="17" t="e">
        <f t="shared" si="45"/>
        <v>#DIV/0!</v>
      </c>
      <c r="N1014" s="19">
        <f t="shared" si="46"/>
        <v>0</v>
      </c>
    </row>
    <row r="1015" spans="1:14" x14ac:dyDescent="0.25">
      <c r="A1015" s="1"/>
      <c r="B1015" s="15">
        <v>62061</v>
      </c>
      <c r="C1015" s="1">
        <v>804</v>
      </c>
      <c r="D1015" s="3">
        <v>48164480</v>
      </c>
      <c r="E1015" s="3">
        <v>1843228</v>
      </c>
      <c r="F1015" s="3"/>
      <c r="G1015" s="3">
        <v>66192</v>
      </c>
      <c r="H1015" s="3">
        <v>2256</v>
      </c>
      <c r="I1015" s="3">
        <v>12785</v>
      </c>
      <c r="J1015" s="1"/>
      <c r="K1015" s="18"/>
      <c r="L1015" s="17">
        <f t="shared" si="47"/>
        <v>0</v>
      </c>
      <c r="M1015" s="17" t="e">
        <f t="shared" si="45"/>
        <v>#DIV/0!</v>
      </c>
      <c r="N1015" s="19">
        <f t="shared" si="46"/>
        <v>0</v>
      </c>
    </row>
    <row r="1016" spans="1:14" x14ac:dyDescent="0.25">
      <c r="A1016" s="1"/>
      <c r="B1016" s="15">
        <v>62062</v>
      </c>
      <c r="C1016" s="2">
        <v>3676</v>
      </c>
      <c r="D1016" s="3">
        <v>298465033</v>
      </c>
      <c r="E1016" s="3">
        <v>12016950</v>
      </c>
      <c r="F1016" s="3"/>
      <c r="G1016" s="3">
        <v>416127</v>
      </c>
      <c r="H1016" s="3">
        <v>70755</v>
      </c>
      <c r="I1016" s="3">
        <v>37070</v>
      </c>
      <c r="J1016" s="1"/>
      <c r="K1016" s="18"/>
      <c r="L1016" s="17">
        <f t="shared" si="47"/>
        <v>0</v>
      </c>
      <c r="M1016" s="17" t="e">
        <f t="shared" si="45"/>
        <v>#DIV/0!</v>
      </c>
      <c r="N1016" s="19">
        <f t="shared" si="46"/>
        <v>0</v>
      </c>
    </row>
    <row r="1017" spans="1:14" x14ac:dyDescent="0.25">
      <c r="A1017" s="1"/>
      <c r="B1017" s="15">
        <v>62063</v>
      </c>
      <c r="C1017" s="1">
        <v>525</v>
      </c>
      <c r="D1017" s="3">
        <v>24583369</v>
      </c>
      <c r="E1017" s="3">
        <v>1023758</v>
      </c>
      <c r="F1017" s="3"/>
      <c r="G1017" s="3">
        <v>20776</v>
      </c>
      <c r="H1017" s="3">
        <v>1202</v>
      </c>
      <c r="I1017" s="3">
        <v>14499</v>
      </c>
      <c r="J1017" s="1"/>
      <c r="K1017" s="18"/>
      <c r="L1017" s="17">
        <f t="shared" si="47"/>
        <v>0</v>
      </c>
      <c r="M1017" s="17" t="e">
        <f t="shared" si="45"/>
        <v>#DIV/0!</v>
      </c>
      <c r="N1017" s="19">
        <f t="shared" si="46"/>
        <v>0</v>
      </c>
    </row>
    <row r="1018" spans="1:14" x14ac:dyDescent="0.25">
      <c r="A1018" s="1"/>
      <c r="B1018" s="15">
        <v>62065</v>
      </c>
      <c r="C1018" s="1">
        <v>38</v>
      </c>
      <c r="D1018" s="3">
        <v>1146297</v>
      </c>
      <c r="E1018" s="3">
        <v>34274</v>
      </c>
      <c r="F1018" s="3"/>
      <c r="G1018" s="3">
        <v>917</v>
      </c>
      <c r="H1018" s="3">
        <v>338</v>
      </c>
      <c r="I1018" s="3">
        <v>1816</v>
      </c>
      <c r="J1018" s="1"/>
      <c r="K1018" s="18"/>
      <c r="L1018" s="17">
        <f t="shared" si="47"/>
        <v>0</v>
      </c>
      <c r="M1018" s="17" t="e">
        <f t="shared" si="45"/>
        <v>#DIV/0!</v>
      </c>
      <c r="N1018" s="19">
        <f t="shared" si="46"/>
        <v>0</v>
      </c>
    </row>
    <row r="1019" spans="1:14" x14ac:dyDescent="0.25">
      <c r="A1019" s="1"/>
      <c r="B1019" s="15">
        <v>62067</v>
      </c>
      <c r="C1019" s="2">
        <v>1111</v>
      </c>
      <c r="D1019" s="3">
        <v>67244511</v>
      </c>
      <c r="E1019" s="3">
        <v>2586489</v>
      </c>
      <c r="F1019" s="3"/>
      <c r="G1019" s="3">
        <v>89203</v>
      </c>
      <c r="H1019" s="3">
        <v>14968</v>
      </c>
      <c r="I1019" s="3">
        <v>19717</v>
      </c>
      <c r="J1019" s="1"/>
      <c r="K1019" s="18"/>
      <c r="L1019" s="17">
        <f t="shared" si="47"/>
        <v>0</v>
      </c>
      <c r="M1019" s="17" t="e">
        <f t="shared" si="45"/>
        <v>#DIV/0!</v>
      </c>
      <c r="N1019" s="19">
        <f t="shared" si="46"/>
        <v>0</v>
      </c>
    </row>
    <row r="1020" spans="1:14" x14ac:dyDescent="0.25">
      <c r="A1020" s="1"/>
      <c r="B1020" s="15">
        <v>62068</v>
      </c>
      <c r="C1020" s="16" t="s">
        <v>12</v>
      </c>
      <c r="D1020" s="1"/>
      <c r="E1020" s="1"/>
      <c r="F1020" s="1"/>
      <c r="G1020" s="1"/>
      <c r="H1020" s="1"/>
      <c r="I1020" s="1"/>
      <c r="J1020" s="1"/>
      <c r="K1020" s="18"/>
      <c r="L1020" s="17">
        <f t="shared" si="47"/>
        <v>0</v>
      </c>
      <c r="M1020" s="17" t="e">
        <f t="shared" si="45"/>
        <v>#DIV/0!</v>
      </c>
      <c r="N1020" s="19" t="e">
        <f t="shared" si="46"/>
        <v>#DIV/0!</v>
      </c>
    </row>
    <row r="1021" spans="1:14" x14ac:dyDescent="0.25">
      <c r="A1021" s="1"/>
      <c r="B1021" s="15">
        <v>62069</v>
      </c>
      <c r="C1021" s="2">
        <v>1383</v>
      </c>
      <c r="D1021" s="3">
        <v>66276488</v>
      </c>
      <c r="E1021" s="3">
        <v>2504388</v>
      </c>
      <c r="F1021" s="3"/>
      <c r="G1021" s="3">
        <v>50781</v>
      </c>
      <c r="H1021" s="3">
        <v>2671</v>
      </c>
      <c r="I1021" s="3">
        <v>34801</v>
      </c>
      <c r="J1021" s="1"/>
      <c r="K1021" s="18"/>
      <c r="L1021" s="17">
        <f t="shared" si="47"/>
        <v>0</v>
      </c>
      <c r="M1021" s="17" t="e">
        <f t="shared" si="45"/>
        <v>#DIV/0!</v>
      </c>
      <c r="N1021" s="19">
        <f t="shared" si="46"/>
        <v>0</v>
      </c>
    </row>
    <row r="1022" spans="1:14" x14ac:dyDescent="0.25">
      <c r="A1022" s="1"/>
      <c r="B1022" s="15">
        <v>62070</v>
      </c>
      <c r="C1022" s="1">
        <v>29</v>
      </c>
      <c r="D1022" s="3">
        <v>737242</v>
      </c>
      <c r="E1022" s="3">
        <v>34705</v>
      </c>
      <c r="F1022" s="3"/>
      <c r="G1022" s="3">
        <v>635</v>
      </c>
      <c r="H1022" s="3">
        <v>0</v>
      </c>
      <c r="I1022" s="3">
        <v>291</v>
      </c>
      <c r="J1022" s="1"/>
      <c r="K1022" s="18"/>
      <c r="L1022" s="17">
        <f t="shared" si="47"/>
        <v>0</v>
      </c>
      <c r="M1022" s="17" t="e">
        <f t="shared" si="45"/>
        <v>#DIV/0!</v>
      </c>
      <c r="N1022" s="19">
        <f t="shared" si="46"/>
        <v>0</v>
      </c>
    </row>
    <row r="1023" spans="1:14" x14ac:dyDescent="0.25">
      <c r="A1023" s="1"/>
      <c r="B1023" s="15">
        <v>62071</v>
      </c>
      <c r="C1023" s="16" t="s">
        <v>12</v>
      </c>
      <c r="D1023" s="1"/>
      <c r="E1023" s="1"/>
      <c r="F1023" s="1"/>
      <c r="G1023" s="1"/>
      <c r="H1023" s="1"/>
      <c r="I1023" s="1"/>
      <c r="J1023" s="1"/>
      <c r="K1023" s="18"/>
      <c r="L1023" s="17">
        <f t="shared" si="47"/>
        <v>0</v>
      </c>
      <c r="M1023" s="17" t="e">
        <f t="shared" si="45"/>
        <v>#DIV/0!</v>
      </c>
      <c r="N1023" s="19" t="e">
        <f t="shared" si="46"/>
        <v>#DIV/0!</v>
      </c>
    </row>
    <row r="1024" spans="1:14" x14ac:dyDescent="0.25">
      <c r="A1024" s="1"/>
      <c r="B1024" s="15">
        <v>62074</v>
      </c>
      <c r="C1024" s="1">
        <v>463</v>
      </c>
      <c r="D1024" s="3">
        <v>25234122</v>
      </c>
      <c r="E1024" s="3">
        <v>971586</v>
      </c>
      <c r="F1024" s="3"/>
      <c r="G1024" s="3">
        <v>26851</v>
      </c>
      <c r="H1024" s="3">
        <v>3229</v>
      </c>
      <c r="I1024" s="3">
        <v>7466</v>
      </c>
      <c r="J1024" s="1"/>
      <c r="K1024" s="18"/>
      <c r="L1024" s="17">
        <f t="shared" si="47"/>
        <v>0</v>
      </c>
      <c r="M1024" s="17" t="e">
        <f t="shared" si="45"/>
        <v>#DIV/0!</v>
      </c>
      <c r="N1024" s="19">
        <f t="shared" si="46"/>
        <v>0</v>
      </c>
    </row>
    <row r="1025" spans="1:14" x14ac:dyDescent="0.25">
      <c r="A1025" s="1"/>
      <c r="B1025" s="15">
        <v>62075</v>
      </c>
      <c r="C1025" s="2">
        <v>1440</v>
      </c>
      <c r="D1025" s="3">
        <v>71017838</v>
      </c>
      <c r="E1025" s="3">
        <v>2646500</v>
      </c>
      <c r="F1025" s="3"/>
      <c r="G1025" s="3">
        <v>51952</v>
      </c>
      <c r="H1025" s="3">
        <v>13652</v>
      </c>
      <c r="I1025" s="3">
        <v>41559</v>
      </c>
      <c r="J1025" s="1"/>
      <c r="K1025" s="18"/>
      <c r="L1025" s="17">
        <f t="shared" si="47"/>
        <v>0</v>
      </c>
      <c r="M1025" s="17" t="e">
        <f t="shared" si="45"/>
        <v>#DIV/0!</v>
      </c>
      <c r="N1025" s="19">
        <f t="shared" si="46"/>
        <v>0</v>
      </c>
    </row>
    <row r="1026" spans="1:14" x14ac:dyDescent="0.25">
      <c r="A1026" s="1"/>
      <c r="B1026" s="15">
        <v>62076</v>
      </c>
      <c r="C1026" s="1">
        <v>42</v>
      </c>
      <c r="D1026" s="3">
        <v>1525994</v>
      </c>
      <c r="E1026" s="3">
        <v>56875</v>
      </c>
      <c r="F1026" s="3"/>
      <c r="G1026" s="3">
        <v>1240</v>
      </c>
      <c r="H1026" s="3">
        <v>0</v>
      </c>
      <c r="I1026" s="3">
        <v>508</v>
      </c>
      <c r="J1026" s="1"/>
      <c r="K1026" s="18"/>
      <c r="L1026" s="17">
        <f t="shared" si="47"/>
        <v>0</v>
      </c>
      <c r="M1026" s="17" t="e">
        <f t="shared" ref="M1026:M1089" si="48">E1026/K1026</f>
        <v>#DIV/0!</v>
      </c>
      <c r="N1026" s="19">
        <f t="shared" ref="N1026:N1089" si="49">L1026/E1026</f>
        <v>0</v>
      </c>
    </row>
    <row r="1027" spans="1:14" x14ac:dyDescent="0.25">
      <c r="A1027" s="1"/>
      <c r="B1027" s="15">
        <v>62077</v>
      </c>
      <c r="C1027" s="1">
        <v>155</v>
      </c>
      <c r="D1027" s="3">
        <v>6315262</v>
      </c>
      <c r="E1027" s="3">
        <v>207045</v>
      </c>
      <c r="F1027" s="3"/>
      <c r="G1027" s="3">
        <v>2945</v>
      </c>
      <c r="H1027" s="3">
        <v>160</v>
      </c>
      <c r="I1027" s="3">
        <v>3601</v>
      </c>
      <c r="J1027" s="1"/>
      <c r="K1027" s="18"/>
      <c r="L1027" s="17">
        <f t="shared" si="47"/>
        <v>0</v>
      </c>
      <c r="M1027" s="17" t="e">
        <f t="shared" si="48"/>
        <v>#DIV/0!</v>
      </c>
      <c r="N1027" s="19">
        <f t="shared" si="49"/>
        <v>0</v>
      </c>
    </row>
    <row r="1028" spans="1:14" x14ac:dyDescent="0.25">
      <c r="A1028" s="1"/>
      <c r="B1028" s="15">
        <v>62078</v>
      </c>
      <c r="C1028" s="1">
        <v>36</v>
      </c>
      <c r="D1028" s="3">
        <v>986812</v>
      </c>
      <c r="E1028" s="3">
        <v>34395</v>
      </c>
      <c r="F1028" s="3"/>
      <c r="G1028" s="3">
        <v>461</v>
      </c>
      <c r="H1028" s="3">
        <v>0</v>
      </c>
      <c r="I1028" s="3">
        <v>2312</v>
      </c>
      <c r="J1028" s="1"/>
      <c r="K1028" s="18"/>
      <c r="L1028" s="17">
        <f t="shared" ref="L1028:L1091" si="50">K1028*87.85</f>
        <v>0</v>
      </c>
      <c r="M1028" s="17" t="e">
        <f t="shared" si="48"/>
        <v>#DIV/0!</v>
      </c>
      <c r="N1028" s="19">
        <f t="shared" si="49"/>
        <v>0</v>
      </c>
    </row>
    <row r="1029" spans="1:14" x14ac:dyDescent="0.25">
      <c r="A1029" s="1"/>
      <c r="B1029" s="15">
        <v>62079</v>
      </c>
      <c r="C1029" s="1">
        <v>134</v>
      </c>
      <c r="D1029" s="3">
        <v>7750552</v>
      </c>
      <c r="E1029" s="3">
        <v>292108</v>
      </c>
      <c r="F1029" s="3"/>
      <c r="G1029" s="3">
        <v>7272</v>
      </c>
      <c r="H1029" s="3">
        <v>610</v>
      </c>
      <c r="I1029" s="3">
        <v>2107</v>
      </c>
      <c r="J1029" s="1"/>
      <c r="K1029" s="18"/>
      <c r="L1029" s="17">
        <f t="shared" si="50"/>
        <v>0</v>
      </c>
      <c r="M1029" s="17" t="e">
        <f t="shared" si="48"/>
        <v>#DIV/0!</v>
      </c>
      <c r="N1029" s="19">
        <f t="shared" si="49"/>
        <v>0</v>
      </c>
    </row>
    <row r="1030" spans="1:14" x14ac:dyDescent="0.25">
      <c r="A1030" s="1"/>
      <c r="B1030" s="15">
        <v>62080</v>
      </c>
      <c r="C1030" s="2">
        <v>1047</v>
      </c>
      <c r="D1030" s="3">
        <v>42657558</v>
      </c>
      <c r="E1030" s="3">
        <v>1577810</v>
      </c>
      <c r="F1030" s="3"/>
      <c r="G1030" s="3">
        <v>29004</v>
      </c>
      <c r="H1030" s="3">
        <v>2995</v>
      </c>
      <c r="I1030" s="3">
        <v>39812</v>
      </c>
      <c r="J1030" s="1"/>
      <c r="K1030" s="18"/>
      <c r="L1030" s="17">
        <f t="shared" si="50"/>
        <v>0</v>
      </c>
      <c r="M1030" s="17" t="e">
        <f t="shared" si="48"/>
        <v>#DIV/0!</v>
      </c>
      <c r="N1030" s="19">
        <f t="shared" si="49"/>
        <v>0</v>
      </c>
    </row>
    <row r="1031" spans="1:14" x14ac:dyDescent="0.25">
      <c r="A1031" s="1"/>
      <c r="B1031" s="15">
        <v>62081</v>
      </c>
      <c r="C1031" s="1">
        <v>139</v>
      </c>
      <c r="D1031" s="3">
        <v>6449079</v>
      </c>
      <c r="E1031" s="3">
        <v>265767</v>
      </c>
      <c r="F1031" s="3"/>
      <c r="G1031" s="3">
        <v>3387</v>
      </c>
      <c r="H1031" s="3">
        <v>102</v>
      </c>
      <c r="I1031" s="3">
        <v>2604</v>
      </c>
      <c r="J1031" s="1"/>
      <c r="K1031" s="18"/>
      <c r="L1031" s="17">
        <f t="shared" si="50"/>
        <v>0</v>
      </c>
      <c r="M1031" s="17" t="e">
        <f t="shared" si="48"/>
        <v>#DIV/0!</v>
      </c>
      <c r="N1031" s="19">
        <f t="shared" si="49"/>
        <v>0</v>
      </c>
    </row>
    <row r="1032" spans="1:14" x14ac:dyDescent="0.25">
      <c r="A1032" s="1"/>
      <c r="B1032" s="15">
        <v>62082</v>
      </c>
      <c r="C1032" s="2">
        <v>1148</v>
      </c>
      <c r="D1032" s="3">
        <v>45884462</v>
      </c>
      <c r="E1032" s="3">
        <v>1739159</v>
      </c>
      <c r="F1032" s="3"/>
      <c r="G1032" s="3">
        <v>27405</v>
      </c>
      <c r="H1032" s="3">
        <v>2145</v>
      </c>
      <c r="I1032" s="3">
        <v>45187</v>
      </c>
      <c r="J1032" s="1"/>
      <c r="K1032" s="18"/>
      <c r="L1032" s="17">
        <f t="shared" si="50"/>
        <v>0</v>
      </c>
      <c r="M1032" s="17" t="e">
        <f t="shared" si="48"/>
        <v>#DIV/0!</v>
      </c>
      <c r="N1032" s="19">
        <f t="shared" si="49"/>
        <v>0</v>
      </c>
    </row>
    <row r="1033" spans="1:14" x14ac:dyDescent="0.25">
      <c r="A1033" s="1"/>
      <c r="B1033" s="15">
        <v>62083</v>
      </c>
      <c r="C1033" s="1">
        <v>120</v>
      </c>
      <c r="D1033" s="3">
        <v>6065082</v>
      </c>
      <c r="E1033" s="3">
        <v>259659</v>
      </c>
      <c r="F1033" s="3"/>
      <c r="G1033" s="3">
        <v>3211</v>
      </c>
      <c r="H1033" s="3">
        <v>1707</v>
      </c>
      <c r="I1033" s="3">
        <v>3484</v>
      </c>
      <c r="J1033" s="1"/>
      <c r="K1033" s="18"/>
      <c r="L1033" s="17">
        <f t="shared" si="50"/>
        <v>0</v>
      </c>
      <c r="M1033" s="17" t="e">
        <f t="shared" si="48"/>
        <v>#DIV/0!</v>
      </c>
      <c r="N1033" s="19">
        <f t="shared" si="49"/>
        <v>0</v>
      </c>
    </row>
    <row r="1034" spans="1:14" x14ac:dyDescent="0.25">
      <c r="A1034" s="1"/>
      <c r="B1034" s="15">
        <v>62084</v>
      </c>
      <c r="C1034" s="1">
        <v>668</v>
      </c>
      <c r="D1034" s="3">
        <v>28557900</v>
      </c>
      <c r="E1034" s="3">
        <v>1052162</v>
      </c>
      <c r="F1034" s="3"/>
      <c r="G1034" s="3">
        <v>20797</v>
      </c>
      <c r="H1034" s="3">
        <v>2411</v>
      </c>
      <c r="I1034" s="3">
        <v>18812</v>
      </c>
      <c r="J1034" s="1"/>
      <c r="K1034" s="18"/>
      <c r="L1034" s="17">
        <f t="shared" si="50"/>
        <v>0</v>
      </c>
      <c r="M1034" s="17" t="e">
        <f t="shared" si="48"/>
        <v>#DIV/0!</v>
      </c>
      <c r="N1034" s="19">
        <f t="shared" si="49"/>
        <v>0</v>
      </c>
    </row>
    <row r="1035" spans="1:14" x14ac:dyDescent="0.25">
      <c r="A1035" s="1"/>
      <c r="B1035" s="15">
        <v>62085</v>
      </c>
      <c r="C1035" s="1">
        <v>72</v>
      </c>
      <c r="D1035" s="3">
        <v>2402536</v>
      </c>
      <c r="E1035" s="3">
        <v>85495</v>
      </c>
      <c r="F1035" s="3"/>
      <c r="G1035" s="3">
        <v>769</v>
      </c>
      <c r="H1035" s="3">
        <v>33</v>
      </c>
      <c r="I1035" s="3">
        <v>3650</v>
      </c>
      <c r="J1035" s="1"/>
      <c r="K1035" s="18"/>
      <c r="L1035" s="17">
        <f t="shared" si="50"/>
        <v>0</v>
      </c>
      <c r="M1035" s="17" t="e">
        <f t="shared" si="48"/>
        <v>#DIV/0!</v>
      </c>
      <c r="N1035" s="19">
        <f t="shared" si="49"/>
        <v>0</v>
      </c>
    </row>
    <row r="1036" spans="1:14" x14ac:dyDescent="0.25">
      <c r="A1036" s="1"/>
      <c r="B1036" s="15">
        <v>62086</v>
      </c>
      <c r="C1036" s="1">
        <v>570</v>
      </c>
      <c r="D1036" s="3">
        <v>24321831</v>
      </c>
      <c r="E1036" s="3">
        <v>906395</v>
      </c>
      <c r="F1036" s="3"/>
      <c r="G1036" s="3">
        <v>21840</v>
      </c>
      <c r="H1036" s="3">
        <v>1492</v>
      </c>
      <c r="I1036" s="3">
        <v>19191</v>
      </c>
      <c r="J1036" s="1"/>
      <c r="K1036" s="18"/>
      <c r="L1036" s="17">
        <f t="shared" si="50"/>
        <v>0</v>
      </c>
      <c r="M1036" s="17" t="e">
        <f t="shared" si="48"/>
        <v>#DIV/0!</v>
      </c>
      <c r="N1036" s="19">
        <f t="shared" si="49"/>
        <v>0</v>
      </c>
    </row>
    <row r="1037" spans="1:14" x14ac:dyDescent="0.25">
      <c r="A1037" s="1"/>
      <c r="B1037" s="15">
        <v>62087</v>
      </c>
      <c r="C1037" s="1">
        <v>755</v>
      </c>
      <c r="D1037" s="3">
        <v>25763831</v>
      </c>
      <c r="E1037" s="3">
        <v>963794</v>
      </c>
      <c r="F1037" s="3"/>
      <c r="G1037" s="3">
        <v>17443</v>
      </c>
      <c r="H1037" s="3">
        <v>2158</v>
      </c>
      <c r="I1037" s="3">
        <v>36741</v>
      </c>
      <c r="J1037" s="1"/>
      <c r="K1037" s="18"/>
      <c r="L1037" s="17">
        <f t="shared" si="50"/>
        <v>0</v>
      </c>
      <c r="M1037" s="17" t="e">
        <f t="shared" si="48"/>
        <v>#DIV/0!</v>
      </c>
      <c r="N1037" s="19">
        <f t="shared" si="49"/>
        <v>0</v>
      </c>
    </row>
    <row r="1038" spans="1:14" x14ac:dyDescent="0.25">
      <c r="A1038" s="1"/>
      <c r="B1038" s="15">
        <v>62088</v>
      </c>
      <c r="C1038" s="2">
        <v>2994</v>
      </c>
      <c r="D1038" s="3">
        <v>166679403</v>
      </c>
      <c r="E1038" s="3">
        <v>6564180</v>
      </c>
      <c r="F1038" s="3"/>
      <c r="G1038" s="3">
        <v>128146</v>
      </c>
      <c r="H1038" s="3">
        <v>21080</v>
      </c>
      <c r="I1038" s="3">
        <v>67275</v>
      </c>
      <c r="J1038" s="1"/>
      <c r="K1038" s="18"/>
      <c r="L1038" s="17">
        <f t="shared" si="50"/>
        <v>0</v>
      </c>
      <c r="M1038" s="17" t="e">
        <f t="shared" si="48"/>
        <v>#DIV/0!</v>
      </c>
      <c r="N1038" s="19">
        <f t="shared" si="49"/>
        <v>0</v>
      </c>
    </row>
    <row r="1039" spans="1:14" x14ac:dyDescent="0.25">
      <c r="A1039" s="1"/>
      <c r="B1039" s="15">
        <v>62089</v>
      </c>
      <c r="C1039" s="1">
        <v>205</v>
      </c>
      <c r="D1039" s="3">
        <v>8611585</v>
      </c>
      <c r="E1039" s="3">
        <v>335319</v>
      </c>
      <c r="F1039" s="3"/>
      <c r="G1039" s="3">
        <v>4212</v>
      </c>
      <c r="H1039" s="3">
        <v>0</v>
      </c>
      <c r="I1039" s="3">
        <v>7159</v>
      </c>
      <c r="J1039" s="1"/>
      <c r="K1039" s="18"/>
      <c r="L1039" s="17">
        <f t="shared" si="50"/>
        <v>0</v>
      </c>
      <c r="M1039" s="17" t="e">
        <f t="shared" si="48"/>
        <v>#DIV/0!</v>
      </c>
      <c r="N1039" s="19">
        <f t="shared" si="49"/>
        <v>0</v>
      </c>
    </row>
    <row r="1040" spans="1:14" x14ac:dyDescent="0.25">
      <c r="A1040" s="1"/>
      <c r="B1040" s="15">
        <v>62090</v>
      </c>
      <c r="C1040" s="1">
        <v>339</v>
      </c>
      <c r="D1040" s="3">
        <v>9915938</v>
      </c>
      <c r="E1040" s="3">
        <v>344954</v>
      </c>
      <c r="F1040" s="3"/>
      <c r="G1040" s="3">
        <v>3895</v>
      </c>
      <c r="H1040" s="3">
        <v>2838</v>
      </c>
      <c r="I1040" s="3">
        <v>35640</v>
      </c>
      <c r="J1040" s="1"/>
      <c r="K1040" s="18"/>
      <c r="L1040" s="17">
        <f t="shared" si="50"/>
        <v>0</v>
      </c>
      <c r="M1040" s="17" t="e">
        <f t="shared" si="48"/>
        <v>#DIV/0!</v>
      </c>
      <c r="N1040" s="19">
        <f t="shared" si="49"/>
        <v>0</v>
      </c>
    </row>
    <row r="1041" spans="1:14" x14ac:dyDescent="0.25">
      <c r="A1041" s="1"/>
      <c r="B1041" s="15">
        <v>62091</v>
      </c>
      <c r="C1041" s="1">
        <v>155</v>
      </c>
      <c r="D1041" s="3">
        <v>8113542</v>
      </c>
      <c r="E1041" s="3">
        <v>286170</v>
      </c>
      <c r="F1041" s="3"/>
      <c r="G1041" s="3">
        <v>7400</v>
      </c>
      <c r="H1041" s="3">
        <v>294</v>
      </c>
      <c r="I1041" s="3">
        <v>2816</v>
      </c>
      <c r="J1041" s="1"/>
      <c r="K1041" s="18"/>
      <c r="L1041" s="17">
        <f t="shared" si="50"/>
        <v>0</v>
      </c>
      <c r="M1041" s="17" t="e">
        <f t="shared" si="48"/>
        <v>#DIV/0!</v>
      </c>
      <c r="N1041" s="19">
        <f t="shared" si="49"/>
        <v>0</v>
      </c>
    </row>
    <row r="1042" spans="1:14" x14ac:dyDescent="0.25">
      <c r="A1042" s="1"/>
      <c r="B1042" s="15">
        <v>62092</v>
      </c>
      <c r="C1042" s="2">
        <v>1148</v>
      </c>
      <c r="D1042" s="3">
        <v>46636943</v>
      </c>
      <c r="E1042" s="3">
        <v>1742588</v>
      </c>
      <c r="F1042" s="3"/>
      <c r="G1042" s="3">
        <v>24990</v>
      </c>
      <c r="H1042" s="3">
        <v>582</v>
      </c>
      <c r="I1042" s="3">
        <v>51059</v>
      </c>
      <c r="J1042" s="1"/>
      <c r="K1042" s="18"/>
      <c r="L1042" s="17">
        <f t="shared" si="50"/>
        <v>0</v>
      </c>
      <c r="M1042" s="17" t="e">
        <f t="shared" si="48"/>
        <v>#DIV/0!</v>
      </c>
      <c r="N1042" s="19">
        <f t="shared" si="49"/>
        <v>0</v>
      </c>
    </row>
    <row r="1043" spans="1:14" x14ac:dyDescent="0.25">
      <c r="A1043" s="1"/>
      <c r="B1043" s="15">
        <v>62093</v>
      </c>
      <c r="C1043" s="1">
        <v>195</v>
      </c>
      <c r="D1043" s="3">
        <v>6572408</v>
      </c>
      <c r="E1043" s="3">
        <v>235230</v>
      </c>
      <c r="F1043" s="3"/>
      <c r="G1043" s="3">
        <v>4079</v>
      </c>
      <c r="H1043" s="3">
        <v>738</v>
      </c>
      <c r="I1043" s="3">
        <v>10658</v>
      </c>
      <c r="J1043" s="1"/>
      <c r="K1043" s="18"/>
      <c r="L1043" s="17">
        <f t="shared" si="50"/>
        <v>0</v>
      </c>
      <c r="M1043" s="17" t="e">
        <f t="shared" si="48"/>
        <v>#DIV/0!</v>
      </c>
      <c r="N1043" s="19">
        <f t="shared" si="49"/>
        <v>0</v>
      </c>
    </row>
    <row r="1044" spans="1:14" x14ac:dyDescent="0.25">
      <c r="A1044" s="1"/>
      <c r="B1044" s="15">
        <v>62094</v>
      </c>
      <c r="C1044" s="1">
        <v>461</v>
      </c>
      <c r="D1044" s="3">
        <v>21158682</v>
      </c>
      <c r="E1044" s="3">
        <v>760577</v>
      </c>
      <c r="F1044" s="3"/>
      <c r="G1044" s="3">
        <v>12197</v>
      </c>
      <c r="H1044" s="3">
        <v>4135</v>
      </c>
      <c r="I1044" s="3">
        <v>14668</v>
      </c>
      <c r="J1044" s="1"/>
      <c r="K1044" s="18"/>
      <c r="L1044" s="17">
        <f t="shared" si="50"/>
        <v>0</v>
      </c>
      <c r="M1044" s="17" t="e">
        <f t="shared" si="48"/>
        <v>#DIV/0!</v>
      </c>
      <c r="N1044" s="19">
        <f t="shared" si="49"/>
        <v>0</v>
      </c>
    </row>
    <row r="1045" spans="1:14" x14ac:dyDescent="0.25">
      <c r="A1045" s="1"/>
      <c r="B1045" s="15">
        <v>62095</v>
      </c>
      <c r="C1045" s="2">
        <v>4809</v>
      </c>
      <c r="D1045" s="3">
        <v>213773547</v>
      </c>
      <c r="E1045" s="3">
        <v>7850226</v>
      </c>
      <c r="F1045" s="3"/>
      <c r="G1045" s="3">
        <v>201131</v>
      </c>
      <c r="H1045" s="3">
        <v>24346</v>
      </c>
      <c r="I1045" s="3">
        <v>146967</v>
      </c>
      <c r="J1045" s="1"/>
      <c r="K1045" s="18"/>
      <c r="L1045" s="17">
        <f t="shared" si="50"/>
        <v>0</v>
      </c>
      <c r="M1045" s="17" t="e">
        <f t="shared" si="48"/>
        <v>#DIV/0!</v>
      </c>
      <c r="N1045" s="19">
        <f t="shared" si="49"/>
        <v>0</v>
      </c>
    </row>
    <row r="1046" spans="1:14" x14ac:dyDescent="0.25">
      <c r="A1046" s="1"/>
      <c r="B1046" s="15">
        <v>62097</v>
      </c>
      <c r="C1046" s="2">
        <v>1277</v>
      </c>
      <c r="D1046" s="3">
        <v>79618574</v>
      </c>
      <c r="E1046" s="3">
        <v>3046029</v>
      </c>
      <c r="F1046" s="3"/>
      <c r="G1046" s="3">
        <v>105503</v>
      </c>
      <c r="H1046" s="3">
        <v>13740</v>
      </c>
      <c r="I1046" s="3">
        <v>20999</v>
      </c>
      <c r="J1046" s="1"/>
      <c r="K1046" s="18"/>
      <c r="L1046" s="17">
        <f t="shared" si="50"/>
        <v>0</v>
      </c>
      <c r="M1046" s="17" t="e">
        <f t="shared" si="48"/>
        <v>#DIV/0!</v>
      </c>
      <c r="N1046" s="19">
        <f t="shared" si="49"/>
        <v>0</v>
      </c>
    </row>
    <row r="1047" spans="1:14" x14ac:dyDescent="0.25">
      <c r="A1047" s="1"/>
      <c r="B1047" s="15">
        <v>62098</v>
      </c>
      <c r="C1047" s="1">
        <v>24</v>
      </c>
      <c r="D1047" s="3">
        <v>834486</v>
      </c>
      <c r="E1047" s="3">
        <v>34967</v>
      </c>
      <c r="F1047" s="3"/>
      <c r="G1047" s="3">
        <v>336</v>
      </c>
      <c r="H1047" s="3">
        <v>19</v>
      </c>
      <c r="I1047" s="3">
        <v>1801</v>
      </c>
      <c r="J1047" s="1"/>
      <c r="K1047" s="18"/>
      <c r="L1047" s="17">
        <f t="shared" si="50"/>
        <v>0</v>
      </c>
      <c r="M1047" s="17" t="e">
        <f t="shared" si="48"/>
        <v>#DIV/0!</v>
      </c>
      <c r="N1047" s="19">
        <f t="shared" si="49"/>
        <v>0</v>
      </c>
    </row>
    <row r="1048" spans="1:14" x14ac:dyDescent="0.25">
      <c r="A1048" s="1"/>
      <c r="B1048" s="15">
        <v>62201</v>
      </c>
      <c r="C1048" s="2">
        <v>1934</v>
      </c>
      <c r="D1048" s="3">
        <v>48766510</v>
      </c>
      <c r="E1048" s="3">
        <v>1697905</v>
      </c>
      <c r="F1048" s="3"/>
      <c r="G1048" s="3">
        <v>19625</v>
      </c>
      <c r="H1048" s="3">
        <v>16924</v>
      </c>
      <c r="I1048" s="3">
        <v>215130</v>
      </c>
      <c r="J1048" s="1"/>
      <c r="K1048" s="18"/>
      <c r="L1048" s="17">
        <f t="shared" si="50"/>
        <v>0</v>
      </c>
      <c r="M1048" s="17" t="e">
        <f t="shared" si="48"/>
        <v>#DIV/0!</v>
      </c>
      <c r="N1048" s="19">
        <f t="shared" si="49"/>
        <v>0</v>
      </c>
    </row>
    <row r="1049" spans="1:14" x14ac:dyDescent="0.25">
      <c r="A1049" s="1"/>
      <c r="B1049" s="15">
        <v>62202</v>
      </c>
      <c r="C1049" s="1">
        <v>142</v>
      </c>
      <c r="D1049" s="3">
        <v>5178649</v>
      </c>
      <c r="E1049" s="3">
        <v>137777</v>
      </c>
      <c r="F1049" s="3"/>
      <c r="G1049" s="3">
        <v>2161</v>
      </c>
      <c r="H1049" s="3">
        <v>276</v>
      </c>
      <c r="I1049" s="3">
        <v>9073</v>
      </c>
      <c r="J1049" s="1"/>
      <c r="K1049" s="18"/>
      <c r="L1049" s="17">
        <f t="shared" si="50"/>
        <v>0</v>
      </c>
      <c r="M1049" s="17" t="e">
        <f t="shared" si="48"/>
        <v>#DIV/0!</v>
      </c>
      <c r="N1049" s="19">
        <f t="shared" si="49"/>
        <v>0</v>
      </c>
    </row>
    <row r="1050" spans="1:14" x14ac:dyDescent="0.25">
      <c r="A1050" s="1"/>
      <c r="B1050" s="15">
        <v>62203</v>
      </c>
      <c r="C1050" s="2">
        <v>2430</v>
      </c>
      <c r="D1050" s="3">
        <v>72748829</v>
      </c>
      <c r="E1050" s="3">
        <v>2205215</v>
      </c>
      <c r="F1050" s="3"/>
      <c r="G1050" s="3">
        <v>28553</v>
      </c>
      <c r="H1050" s="3">
        <v>25298</v>
      </c>
      <c r="I1050" s="3">
        <v>231935</v>
      </c>
      <c r="J1050" s="1"/>
      <c r="K1050" s="18"/>
      <c r="L1050" s="17">
        <f t="shared" si="50"/>
        <v>0</v>
      </c>
      <c r="M1050" s="17" t="e">
        <f t="shared" si="48"/>
        <v>#DIV/0!</v>
      </c>
      <c r="N1050" s="19">
        <f t="shared" si="49"/>
        <v>0</v>
      </c>
    </row>
    <row r="1051" spans="1:14" x14ac:dyDescent="0.25">
      <c r="A1051" s="1"/>
      <c r="B1051" s="15">
        <v>62204</v>
      </c>
      <c r="C1051" s="2">
        <v>1922</v>
      </c>
      <c r="D1051" s="3">
        <v>43171504</v>
      </c>
      <c r="E1051" s="3">
        <v>1499546</v>
      </c>
      <c r="F1051" s="3"/>
      <c r="G1051" s="3">
        <v>14039</v>
      </c>
      <c r="H1051" s="3">
        <v>18452</v>
      </c>
      <c r="I1051" s="3">
        <v>258890</v>
      </c>
      <c r="J1051" s="1"/>
      <c r="K1051" s="18"/>
      <c r="L1051" s="17">
        <f t="shared" si="50"/>
        <v>0</v>
      </c>
      <c r="M1051" s="17" t="e">
        <f t="shared" si="48"/>
        <v>#DIV/0!</v>
      </c>
      <c r="N1051" s="19">
        <f t="shared" si="49"/>
        <v>0</v>
      </c>
    </row>
    <row r="1052" spans="1:14" x14ac:dyDescent="0.25">
      <c r="A1052" s="1"/>
      <c r="B1052" s="15">
        <v>62205</v>
      </c>
      <c r="C1052" s="2">
        <v>2721</v>
      </c>
      <c r="D1052" s="3">
        <v>70962516</v>
      </c>
      <c r="E1052" s="3">
        <v>2268325</v>
      </c>
      <c r="F1052" s="3"/>
      <c r="G1052" s="3">
        <v>20983</v>
      </c>
      <c r="H1052" s="3">
        <v>25891</v>
      </c>
      <c r="I1052" s="3">
        <v>289791</v>
      </c>
      <c r="J1052" s="1"/>
      <c r="K1052" s="18"/>
      <c r="L1052" s="17">
        <f t="shared" si="50"/>
        <v>0</v>
      </c>
      <c r="M1052" s="17" t="e">
        <f t="shared" si="48"/>
        <v>#DIV/0!</v>
      </c>
      <c r="N1052" s="19">
        <f t="shared" si="49"/>
        <v>0</v>
      </c>
    </row>
    <row r="1053" spans="1:14" x14ac:dyDescent="0.25">
      <c r="A1053" s="1"/>
      <c r="B1053" s="15">
        <v>62206</v>
      </c>
      <c r="C1053" s="2">
        <v>4910</v>
      </c>
      <c r="D1053" s="3">
        <v>143338749</v>
      </c>
      <c r="E1053" s="3">
        <v>5251401</v>
      </c>
      <c r="F1053" s="3"/>
      <c r="G1053" s="3">
        <v>91036</v>
      </c>
      <c r="H1053" s="3">
        <v>46255</v>
      </c>
      <c r="I1053" s="3">
        <v>520090</v>
      </c>
      <c r="J1053" s="1"/>
      <c r="K1053" s="18"/>
      <c r="L1053" s="17">
        <f t="shared" si="50"/>
        <v>0</v>
      </c>
      <c r="M1053" s="17" t="e">
        <f t="shared" si="48"/>
        <v>#DIV/0!</v>
      </c>
      <c r="N1053" s="19">
        <f t="shared" si="49"/>
        <v>0</v>
      </c>
    </row>
    <row r="1054" spans="1:14" x14ac:dyDescent="0.25">
      <c r="A1054" s="1"/>
      <c r="B1054" s="15">
        <v>62207</v>
      </c>
      <c r="C1054" s="2">
        <v>2312</v>
      </c>
      <c r="D1054" s="3">
        <v>57423933</v>
      </c>
      <c r="E1054" s="3">
        <v>1925427</v>
      </c>
      <c r="F1054" s="3"/>
      <c r="G1054" s="3">
        <v>17333</v>
      </c>
      <c r="H1054" s="3">
        <v>18817</v>
      </c>
      <c r="I1054" s="3">
        <v>287242</v>
      </c>
      <c r="J1054" s="1"/>
      <c r="K1054" s="18"/>
      <c r="L1054" s="17">
        <f t="shared" si="50"/>
        <v>0</v>
      </c>
      <c r="M1054" s="17" t="e">
        <f t="shared" si="48"/>
        <v>#DIV/0!</v>
      </c>
      <c r="N1054" s="19">
        <f t="shared" si="49"/>
        <v>0</v>
      </c>
    </row>
    <row r="1055" spans="1:14" x14ac:dyDescent="0.25">
      <c r="A1055" s="1"/>
      <c r="B1055" s="15">
        <v>62208</v>
      </c>
      <c r="C1055" s="2">
        <v>7638</v>
      </c>
      <c r="D1055" s="3">
        <v>414451335</v>
      </c>
      <c r="E1055" s="3">
        <v>14836230</v>
      </c>
      <c r="F1055" s="3"/>
      <c r="G1055" s="3">
        <v>435983</v>
      </c>
      <c r="H1055" s="3">
        <v>75922</v>
      </c>
      <c r="I1055" s="3">
        <v>180299</v>
      </c>
      <c r="J1055" s="1"/>
      <c r="K1055" s="18"/>
      <c r="L1055" s="17">
        <f t="shared" si="50"/>
        <v>0</v>
      </c>
      <c r="M1055" s="17" t="e">
        <f t="shared" si="48"/>
        <v>#DIV/0!</v>
      </c>
      <c r="N1055" s="19">
        <f t="shared" si="49"/>
        <v>0</v>
      </c>
    </row>
    <row r="1056" spans="1:14" x14ac:dyDescent="0.25">
      <c r="A1056" s="1"/>
      <c r="B1056" s="15">
        <v>62214</v>
      </c>
      <c r="C1056" s="1">
        <v>561</v>
      </c>
      <c r="D1056" s="3">
        <v>31277481</v>
      </c>
      <c r="E1056" s="3">
        <v>1253407</v>
      </c>
      <c r="F1056" s="3"/>
      <c r="G1056" s="3">
        <v>35106</v>
      </c>
      <c r="H1056" s="3">
        <v>4939</v>
      </c>
      <c r="I1056" s="3">
        <v>7646</v>
      </c>
      <c r="J1056" s="1"/>
      <c r="K1056" s="18"/>
      <c r="L1056" s="17">
        <f t="shared" si="50"/>
        <v>0</v>
      </c>
      <c r="M1056" s="17" t="e">
        <f t="shared" si="48"/>
        <v>#DIV/0!</v>
      </c>
      <c r="N1056" s="19">
        <f t="shared" si="49"/>
        <v>0</v>
      </c>
    </row>
    <row r="1057" spans="1:14" x14ac:dyDescent="0.25">
      <c r="A1057" s="1"/>
      <c r="B1057" s="15">
        <v>62215</v>
      </c>
      <c r="C1057" s="1">
        <v>869</v>
      </c>
      <c r="D1057" s="3">
        <v>51677541</v>
      </c>
      <c r="E1057" s="3">
        <v>2066112</v>
      </c>
      <c r="F1057" s="3"/>
      <c r="G1057" s="3">
        <v>70901</v>
      </c>
      <c r="H1057" s="3">
        <v>9934</v>
      </c>
      <c r="I1057" s="3">
        <v>12103</v>
      </c>
      <c r="J1057" s="1"/>
      <c r="K1057" s="18"/>
      <c r="L1057" s="17">
        <f t="shared" si="50"/>
        <v>0</v>
      </c>
      <c r="M1057" s="17" t="e">
        <f t="shared" si="48"/>
        <v>#DIV/0!</v>
      </c>
      <c r="N1057" s="19">
        <f t="shared" si="49"/>
        <v>0</v>
      </c>
    </row>
    <row r="1058" spans="1:14" x14ac:dyDescent="0.25">
      <c r="A1058" s="1"/>
      <c r="B1058" s="15">
        <v>62216</v>
      </c>
      <c r="C1058" s="2">
        <v>1206</v>
      </c>
      <c r="D1058" s="3">
        <v>82149841</v>
      </c>
      <c r="E1058" s="3">
        <v>3420219</v>
      </c>
      <c r="F1058" s="3"/>
      <c r="G1058" s="3">
        <v>102609</v>
      </c>
      <c r="H1058" s="3">
        <v>27677</v>
      </c>
      <c r="I1058" s="3">
        <v>11747</v>
      </c>
      <c r="J1058" s="1"/>
      <c r="K1058" s="18"/>
      <c r="L1058" s="17">
        <f t="shared" si="50"/>
        <v>0</v>
      </c>
      <c r="M1058" s="17" t="e">
        <f t="shared" si="48"/>
        <v>#DIV/0!</v>
      </c>
      <c r="N1058" s="19">
        <f t="shared" si="49"/>
        <v>0</v>
      </c>
    </row>
    <row r="1059" spans="1:14" x14ac:dyDescent="0.25">
      <c r="A1059" s="1"/>
      <c r="B1059" s="15">
        <v>62217</v>
      </c>
      <c r="C1059" s="1">
        <v>360</v>
      </c>
      <c r="D1059" s="3">
        <v>15373580</v>
      </c>
      <c r="E1059" s="3">
        <v>549114</v>
      </c>
      <c r="F1059" s="3"/>
      <c r="G1059" s="3">
        <v>9578</v>
      </c>
      <c r="H1059" s="3">
        <v>1437</v>
      </c>
      <c r="I1059" s="3">
        <v>8486</v>
      </c>
      <c r="J1059" s="1"/>
      <c r="K1059" s="18"/>
      <c r="L1059" s="17">
        <f t="shared" si="50"/>
        <v>0</v>
      </c>
      <c r="M1059" s="17" t="e">
        <f t="shared" si="48"/>
        <v>#DIV/0!</v>
      </c>
      <c r="N1059" s="19">
        <f t="shared" si="49"/>
        <v>0</v>
      </c>
    </row>
    <row r="1060" spans="1:14" x14ac:dyDescent="0.25">
      <c r="A1060" s="1"/>
      <c r="B1060" s="15">
        <v>62218</v>
      </c>
      <c r="C1060" s="1">
        <v>765</v>
      </c>
      <c r="D1060" s="3">
        <v>45590180</v>
      </c>
      <c r="E1060" s="3">
        <v>1954812</v>
      </c>
      <c r="F1060" s="3"/>
      <c r="G1060" s="3">
        <v>61137</v>
      </c>
      <c r="H1060" s="3">
        <v>15054</v>
      </c>
      <c r="I1060" s="3">
        <v>7163</v>
      </c>
      <c r="J1060" s="1"/>
      <c r="K1060" s="18"/>
      <c r="L1060" s="17">
        <f t="shared" si="50"/>
        <v>0</v>
      </c>
      <c r="M1060" s="17" t="e">
        <f t="shared" si="48"/>
        <v>#DIV/0!</v>
      </c>
      <c r="N1060" s="19">
        <f t="shared" si="49"/>
        <v>0</v>
      </c>
    </row>
    <row r="1061" spans="1:14" x14ac:dyDescent="0.25">
      <c r="A1061" s="1"/>
      <c r="B1061" s="15">
        <v>62219</v>
      </c>
      <c r="C1061" s="1">
        <v>473</v>
      </c>
      <c r="D1061" s="3">
        <v>19988727</v>
      </c>
      <c r="E1061" s="3">
        <v>782774</v>
      </c>
      <c r="F1061" s="3"/>
      <c r="G1061" s="3">
        <v>19520</v>
      </c>
      <c r="H1061" s="3">
        <v>1528</v>
      </c>
      <c r="I1061" s="3">
        <v>12998</v>
      </c>
      <c r="J1061" s="1"/>
      <c r="K1061" s="18"/>
      <c r="L1061" s="17">
        <f t="shared" si="50"/>
        <v>0</v>
      </c>
      <c r="M1061" s="17" t="e">
        <f t="shared" si="48"/>
        <v>#DIV/0!</v>
      </c>
      <c r="N1061" s="19">
        <f t="shared" si="49"/>
        <v>0</v>
      </c>
    </row>
    <row r="1062" spans="1:14" x14ac:dyDescent="0.25">
      <c r="A1062" s="1"/>
      <c r="B1062" s="15">
        <v>62220</v>
      </c>
      <c r="C1062" s="2">
        <v>8198</v>
      </c>
      <c r="D1062" s="3">
        <v>430379340</v>
      </c>
      <c r="E1062" s="3">
        <v>16576189</v>
      </c>
      <c r="F1062" s="3"/>
      <c r="G1062" s="3">
        <v>488336</v>
      </c>
      <c r="H1062" s="3">
        <v>78236</v>
      </c>
      <c r="I1062" s="3">
        <v>277769</v>
      </c>
      <c r="J1062" s="1"/>
      <c r="K1062" s="18"/>
      <c r="L1062" s="17">
        <f t="shared" si="50"/>
        <v>0</v>
      </c>
      <c r="M1062" s="17" t="e">
        <f t="shared" si="48"/>
        <v>#DIV/0!</v>
      </c>
      <c r="N1062" s="19">
        <f t="shared" si="49"/>
        <v>0</v>
      </c>
    </row>
    <row r="1063" spans="1:14" x14ac:dyDescent="0.25">
      <c r="A1063" s="1"/>
      <c r="B1063" s="15">
        <v>62221</v>
      </c>
      <c r="C1063" s="2">
        <v>11373</v>
      </c>
      <c r="D1063" s="3">
        <v>714848956</v>
      </c>
      <c r="E1063" s="3">
        <v>26658980</v>
      </c>
      <c r="F1063" s="3"/>
      <c r="G1063" s="3">
        <v>787831</v>
      </c>
      <c r="H1063" s="3">
        <v>132609</v>
      </c>
      <c r="I1063" s="3">
        <v>322560</v>
      </c>
      <c r="J1063" s="1"/>
      <c r="K1063" s="18"/>
      <c r="L1063" s="17">
        <f t="shared" si="50"/>
        <v>0</v>
      </c>
      <c r="M1063" s="17" t="e">
        <f t="shared" si="48"/>
        <v>#DIV/0!</v>
      </c>
      <c r="N1063" s="19">
        <f t="shared" si="49"/>
        <v>0</v>
      </c>
    </row>
    <row r="1064" spans="1:14" x14ac:dyDescent="0.25">
      <c r="A1064" s="1"/>
      <c r="B1064" s="15">
        <v>62222</v>
      </c>
      <c r="C1064" s="1">
        <v>114</v>
      </c>
      <c r="D1064" s="3">
        <v>5733543</v>
      </c>
      <c r="E1064" s="3">
        <v>202822</v>
      </c>
      <c r="F1064" s="3"/>
      <c r="G1064" s="3">
        <v>4544</v>
      </c>
      <c r="H1064" s="3">
        <v>0</v>
      </c>
      <c r="I1064" s="3">
        <v>2952</v>
      </c>
      <c r="J1064" s="1"/>
      <c r="K1064" s="18"/>
      <c r="L1064" s="17">
        <f t="shared" si="50"/>
        <v>0</v>
      </c>
      <c r="M1064" s="17" t="e">
        <f t="shared" si="48"/>
        <v>#DIV/0!</v>
      </c>
      <c r="N1064" s="19">
        <f t="shared" si="49"/>
        <v>0</v>
      </c>
    </row>
    <row r="1065" spans="1:14" x14ac:dyDescent="0.25">
      <c r="A1065" s="1"/>
      <c r="B1065" s="15">
        <v>62223</v>
      </c>
      <c r="C1065" s="2">
        <v>7885</v>
      </c>
      <c r="D1065" s="3">
        <v>528627372</v>
      </c>
      <c r="E1065" s="3">
        <v>20302156</v>
      </c>
      <c r="F1065" s="3"/>
      <c r="G1065" s="3">
        <v>569133</v>
      </c>
      <c r="H1065" s="3">
        <v>112413</v>
      </c>
      <c r="I1065" s="3">
        <v>203186</v>
      </c>
      <c r="J1065" s="1"/>
      <c r="K1065" s="18"/>
      <c r="L1065" s="17">
        <f t="shared" si="50"/>
        <v>0</v>
      </c>
      <c r="M1065" s="17" t="e">
        <f t="shared" si="48"/>
        <v>#DIV/0!</v>
      </c>
      <c r="N1065" s="19">
        <f t="shared" si="49"/>
        <v>0</v>
      </c>
    </row>
    <row r="1066" spans="1:14" x14ac:dyDescent="0.25">
      <c r="A1066" s="1"/>
      <c r="B1066" s="15">
        <v>62225</v>
      </c>
      <c r="C1066" s="1">
        <v>554</v>
      </c>
      <c r="D1066" s="3">
        <v>30766405</v>
      </c>
      <c r="E1066" s="3">
        <v>427718</v>
      </c>
      <c r="F1066" s="3"/>
      <c r="G1066" s="3">
        <v>6486</v>
      </c>
      <c r="H1066" s="3">
        <v>1891</v>
      </c>
      <c r="I1066" s="3">
        <v>21297</v>
      </c>
      <c r="J1066" s="1"/>
      <c r="K1066" s="18"/>
      <c r="L1066" s="17">
        <f t="shared" si="50"/>
        <v>0</v>
      </c>
      <c r="M1066" s="17" t="e">
        <f t="shared" si="48"/>
        <v>#DIV/0!</v>
      </c>
      <c r="N1066" s="19">
        <f t="shared" si="49"/>
        <v>0</v>
      </c>
    </row>
    <row r="1067" spans="1:14" x14ac:dyDescent="0.25">
      <c r="A1067" s="1"/>
      <c r="B1067" s="15">
        <v>62226</v>
      </c>
      <c r="C1067" s="2">
        <v>12975</v>
      </c>
      <c r="D1067" s="3">
        <v>744116480</v>
      </c>
      <c r="E1067" s="3">
        <v>28448665</v>
      </c>
      <c r="F1067" s="3"/>
      <c r="G1067" s="3">
        <v>836638</v>
      </c>
      <c r="H1067" s="3">
        <v>140116</v>
      </c>
      <c r="I1067" s="3">
        <v>394259</v>
      </c>
      <c r="J1067" s="1"/>
      <c r="K1067" s="18"/>
      <c r="L1067" s="17">
        <f t="shared" si="50"/>
        <v>0</v>
      </c>
      <c r="M1067" s="17" t="e">
        <f t="shared" si="48"/>
        <v>#DIV/0!</v>
      </c>
      <c r="N1067" s="19">
        <f t="shared" si="49"/>
        <v>0</v>
      </c>
    </row>
    <row r="1068" spans="1:14" x14ac:dyDescent="0.25">
      <c r="A1068" s="1"/>
      <c r="B1068" s="15">
        <v>62230</v>
      </c>
      <c r="C1068" s="2">
        <v>3165</v>
      </c>
      <c r="D1068" s="3">
        <v>179176118</v>
      </c>
      <c r="E1068" s="3">
        <v>7205327</v>
      </c>
      <c r="F1068" s="3"/>
      <c r="G1068" s="3">
        <v>239182</v>
      </c>
      <c r="H1068" s="3">
        <v>102984</v>
      </c>
      <c r="I1068" s="3">
        <v>45479</v>
      </c>
      <c r="J1068" s="1"/>
      <c r="K1068" s="18"/>
      <c r="L1068" s="17">
        <f t="shared" si="50"/>
        <v>0</v>
      </c>
      <c r="M1068" s="17" t="e">
        <f t="shared" si="48"/>
        <v>#DIV/0!</v>
      </c>
      <c r="N1068" s="19">
        <f t="shared" si="49"/>
        <v>0</v>
      </c>
    </row>
    <row r="1069" spans="1:14" x14ac:dyDescent="0.25">
      <c r="A1069" s="1"/>
      <c r="B1069" s="15">
        <v>62231</v>
      </c>
      <c r="C1069" s="2">
        <v>3414</v>
      </c>
      <c r="D1069" s="3">
        <v>187387923</v>
      </c>
      <c r="E1069" s="3">
        <v>7184437</v>
      </c>
      <c r="F1069" s="3"/>
      <c r="G1069" s="3">
        <v>188510</v>
      </c>
      <c r="H1069" s="3">
        <v>27847</v>
      </c>
      <c r="I1069" s="3">
        <v>72021</v>
      </c>
      <c r="J1069" s="1"/>
      <c r="K1069" s="18"/>
      <c r="L1069" s="17">
        <f t="shared" si="50"/>
        <v>0</v>
      </c>
      <c r="M1069" s="17" t="e">
        <f t="shared" si="48"/>
        <v>#DIV/0!</v>
      </c>
      <c r="N1069" s="19">
        <f t="shared" si="49"/>
        <v>0</v>
      </c>
    </row>
    <row r="1070" spans="1:14" x14ac:dyDescent="0.25">
      <c r="A1070" s="1"/>
      <c r="B1070" s="15">
        <v>62232</v>
      </c>
      <c r="C1070" s="2">
        <v>2826</v>
      </c>
      <c r="D1070" s="3">
        <v>152329822</v>
      </c>
      <c r="E1070" s="3">
        <v>5950166</v>
      </c>
      <c r="F1070" s="3"/>
      <c r="G1070" s="3">
        <v>167844</v>
      </c>
      <c r="H1070" s="3">
        <v>29962</v>
      </c>
      <c r="I1070" s="3">
        <v>94093</v>
      </c>
      <c r="J1070" s="1"/>
      <c r="K1070" s="18"/>
      <c r="L1070" s="17">
        <f t="shared" si="50"/>
        <v>0</v>
      </c>
      <c r="M1070" s="17" t="e">
        <f t="shared" si="48"/>
        <v>#DIV/0!</v>
      </c>
      <c r="N1070" s="19">
        <f t="shared" si="49"/>
        <v>0</v>
      </c>
    </row>
    <row r="1071" spans="1:14" x14ac:dyDescent="0.25">
      <c r="A1071" s="1"/>
      <c r="B1071" s="15">
        <v>62233</v>
      </c>
      <c r="C1071" s="2">
        <v>2781</v>
      </c>
      <c r="D1071" s="3">
        <v>141033865</v>
      </c>
      <c r="E1071" s="3">
        <v>4854782</v>
      </c>
      <c r="F1071" s="3"/>
      <c r="G1071" s="3">
        <v>103519</v>
      </c>
      <c r="H1071" s="3">
        <v>42990</v>
      </c>
      <c r="I1071" s="3">
        <v>78931</v>
      </c>
      <c r="J1071" s="1"/>
      <c r="K1071" s="18"/>
      <c r="L1071" s="17">
        <f t="shared" si="50"/>
        <v>0</v>
      </c>
      <c r="M1071" s="17" t="e">
        <f t="shared" si="48"/>
        <v>#DIV/0!</v>
      </c>
      <c r="N1071" s="19">
        <f t="shared" si="49"/>
        <v>0</v>
      </c>
    </row>
    <row r="1072" spans="1:14" x14ac:dyDescent="0.25">
      <c r="A1072" s="1"/>
      <c r="B1072" s="15">
        <v>62234</v>
      </c>
      <c r="C1072" s="2">
        <v>14665</v>
      </c>
      <c r="D1072" s="3">
        <v>771578705</v>
      </c>
      <c r="E1072" s="3">
        <v>29259968</v>
      </c>
      <c r="F1072" s="3"/>
      <c r="G1072" s="3">
        <v>831493</v>
      </c>
      <c r="H1072" s="3">
        <v>178140</v>
      </c>
      <c r="I1072" s="3">
        <v>391178</v>
      </c>
      <c r="J1072" s="1"/>
      <c r="K1072" s="18"/>
      <c r="L1072" s="17">
        <f t="shared" si="50"/>
        <v>0</v>
      </c>
      <c r="M1072" s="17" t="e">
        <f t="shared" si="48"/>
        <v>#DIV/0!</v>
      </c>
      <c r="N1072" s="19">
        <f t="shared" si="49"/>
        <v>0</v>
      </c>
    </row>
    <row r="1073" spans="1:14" x14ac:dyDescent="0.25">
      <c r="A1073" s="1"/>
      <c r="B1073" s="15">
        <v>62236</v>
      </c>
      <c r="C1073" s="2">
        <v>5985</v>
      </c>
      <c r="D1073" s="3">
        <v>508111120</v>
      </c>
      <c r="E1073" s="3">
        <v>20912560</v>
      </c>
      <c r="F1073" s="3"/>
      <c r="G1073" s="3">
        <v>652116</v>
      </c>
      <c r="H1073" s="3">
        <v>73198</v>
      </c>
      <c r="I1073" s="3">
        <v>50116</v>
      </c>
      <c r="J1073" s="1"/>
      <c r="K1073" s="18"/>
      <c r="L1073" s="17">
        <f t="shared" si="50"/>
        <v>0</v>
      </c>
      <c r="M1073" s="17" t="e">
        <f t="shared" si="48"/>
        <v>#DIV/0!</v>
      </c>
      <c r="N1073" s="19">
        <f t="shared" si="49"/>
        <v>0</v>
      </c>
    </row>
    <row r="1074" spans="1:14" x14ac:dyDescent="0.25">
      <c r="A1074" s="1"/>
      <c r="B1074" s="15">
        <v>62237</v>
      </c>
      <c r="C1074" s="2">
        <v>1127</v>
      </c>
      <c r="D1074" s="3">
        <v>50231682</v>
      </c>
      <c r="E1074" s="3">
        <v>1882712</v>
      </c>
      <c r="F1074" s="3"/>
      <c r="G1074" s="3">
        <v>39896</v>
      </c>
      <c r="H1074" s="3">
        <v>5035</v>
      </c>
      <c r="I1074" s="3">
        <v>28897</v>
      </c>
      <c r="J1074" s="1"/>
      <c r="K1074" s="18"/>
      <c r="L1074" s="17">
        <f t="shared" si="50"/>
        <v>0</v>
      </c>
      <c r="M1074" s="17" t="e">
        <f t="shared" si="48"/>
        <v>#DIV/0!</v>
      </c>
      <c r="N1074" s="19">
        <f t="shared" si="49"/>
        <v>0</v>
      </c>
    </row>
    <row r="1075" spans="1:14" x14ac:dyDescent="0.25">
      <c r="A1075" s="1"/>
      <c r="B1075" s="15">
        <v>62238</v>
      </c>
      <c r="C1075" s="1">
        <v>248</v>
      </c>
      <c r="D1075" s="3">
        <v>10962784</v>
      </c>
      <c r="E1075" s="3">
        <v>433719</v>
      </c>
      <c r="F1075" s="3"/>
      <c r="G1075" s="3">
        <v>6227</v>
      </c>
      <c r="H1075" s="3">
        <v>666</v>
      </c>
      <c r="I1075" s="3">
        <v>12215</v>
      </c>
      <c r="J1075" s="1"/>
      <c r="K1075" s="18"/>
      <c r="L1075" s="17">
        <f t="shared" si="50"/>
        <v>0</v>
      </c>
      <c r="M1075" s="17" t="e">
        <f t="shared" si="48"/>
        <v>#DIV/0!</v>
      </c>
      <c r="N1075" s="19">
        <f t="shared" si="49"/>
        <v>0</v>
      </c>
    </row>
    <row r="1076" spans="1:14" x14ac:dyDescent="0.25">
      <c r="A1076" s="1"/>
      <c r="B1076" s="15">
        <v>62239</v>
      </c>
      <c r="C1076" s="2">
        <v>2006</v>
      </c>
      <c r="D1076" s="3">
        <v>86396962</v>
      </c>
      <c r="E1076" s="3">
        <v>3284155</v>
      </c>
      <c r="F1076" s="3"/>
      <c r="G1076" s="3">
        <v>89281</v>
      </c>
      <c r="H1076" s="3">
        <v>7679</v>
      </c>
      <c r="I1076" s="3">
        <v>71719</v>
      </c>
      <c r="J1076" s="1"/>
      <c r="K1076" s="18"/>
      <c r="L1076" s="17">
        <f t="shared" si="50"/>
        <v>0</v>
      </c>
      <c r="M1076" s="17" t="e">
        <f t="shared" si="48"/>
        <v>#DIV/0!</v>
      </c>
      <c r="N1076" s="19">
        <f t="shared" si="49"/>
        <v>0</v>
      </c>
    </row>
    <row r="1077" spans="1:14" x14ac:dyDescent="0.25">
      <c r="A1077" s="1"/>
      <c r="B1077" s="15">
        <v>62240</v>
      </c>
      <c r="C1077" s="1">
        <v>705</v>
      </c>
      <c r="D1077" s="3">
        <v>31523965</v>
      </c>
      <c r="E1077" s="3">
        <v>1185421</v>
      </c>
      <c r="F1077" s="3"/>
      <c r="G1077" s="3">
        <v>30496</v>
      </c>
      <c r="H1077" s="3">
        <v>3693</v>
      </c>
      <c r="I1077" s="3">
        <v>25935</v>
      </c>
      <c r="J1077" s="1"/>
      <c r="K1077" s="18"/>
      <c r="L1077" s="17">
        <f t="shared" si="50"/>
        <v>0</v>
      </c>
      <c r="M1077" s="17" t="e">
        <f t="shared" si="48"/>
        <v>#DIV/0!</v>
      </c>
      <c r="N1077" s="19">
        <f t="shared" si="49"/>
        <v>0</v>
      </c>
    </row>
    <row r="1078" spans="1:14" x14ac:dyDescent="0.25">
      <c r="A1078" s="1"/>
      <c r="B1078" s="15">
        <v>62241</v>
      </c>
      <c r="C1078" s="1">
        <v>500</v>
      </c>
      <c r="D1078" s="3">
        <v>25066461</v>
      </c>
      <c r="E1078" s="3">
        <v>885983</v>
      </c>
      <c r="F1078" s="3"/>
      <c r="G1078" s="3">
        <v>16150</v>
      </c>
      <c r="H1078" s="3">
        <v>5177</v>
      </c>
      <c r="I1078" s="3">
        <v>8580</v>
      </c>
      <c r="J1078" s="1"/>
      <c r="K1078" s="18"/>
      <c r="L1078" s="17">
        <f t="shared" si="50"/>
        <v>0</v>
      </c>
      <c r="M1078" s="17" t="e">
        <f t="shared" si="48"/>
        <v>#DIV/0!</v>
      </c>
      <c r="N1078" s="19">
        <f t="shared" si="49"/>
        <v>0</v>
      </c>
    </row>
    <row r="1079" spans="1:14" x14ac:dyDescent="0.25">
      <c r="A1079" s="1"/>
      <c r="B1079" s="15">
        <v>62242</v>
      </c>
      <c r="C1079" s="1">
        <v>636</v>
      </c>
      <c r="D1079" s="3">
        <v>34995450</v>
      </c>
      <c r="E1079" s="3">
        <v>1385452</v>
      </c>
      <c r="F1079" s="3"/>
      <c r="G1079" s="3">
        <v>22363</v>
      </c>
      <c r="H1079" s="3">
        <v>6089</v>
      </c>
      <c r="I1079" s="3">
        <v>13953</v>
      </c>
      <c r="J1079" s="1"/>
      <c r="K1079" s="18"/>
      <c r="L1079" s="17">
        <f t="shared" si="50"/>
        <v>0</v>
      </c>
      <c r="M1079" s="17" t="e">
        <f t="shared" si="48"/>
        <v>#DIV/0!</v>
      </c>
      <c r="N1079" s="19">
        <f t="shared" si="49"/>
        <v>0</v>
      </c>
    </row>
    <row r="1080" spans="1:14" x14ac:dyDescent="0.25">
      <c r="A1080" s="1"/>
      <c r="B1080" s="15">
        <v>62243</v>
      </c>
      <c r="C1080" s="2">
        <v>2761</v>
      </c>
      <c r="D1080" s="3">
        <v>200015695</v>
      </c>
      <c r="E1080" s="3">
        <v>8066025</v>
      </c>
      <c r="F1080" s="3"/>
      <c r="G1080" s="3">
        <v>243456</v>
      </c>
      <c r="H1080" s="3">
        <v>23636</v>
      </c>
      <c r="I1080" s="3">
        <v>35549</v>
      </c>
      <c r="J1080" s="1"/>
      <c r="K1080" s="18"/>
      <c r="L1080" s="17">
        <f t="shared" si="50"/>
        <v>0</v>
      </c>
      <c r="M1080" s="17" t="e">
        <f t="shared" si="48"/>
        <v>#DIV/0!</v>
      </c>
      <c r="N1080" s="19">
        <f t="shared" si="49"/>
        <v>0</v>
      </c>
    </row>
    <row r="1081" spans="1:14" x14ac:dyDescent="0.25">
      <c r="A1081" s="1"/>
      <c r="B1081" s="15">
        <v>62244</v>
      </c>
      <c r="C1081" s="1">
        <v>441</v>
      </c>
      <c r="D1081" s="3">
        <v>36354362</v>
      </c>
      <c r="E1081" s="3">
        <v>1501129</v>
      </c>
      <c r="F1081" s="3"/>
      <c r="G1081" s="3">
        <v>38812</v>
      </c>
      <c r="H1081" s="3">
        <v>2805</v>
      </c>
      <c r="I1081" s="3">
        <v>4424</v>
      </c>
      <c r="J1081" s="1"/>
      <c r="K1081" s="18"/>
      <c r="L1081" s="17">
        <f t="shared" si="50"/>
        <v>0</v>
      </c>
      <c r="M1081" s="17" t="e">
        <f t="shared" si="48"/>
        <v>#DIV/0!</v>
      </c>
      <c r="N1081" s="19">
        <f t="shared" si="49"/>
        <v>0</v>
      </c>
    </row>
    <row r="1082" spans="1:14" x14ac:dyDescent="0.25">
      <c r="A1082" s="1"/>
      <c r="B1082" s="15">
        <v>62245</v>
      </c>
      <c r="C1082" s="1">
        <v>866</v>
      </c>
      <c r="D1082" s="3">
        <v>51637120</v>
      </c>
      <c r="E1082" s="3">
        <v>2118087</v>
      </c>
      <c r="F1082" s="3"/>
      <c r="G1082" s="3">
        <v>62079</v>
      </c>
      <c r="H1082" s="3">
        <v>22307</v>
      </c>
      <c r="I1082" s="3">
        <v>9186</v>
      </c>
      <c r="J1082" s="1"/>
      <c r="K1082" s="18"/>
      <c r="L1082" s="17">
        <f t="shared" si="50"/>
        <v>0</v>
      </c>
      <c r="M1082" s="17" t="e">
        <f t="shared" si="48"/>
        <v>#DIV/0!</v>
      </c>
      <c r="N1082" s="19">
        <f t="shared" si="49"/>
        <v>0</v>
      </c>
    </row>
    <row r="1083" spans="1:14" x14ac:dyDescent="0.25">
      <c r="A1083" s="1"/>
      <c r="B1083" s="15">
        <v>62246</v>
      </c>
      <c r="C1083" s="2">
        <v>3670</v>
      </c>
      <c r="D1083" s="3">
        <v>188343690</v>
      </c>
      <c r="E1083" s="3">
        <v>6930217</v>
      </c>
      <c r="F1083" s="3"/>
      <c r="G1083" s="3">
        <v>225913</v>
      </c>
      <c r="H1083" s="3">
        <v>9923</v>
      </c>
      <c r="I1083" s="3">
        <v>95182</v>
      </c>
      <c r="J1083" s="1"/>
      <c r="K1083" s="18"/>
      <c r="L1083" s="17">
        <f t="shared" si="50"/>
        <v>0</v>
      </c>
      <c r="M1083" s="17" t="e">
        <f t="shared" si="48"/>
        <v>#DIV/0!</v>
      </c>
      <c r="N1083" s="19">
        <f t="shared" si="49"/>
        <v>0</v>
      </c>
    </row>
    <row r="1084" spans="1:14" x14ac:dyDescent="0.25">
      <c r="A1084" s="1"/>
      <c r="B1084" s="15">
        <v>62248</v>
      </c>
      <c r="C1084" s="1">
        <v>200</v>
      </c>
      <c r="D1084" s="3">
        <v>10338603</v>
      </c>
      <c r="E1084" s="3">
        <v>385606</v>
      </c>
      <c r="F1084" s="3"/>
      <c r="G1084" s="3">
        <v>10534</v>
      </c>
      <c r="H1084" s="3">
        <v>2002</v>
      </c>
      <c r="I1084" s="3">
        <v>3234</v>
      </c>
      <c r="J1084" s="1"/>
      <c r="K1084" s="18"/>
      <c r="L1084" s="17">
        <f t="shared" si="50"/>
        <v>0</v>
      </c>
      <c r="M1084" s="17" t="e">
        <f t="shared" si="48"/>
        <v>#DIV/0!</v>
      </c>
      <c r="N1084" s="19">
        <f t="shared" si="49"/>
        <v>0</v>
      </c>
    </row>
    <row r="1085" spans="1:14" x14ac:dyDescent="0.25">
      <c r="A1085" s="1"/>
      <c r="B1085" s="15">
        <v>62249</v>
      </c>
      <c r="C1085" s="2">
        <v>7407</v>
      </c>
      <c r="D1085" s="3">
        <v>480150271</v>
      </c>
      <c r="E1085" s="3">
        <v>19182833</v>
      </c>
      <c r="F1085" s="3"/>
      <c r="G1085" s="3">
        <v>687509</v>
      </c>
      <c r="H1085" s="3">
        <v>82513</v>
      </c>
      <c r="I1085" s="3">
        <v>104228</v>
      </c>
      <c r="J1085" s="1"/>
      <c r="K1085" s="18"/>
      <c r="L1085" s="17">
        <f t="shared" si="50"/>
        <v>0</v>
      </c>
      <c r="M1085" s="17" t="e">
        <f t="shared" si="48"/>
        <v>#DIV/0!</v>
      </c>
      <c r="N1085" s="19">
        <f t="shared" si="49"/>
        <v>0</v>
      </c>
    </row>
    <row r="1086" spans="1:14" x14ac:dyDescent="0.25">
      <c r="A1086" s="1"/>
      <c r="B1086" s="15">
        <v>62250</v>
      </c>
      <c r="C1086" s="1">
        <v>223</v>
      </c>
      <c r="D1086" s="3">
        <v>10682387</v>
      </c>
      <c r="E1086" s="3">
        <v>372939</v>
      </c>
      <c r="F1086" s="3"/>
      <c r="G1086" s="3">
        <v>8986</v>
      </c>
      <c r="H1086" s="3">
        <v>4968</v>
      </c>
      <c r="I1086" s="3">
        <v>4334</v>
      </c>
      <c r="J1086" s="1"/>
      <c r="K1086" s="18"/>
      <c r="L1086" s="17">
        <f t="shared" si="50"/>
        <v>0</v>
      </c>
      <c r="M1086" s="17" t="e">
        <f t="shared" si="48"/>
        <v>#DIV/0!</v>
      </c>
      <c r="N1086" s="19">
        <f t="shared" si="49"/>
        <v>0</v>
      </c>
    </row>
    <row r="1087" spans="1:14" x14ac:dyDescent="0.25">
      <c r="A1087" s="1"/>
      <c r="B1087" s="15">
        <v>62252</v>
      </c>
      <c r="C1087" s="16" t="s">
        <v>12</v>
      </c>
      <c r="D1087" s="1"/>
      <c r="E1087" s="1"/>
      <c r="F1087" s="1"/>
      <c r="G1087" s="1"/>
      <c r="H1087" s="1"/>
      <c r="I1087" s="1"/>
      <c r="J1087" s="1"/>
      <c r="K1087" s="18"/>
      <c r="L1087" s="17">
        <f t="shared" si="50"/>
        <v>0</v>
      </c>
      <c r="M1087" s="17" t="e">
        <f t="shared" si="48"/>
        <v>#DIV/0!</v>
      </c>
      <c r="N1087" s="19" t="e">
        <f t="shared" si="49"/>
        <v>#DIV/0!</v>
      </c>
    </row>
    <row r="1088" spans="1:14" x14ac:dyDescent="0.25">
      <c r="A1088" s="1"/>
      <c r="B1088" s="15">
        <v>62253</v>
      </c>
      <c r="C1088" s="1">
        <v>305</v>
      </c>
      <c r="D1088" s="3">
        <v>11928775</v>
      </c>
      <c r="E1088" s="3">
        <v>414443</v>
      </c>
      <c r="F1088" s="3"/>
      <c r="G1088" s="3">
        <v>9237</v>
      </c>
      <c r="H1088" s="3">
        <v>215</v>
      </c>
      <c r="I1088" s="3">
        <v>12004</v>
      </c>
      <c r="J1088" s="1"/>
      <c r="K1088" s="18"/>
      <c r="L1088" s="17">
        <f t="shared" si="50"/>
        <v>0</v>
      </c>
      <c r="M1088" s="17" t="e">
        <f t="shared" si="48"/>
        <v>#DIV/0!</v>
      </c>
      <c r="N1088" s="19">
        <f t="shared" si="49"/>
        <v>0</v>
      </c>
    </row>
    <row r="1089" spans="1:14" x14ac:dyDescent="0.25">
      <c r="A1089" s="1"/>
      <c r="B1089" s="15">
        <v>62254</v>
      </c>
      <c r="C1089" s="2">
        <v>2285</v>
      </c>
      <c r="D1089" s="3">
        <v>137321103</v>
      </c>
      <c r="E1089" s="3">
        <v>4918714</v>
      </c>
      <c r="F1089" s="3"/>
      <c r="G1089" s="3">
        <v>169747</v>
      </c>
      <c r="H1089" s="3">
        <v>13227</v>
      </c>
      <c r="I1089" s="3">
        <v>51792</v>
      </c>
      <c r="J1089" s="1"/>
      <c r="K1089" s="18"/>
      <c r="L1089" s="17">
        <f t="shared" si="50"/>
        <v>0</v>
      </c>
      <c r="M1089" s="17" t="e">
        <f t="shared" si="48"/>
        <v>#DIV/0!</v>
      </c>
      <c r="N1089" s="19">
        <f t="shared" si="49"/>
        <v>0</v>
      </c>
    </row>
    <row r="1090" spans="1:14" x14ac:dyDescent="0.25">
      <c r="A1090" s="1"/>
      <c r="B1090" s="15">
        <v>62255</v>
      </c>
      <c r="C1090" s="1">
        <v>478</v>
      </c>
      <c r="D1090" s="3">
        <v>20056528</v>
      </c>
      <c r="E1090" s="3">
        <v>760271</v>
      </c>
      <c r="F1090" s="3"/>
      <c r="G1090" s="3">
        <v>19193</v>
      </c>
      <c r="H1090" s="3">
        <v>2424</v>
      </c>
      <c r="I1090" s="3">
        <v>17544</v>
      </c>
      <c r="J1090" s="1"/>
      <c r="K1090" s="18"/>
      <c r="L1090" s="17">
        <f t="shared" si="50"/>
        <v>0</v>
      </c>
      <c r="M1090" s="17" t="e">
        <f t="shared" ref="M1090:M1153" si="51">E1090/K1090</f>
        <v>#DIV/0!</v>
      </c>
      <c r="N1090" s="19">
        <f t="shared" ref="N1090:N1153" si="52">L1090/E1090</f>
        <v>0</v>
      </c>
    </row>
    <row r="1091" spans="1:14" x14ac:dyDescent="0.25">
      <c r="A1091" s="1"/>
      <c r="B1091" s="15">
        <v>62256</v>
      </c>
      <c r="C1091" s="1">
        <v>77</v>
      </c>
      <c r="D1091" s="3">
        <v>3858391</v>
      </c>
      <c r="E1091" s="3">
        <v>151374</v>
      </c>
      <c r="F1091" s="3"/>
      <c r="G1091" s="3">
        <v>5251</v>
      </c>
      <c r="H1091" s="3">
        <v>1246</v>
      </c>
      <c r="I1091" s="3">
        <v>1180</v>
      </c>
      <c r="J1091" s="1"/>
      <c r="K1091" s="18"/>
      <c r="L1091" s="17">
        <f t="shared" si="50"/>
        <v>0</v>
      </c>
      <c r="M1091" s="17" t="e">
        <f t="shared" si="51"/>
        <v>#DIV/0!</v>
      </c>
      <c r="N1091" s="19">
        <f t="shared" si="52"/>
        <v>0</v>
      </c>
    </row>
    <row r="1092" spans="1:14" x14ac:dyDescent="0.25">
      <c r="A1092" s="1"/>
      <c r="B1092" s="15">
        <v>62257</v>
      </c>
      <c r="C1092" s="2">
        <v>1292</v>
      </c>
      <c r="D1092" s="3">
        <v>66183487</v>
      </c>
      <c r="E1092" s="3">
        <v>2479979</v>
      </c>
      <c r="F1092" s="3"/>
      <c r="G1092" s="3">
        <v>57465</v>
      </c>
      <c r="H1092" s="3">
        <v>2492</v>
      </c>
      <c r="I1092" s="3">
        <v>41562</v>
      </c>
      <c r="J1092" s="1"/>
      <c r="K1092" s="18"/>
      <c r="L1092" s="17">
        <f t="shared" ref="L1092:L1155" si="53">K1092*87.85</f>
        <v>0</v>
      </c>
      <c r="M1092" s="17" t="e">
        <f t="shared" si="51"/>
        <v>#DIV/0!</v>
      </c>
      <c r="N1092" s="19">
        <f t="shared" si="52"/>
        <v>0</v>
      </c>
    </row>
    <row r="1093" spans="1:14" x14ac:dyDescent="0.25">
      <c r="A1093" s="1"/>
      <c r="B1093" s="15">
        <v>62258</v>
      </c>
      <c r="C1093" s="2">
        <v>4065</v>
      </c>
      <c r="D1093" s="3">
        <v>247883344</v>
      </c>
      <c r="E1093" s="3">
        <v>8894688</v>
      </c>
      <c r="F1093" s="3"/>
      <c r="G1093" s="3">
        <v>300283</v>
      </c>
      <c r="H1093" s="3">
        <v>32083</v>
      </c>
      <c r="I1093" s="3">
        <v>72821</v>
      </c>
      <c r="J1093" s="1"/>
      <c r="K1093" s="18"/>
      <c r="L1093" s="17">
        <f t="shared" si="53"/>
        <v>0</v>
      </c>
      <c r="M1093" s="17" t="e">
        <f t="shared" si="51"/>
        <v>#DIV/0!</v>
      </c>
      <c r="N1093" s="19">
        <f t="shared" si="52"/>
        <v>0</v>
      </c>
    </row>
    <row r="1094" spans="1:14" x14ac:dyDescent="0.25">
      <c r="A1094" s="1"/>
      <c r="B1094" s="15">
        <v>62260</v>
      </c>
      <c r="C1094" s="2">
        <v>3445</v>
      </c>
      <c r="D1094" s="3">
        <v>236424792</v>
      </c>
      <c r="E1094" s="3">
        <v>9191026</v>
      </c>
      <c r="F1094" s="3"/>
      <c r="G1094" s="3">
        <v>333132</v>
      </c>
      <c r="H1094" s="3">
        <v>42531</v>
      </c>
      <c r="I1094" s="3">
        <v>38763</v>
      </c>
      <c r="J1094" s="1"/>
      <c r="K1094" s="18"/>
      <c r="L1094" s="17">
        <f t="shared" si="53"/>
        <v>0</v>
      </c>
      <c r="M1094" s="17" t="e">
        <f t="shared" si="51"/>
        <v>#DIV/0!</v>
      </c>
      <c r="N1094" s="19">
        <f t="shared" si="52"/>
        <v>0</v>
      </c>
    </row>
    <row r="1095" spans="1:14" x14ac:dyDescent="0.25">
      <c r="A1095" s="1"/>
      <c r="B1095" s="15">
        <v>62261</v>
      </c>
      <c r="C1095" s="1">
        <v>71</v>
      </c>
      <c r="D1095" s="3">
        <v>3420944</v>
      </c>
      <c r="E1095" s="3">
        <v>129921</v>
      </c>
      <c r="F1095" s="3"/>
      <c r="G1095" s="3">
        <v>1983</v>
      </c>
      <c r="H1095" s="3">
        <v>1563</v>
      </c>
      <c r="I1095" s="3">
        <v>2000</v>
      </c>
      <c r="J1095" s="1"/>
      <c r="K1095" s="18"/>
      <c r="L1095" s="17">
        <f t="shared" si="53"/>
        <v>0</v>
      </c>
      <c r="M1095" s="17" t="e">
        <f t="shared" si="51"/>
        <v>#DIV/0!</v>
      </c>
      <c r="N1095" s="19">
        <f t="shared" si="52"/>
        <v>0</v>
      </c>
    </row>
    <row r="1096" spans="1:14" x14ac:dyDescent="0.25">
      <c r="A1096" s="1"/>
      <c r="B1096" s="15">
        <v>62262</v>
      </c>
      <c r="C1096" s="1">
        <v>764</v>
      </c>
      <c r="D1096" s="3">
        <v>33319683</v>
      </c>
      <c r="E1096" s="3">
        <v>1242361</v>
      </c>
      <c r="F1096" s="3"/>
      <c r="G1096" s="3">
        <v>25686</v>
      </c>
      <c r="H1096" s="3">
        <v>780</v>
      </c>
      <c r="I1096" s="3">
        <v>31594</v>
      </c>
      <c r="J1096" s="1"/>
      <c r="K1096" s="18"/>
      <c r="L1096" s="17">
        <f t="shared" si="53"/>
        <v>0</v>
      </c>
      <c r="M1096" s="17" t="e">
        <f t="shared" si="51"/>
        <v>#DIV/0!</v>
      </c>
      <c r="N1096" s="19">
        <f t="shared" si="52"/>
        <v>0</v>
      </c>
    </row>
    <row r="1097" spans="1:14" x14ac:dyDescent="0.25">
      <c r="A1097" s="1"/>
      <c r="B1097" s="15">
        <v>62263</v>
      </c>
      <c r="C1097" s="2">
        <v>2576</v>
      </c>
      <c r="D1097" s="3">
        <v>146978174</v>
      </c>
      <c r="E1097" s="3">
        <v>5788918</v>
      </c>
      <c r="F1097" s="3"/>
      <c r="G1097" s="3">
        <v>176852</v>
      </c>
      <c r="H1097" s="3">
        <v>30455</v>
      </c>
      <c r="I1097" s="3">
        <v>45792</v>
      </c>
      <c r="J1097" s="1"/>
      <c r="K1097" s="18"/>
      <c r="L1097" s="17">
        <f t="shared" si="53"/>
        <v>0</v>
      </c>
      <c r="M1097" s="17" t="e">
        <f t="shared" si="51"/>
        <v>#DIV/0!</v>
      </c>
      <c r="N1097" s="19">
        <f t="shared" si="52"/>
        <v>0</v>
      </c>
    </row>
    <row r="1098" spans="1:14" x14ac:dyDescent="0.25">
      <c r="A1098" s="1"/>
      <c r="B1098" s="15">
        <v>62264</v>
      </c>
      <c r="C1098" s="2">
        <v>1529</v>
      </c>
      <c r="D1098" s="3">
        <v>82557335</v>
      </c>
      <c r="E1098" s="3">
        <v>3183302</v>
      </c>
      <c r="F1098" s="3"/>
      <c r="G1098" s="3">
        <v>98610</v>
      </c>
      <c r="H1098" s="3">
        <v>18387</v>
      </c>
      <c r="I1098" s="3">
        <v>32164</v>
      </c>
      <c r="J1098" s="1"/>
      <c r="K1098" s="18"/>
      <c r="L1098" s="17">
        <f t="shared" si="53"/>
        <v>0</v>
      </c>
      <c r="M1098" s="17" t="e">
        <f t="shared" si="51"/>
        <v>#DIV/0!</v>
      </c>
      <c r="N1098" s="19">
        <f t="shared" si="52"/>
        <v>0</v>
      </c>
    </row>
    <row r="1099" spans="1:14" x14ac:dyDescent="0.25">
      <c r="A1099" s="1"/>
      <c r="B1099" s="15">
        <v>62265</v>
      </c>
      <c r="C1099" s="2">
        <v>1887</v>
      </c>
      <c r="D1099" s="3">
        <v>109429113</v>
      </c>
      <c r="E1099" s="3">
        <v>4017471</v>
      </c>
      <c r="F1099" s="3"/>
      <c r="G1099" s="3">
        <v>118697</v>
      </c>
      <c r="H1099" s="3">
        <v>8281</v>
      </c>
      <c r="I1099" s="3">
        <v>38503</v>
      </c>
      <c r="J1099" s="1"/>
      <c r="K1099" s="18"/>
      <c r="L1099" s="17">
        <f t="shared" si="53"/>
        <v>0</v>
      </c>
      <c r="M1099" s="17" t="e">
        <f t="shared" si="51"/>
        <v>#DIV/0!</v>
      </c>
      <c r="N1099" s="19">
        <f t="shared" si="52"/>
        <v>0</v>
      </c>
    </row>
    <row r="1100" spans="1:14" x14ac:dyDescent="0.25">
      <c r="A1100" s="1"/>
      <c r="B1100" s="15">
        <v>62266</v>
      </c>
      <c r="C1100" s="1">
        <v>96</v>
      </c>
      <c r="D1100" s="3">
        <v>4478064</v>
      </c>
      <c r="E1100" s="3">
        <v>191309</v>
      </c>
      <c r="F1100" s="3"/>
      <c r="G1100" s="3">
        <v>4036</v>
      </c>
      <c r="H1100" s="3">
        <v>13</v>
      </c>
      <c r="I1100" s="3">
        <v>2399</v>
      </c>
      <c r="J1100" s="1"/>
      <c r="K1100" s="18"/>
      <c r="L1100" s="17">
        <f t="shared" si="53"/>
        <v>0</v>
      </c>
      <c r="M1100" s="17" t="e">
        <f t="shared" si="51"/>
        <v>#DIV/0!</v>
      </c>
      <c r="N1100" s="19">
        <f t="shared" si="52"/>
        <v>0</v>
      </c>
    </row>
    <row r="1101" spans="1:14" x14ac:dyDescent="0.25">
      <c r="A1101" s="1"/>
      <c r="B1101" s="15">
        <v>62268</v>
      </c>
      <c r="C1101" s="1">
        <v>360</v>
      </c>
      <c r="D1101" s="3">
        <v>19239372</v>
      </c>
      <c r="E1101" s="3">
        <v>747937</v>
      </c>
      <c r="F1101" s="3"/>
      <c r="G1101" s="3">
        <v>20798</v>
      </c>
      <c r="H1101" s="3">
        <v>2285</v>
      </c>
      <c r="I1101" s="3">
        <v>4079</v>
      </c>
      <c r="J1101" s="1"/>
      <c r="K1101" s="18"/>
      <c r="L1101" s="17">
        <f t="shared" si="53"/>
        <v>0</v>
      </c>
      <c r="M1101" s="17" t="e">
        <f t="shared" si="51"/>
        <v>#DIV/0!</v>
      </c>
      <c r="N1101" s="19">
        <f t="shared" si="52"/>
        <v>0</v>
      </c>
    </row>
    <row r="1102" spans="1:14" x14ac:dyDescent="0.25">
      <c r="A1102" s="1"/>
      <c r="B1102" s="15">
        <v>62269</v>
      </c>
      <c r="C1102" s="2">
        <v>13588</v>
      </c>
      <c r="D1102" s="3">
        <v>992671474</v>
      </c>
      <c r="E1102" s="3">
        <v>35984745</v>
      </c>
      <c r="F1102" s="3"/>
      <c r="G1102" s="3">
        <v>1301961</v>
      </c>
      <c r="H1102" s="3">
        <v>141794</v>
      </c>
      <c r="I1102" s="3">
        <v>256708</v>
      </c>
      <c r="J1102" s="1"/>
      <c r="K1102" s="18"/>
      <c r="L1102" s="17">
        <f t="shared" si="53"/>
        <v>0</v>
      </c>
      <c r="M1102" s="17" t="e">
        <f t="shared" si="51"/>
        <v>#DIV/0!</v>
      </c>
      <c r="N1102" s="19">
        <f t="shared" si="52"/>
        <v>0</v>
      </c>
    </row>
    <row r="1103" spans="1:14" x14ac:dyDescent="0.25">
      <c r="A1103" s="1"/>
      <c r="B1103" s="15">
        <v>62271</v>
      </c>
      <c r="C1103" s="1">
        <v>997</v>
      </c>
      <c r="D1103" s="3">
        <v>58910708</v>
      </c>
      <c r="E1103" s="3">
        <v>2355725</v>
      </c>
      <c r="F1103" s="3"/>
      <c r="G1103" s="3">
        <v>68616</v>
      </c>
      <c r="H1103" s="3">
        <v>8177</v>
      </c>
      <c r="I1103" s="3">
        <v>19349</v>
      </c>
      <c r="J1103" s="1"/>
      <c r="K1103" s="18"/>
      <c r="L1103" s="17">
        <f t="shared" si="53"/>
        <v>0</v>
      </c>
      <c r="M1103" s="17" t="e">
        <f t="shared" si="51"/>
        <v>#DIV/0!</v>
      </c>
      <c r="N1103" s="19">
        <f t="shared" si="52"/>
        <v>0</v>
      </c>
    </row>
    <row r="1104" spans="1:14" x14ac:dyDescent="0.25">
      <c r="A1104" s="1"/>
      <c r="B1104" s="15">
        <v>62272</v>
      </c>
      <c r="C1104" s="1">
        <v>658</v>
      </c>
      <c r="D1104" s="3">
        <v>27009634</v>
      </c>
      <c r="E1104" s="3">
        <v>963490</v>
      </c>
      <c r="F1104" s="3"/>
      <c r="G1104" s="3">
        <v>16968</v>
      </c>
      <c r="H1104" s="3">
        <v>2105</v>
      </c>
      <c r="I1104" s="3">
        <v>18459</v>
      </c>
      <c r="J1104" s="1"/>
      <c r="K1104" s="18"/>
      <c r="L1104" s="17">
        <f t="shared" si="53"/>
        <v>0</v>
      </c>
      <c r="M1104" s="17" t="e">
        <f t="shared" si="51"/>
        <v>#DIV/0!</v>
      </c>
      <c r="N1104" s="19">
        <f t="shared" si="52"/>
        <v>0</v>
      </c>
    </row>
    <row r="1105" spans="1:14" x14ac:dyDescent="0.25">
      <c r="A1105" s="1"/>
      <c r="B1105" s="15">
        <v>62273</v>
      </c>
      <c r="C1105" s="1">
        <v>208</v>
      </c>
      <c r="D1105" s="3">
        <v>6594179</v>
      </c>
      <c r="E1105" s="3">
        <v>274842</v>
      </c>
      <c r="F1105" s="3"/>
      <c r="G1105" s="3">
        <v>4177</v>
      </c>
      <c r="H1105" s="3">
        <v>54</v>
      </c>
      <c r="I1105" s="3">
        <v>9233</v>
      </c>
      <c r="J1105" s="1"/>
      <c r="K1105" s="18"/>
      <c r="L1105" s="17">
        <f t="shared" si="53"/>
        <v>0</v>
      </c>
      <c r="M1105" s="17" t="e">
        <f t="shared" si="51"/>
        <v>#DIV/0!</v>
      </c>
      <c r="N1105" s="19">
        <f t="shared" si="52"/>
        <v>0</v>
      </c>
    </row>
    <row r="1106" spans="1:14" x14ac:dyDescent="0.25">
      <c r="A1106" s="1"/>
      <c r="B1106" s="15">
        <v>62274</v>
      </c>
      <c r="C1106" s="2">
        <v>2779</v>
      </c>
      <c r="D1106" s="3">
        <v>131952061</v>
      </c>
      <c r="E1106" s="3">
        <v>5076740</v>
      </c>
      <c r="F1106" s="3"/>
      <c r="G1106" s="3">
        <v>110088</v>
      </c>
      <c r="H1106" s="3">
        <v>19354</v>
      </c>
      <c r="I1106" s="3">
        <v>66639</v>
      </c>
      <c r="J1106" s="1"/>
      <c r="K1106" s="18"/>
      <c r="L1106" s="17">
        <f t="shared" si="53"/>
        <v>0</v>
      </c>
      <c r="M1106" s="17" t="e">
        <f t="shared" si="51"/>
        <v>#DIV/0!</v>
      </c>
      <c r="N1106" s="19">
        <f t="shared" si="52"/>
        <v>0</v>
      </c>
    </row>
    <row r="1107" spans="1:14" x14ac:dyDescent="0.25">
      <c r="A1107" s="1"/>
      <c r="B1107" s="15">
        <v>62275</v>
      </c>
      <c r="C1107" s="2">
        <v>1582</v>
      </c>
      <c r="D1107" s="3">
        <v>80898805</v>
      </c>
      <c r="E1107" s="3">
        <v>3159714</v>
      </c>
      <c r="F1107" s="3"/>
      <c r="G1107" s="3">
        <v>92740</v>
      </c>
      <c r="H1107" s="3">
        <v>8816</v>
      </c>
      <c r="I1107" s="3">
        <v>34614</v>
      </c>
      <c r="J1107" s="1"/>
      <c r="K1107" s="18"/>
      <c r="L1107" s="17">
        <f t="shared" si="53"/>
        <v>0</v>
      </c>
      <c r="M1107" s="17" t="e">
        <f t="shared" si="51"/>
        <v>#DIV/0!</v>
      </c>
      <c r="N1107" s="19">
        <f t="shared" si="52"/>
        <v>0</v>
      </c>
    </row>
    <row r="1108" spans="1:14" x14ac:dyDescent="0.25">
      <c r="A1108" s="1"/>
      <c r="B1108" s="15">
        <v>62277</v>
      </c>
      <c r="C1108" s="1">
        <v>612</v>
      </c>
      <c r="D1108" s="3">
        <v>29778631</v>
      </c>
      <c r="E1108" s="3">
        <v>1147683</v>
      </c>
      <c r="F1108" s="3"/>
      <c r="G1108" s="3">
        <v>23677</v>
      </c>
      <c r="H1108" s="3">
        <v>2915</v>
      </c>
      <c r="I1108" s="3">
        <v>16825</v>
      </c>
      <c r="J1108" s="1"/>
      <c r="K1108" s="18"/>
      <c r="L1108" s="17">
        <f t="shared" si="53"/>
        <v>0</v>
      </c>
      <c r="M1108" s="17" t="e">
        <f t="shared" si="51"/>
        <v>#DIV/0!</v>
      </c>
      <c r="N1108" s="19">
        <f t="shared" si="52"/>
        <v>0</v>
      </c>
    </row>
    <row r="1109" spans="1:14" x14ac:dyDescent="0.25">
      <c r="A1109" s="1"/>
      <c r="B1109" s="15">
        <v>62278</v>
      </c>
      <c r="C1109" s="2">
        <v>3200</v>
      </c>
      <c r="D1109" s="3">
        <v>338942822</v>
      </c>
      <c r="E1109" s="3">
        <v>15361221</v>
      </c>
      <c r="F1109" s="3"/>
      <c r="G1109" s="3">
        <v>170035</v>
      </c>
      <c r="H1109" s="3">
        <v>25546</v>
      </c>
      <c r="I1109" s="3">
        <v>57597</v>
      </c>
      <c r="J1109" s="1"/>
      <c r="K1109" s="18"/>
      <c r="L1109" s="17">
        <f t="shared" si="53"/>
        <v>0</v>
      </c>
      <c r="M1109" s="17" t="e">
        <f t="shared" si="51"/>
        <v>#DIV/0!</v>
      </c>
      <c r="N1109" s="19">
        <f t="shared" si="52"/>
        <v>0</v>
      </c>
    </row>
    <row r="1110" spans="1:14" x14ac:dyDescent="0.25">
      <c r="A1110" s="1"/>
      <c r="B1110" s="15">
        <v>62279</v>
      </c>
      <c r="C1110" s="1">
        <v>44</v>
      </c>
      <c r="D1110" s="3">
        <v>1609004</v>
      </c>
      <c r="E1110" s="3">
        <v>66038</v>
      </c>
      <c r="F1110" s="3"/>
      <c r="G1110" s="3">
        <v>1315</v>
      </c>
      <c r="H1110" s="3">
        <v>500</v>
      </c>
      <c r="I1110" s="3">
        <v>1292</v>
      </c>
      <c r="J1110" s="1"/>
      <c r="K1110" s="18"/>
      <c r="L1110" s="17">
        <f t="shared" si="53"/>
        <v>0</v>
      </c>
      <c r="M1110" s="17" t="e">
        <f t="shared" si="51"/>
        <v>#DIV/0!</v>
      </c>
      <c r="N1110" s="19">
        <f t="shared" si="52"/>
        <v>0</v>
      </c>
    </row>
    <row r="1111" spans="1:14" x14ac:dyDescent="0.25">
      <c r="A1111" s="1"/>
      <c r="B1111" s="15">
        <v>62280</v>
      </c>
      <c r="C1111" s="1">
        <v>164</v>
      </c>
      <c r="D1111" s="3">
        <v>9811053</v>
      </c>
      <c r="E1111" s="3">
        <v>343491</v>
      </c>
      <c r="F1111" s="3"/>
      <c r="G1111" s="3">
        <v>6415</v>
      </c>
      <c r="H1111" s="3">
        <v>2461</v>
      </c>
      <c r="I1111" s="3">
        <v>1875</v>
      </c>
      <c r="J1111" s="1"/>
      <c r="K1111" s="18"/>
      <c r="L1111" s="17">
        <f t="shared" si="53"/>
        <v>0</v>
      </c>
      <c r="M1111" s="17" t="e">
        <f t="shared" si="51"/>
        <v>#DIV/0!</v>
      </c>
      <c r="N1111" s="19">
        <f t="shared" si="52"/>
        <v>0</v>
      </c>
    </row>
    <row r="1112" spans="1:14" x14ac:dyDescent="0.25">
      <c r="A1112" s="1"/>
      <c r="B1112" s="15">
        <v>62281</v>
      </c>
      <c r="C1112" s="2">
        <v>1098</v>
      </c>
      <c r="D1112" s="3">
        <v>78127949</v>
      </c>
      <c r="E1112" s="3">
        <v>3128274</v>
      </c>
      <c r="F1112" s="3"/>
      <c r="G1112" s="3">
        <v>120680</v>
      </c>
      <c r="H1112" s="3">
        <v>5867</v>
      </c>
      <c r="I1112" s="3">
        <v>9734</v>
      </c>
      <c r="J1112" s="1"/>
      <c r="K1112" s="18"/>
      <c r="L1112" s="17">
        <f t="shared" si="53"/>
        <v>0</v>
      </c>
      <c r="M1112" s="17" t="e">
        <f t="shared" si="51"/>
        <v>#DIV/0!</v>
      </c>
      <c r="N1112" s="19">
        <f t="shared" si="52"/>
        <v>0</v>
      </c>
    </row>
    <row r="1113" spans="1:14" x14ac:dyDescent="0.25">
      <c r="A1113" s="1"/>
      <c r="B1113" s="15">
        <v>62282</v>
      </c>
      <c r="C1113" s="1">
        <v>302</v>
      </c>
      <c r="D1113" s="3">
        <v>16819176</v>
      </c>
      <c r="E1113" s="3">
        <v>656470</v>
      </c>
      <c r="F1113" s="3"/>
      <c r="G1113" s="3">
        <v>19138</v>
      </c>
      <c r="H1113" s="3">
        <v>1672</v>
      </c>
      <c r="I1113" s="3">
        <v>4243</v>
      </c>
      <c r="J1113" s="1"/>
      <c r="K1113" s="18"/>
      <c r="L1113" s="17">
        <f t="shared" si="53"/>
        <v>0</v>
      </c>
      <c r="M1113" s="17" t="e">
        <f t="shared" si="51"/>
        <v>#DIV/0!</v>
      </c>
      <c r="N1113" s="19">
        <f t="shared" si="52"/>
        <v>0</v>
      </c>
    </row>
    <row r="1114" spans="1:14" x14ac:dyDescent="0.25">
      <c r="A1114" s="1"/>
      <c r="B1114" s="15">
        <v>62284</v>
      </c>
      <c r="C1114" s="1">
        <v>243</v>
      </c>
      <c r="D1114" s="3">
        <v>11139414</v>
      </c>
      <c r="E1114" s="3">
        <v>430558</v>
      </c>
      <c r="F1114" s="3"/>
      <c r="G1114" s="3">
        <v>10961</v>
      </c>
      <c r="H1114" s="3">
        <v>113</v>
      </c>
      <c r="I1114" s="3">
        <v>5743</v>
      </c>
      <c r="J1114" s="1"/>
      <c r="K1114" s="18"/>
      <c r="L1114" s="17">
        <f t="shared" si="53"/>
        <v>0</v>
      </c>
      <c r="M1114" s="17" t="e">
        <f t="shared" si="51"/>
        <v>#DIV/0!</v>
      </c>
      <c r="N1114" s="19">
        <f t="shared" si="52"/>
        <v>0</v>
      </c>
    </row>
    <row r="1115" spans="1:14" x14ac:dyDescent="0.25">
      <c r="A1115" s="1"/>
      <c r="B1115" s="15">
        <v>62285</v>
      </c>
      <c r="C1115" s="2">
        <v>2023</v>
      </c>
      <c r="D1115" s="3">
        <v>160952302</v>
      </c>
      <c r="E1115" s="3">
        <v>6492079</v>
      </c>
      <c r="F1115" s="3"/>
      <c r="G1115" s="3">
        <v>248263</v>
      </c>
      <c r="H1115" s="3">
        <v>33214</v>
      </c>
      <c r="I1115" s="3">
        <v>20691</v>
      </c>
      <c r="J1115" s="1"/>
      <c r="K1115" s="18"/>
      <c r="L1115" s="17">
        <f t="shared" si="53"/>
        <v>0</v>
      </c>
      <c r="M1115" s="17" t="e">
        <f t="shared" si="51"/>
        <v>#DIV/0!</v>
      </c>
      <c r="N1115" s="19">
        <f t="shared" si="52"/>
        <v>0</v>
      </c>
    </row>
    <row r="1116" spans="1:14" x14ac:dyDescent="0.25">
      <c r="A1116" s="1"/>
      <c r="B1116" s="15">
        <v>62286</v>
      </c>
      <c r="C1116" s="2">
        <v>2626</v>
      </c>
      <c r="D1116" s="3">
        <v>118049176</v>
      </c>
      <c r="E1116" s="3">
        <v>4312376</v>
      </c>
      <c r="F1116" s="3"/>
      <c r="G1116" s="3">
        <v>90306</v>
      </c>
      <c r="H1116" s="3">
        <v>8427</v>
      </c>
      <c r="I1116" s="3">
        <v>91756</v>
      </c>
      <c r="J1116" s="1"/>
      <c r="K1116" s="18"/>
      <c r="L1116" s="17">
        <f t="shared" si="53"/>
        <v>0</v>
      </c>
      <c r="M1116" s="17" t="e">
        <f t="shared" si="51"/>
        <v>#DIV/0!</v>
      </c>
      <c r="N1116" s="19">
        <f t="shared" si="52"/>
        <v>0</v>
      </c>
    </row>
    <row r="1117" spans="1:14" x14ac:dyDescent="0.25">
      <c r="A1117" s="1"/>
      <c r="B1117" s="15">
        <v>62288</v>
      </c>
      <c r="C1117" s="2">
        <v>1352</v>
      </c>
      <c r="D1117" s="3">
        <v>65459403</v>
      </c>
      <c r="E1117" s="3">
        <v>2440470</v>
      </c>
      <c r="F1117" s="3"/>
      <c r="G1117" s="3">
        <v>54718</v>
      </c>
      <c r="H1117" s="3">
        <v>13877</v>
      </c>
      <c r="I1117" s="3">
        <v>27459</v>
      </c>
      <c r="J1117" s="1"/>
      <c r="K1117" s="18"/>
      <c r="L1117" s="17">
        <f t="shared" si="53"/>
        <v>0</v>
      </c>
      <c r="M1117" s="17" t="e">
        <f t="shared" si="51"/>
        <v>#DIV/0!</v>
      </c>
      <c r="N1117" s="19">
        <f t="shared" si="52"/>
        <v>0</v>
      </c>
    </row>
    <row r="1118" spans="1:14" x14ac:dyDescent="0.25">
      <c r="A1118" s="1"/>
      <c r="B1118" s="15">
        <v>62289</v>
      </c>
      <c r="C1118" s="1">
        <v>208</v>
      </c>
      <c r="D1118" s="3">
        <v>8464235</v>
      </c>
      <c r="E1118" s="3">
        <v>334688</v>
      </c>
      <c r="F1118" s="3"/>
      <c r="G1118" s="3">
        <v>6753</v>
      </c>
      <c r="H1118" s="3">
        <v>500</v>
      </c>
      <c r="I1118" s="3">
        <v>5297</v>
      </c>
      <c r="J1118" s="1"/>
      <c r="K1118" s="18"/>
      <c r="L1118" s="17">
        <f t="shared" si="53"/>
        <v>0</v>
      </c>
      <c r="M1118" s="17" t="e">
        <f t="shared" si="51"/>
        <v>#DIV/0!</v>
      </c>
      <c r="N1118" s="19">
        <f t="shared" si="52"/>
        <v>0</v>
      </c>
    </row>
    <row r="1119" spans="1:14" x14ac:dyDescent="0.25">
      <c r="A1119" s="1"/>
      <c r="B1119" s="15">
        <v>62292</v>
      </c>
      <c r="C1119" s="1">
        <v>315</v>
      </c>
      <c r="D1119" s="3">
        <v>11173126</v>
      </c>
      <c r="E1119" s="3">
        <v>370438</v>
      </c>
      <c r="F1119" s="3"/>
      <c r="G1119" s="3">
        <v>4822</v>
      </c>
      <c r="H1119" s="3">
        <v>0</v>
      </c>
      <c r="I1119" s="3">
        <v>16164</v>
      </c>
      <c r="J1119" s="1"/>
      <c r="K1119" s="18"/>
      <c r="L1119" s="17">
        <f t="shared" si="53"/>
        <v>0</v>
      </c>
      <c r="M1119" s="17" t="e">
        <f t="shared" si="51"/>
        <v>#DIV/0!</v>
      </c>
      <c r="N1119" s="19">
        <f t="shared" si="52"/>
        <v>0</v>
      </c>
    </row>
    <row r="1120" spans="1:14" x14ac:dyDescent="0.25">
      <c r="A1120" s="1"/>
      <c r="B1120" s="15">
        <v>62293</v>
      </c>
      <c r="C1120" s="2">
        <v>2273</v>
      </c>
      <c r="D1120" s="3">
        <v>153180040</v>
      </c>
      <c r="E1120" s="3">
        <v>6016544</v>
      </c>
      <c r="F1120" s="3"/>
      <c r="G1120" s="3">
        <v>167995</v>
      </c>
      <c r="H1120" s="3">
        <v>19651</v>
      </c>
      <c r="I1120" s="3">
        <v>33286</v>
      </c>
      <c r="J1120" s="1"/>
      <c r="K1120" s="18"/>
      <c r="L1120" s="17">
        <f t="shared" si="53"/>
        <v>0</v>
      </c>
      <c r="M1120" s="17" t="e">
        <f t="shared" si="51"/>
        <v>#DIV/0!</v>
      </c>
      <c r="N1120" s="19">
        <f t="shared" si="52"/>
        <v>0</v>
      </c>
    </row>
    <row r="1121" spans="1:14" x14ac:dyDescent="0.25">
      <c r="A1121" s="1"/>
      <c r="B1121" s="15">
        <v>62294</v>
      </c>
      <c r="C1121" s="2">
        <v>6325</v>
      </c>
      <c r="D1121" s="3">
        <v>414826783</v>
      </c>
      <c r="E1121" s="3">
        <v>16220802</v>
      </c>
      <c r="F1121" s="3"/>
      <c r="G1121" s="3">
        <v>591201</v>
      </c>
      <c r="H1121" s="3">
        <v>52420</v>
      </c>
      <c r="I1121" s="3">
        <v>102715</v>
      </c>
      <c r="J1121" s="1"/>
      <c r="K1121" s="18"/>
      <c r="L1121" s="17">
        <f t="shared" si="53"/>
        <v>0</v>
      </c>
      <c r="M1121" s="17" t="e">
        <f t="shared" si="51"/>
        <v>#DIV/0!</v>
      </c>
      <c r="N1121" s="19">
        <f t="shared" si="52"/>
        <v>0</v>
      </c>
    </row>
    <row r="1122" spans="1:14" x14ac:dyDescent="0.25">
      <c r="A1122" s="1"/>
      <c r="B1122" s="15">
        <v>62295</v>
      </c>
      <c r="C1122" s="1">
        <v>644</v>
      </c>
      <c r="D1122" s="3">
        <v>36873103</v>
      </c>
      <c r="E1122" s="3">
        <v>1469295</v>
      </c>
      <c r="F1122" s="3"/>
      <c r="G1122" s="3">
        <v>44335</v>
      </c>
      <c r="H1122" s="3">
        <v>2163</v>
      </c>
      <c r="I1122" s="3">
        <v>10299</v>
      </c>
      <c r="J1122" s="1"/>
      <c r="K1122" s="18"/>
      <c r="L1122" s="17">
        <f t="shared" si="53"/>
        <v>0</v>
      </c>
      <c r="M1122" s="17" t="e">
        <f t="shared" si="51"/>
        <v>#DIV/0!</v>
      </c>
      <c r="N1122" s="19">
        <f t="shared" si="52"/>
        <v>0</v>
      </c>
    </row>
    <row r="1123" spans="1:14" x14ac:dyDescent="0.25">
      <c r="A1123" s="1"/>
      <c r="B1123" s="15">
        <v>62297</v>
      </c>
      <c r="C1123" s="1">
        <v>176</v>
      </c>
      <c r="D1123" s="3">
        <v>8855291</v>
      </c>
      <c r="E1123" s="3">
        <v>328864</v>
      </c>
      <c r="F1123" s="3"/>
      <c r="G1123" s="3">
        <v>5668</v>
      </c>
      <c r="H1123" s="3">
        <v>618</v>
      </c>
      <c r="I1123" s="3">
        <v>5108</v>
      </c>
      <c r="J1123" s="1"/>
      <c r="K1123" s="18"/>
      <c r="L1123" s="17">
        <f t="shared" si="53"/>
        <v>0</v>
      </c>
      <c r="M1123" s="17" t="e">
        <f t="shared" si="51"/>
        <v>#DIV/0!</v>
      </c>
      <c r="N1123" s="19">
        <f t="shared" si="52"/>
        <v>0</v>
      </c>
    </row>
    <row r="1124" spans="1:14" x14ac:dyDescent="0.25">
      <c r="A1124" s="1"/>
      <c r="B1124" s="15">
        <v>62298</v>
      </c>
      <c r="C1124" s="2">
        <v>7877</v>
      </c>
      <c r="D1124" s="3">
        <v>531593332</v>
      </c>
      <c r="E1124" s="3">
        <v>21400929</v>
      </c>
      <c r="F1124" s="3"/>
      <c r="G1124" s="3">
        <v>674642</v>
      </c>
      <c r="H1124" s="3">
        <v>96661</v>
      </c>
      <c r="I1124" s="3">
        <v>108039</v>
      </c>
      <c r="J1124" s="1"/>
      <c r="K1124" s="18"/>
      <c r="L1124" s="17">
        <f t="shared" si="53"/>
        <v>0</v>
      </c>
      <c r="M1124" s="17" t="e">
        <f t="shared" si="51"/>
        <v>#DIV/0!</v>
      </c>
      <c r="N1124" s="19">
        <f t="shared" si="52"/>
        <v>0</v>
      </c>
    </row>
    <row r="1125" spans="1:14" x14ac:dyDescent="0.25">
      <c r="A1125" s="1"/>
      <c r="B1125" s="15">
        <v>62301</v>
      </c>
      <c r="C1125" s="2">
        <v>14632</v>
      </c>
      <c r="D1125" s="3">
        <v>667071763</v>
      </c>
      <c r="E1125" s="3">
        <v>25883649</v>
      </c>
      <c r="F1125" s="3"/>
      <c r="G1125" s="3">
        <v>576294</v>
      </c>
      <c r="H1125" s="3">
        <v>149115</v>
      </c>
      <c r="I1125" s="3">
        <v>508598</v>
      </c>
      <c r="J1125" s="1"/>
      <c r="K1125" s="18"/>
      <c r="L1125" s="17">
        <f t="shared" si="53"/>
        <v>0</v>
      </c>
      <c r="M1125" s="17" t="e">
        <f t="shared" si="51"/>
        <v>#DIV/0!</v>
      </c>
      <c r="N1125" s="19">
        <f t="shared" si="52"/>
        <v>0</v>
      </c>
    </row>
    <row r="1126" spans="1:14" x14ac:dyDescent="0.25">
      <c r="A1126" s="1"/>
      <c r="B1126" s="15">
        <v>62305</v>
      </c>
      <c r="C1126" s="2">
        <v>8879</v>
      </c>
      <c r="D1126" s="3">
        <v>612075747</v>
      </c>
      <c r="E1126" s="3">
        <v>24630107</v>
      </c>
      <c r="F1126" s="3"/>
      <c r="G1126" s="3">
        <v>714428</v>
      </c>
      <c r="H1126" s="3">
        <v>190189</v>
      </c>
      <c r="I1126" s="3">
        <v>153314</v>
      </c>
      <c r="J1126" s="1"/>
      <c r="K1126" s="18"/>
      <c r="L1126" s="17">
        <f t="shared" si="53"/>
        <v>0</v>
      </c>
      <c r="M1126" s="17" t="e">
        <f t="shared" si="51"/>
        <v>#DIV/0!</v>
      </c>
      <c r="N1126" s="19">
        <f t="shared" si="52"/>
        <v>0</v>
      </c>
    </row>
    <row r="1127" spans="1:14" x14ac:dyDescent="0.25">
      <c r="A1127" s="1"/>
      <c r="B1127" s="15">
        <v>62306</v>
      </c>
      <c r="C1127" s="1">
        <v>138</v>
      </c>
      <c r="D1127" s="3">
        <v>7629007</v>
      </c>
      <c r="E1127" s="3">
        <v>321092</v>
      </c>
      <c r="F1127" s="3"/>
      <c r="G1127" s="3">
        <v>4398</v>
      </c>
      <c r="H1127" s="3">
        <v>0</v>
      </c>
      <c r="I1127" s="3">
        <v>3695</v>
      </c>
      <c r="J1127" s="1"/>
      <c r="K1127" s="18"/>
      <c r="L1127" s="17">
        <f t="shared" si="53"/>
        <v>0</v>
      </c>
      <c r="M1127" s="17" t="e">
        <f t="shared" si="51"/>
        <v>#DIV/0!</v>
      </c>
      <c r="N1127" s="19">
        <f t="shared" si="52"/>
        <v>0</v>
      </c>
    </row>
    <row r="1128" spans="1:14" x14ac:dyDescent="0.25">
      <c r="A1128" s="1"/>
      <c r="B1128" s="15">
        <v>62311</v>
      </c>
      <c r="C1128" s="1">
        <v>403</v>
      </c>
      <c r="D1128" s="3">
        <v>19512957</v>
      </c>
      <c r="E1128" s="3">
        <v>752289</v>
      </c>
      <c r="F1128" s="3"/>
      <c r="G1128" s="3">
        <v>11488</v>
      </c>
      <c r="H1128" s="3">
        <v>88</v>
      </c>
      <c r="I1128" s="3">
        <v>10497</v>
      </c>
      <c r="J1128" s="1"/>
      <c r="K1128" s="18"/>
      <c r="L1128" s="17">
        <f t="shared" si="53"/>
        <v>0</v>
      </c>
      <c r="M1128" s="17" t="e">
        <f t="shared" si="51"/>
        <v>#DIV/0!</v>
      </c>
      <c r="N1128" s="19">
        <f t="shared" si="52"/>
        <v>0</v>
      </c>
    </row>
    <row r="1129" spans="1:14" x14ac:dyDescent="0.25">
      <c r="A1129" s="1"/>
      <c r="B1129" s="15">
        <v>62312</v>
      </c>
      <c r="C1129" s="1">
        <v>866</v>
      </c>
      <c r="D1129" s="3">
        <v>42180173</v>
      </c>
      <c r="E1129" s="3">
        <v>1708894</v>
      </c>
      <c r="F1129" s="3"/>
      <c r="G1129" s="3">
        <v>27926</v>
      </c>
      <c r="H1129" s="3">
        <v>1246</v>
      </c>
      <c r="I1129" s="3">
        <v>29080</v>
      </c>
      <c r="J1129" s="1"/>
      <c r="K1129" s="18"/>
      <c r="L1129" s="17">
        <f t="shared" si="53"/>
        <v>0</v>
      </c>
      <c r="M1129" s="17" t="e">
        <f t="shared" si="51"/>
        <v>#DIV/0!</v>
      </c>
      <c r="N1129" s="19">
        <f t="shared" si="52"/>
        <v>0</v>
      </c>
    </row>
    <row r="1130" spans="1:14" x14ac:dyDescent="0.25">
      <c r="A1130" s="1"/>
      <c r="B1130" s="15">
        <v>62313</v>
      </c>
      <c r="C1130" s="1">
        <v>176</v>
      </c>
      <c r="D1130" s="3">
        <v>9258081</v>
      </c>
      <c r="E1130" s="3">
        <v>374628</v>
      </c>
      <c r="F1130" s="3"/>
      <c r="G1130" s="3">
        <v>4876</v>
      </c>
      <c r="H1130" s="3">
        <v>0</v>
      </c>
      <c r="I1130" s="3">
        <v>2267</v>
      </c>
      <c r="J1130" s="1"/>
      <c r="K1130" s="18"/>
      <c r="L1130" s="17">
        <f t="shared" si="53"/>
        <v>0</v>
      </c>
      <c r="M1130" s="17" t="e">
        <f t="shared" si="51"/>
        <v>#DIV/0!</v>
      </c>
      <c r="N1130" s="19">
        <f t="shared" si="52"/>
        <v>0</v>
      </c>
    </row>
    <row r="1131" spans="1:14" x14ac:dyDescent="0.25">
      <c r="A1131" s="1"/>
      <c r="B1131" s="15">
        <v>62314</v>
      </c>
      <c r="C1131" s="1">
        <v>270</v>
      </c>
      <c r="D1131" s="3">
        <v>10694794</v>
      </c>
      <c r="E1131" s="3">
        <v>415567</v>
      </c>
      <c r="F1131" s="3"/>
      <c r="G1131" s="3">
        <v>7158</v>
      </c>
      <c r="H1131" s="3">
        <v>0</v>
      </c>
      <c r="I1131" s="3">
        <v>12450</v>
      </c>
      <c r="J1131" s="1"/>
      <c r="K1131" s="18"/>
      <c r="L1131" s="17">
        <f t="shared" si="53"/>
        <v>0</v>
      </c>
      <c r="M1131" s="17" t="e">
        <f t="shared" si="51"/>
        <v>#DIV/0!</v>
      </c>
      <c r="N1131" s="19">
        <f t="shared" si="52"/>
        <v>0</v>
      </c>
    </row>
    <row r="1132" spans="1:14" x14ac:dyDescent="0.25">
      <c r="A1132" s="1"/>
      <c r="B1132" s="15">
        <v>62316</v>
      </c>
      <c r="C1132" s="1">
        <v>270</v>
      </c>
      <c r="D1132" s="3">
        <v>12432139</v>
      </c>
      <c r="E1132" s="3">
        <v>487133</v>
      </c>
      <c r="F1132" s="3"/>
      <c r="G1132" s="3">
        <v>7601</v>
      </c>
      <c r="H1132" s="3">
        <v>0</v>
      </c>
      <c r="I1132" s="3">
        <v>7787</v>
      </c>
      <c r="J1132" s="1"/>
      <c r="K1132" s="18"/>
      <c r="L1132" s="17">
        <f t="shared" si="53"/>
        <v>0</v>
      </c>
      <c r="M1132" s="17" t="e">
        <f t="shared" si="51"/>
        <v>#DIV/0!</v>
      </c>
      <c r="N1132" s="19">
        <f t="shared" si="52"/>
        <v>0</v>
      </c>
    </row>
    <row r="1133" spans="1:14" x14ac:dyDescent="0.25">
      <c r="A1133" s="1"/>
      <c r="B1133" s="15">
        <v>62318</v>
      </c>
      <c r="C1133" s="16" t="s">
        <v>12</v>
      </c>
      <c r="D1133" s="1"/>
      <c r="E1133" s="1"/>
      <c r="F1133" s="1"/>
      <c r="G1133" s="1"/>
      <c r="H1133" s="1"/>
      <c r="I1133" s="1"/>
      <c r="J1133" s="1"/>
      <c r="K1133" s="18"/>
      <c r="L1133" s="17">
        <f t="shared" si="53"/>
        <v>0</v>
      </c>
      <c r="M1133" s="17" t="e">
        <f t="shared" si="51"/>
        <v>#DIV/0!</v>
      </c>
      <c r="N1133" s="19" t="e">
        <f t="shared" si="52"/>
        <v>#DIV/0!</v>
      </c>
    </row>
    <row r="1134" spans="1:14" x14ac:dyDescent="0.25">
      <c r="A1134" s="1"/>
      <c r="B1134" s="15">
        <v>62319</v>
      </c>
      <c r="C1134" s="1">
        <v>88</v>
      </c>
      <c r="D1134" s="3">
        <v>3892809</v>
      </c>
      <c r="E1134" s="3">
        <v>155123</v>
      </c>
      <c r="F1134" s="3"/>
      <c r="G1134" s="3">
        <v>2743</v>
      </c>
      <c r="H1134" s="3">
        <v>69</v>
      </c>
      <c r="I1134" s="3">
        <v>1106</v>
      </c>
      <c r="J1134" s="1"/>
      <c r="K1134" s="18"/>
      <c r="L1134" s="17">
        <f t="shared" si="53"/>
        <v>0</v>
      </c>
      <c r="M1134" s="17" t="e">
        <f t="shared" si="51"/>
        <v>#DIV/0!</v>
      </c>
      <c r="N1134" s="19">
        <f t="shared" si="52"/>
        <v>0</v>
      </c>
    </row>
    <row r="1135" spans="1:14" x14ac:dyDescent="0.25">
      <c r="A1135" s="1"/>
      <c r="B1135" s="15">
        <v>62320</v>
      </c>
      <c r="C1135" s="2">
        <v>1031</v>
      </c>
      <c r="D1135" s="3">
        <v>46763475</v>
      </c>
      <c r="E1135" s="3">
        <v>1898752</v>
      </c>
      <c r="F1135" s="3"/>
      <c r="G1135" s="3">
        <v>44444</v>
      </c>
      <c r="H1135" s="3">
        <v>1494</v>
      </c>
      <c r="I1135" s="3">
        <v>26950</v>
      </c>
      <c r="J1135" s="1"/>
      <c r="K1135" s="18"/>
      <c r="L1135" s="17">
        <f t="shared" si="53"/>
        <v>0</v>
      </c>
      <c r="M1135" s="17" t="e">
        <f t="shared" si="51"/>
        <v>#DIV/0!</v>
      </c>
      <c r="N1135" s="19">
        <f t="shared" si="52"/>
        <v>0</v>
      </c>
    </row>
    <row r="1136" spans="1:14" x14ac:dyDescent="0.25">
      <c r="A1136" s="1"/>
      <c r="B1136" s="15">
        <v>62321</v>
      </c>
      <c r="C1136" s="2">
        <v>1867</v>
      </c>
      <c r="D1136" s="3">
        <v>97286858</v>
      </c>
      <c r="E1136" s="3">
        <v>3808180</v>
      </c>
      <c r="F1136" s="3"/>
      <c r="G1136" s="3">
        <v>71087</v>
      </c>
      <c r="H1136" s="3">
        <v>1459</v>
      </c>
      <c r="I1136" s="3">
        <v>38787</v>
      </c>
      <c r="J1136" s="1"/>
      <c r="K1136" s="18"/>
      <c r="L1136" s="17">
        <f t="shared" si="53"/>
        <v>0</v>
      </c>
      <c r="M1136" s="17" t="e">
        <f t="shared" si="51"/>
        <v>#DIV/0!</v>
      </c>
      <c r="N1136" s="19">
        <f t="shared" si="52"/>
        <v>0</v>
      </c>
    </row>
    <row r="1137" spans="1:14" x14ac:dyDescent="0.25">
      <c r="A1137" s="1"/>
      <c r="B1137" s="15">
        <v>62323</v>
      </c>
      <c r="C1137" s="1">
        <v>109</v>
      </c>
      <c r="D1137" s="3">
        <v>5372750</v>
      </c>
      <c r="E1137" s="3">
        <v>207331</v>
      </c>
      <c r="F1137" s="3"/>
      <c r="G1137" s="3">
        <v>3905</v>
      </c>
      <c r="H1137" s="3">
        <v>0</v>
      </c>
      <c r="I1137" s="3">
        <v>2318</v>
      </c>
      <c r="J1137" s="1"/>
      <c r="K1137" s="18"/>
      <c r="L1137" s="17">
        <f t="shared" si="53"/>
        <v>0</v>
      </c>
      <c r="M1137" s="17" t="e">
        <f t="shared" si="51"/>
        <v>#DIV/0!</v>
      </c>
      <c r="N1137" s="19">
        <f t="shared" si="52"/>
        <v>0</v>
      </c>
    </row>
    <row r="1138" spans="1:14" x14ac:dyDescent="0.25">
      <c r="A1138" s="1"/>
      <c r="B1138" s="15">
        <v>62324</v>
      </c>
      <c r="C1138" s="1">
        <v>570</v>
      </c>
      <c r="D1138" s="3">
        <v>24169064</v>
      </c>
      <c r="E1138" s="3">
        <v>1042297</v>
      </c>
      <c r="F1138" s="3"/>
      <c r="G1138" s="3">
        <v>15289</v>
      </c>
      <c r="H1138" s="3">
        <v>88</v>
      </c>
      <c r="I1138" s="3">
        <v>16069</v>
      </c>
      <c r="J1138" s="1"/>
      <c r="K1138" s="18"/>
      <c r="L1138" s="17">
        <f t="shared" si="53"/>
        <v>0</v>
      </c>
      <c r="M1138" s="17" t="e">
        <f t="shared" si="51"/>
        <v>#DIV/0!</v>
      </c>
      <c r="N1138" s="19">
        <f t="shared" si="52"/>
        <v>0</v>
      </c>
    </row>
    <row r="1139" spans="1:14" x14ac:dyDescent="0.25">
      <c r="A1139" s="1"/>
      <c r="B1139" s="15">
        <v>62325</v>
      </c>
      <c r="C1139" s="1">
        <v>165</v>
      </c>
      <c r="D1139" s="3">
        <v>7506545</v>
      </c>
      <c r="E1139" s="3">
        <v>306230</v>
      </c>
      <c r="F1139" s="3"/>
      <c r="G1139" s="3">
        <v>5638</v>
      </c>
      <c r="H1139" s="3">
        <v>500</v>
      </c>
      <c r="I1139" s="3">
        <v>4464</v>
      </c>
      <c r="J1139" s="1"/>
      <c r="K1139" s="18"/>
      <c r="L1139" s="17">
        <f t="shared" si="53"/>
        <v>0</v>
      </c>
      <c r="M1139" s="17" t="e">
        <f t="shared" si="51"/>
        <v>#DIV/0!</v>
      </c>
      <c r="N1139" s="19">
        <f t="shared" si="52"/>
        <v>0</v>
      </c>
    </row>
    <row r="1140" spans="1:14" x14ac:dyDescent="0.25">
      <c r="A1140" s="1"/>
      <c r="B1140" s="15">
        <v>62326</v>
      </c>
      <c r="C1140" s="2">
        <v>1116</v>
      </c>
      <c r="D1140" s="3">
        <v>56058541</v>
      </c>
      <c r="E1140" s="3">
        <v>2167174</v>
      </c>
      <c r="F1140" s="3"/>
      <c r="G1140" s="3">
        <v>39547</v>
      </c>
      <c r="H1140" s="3">
        <v>1967</v>
      </c>
      <c r="I1140" s="3">
        <v>34106</v>
      </c>
      <c r="J1140" s="1"/>
      <c r="K1140" s="18"/>
      <c r="L1140" s="17">
        <f t="shared" si="53"/>
        <v>0</v>
      </c>
      <c r="M1140" s="17" t="e">
        <f t="shared" si="51"/>
        <v>#DIV/0!</v>
      </c>
      <c r="N1140" s="19">
        <f t="shared" si="52"/>
        <v>0</v>
      </c>
    </row>
    <row r="1141" spans="1:14" x14ac:dyDescent="0.25">
      <c r="A1141" s="1"/>
      <c r="B1141" s="15">
        <v>62329</v>
      </c>
      <c r="C1141" s="16" t="s">
        <v>12</v>
      </c>
      <c r="D1141" s="1"/>
      <c r="E1141" s="1"/>
      <c r="F1141" s="1"/>
      <c r="G1141" s="1"/>
      <c r="H1141" s="1"/>
      <c r="I1141" s="1"/>
      <c r="J1141" s="1"/>
      <c r="K1141" s="18"/>
      <c r="L1141" s="17">
        <f t="shared" si="53"/>
        <v>0</v>
      </c>
      <c r="M1141" s="17" t="e">
        <f t="shared" si="51"/>
        <v>#DIV/0!</v>
      </c>
      <c r="N1141" s="19" t="e">
        <f t="shared" si="52"/>
        <v>#DIV/0!</v>
      </c>
    </row>
    <row r="1142" spans="1:14" x14ac:dyDescent="0.25">
      <c r="A1142" s="1"/>
      <c r="B1142" s="15">
        <v>62330</v>
      </c>
      <c r="C1142" s="1">
        <v>787</v>
      </c>
      <c r="D1142" s="3">
        <v>36088725</v>
      </c>
      <c r="E1142" s="3">
        <v>1397267</v>
      </c>
      <c r="F1142" s="3"/>
      <c r="G1142" s="3">
        <v>25036</v>
      </c>
      <c r="H1142" s="3">
        <v>1543</v>
      </c>
      <c r="I1142" s="3">
        <v>17416</v>
      </c>
      <c r="J1142" s="1"/>
      <c r="K1142" s="18"/>
      <c r="L1142" s="17">
        <f t="shared" si="53"/>
        <v>0</v>
      </c>
      <c r="M1142" s="17" t="e">
        <f t="shared" si="51"/>
        <v>#DIV/0!</v>
      </c>
      <c r="N1142" s="19">
        <f t="shared" si="52"/>
        <v>0</v>
      </c>
    </row>
    <row r="1143" spans="1:14" x14ac:dyDescent="0.25">
      <c r="A1143" s="1"/>
      <c r="B1143" s="15">
        <v>62332</v>
      </c>
      <c r="C1143" s="16" t="s">
        <v>12</v>
      </c>
      <c r="D1143" s="1"/>
      <c r="E1143" s="1"/>
      <c r="F1143" s="1"/>
      <c r="G1143" s="1"/>
      <c r="H1143" s="1"/>
      <c r="I1143" s="1"/>
      <c r="J1143" s="1"/>
      <c r="K1143" s="18"/>
      <c r="L1143" s="17">
        <f t="shared" si="53"/>
        <v>0</v>
      </c>
      <c r="M1143" s="17" t="e">
        <f t="shared" si="51"/>
        <v>#DIV/0!</v>
      </c>
      <c r="N1143" s="19" t="e">
        <f t="shared" si="52"/>
        <v>#DIV/0!</v>
      </c>
    </row>
    <row r="1144" spans="1:14" x14ac:dyDescent="0.25">
      <c r="A1144" s="1"/>
      <c r="B1144" s="15">
        <v>62334</v>
      </c>
      <c r="C1144" s="1">
        <v>71</v>
      </c>
      <c r="D1144" s="3">
        <v>3797680</v>
      </c>
      <c r="E1144" s="3">
        <v>143828</v>
      </c>
      <c r="F1144" s="3"/>
      <c r="G1144" s="3">
        <v>1266</v>
      </c>
      <c r="H1144" s="3">
        <v>0</v>
      </c>
      <c r="I1144" s="3">
        <v>1728</v>
      </c>
      <c r="J1144" s="1"/>
      <c r="K1144" s="18"/>
      <c r="L1144" s="17">
        <f t="shared" si="53"/>
        <v>0</v>
      </c>
      <c r="M1144" s="17" t="e">
        <f t="shared" si="51"/>
        <v>#DIV/0!</v>
      </c>
      <c r="N1144" s="19">
        <f t="shared" si="52"/>
        <v>0</v>
      </c>
    </row>
    <row r="1145" spans="1:14" x14ac:dyDescent="0.25">
      <c r="A1145" s="1"/>
      <c r="B1145" s="15">
        <v>62336</v>
      </c>
      <c r="C1145" s="1">
        <v>36</v>
      </c>
      <c r="D1145" s="3">
        <v>1450461</v>
      </c>
      <c r="E1145" s="3">
        <v>51648</v>
      </c>
      <c r="F1145" s="3"/>
      <c r="G1145" s="3">
        <v>795</v>
      </c>
      <c r="H1145" s="3">
        <v>0</v>
      </c>
      <c r="I1145" s="3">
        <v>1210</v>
      </c>
      <c r="J1145" s="1"/>
      <c r="K1145" s="18"/>
      <c r="L1145" s="17">
        <f t="shared" si="53"/>
        <v>0</v>
      </c>
      <c r="M1145" s="17" t="e">
        <f t="shared" si="51"/>
        <v>#DIV/0!</v>
      </c>
      <c r="N1145" s="19">
        <f t="shared" si="52"/>
        <v>0</v>
      </c>
    </row>
    <row r="1146" spans="1:14" x14ac:dyDescent="0.25">
      <c r="A1146" s="1"/>
      <c r="B1146" s="15">
        <v>62338</v>
      </c>
      <c r="C1146" s="1">
        <v>700</v>
      </c>
      <c r="D1146" s="3">
        <v>39309719</v>
      </c>
      <c r="E1146" s="3">
        <v>1617544</v>
      </c>
      <c r="F1146" s="3"/>
      <c r="G1146" s="3">
        <v>40532</v>
      </c>
      <c r="H1146" s="3">
        <v>6271</v>
      </c>
      <c r="I1146" s="3">
        <v>11117</v>
      </c>
      <c r="J1146" s="1"/>
      <c r="K1146" s="18"/>
      <c r="L1146" s="17">
        <f t="shared" si="53"/>
        <v>0</v>
      </c>
      <c r="M1146" s="17" t="e">
        <f t="shared" si="51"/>
        <v>#DIV/0!</v>
      </c>
      <c r="N1146" s="19">
        <f t="shared" si="52"/>
        <v>0</v>
      </c>
    </row>
    <row r="1147" spans="1:14" x14ac:dyDescent="0.25">
      <c r="A1147" s="1"/>
      <c r="B1147" s="15">
        <v>62339</v>
      </c>
      <c r="C1147" s="1">
        <v>403</v>
      </c>
      <c r="D1147" s="3">
        <v>18674956</v>
      </c>
      <c r="E1147" s="3">
        <v>755642</v>
      </c>
      <c r="F1147" s="3"/>
      <c r="G1147" s="3">
        <v>11281</v>
      </c>
      <c r="H1147" s="3">
        <v>13</v>
      </c>
      <c r="I1147" s="3">
        <v>5680</v>
      </c>
      <c r="J1147" s="1"/>
      <c r="K1147" s="18"/>
      <c r="L1147" s="17">
        <f t="shared" si="53"/>
        <v>0</v>
      </c>
      <c r="M1147" s="17" t="e">
        <f t="shared" si="51"/>
        <v>#DIV/0!</v>
      </c>
      <c r="N1147" s="19">
        <f t="shared" si="52"/>
        <v>0</v>
      </c>
    </row>
    <row r="1148" spans="1:14" x14ac:dyDescent="0.25">
      <c r="A1148" s="1"/>
      <c r="B1148" s="15">
        <v>62340</v>
      </c>
      <c r="C1148" s="1">
        <v>721</v>
      </c>
      <c r="D1148" s="3">
        <v>32950548</v>
      </c>
      <c r="E1148" s="3">
        <v>1319588</v>
      </c>
      <c r="F1148" s="3"/>
      <c r="G1148" s="3">
        <v>27687</v>
      </c>
      <c r="H1148" s="3">
        <v>300</v>
      </c>
      <c r="I1148" s="3">
        <v>25346</v>
      </c>
      <c r="J1148" s="1"/>
      <c r="K1148" s="18"/>
      <c r="L1148" s="17">
        <f t="shared" si="53"/>
        <v>0</v>
      </c>
      <c r="M1148" s="17" t="e">
        <f t="shared" si="51"/>
        <v>#DIV/0!</v>
      </c>
      <c r="N1148" s="19">
        <f t="shared" si="52"/>
        <v>0</v>
      </c>
    </row>
    <row r="1149" spans="1:14" x14ac:dyDescent="0.25">
      <c r="A1149" s="1"/>
      <c r="B1149" s="15">
        <v>62341</v>
      </c>
      <c r="C1149" s="2">
        <v>1578</v>
      </c>
      <c r="D1149" s="3">
        <v>76545332</v>
      </c>
      <c r="E1149" s="3">
        <v>2937876</v>
      </c>
      <c r="F1149" s="3"/>
      <c r="G1149" s="3">
        <v>69599</v>
      </c>
      <c r="H1149" s="3">
        <v>2017</v>
      </c>
      <c r="I1149" s="3">
        <v>37433</v>
      </c>
      <c r="J1149" s="1"/>
      <c r="K1149" s="18"/>
      <c r="L1149" s="17">
        <f t="shared" si="53"/>
        <v>0</v>
      </c>
      <c r="M1149" s="17" t="e">
        <f t="shared" si="51"/>
        <v>#DIV/0!</v>
      </c>
      <c r="N1149" s="19">
        <f t="shared" si="52"/>
        <v>0</v>
      </c>
    </row>
    <row r="1150" spans="1:14" x14ac:dyDescent="0.25">
      <c r="A1150" s="1"/>
      <c r="B1150" s="15">
        <v>62343</v>
      </c>
      <c r="C1150" s="1">
        <v>312</v>
      </c>
      <c r="D1150" s="3">
        <v>15620093</v>
      </c>
      <c r="E1150" s="3">
        <v>589197</v>
      </c>
      <c r="F1150" s="3"/>
      <c r="G1150" s="3">
        <v>8446</v>
      </c>
      <c r="H1150" s="3">
        <v>96</v>
      </c>
      <c r="I1150" s="3">
        <v>9981</v>
      </c>
      <c r="J1150" s="1"/>
      <c r="K1150" s="18"/>
      <c r="L1150" s="17">
        <f t="shared" si="53"/>
        <v>0</v>
      </c>
      <c r="M1150" s="17" t="e">
        <f t="shared" si="51"/>
        <v>#DIV/0!</v>
      </c>
      <c r="N1150" s="19">
        <f t="shared" si="52"/>
        <v>0</v>
      </c>
    </row>
    <row r="1151" spans="1:14" x14ac:dyDescent="0.25">
      <c r="A1151" s="1"/>
      <c r="B1151" s="15">
        <v>62344</v>
      </c>
      <c r="C1151" s="1">
        <v>81</v>
      </c>
      <c r="D1151" s="3">
        <v>3606097</v>
      </c>
      <c r="E1151" s="3">
        <v>153505</v>
      </c>
      <c r="F1151" s="3"/>
      <c r="G1151" s="3">
        <v>1958</v>
      </c>
      <c r="H1151" s="3">
        <v>315</v>
      </c>
      <c r="I1151" s="3">
        <v>2276</v>
      </c>
      <c r="J1151" s="1"/>
      <c r="K1151" s="18"/>
      <c r="L1151" s="17">
        <f t="shared" si="53"/>
        <v>0</v>
      </c>
      <c r="M1151" s="17" t="e">
        <f t="shared" si="51"/>
        <v>#DIV/0!</v>
      </c>
      <c r="N1151" s="19">
        <f t="shared" si="52"/>
        <v>0</v>
      </c>
    </row>
    <row r="1152" spans="1:14" x14ac:dyDescent="0.25">
      <c r="A1152" s="1"/>
      <c r="B1152" s="15">
        <v>62345</v>
      </c>
      <c r="C1152" s="1">
        <v>142</v>
      </c>
      <c r="D1152" s="3">
        <v>9461074</v>
      </c>
      <c r="E1152" s="3">
        <v>401022</v>
      </c>
      <c r="F1152" s="3"/>
      <c r="G1152" s="3">
        <v>3966</v>
      </c>
      <c r="H1152" s="3">
        <v>54</v>
      </c>
      <c r="I1152" s="3">
        <v>3519</v>
      </c>
      <c r="J1152" s="1"/>
      <c r="K1152" s="18"/>
      <c r="L1152" s="17">
        <f t="shared" si="53"/>
        <v>0</v>
      </c>
      <c r="M1152" s="17" t="e">
        <f t="shared" si="51"/>
        <v>#DIV/0!</v>
      </c>
      <c r="N1152" s="19">
        <f t="shared" si="52"/>
        <v>0</v>
      </c>
    </row>
    <row r="1153" spans="1:14" x14ac:dyDescent="0.25">
      <c r="A1153" s="1"/>
      <c r="B1153" s="15">
        <v>62346</v>
      </c>
      <c r="C1153" s="1">
        <v>112</v>
      </c>
      <c r="D1153" s="3">
        <v>5144862</v>
      </c>
      <c r="E1153" s="3">
        <v>209031</v>
      </c>
      <c r="F1153" s="3"/>
      <c r="G1153" s="3">
        <v>2733</v>
      </c>
      <c r="H1153" s="3">
        <v>0</v>
      </c>
      <c r="I1153" s="3">
        <v>2911</v>
      </c>
      <c r="J1153" s="1"/>
      <c r="K1153" s="18"/>
      <c r="L1153" s="17">
        <f t="shared" si="53"/>
        <v>0</v>
      </c>
      <c r="M1153" s="17" t="e">
        <f t="shared" si="51"/>
        <v>#DIV/0!</v>
      </c>
      <c r="N1153" s="19">
        <f t="shared" si="52"/>
        <v>0</v>
      </c>
    </row>
    <row r="1154" spans="1:14" x14ac:dyDescent="0.25">
      <c r="A1154" s="1"/>
      <c r="B1154" s="15">
        <v>62347</v>
      </c>
      <c r="C1154" s="2">
        <v>1046</v>
      </c>
      <c r="D1154" s="3">
        <v>51286265</v>
      </c>
      <c r="E1154" s="3">
        <v>2145044</v>
      </c>
      <c r="F1154" s="3"/>
      <c r="G1154" s="3">
        <v>46779</v>
      </c>
      <c r="H1154" s="3">
        <v>4004</v>
      </c>
      <c r="I1154" s="3">
        <v>22045</v>
      </c>
      <c r="J1154" s="1"/>
      <c r="K1154" s="18"/>
      <c r="L1154" s="17">
        <f t="shared" si="53"/>
        <v>0</v>
      </c>
      <c r="M1154" s="17" t="e">
        <f t="shared" ref="M1154:M1217" si="54">E1154/K1154</f>
        <v>#DIV/0!</v>
      </c>
      <c r="N1154" s="19">
        <f t="shared" ref="N1154:N1217" si="55">L1154/E1154</f>
        <v>0</v>
      </c>
    </row>
    <row r="1155" spans="1:14" x14ac:dyDescent="0.25">
      <c r="A1155" s="1"/>
      <c r="B1155" s="15">
        <v>62348</v>
      </c>
      <c r="C1155" s="1">
        <v>32</v>
      </c>
      <c r="D1155" s="3">
        <v>3546173</v>
      </c>
      <c r="E1155" s="3">
        <v>159271</v>
      </c>
      <c r="F1155" s="3"/>
      <c r="G1155" s="3">
        <v>1081</v>
      </c>
      <c r="H1155" s="3">
        <v>0</v>
      </c>
      <c r="I1155" s="3">
        <v>1351</v>
      </c>
      <c r="J1155" s="1"/>
      <c r="K1155" s="18"/>
      <c r="L1155" s="17">
        <f t="shared" si="53"/>
        <v>0</v>
      </c>
      <c r="M1155" s="17" t="e">
        <f t="shared" si="54"/>
        <v>#DIV/0!</v>
      </c>
      <c r="N1155" s="19">
        <f t="shared" si="55"/>
        <v>0</v>
      </c>
    </row>
    <row r="1156" spans="1:14" x14ac:dyDescent="0.25">
      <c r="A1156" s="1"/>
      <c r="B1156" s="15">
        <v>62349</v>
      </c>
      <c r="C1156" s="1">
        <v>292</v>
      </c>
      <c r="D1156" s="3">
        <v>13760284</v>
      </c>
      <c r="E1156" s="3">
        <v>529382</v>
      </c>
      <c r="F1156" s="3"/>
      <c r="G1156" s="3">
        <v>10562</v>
      </c>
      <c r="H1156" s="3">
        <v>949</v>
      </c>
      <c r="I1156" s="3">
        <v>6092</v>
      </c>
      <c r="J1156" s="1"/>
      <c r="K1156" s="18"/>
      <c r="L1156" s="17">
        <f t="shared" ref="L1156:L1219" si="56">K1156*87.85</f>
        <v>0</v>
      </c>
      <c r="M1156" s="17" t="e">
        <f t="shared" si="54"/>
        <v>#DIV/0!</v>
      </c>
      <c r="N1156" s="19">
        <f t="shared" si="55"/>
        <v>0</v>
      </c>
    </row>
    <row r="1157" spans="1:14" x14ac:dyDescent="0.25">
      <c r="A1157" s="1"/>
      <c r="B1157" s="15">
        <v>62351</v>
      </c>
      <c r="C1157" s="1">
        <v>808</v>
      </c>
      <c r="D1157" s="3">
        <v>40174378</v>
      </c>
      <c r="E1157" s="3">
        <v>1590144</v>
      </c>
      <c r="F1157" s="3"/>
      <c r="G1157" s="3">
        <v>36270</v>
      </c>
      <c r="H1157" s="3">
        <v>4465</v>
      </c>
      <c r="I1157" s="3">
        <v>20225</v>
      </c>
      <c r="J1157" s="1"/>
      <c r="K1157" s="18"/>
      <c r="L1157" s="17">
        <f t="shared" si="56"/>
        <v>0</v>
      </c>
      <c r="M1157" s="17" t="e">
        <f t="shared" si="54"/>
        <v>#DIV/0!</v>
      </c>
      <c r="N1157" s="19">
        <f t="shared" si="55"/>
        <v>0</v>
      </c>
    </row>
    <row r="1158" spans="1:14" x14ac:dyDescent="0.25">
      <c r="A1158" s="1"/>
      <c r="B1158" s="15">
        <v>62352</v>
      </c>
      <c r="C1158" s="1">
        <v>92</v>
      </c>
      <c r="D1158" s="3">
        <v>3881371</v>
      </c>
      <c r="E1158" s="3">
        <v>152936</v>
      </c>
      <c r="F1158" s="3"/>
      <c r="G1158" s="3">
        <v>2463</v>
      </c>
      <c r="H1158" s="3">
        <v>88</v>
      </c>
      <c r="I1158" s="3">
        <v>4398</v>
      </c>
      <c r="J1158" s="1"/>
      <c r="K1158" s="18"/>
      <c r="L1158" s="17">
        <f t="shared" si="56"/>
        <v>0</v>
      </c>
      <c r="M1158" s="17" t="e">
        <f t="shared" si="54"/>
        <v>#DIV/0!</v>
      </c>
      <c r="N1158" s="19">
        <f t="shared" si="55"/>
        <v>0</v>
      </c>
    </row>
    <row r="1159" spans="1:14" x14ac:dyDescent="0.25">
      <c r="A1159" s="1"/>
      <c r="B1159" s="15">
        <v>62353</v>
      </c>
      <c r="C1159" s="2">
        <v>1677</v>
      </c>
      <c r="D1159" s="3">
        <v>82966517</v>
      </c>
      <c r="E1159" s="3">
        <v>3357422</v>
      </c>
      <c r="F1159" s="3"/>
      <c r="G1159" s="3">
        <v>67036</v>
      </c>
      <c r="H1159" s="3">
        <v>7882</v>
      </c>
      <c r="I1159" s="3">
        <v>38113</v>
      </c>
      <c r="J1159" s="1"/>
      <c r="K1159" s="18"/>
      <c r="L1159" s="17">
        <f t="shared" si="56"/>
        <v>0</v>
      </c>
      <c r="M1159" s="17" t="e">
        <f t="shared" si="54"/>
        <v>#DIV/0!</v>
      </c>
      <c r="N1159" s="19">
        <f t="shared" si="55"/>
        <v>0</v>
      </c>
    </row>
    <row r="1160" spans="1:14" x14ac:dyDescent="0.25">
      <c r="A1160" s="1"/>
      <c r="B1160" s="15">
        <v>62354</v>
      </c>
      <c r="C1160" s="1">
        <v>644</v>
      </c>
      <c r="D1160" s="3">
        <v>32364886</v>
      </c>
      <c r="E1160" s="3">
        <v>1153080</v>
      </c>
      <c r="F1160" s="3"/>
      <c r="G1160" s="3">
        <v>39403</v>
      </c>
      <c r="H1160" s="3">
        <v>2874</v>
      </c>
      <c r="I1160" s="3">
        <v>12809</v>
      </c>
      <c r="J1160" s="1"/>
      <c r="K1160" s="18"/>
      <c r="L1160" s="17">
        <f t="shared" si="56"/>
        <v>0</v>
      </c>
      <c r="M1160" s="17" t="e">
        <f t="shared" si="54"/>
        <v>#DIV/0!</v>
      </c>
      <c r="N1160" s="19">
        <f t="shared" si="55"/>
        <v>0</v>
      </c>
    </row>
    <row r="1161" spans="1:14" x14ac:dyDescent="0.25">
      <c r="A1161" s="1"/>
      <c r="B1161" s="15">
        <v>62355</v>
      </c>
      <c r="C1161" s="1">
        <v>318</v>
      </c>
      <c r="D1161" s="3">
        <v>10497904</v>
      </c>
      <c r="E1161" s="3">
        <v>441183</v>
      </c>
      <c r="F1161" s="3"/>
      <c r="G1161" s="3">
        <v>8376</v>
      </c>
      <c r="H1161" s="3">
        <v>181</v>
      </c>
      <c r="I1161" s="3">
        <v>13848</v>
      </c>
      <c r="J1161" s="1"/>
      <c r="K1161" s="18"/>
      <c r="L1161" s="17">
        <f t="shared" si="56"/>
        <v>0</v>
      </c>
      <c r="M1161" s="17" t="e">
        <f t="shared" si="54"/>
        <v>#DIV/0!</v>
      </c>
      <c r="N1161" s="19">
        <f t="shared" si="55"/>
        <v>0</v>
      </c>
    </row>
    <row r="1162" spans="1:14" x14ac:dyDescent="0.25">
      <c r="A1162" s="1"/>
      <c r="B1162" s="15">
        <v>62356</v>
      </c>
      <c r="C1162" s="1">
        <v>231</v>
      </c>
      <c r="D1162" s="3">
        <v>11034846</v>
      </c>
      <c r="E1162" s="3">
        <v>459381</v>
      </c>
      <c r="F1162" s="3"/>
      <c r="G1162" s="3">
        <v>5800</v>
      </c>
      <c r="H1162" s="3">
        <v>0</v>
      </c>
      <c r="I1162" s="3">
        <v>9059</v>
      </c>
      <c r="J1162" s="1"/>
      <c r="K1162" s="18"/>
      <c r="L1162" s="17">
        <f t="shared" si="56"/>
        <v>0</v>
      </c>
      <c r="M1162" s="17" t="e">
        <f t="shared" si="54"/>
        <v>#DIV/0!</v>
      </c>
      <c r="N1162" s="19">
        <f t="shared" si="55"/>
        <v>0</v>
      </c>
    </row>
    <row r="1163" spans="1:14" x14ac:dyDescent="0.25">
      <c r="A1163" s="1"/>
      <c r="B1163" s="15">
        <v>62357</v>
      </c>
      <c r="C1163" s="1">
        <v>101</v>
      </c>
      <c r="D1163" s="3">
        <v>2547099</v>
      </c>
      <c r="E1163" s="3">
        <v>133479</v>
      </c>
      <c r="F1163" s="3"/>
      <c r="G1163" s="3">
        <v>2398</v>
      </c>
      <c r="H1163" s="3">
        <v>0</v>
      </c>
      <c r="I1163" s="3">
        <v>2595</v>
      </c>
      <c r="J1163" s="1"/>
      <c r="K1163" s="18"/>
      <c r="L1163" s="17">
        <f t="shared" si="56"/>
        <v>0</v>
      </c>
      <c r="M1163" s="17" t="e">
        <f t="shared" si="54"/>
        <v>#DIV/0!</v>
      </c>
      <c r="N1163" s="19">
        <f t="shared" si="55"/>
        <v>0</v>
      </c>
    </row>
    <row r="1164" spans="1:14" x14ac:dyDescent="0.25">
      <c r="A1164" s="1"/>
      <c r="B1164" s="15">
        <v>62358</v>
      </c>
      <c r="C1164" s="1">
        <v>303</v>
      </c>
      <c r="D1164" s="3">
        <v>14624000</v>
      </c>
      <c r="E1164" s="3">
        <v>574347</v>
      </c>
      <c r="F1164" s="3"/>
      <c r="G1164" s="3">
        <v>9771</v>
      </c>
      <c r="H1164" s="3">
        <v>1399</v>
      </c>
      <c r="I1164" s="3">
        <v>7857</v>
      </c>
      <c r="J1164" s="1"/>
      <c r="K1164" s="18"/>
      <c r="L1164" s="17">
        <f t="shared" si="56"/>
        <v>0</v>
      </c>
      <c r="M1164" s="17" t="e">
        <f t="shared" si="54"/>
        <v>#DIV/0!</v>
      </c>
      <c r="N1164" s="19">
        <f t="shared" si="55"/>
        <v>0</v>
      </c>
    </row>
    <row r="1165" spans="1:14" x14ac:dyDescent="0.25">
      <c r="A1165" s="1"/>
      <c r="B1165" s="15">
        <v>62359</v>
      </c>
      <c r="C1165" s="1">
        <v>77</v>
      </c>
      <c r="D1165" s="3">
        <v>2735851</v>
      </c>
      <c r="E1165" s="3">
        <v>100640</v>
      </c>
      <c r="F1165" s="3"/>
      <c r="G1165" s="3">
        <v>2520</v>
      </c>
      <c r="H1165" s="3">
        <v>500</v>
      </c>
      <c r="I1165" s="3">
        <v>2632</v>
      </c>
      <c r="J1165" s="1"/>
      <c r="K1165" s="18"/>
      <c r="L1165" s="17">
        <f t="shared" si="56"/>
        <v>0</v>
      </c>
      <c r="M1165" s="17" t="e">
        <f t="shared" si="54"/>
        <v>#DIV/0!</v>
      </c>
      <c r="N1165" s="19">
        <f t="shared" si="55"/>
        <v>0</v>
      </c>
    </row>
    <row r="1166" spans="1:14" x14ac:dyDescent="0.25">
      <c r="A1166" s="1"/>
      <c r="B1166" s="15">
        <v>62360</v>
      </c>
      <c r="C1166" s="1">
        <v>776</v>
      </c>
      <c r="D1166" s="3">
        <v>39185791</v>
      </c>
      <c r="E1166" s="3">
        <v>1583233</v>
      </c>
      <c r="F1166" s="3"/>
      <c r="G1166" s="3">
        <v>30632</v>
      </c>
      <c r="H1166" s="3">
        <v>3859</v>
      </c>
      <c r="I1166" s="3">
        <v>21985</v>
      </c>
      <c r="J1166" s="1"/>
      <c r="K1166" s="18"/>
      <c r="L1166" s="17">
        <f t="shared" si="56"/>
        <v>0</v>
      </c>
      <c r="M1166" s="17" t="e">
        <f t="shared" si="54"/>
        <v>#DIV/0!</v>
      </c>
      <c r="N1166" s="19">
        <f t="shared" si="55"/>
        <v>0</v>
      </c>
    </row>
    <row r="1167" spans="1:14" x14ac:dyDescent="0.25">
      <c r="A1167" s="1"/>
      <c r="B1167" s="15">
        <v>62361</v>
      </c>
      <c r="C1167" s="1">
        <v>206</v>
      </c>
      <c r="D1167" s="3">
        <v>7582514</v>
      </c>
      <c r="E1167" s="3">
        <v>274753</v>
      </c>
      <c r="F1167" s="3"/>
      <c r="G1167" s="3">
        <v>3382</v>
      </c>
      <c r="H1167" s="3">
        <v>307</v>
      </c>
      <c r="I1167" s="3">
        <v>9218</v>
      </c>
      <c r="J1167" s="1"/>
      <c r="K1167" s="18"/>
      <c r="L1167" s="17">
        <f t="shared" si="56"/>
        <v>0</v>
      </c>
      <c r="M1167" s="17" t="e">
        <f t="shared" si="54"/>
        <v>#DIV/0!</v>
      </c>
      <c r="N1167" s="19">
        <f t="shared" si="55"/>
        <v>0</v>
      </c>
    </row>
    <row r="1168" spans="1:14" x14ac:dyDescent="0.25">
      <c r="A1168" s="1"/>
      <c r="B1168" s="15">
        <v>62362</v>
      </c>
      <c r="C1168" s="1">
        <v>169</v>
      </c>
      <c r="D1168" s="3">
        <v>6105361</v>
      </c>
      <c r="E1168" s="3">
        <v>232689</v>
      </c>
      <c r="F1168" s="3"/>
      <c r="G1168" s="3">
        <v>3302</v>
      </c>
      <c r="H1168" s="3">
        <v>370</v>
      </c>
      <c r="I1168" s="3">
        <v>5747</v>
      </c>
      <c r="J1168" s="1"/>
      <c r="K1168" s="18"/>
      <c r="L1168" s="17">
        <f t="shared" si="56"/>
        <v>0</v>
      </c>
      <c r="M1168" s="17" t="e">
        <f t="shared" si="54"/>
        <v>#DIV/0!</v>
      </c>
      <c r="N1168" s="19">
        <f t="shared" si="55"/>
        <v>0</v>
      </c>
    </row>
    <row r="1169" spans="1:14" x14ac:dyDescent="0.25">
      <c r="A1169" s="1"/>
      <c r="B1169" s="15">
        <v>62363</v>
      </c>
      <c r="C1169" s="2">
        <v>2534</v>
      </c>
      <c r="D1169" s="3">
        <v>130851390</v>
      </c>
      <c r="E1169" s="3">
        <v>5247291</v>
      </c>
      <c r="F1169" s="3"/>
      <c r="G1169" s="3">
        <v>105483</v>
      </c>
      <c r="H1169" s="3">
        <v>2123</v>
      </c>
      <c r="I1169" s="3">
        <v>74970</v>
      </c>
      <c r="J1169" s="1"/>
      <c r="K1169" s="18"/>
      <c r="L1169" s="17">
        <f t="shared" si="56"/>
        <v>0</v>
      </c>
      <c r="M1169" s="17" t="e">
        <f t="shared" si="54"/>
        <v>#DIV/0!</v>
      </c>
      <c r="N1169" s="19">
        <f t="shared" si="55"/>
        <v>0</v>
      </c>
    </row>
    <row r="1170" spans="1:14" x14ac:dyDescent="0.25">
      <c r="A1170" s="1"/>
      <c r="B1170" s="15">
        <v>62365</v>
      </c>
      <c r="C1170" s="1">
        <v>282</v>
      </c>
      <c r="D1170" s="3">
        <v>12323526</v>
      </c>
      <c r="E1170" s="3">
        <v>501601</v>
      </c>
      <c r="F1170" s="3"/>
      <c r="G1170" s="3">
        <v>8939</v>
      </c>
      <c r="H1170" s="3">
        <v>500</v>
      </c>
      <c r="I1170" s="3">
        <v>6338</v>
      </c>
      <c r="J1170" s="1"/>
      <c r="K1170" s="18"/>
      <c r="L1170" s="17">
        <f t="shared" si="56"/>
        <v>0</v>
      </c>
      <c r="M1170" s="17" t="e">
        <f t="shared" si="54"/>
        <v>#DIV/0!</v>
      </c>
      <c r="N1170" s="19">
        <f t="shared" si="55"/>
        <v>0</v>
      </c>
    </row>
    <row r="1171" spans="1:14" x14ac:dyDescent="0.25">
      <c r="A1171" s="1"/>
      <c r="B1171" s="15">
        <v>62366</v>
      </c>
      <c r="C1171" s="1">
        <v>572</v>
      </c>
      <c r="D1171" s="3">
        <v>24569110</v>
      </c>
      <c r="E1171" s="3">
        <v>949224</v>
      </c>
      <c r="F1171" s="3"/>
      <c r="G1171" s="3">
        <v>17163</v>
      </c>
      <c r="H1171" s="3">
        <v>350</v>
      </c>
      <c r="I1171" s="3">
        <v>20994</v>
      </c>
      <c r="J1171" s="1"/>
      <c r="K1171" s="18"/>
      <c r="L1171" s="17">
        <f t="shared" si="56"/>
        <v>0</v>
      </c>
      <c r="M1171" s="17" t="e">
        <f t="shared" si="54"/>
        <v>#DIV/0!</v>
      </c>
      <c r="N1171" s="19">
        <f t="shared" si="55"/>
        <v>0</v>
      </c>
    </row>
    <row r="1172" spans="1:14" x14ac:dyDescent="0.25">
      <c r="A1172" s="1"/>
      <c r="B1172" s="15">
        <v>62367</v>
      </c>
      <c r="C1172" s="1">
        <v>517</v>
      </c>
      <c r="D1172" s="3">
        <v>18003761</v>
      </c>
      <c r="E1172" s="3">
        <v>662399</v>
      </c>
      <c r="F1172" s="3"/>
      <c r="G1172" s="3">
        <v>9083</v>
      </c>
      <c r="H1172" s="3">
        <v>490</v>
      </c>
      <c r="I1172" s="3">
        <v>19163</v>
      </c>
      <c r="J1172" s="1"/>
      <c r="K1172" s="18"/>
      <c r="L1172" s="17">
        <f t="shared" si="56"/>
        <v>0</v>
      </c>
      <c r="M1172" s="17" t="e">
        <f t="shared" si="54"/>
        <v>#DIV/0!</v>
      </c>
      <c r="N1172" s="19">
        <f t="shared" si="55"/>
        <v>0</v>
      </c>
    </row>
    <row r="1173" spans="1:14" x14ac:dyDescent="0.25">
      <c r="A1173" s="1"/>
      <c r="B1173" s="15">
        <v>62370</v>
      </c>
      <c r="C1173" s="1">
        <v>191</v>
      </c>
      <c r="D1173" s="3">
        <v>9704341</v>
      </c>
      <c r="E1173" s="3">
        <v>397611</v>
      </c>
      <c r="F1173" s="3"/>
      <c r="G1173" s="3">
        <v>5037</v>
      </c>
      <c r="H1173" s="3">
        <v>0</v>
      </c>
      <c r="I1173" s="3">
        <v>4947</v>
      </c>
      <c r="J1173" s="1"/>
      <c r="K1173" s="18"/>
      <c r="L1173" s="17">
        <f t="shared" si="56"/>
        <v>0</v>
      </c>
      <c r="M1173" s="17" t="e">
        <f t="shared" si="54"/>
        <v>#DIV/0!</v>
      </c>
      <c r="N1173" s="19">
        <f t="shared" si="55"/>
        <v>0</v>
      </c>
    </row>
    <row r="1174" spans="1:14" x14ac:dyDescent="0.25">
      <c r="A1174" s="1"/>
      <c r="B1174" s="15">
        <v>62373</v>
      </c>
      <c r="C1174" s="1">
        <v>160</v>
      </c>
      <c r="D1174" s="3">
        <v>8177590</v>
      </c>
      <c r="E1174" s="3">
        <v>340328</v>
      </c>
      <c r="F1174" s="3"/>
      <c r="G1174" s="3">
        <v>4204</v>
      </c>
      <c r="H1174" s="3">
        <v>271</v>
      </c>
      <c r="I1174" s="3">
        <v>2390</v>
      </c>
      <c r="J1174" s="1"/>
      <c r="K1174" s="18"/>
      <c r="L1174" s="17">
        <f t="shared" si="56"/>
        <v>0</v>
      </c>
      <c r="M1174" s="17" t="e">
        <f t="shared" si="54"/>
        <v>#DIV/0!</v>
      </c>
      <c r="N1174" s="19">
        <f t="shared" si="55"/>
        <v>0</v>
      </c>
    </row>
    <row r="1175" spans="1:14" x14ac:dyDescent="0.25">
      <c r="A1175" s="1"/>
      <c r="B1175" s="15">
        <v>62374</v>
      </c>
      <c r="C1175" s="1">
        <v>151</v>
      </c>
      <c r="D1175" s="3">
        <v>6144128</v>
      </c>
      <c r="E1175" s="3">
        <v>229366</v>
      </c>
      <c r="F1175" s="3"/>
      <c r="G1175" s="3">
        <v>4325</v>
      </c>
      <c r="H1175" s="3">
        <v>459</v>
      </c>
      <c r="I1175" s="3">
        <v>4854</v>
      </c>
      <c r="J1175" s="1"/>
      <c r="K1175" s="18"/>
      <c r="L1175" s="17">
        <f t="shared" si="56"/>
        <v>0</v>
      </c>
      <c r="M1175" s="17" t="e">
        <f t="shared" si="54"/>
        <v>#DIV/0!</v>
      </c>
      <c r="N1175" s="19">
        <f t="shared" si="55"/>
        <v>0</v>
      </c>
    </row>
    <row r="1176" spans="1:14" x14ac:dyDescent="0.25">
      <c r="A1176" s="1"/>
      <c r="B1176" s="15">
        <v>62375</v>
      </c>
      <c r="C1176" s="1">
        <v>159</v>
      </c>
      <c r="D1176" s="3">
        <v>7483469</v>
      </c>
      <c r="E1176" s="3">
        <v>308449</v>
      </c>
      <c r="F1176" s="3"/>
      <c r="G1176" s="3">
        <v>5189</v>
      </c>
      <c r="H1176" s="3">
        <v>1520</v>
      </c>
      <c r="I1176" s="3">
        <v>3229</v>
      </c>
      <c r="J1176" s="1"/>
      <c r="K1176" s="18"/>
      <c r="L1176" s="17">
        <f t="shared" si="56"/>
        <v>0</v>
      </c>
      <c r="M1176" s="17" t="e">
        <f t="shared" si="54"/>
        <v>#DIV/0!</v>
      </c>
      <c r="N1176" s="19">
        <f t="shared" si="55"/>
        <v>0</v>
      </c>
    </row>
    <row r="1177" spans="1:14" x14ac:dyDescent="0.25">
      <c r="A1177" s="1"/>
      <c r="B1177" s="15">
        <v>62376</v>
      </c>
      <c r="C1177" s="1">
        <v>543</v>
      </c>
      <c r="D1177" s="3">
        <v>30396857</v>
      </c>
      <c r="E1177" s="3">
        <v>1222104</v>
      </c>
      <c r="F1177" s="3"/>
      <c r="G1177" s="3">
        <v>26717</v>
      </c>
      <c r="H1177" s="3">
        <v>2676</v>
      </c>
      <c r="I1177" s="3">
        <v>11289</v>
      </c>
      <c r="J1177" s="1"/>
      <c r="K1177" s="18"/>
      <c r="L1177" s="17">
        <f t="shared" si="56"/>
        <v>0</v>
      </c>
      <c r="M1177" s="17" t="e">
        <f t="shared" si="54"/>
        <v>#DIV/0!</v>
      </c>
      <c r="N1177" s="19">
        <f t="shared" si="55"/>
        <v>0</v>
      </c>
    </row>
    <row r="1178" spans="1:14" x14ac:dyDescent="0.25">
      <c r="A1178" s="1"/>
      <c r="B1178" s="15">
        <v>62378</v>
      </c>
      <c r="C1178" s="1">
        <v>415</v>
      </c>
      <c r="D1178" s="3">
        <v>19682440</v>
      </c>
      <c r="E1178" s="3">
        <v>756745</v>
      </c>
      <c r="F1178" s="3"/>
      <c r="G1178" s="3">
        <v>13240</v>
      </c>
      <c r="H1178" s="3">
        <v>1849</v>
      </c>
      <c r="I1178" s="3">
        <v>8493</v>
      </c>
      <c r="J1178" s="1"/>
      <c r="K1178" s="18"/>
      <c r="L1178" s="17">
        <f t="shared" si="56"/>
        <v>0</v>
      </c>
      <c r="M1178" s="17" t="e">
        <f t="shared" si="54"/>
        <v>#DIV/0!</v>
      </c>
      <c r="N1178" s="19">
        <f t="shared" si="55"/>
        <v>0</v>
      </c>
    </row>
    <row r="1179" spans="1:14" x14ac:dyDescent="0.25">
      <c r="A1179" s="1"/>
      <c r="B1179" s="15">
        <v>62379</v>
      </c>
      <c r="C1179" s="1">
        <v>932</v>
      </c>
      <c r="D1179" s="3">
        <v>43519480</v>
      </c>
      <c r="E1179" s="3">
        <v>1690220</v>
      </c>
      <c r="F1179" s="3"/>
      <c r="G1179" s="3">
        <v>33588</v>
      </c>
      <c r="H1179" s="3">
        <v>934</v>
      </c>
      <c r="I1179" s="3">
        <v>20956</v>
      </c>
      <c r="J1179" s="1"/>
      <c r="K1179" s="18"/>
      <c r="L1179" s="17">
        <f t="shared" si="56"/>
        <v>0</v>
      </c>
      <c r="M1179" s="17" t="e">
        <f t="shared" si="54"/>
        <v>#DIV/0!</v>
      </c>
      <c r="N1179" s="19">
        <f t="shared" si="55"/>
        <v>0</v>
      </c>
    </row>
    <row r="1180" spans="1:14" x14ac:dyDescent="0.25">
      <c r="A1180" s="1"/>
      <c r="B1180" s="15">
        <v>62380</v>
      </c>
      <c r="C1180" s="1">
        <v>157</v>
      </c>
      <c r="D1180" s="3">
        <v>8066318</v>
      </c>
      <c r="E1180" s="3">
        <v>330608</v>
      </c>
      <c r="F1180" s="3"/>
      <c r="G1180" s="3">
        <v>1977</v>
      </c>
      <c r="H1180" s="3">
        <v>500</v>
      </c>
      <c r="I1180" s="3">
        <v>5465</v>
      </c>
      <c r="J1180" s="1"/>
      <c r="K1180" s="18"/>
      <c r="L1180" s="17">
        <f t="shared" si="56"/>
        <v>0</v>
      </c>
      <c r="M1180" s="17" t="e">
        <f t="shared" si="54"/>
        <v>#DIV/0!</v>
      </c>
      <c r="N1180" s="19">
        <f t="shared" si="55"/>
        <v>0</v>
      </c>
    </row>
    <row r="1181" spans="1:14" x14ac:dyDescent="0.25">
      <c r="A1181" s="1"/>
      <c r="B1181" s="15">
        <v>62401</v>
      </c>
      <c r="C1181" s="2">
        <v>9502</v>
      </c>
      <c r="D1181" s="3">
        <v>615541223</v>
      </c>
      <c r="E1181" s="3">
        <v>25652599</v>
      </c>
      <c r="F1181" s="3"/>
      <c r="G1181" s="3">
        <v>566916</v>
      </c>
      <c r="H1181" s="3">
        <v>152010</v>
      </c>
      <c r="I1181" s="3">
        <v>223930</v>
      </c>
      <c r="J1181" s="1"/>
      <c r="K1181" s="18"/>
      <c r="L1181" s="17">
        <f t="shared" si="56"/>
        <v>0</v>
      </c>
      <c r="M1181" s="17" t="e">
        <f t="shared" si="54"/>
        <v>#DIV/0!</v>
      </c>
      <c r="N1181" s="19">
        <f t="shared" si="55"/>
        <v>0</v>
      </c>
    </row>
    <row r="1182" spans="1:14" x14ac:dyDescent="0.25">
      <c r="A1182" s="1"/>
      <c r="B1182" s="15">
        <v>62410</v>
      </c>
      <c r="C1182" s="1">
        <v>434</v>
      </c>
      <c r="D1182" s="3">
        <v>21304738</v>
      </c>
      <c r="E1182" s="3">
        <v>806612</v>
      </c>
      <c r="F1182" s="3"/>
      <c r="G1182" s="3">
        <v>15918</v>
      </c>
      <c r="H1182" s="3">
        <v>2374</v>
      </c>
      <c r="I1182" s="3">
        <v>10151</v>
      </c>
      <c r="J1182" s="1"/>
      <c r="K1182" s="18"/>
      <c r="L1182" s="17">
        <f t="shared" si="56"/>
        <v>0</v>
      </c>
      <c r="M1182" s="17" t="e">
        <f t="shared" si="54"/>
        <v>#DIV/0!</v>
      </c>
      <c r="N1182" s="19">
        <f t="shared" si="55"/>
        <v>0</v>
      </c>
    </row>
    <row r="1183" spans="1:14" x14ac:dyDescent="0.25">
      <c r="A1183" s="1"/>
      <c r="B1183" s="15">
        <v>62411</v>
      </c>
      <c r="C1183" s="2">
        <v>2062</v>
      </c>
      <c r="D1183" s="3">
        <v>96213599</v>
      </c>
      <c r="E1183" s="3">
        <v>3728189</v>
      </c>
      <c r="F1183" s="3"/>
      <c r="G1183" s="3">
        <v>88975</v>
      </c>
      <c r="H1183" s="3">
        <v>6893</v>
      </c>
      <c r="I1183" s="3">
        <v>60663</v>
      </c>
      <c r="J1183" s="1"/>
      <c r="K1183" s="18"/>
      <c r="L1183" s="17">
        <f t="shared" si="56"/>
        <v>0</v>
      </c>
      <c r="M1183" s="17" t="e">
        <f t="shared" si="54"/>
        <v>#DIV/0!</v>
      </c>
      <c r="N1183" s="19">
        <f t="shared" si="55"/>
        <v>0</v>
      </c>
    </row>
    <row r="1184" spans="1:14" x14ac:dyDescent="0.25">
      <c r="A1184" s="1"/>
      <c r="B1184" s="15">
        <v>62413</v>
      </c>
      <c r="C1184" s="1">
        <v>190</v>
      </c>
      <c r="D1184" s="3">
        <v>9830012</v>
      </c>
      <c r="E1184" s="3">
        <v>381252</v>
      </c>
      <c r="F1184" s="3"/>
      <c r="G1184" s="3">
        <v>6812</v>
      </c>
      <c r="H1184" s="3">
        <v>0</v>
      </c>
      <c r="I1184" s="3">
        <v>4656</v>
      </c>
      <c r="J1184" s="1"/>
      <c r="K1184" s="18"/>
      <c r="L1184" s="17">
        <f t="shared" si="56"/>
        <v>0</v>
      </c>
      <c r="M1184" s="17" t="e">
        <f t="shared" si="54"/>
        <v>#DIV/0!</v>
      </c>
      <c r="N1184" s="19">
        <f t="shared" si="55"/>
        <v>0</v>
      </c>
    </row>
    <row r="1185" spans="1:14" x14ac:dyDescent="0.25">
      <c r="A1185" s="1"/>
      <c r="B1185" s="15">
        <v>62414</v>
      </c>
      <c r="C1185" s="1">
        <v>826</v>
      </c>
      <c r="D1185" s="3">
        <v>34452323</v>
      </c>
      <c r="E1185" s="3">
        <v>1333582</v>
      </c>
      <c r="F1185" s="3"/>
      <c r="G1185" s="3">
        <v>25396</v>
      </c>
      <c r="H1185" s="3">
        <v>3226</v>
      </c>
      <c r="I1185" s="3">
        <v>24792</v>
      </c>
      <c r="J1185" s="1"/>
      <c r="K1185" s="18"/>
      <c r="L1185" s="17">
        <f t="shared" si="56"/>
        <v>0</v>
      </c>
      <c r="M1185" s="17" t="e">
        <f t="shared" si="54"/>
        <v>#DIV/0!</v>
      </c>
      <c r="N1185" s="19">
        <f t="shared" si="55"/>
        <v>0</v>
      </c>
    </row>
    <row r="1186" spans="1:14" x14ac:dyDescent="0.25">
      <c r="A1186" s="1"/>
      <c r="B1186" s="15">
        <v>62417</v>
      </c>
      <c r="C1186" s="2">
        <v>1245</v>
      </c>
      <c r="D1186" s="3">
        <v>58005752</v>
      </c>
      <c r="E1186" s="3">
        <v>2282234</v>
      </c>
      <c r="F1186" s="3"/>
      <c r="G1186" s="3">
        <v>26832</v>
      </c>
      <c r="H1186" s="3">
        <v>610</v>
      </c>
      <c r="I1186" s="3">
        <v>44878</v>
      </c>
      <c r="J1186" s="1"/>
      <c r="K1186" s="18"/>
      <c r="L1186" s="17">
        <f t="shared" si="56"/>
        <v>0</v>
      </c>
      <c r="M1186" s="17" t="e">
        <f t="shared" si="54"/>
        <v>#DIV/0!</v>
      </c>
      <c r="N1186" s="19">
        <f t="shared" si="55"/>
        <v>0</v>
      </c>
    </row>
    <row r="1187" spans="1:14" x14ac:dyDescent="0.25">
      <c r="A1187" s="1"/>
      <c r="B1187" s="15">
        <v>62418</v>
      </c>
      <c r="C1187" s="1">
        <v>912</v>
      </c>
      <c r="D1187" s="3">
        <v>39180844</v>
      </c>
      <c r="E1187" s="3">
        <v>1470677</v>
      </c>
      <c r="F1187" s="3"/>
      <c r="G1187" s="3">
        <v>29568</v>
      </c>
      <c r="H1187" s="3">
        <v>1648</v>
      </c>
      <c r="I1187" s="3">
        <v>31601</v>
      </c>
      <c r="J1187" s="1"/>
      <c r="K1187" s="18"/>
      <c r="L1187" s="17">
        <f t="shared" si="56"/>
        <v>0</v>
      </c>
      <c r="M1187" s="17" t="e">
        <f t="shared" si="54"/>
        <v>#DIV/0!</v>
      </c>
      <c r="N1187" s="19">
        <f t="shared" si="55"/>
        <v>0</v>
      </c>
    </row>
    <row r="1188" spans="1:14" x14ac:dyDescent="0.25">
      <c r="A1188" s="1"/>
      <c r="B1188" s="15">
        <v>62419</v>
      </c>
      <c r="C1188" s="1">
        <v>180</v>
      </c>
      <c r="D1188" s="3">
        <v>6665253</v>
      </c>
      <c r="E1188" s="3">
        <v>275968</v>
      </c>
      <c r="F1188" s="3"/>
      <c r="G1188" s="3">
        <v>4184</v>
      </c>
      <c r="H1188" s="3">
        <v>1148</v>
      </c>
      <c r="I1188" s="3">
        <v>4437</v>
      </c>
      <c r="J1188" s="1"/>
      <c r="K1188" s="18"/>
      <c r="L1188" s="17">
        <f t="shared" si="56"/>
        <v>0</v>
      </c>
      <c r="M1188" s="17" t="e">
        <f t="shared" si="54"/>
        <v>#DIV/0!</v>
      </c>
      <c r="N1188" s="19">
        <f t="shared" si="55"/>
        <v>0</v>
      </c>
    </row>
    <row r="1189" spans="1:14" x14ac:dyDescent="0.25">
      <c r="A1189" s="1"/>
      <c r="B1189" s="15">
        <v>62420</v>
      </c>
      <c r="C1189" s="2">
        <v>2001</v>
      </c>
      <c r="D1189" s="3">
        <v>102120156</v>
      </c>
      <c r="E1189" s="3">
        <v>4169085</v>
      </c>
      <c r="F1189" s="3"/>
      <c r="G1189" s="3">
        <v>81701</v>
      </c>
      <c r="H1189" s="3">
        <v>1258</v>
      </c>
      <c r="I1189" s="3">
        <v>57609</v>
      </c>
      <c r="J1189" s="1"/>
      <c r="K1189" s="18"/>
      <c r="L1189" s="17">
        <f t="shared" si="56"/>
        <v>0</v>
      </c>
      <c r="M1189" s="17" t="e">
        <f t="shared" si="54"/>
        <v>#DIV/0!</v>
      </c>
      <c r="N1189" s="19">
        <f t="shared" si="55"/>
        <v>0</v>
      </c>
    </row>
    <row r="1190" spans="1:14" x14ac:dyDescent="0.25">
      <c r="A1190" s="1"/>
      <c r="B1190" s="15">
        <v>62421</v>
      </c>
      <c r="C1190" s="1">
        <v>349</v>
      </c>
      <c r="D1190" s="3">
        <v>18107150</v>
      </c>
      <c r="E1190" s="3">
        <v>710335</v>
      </c>
      <c r="F1190" s="3"/>
      <c r="G1190" s="3">
        <v>11405</v>
      </c>
      <c r="H1190" s="3">
        <v>3113</v>
      </c>
      <c r="I1190" s="3">
        <v>7958</v>
      </c>
      <c r="J1190" s="1"/>
      <c r="K1190" s="18"/>
      <c r="L1190" s="17">
        <f t="shared" si="56"/>
        <v>0</v>
      </c>
      <c r="M1190" s="17" t="e">
        <f t="shared" si="54"/>
        <v>#DIV/0!</v>
      </c>
      <c r="N1190" s="19">
        <f t="shared" si="55"/>
        <v>0</v>
      </c>
    </row>
    <row r="1191" spans="1:14" x14ac:dyDescent="0.25">
      <c r="A1191" s="1"/>
      <c r="B1191" s="15">
        <v>62422</v>
      </c>
      <c r="C1191" s="1">
        <v>495</v>
      </c>
      <c r="D1191" s="3">
        <v>20681247</v>
      </c>
      <c r="E1191" s="3">
        <v>786019</v>
      </c>
      <c r="F1191" s="3"/>
      <c r="G1191" s="3">
        <v>14828</v>
      </c>
      <c r="H1191" s="3">
        <v>200</v>
      </c>
      <c r="I1191" s="3">
        <v>19595</v>
      </c>
      <c r="J1191" s="1"/>
      <c r="K1191" s="18"/>
      <c r="L1191" s="17">
        <f t="shared" si="56"/>
        <v>0</v>
      </c>
      <c r="M1191" s="17" t="e">
        <f t="shared" si="54"/>
        <v>#DIV/0!</v>
      </c>
      <c r="N1191" s="19">
        <f t="shared" si="55"/>
        <v>0</v>
      </c>
    </row>
    <row r="1192" spans="1:14" x14ac:dyDescent="0.25">
      <c r="A1192" s="1"/>
      <c r="B1192" s="15">
        <v>62423</v>
      </c>
      <c r="C1192" s="1">
        <v>290</v>
      </c>
      <c r="D1192" s="3">
        <v>16665803</v>
      </c>
      <c r="E1192" s="3">
        <v>685301</v>
      </c>
      <c r="F1192" s="3"/>
      <c r="G1192" s="3">
        <v>14561</v>
      </c>
      <c r="H1192" s="3">
        <v>645</v>
      </c>
      <c r="I1192" s="3">
        <v>5019</v>
      </c>
      <c r="J1192" s="1"/>
      <c r="K1192" s="18"/>
      <c r="L1192" s="17">
        <f t="shared" si="56"/>
        <v>0</v>
      </c>
      <c r="M1192" s="17" t="e">
        <f t="shared" si="54"/>
        <v>#DIV/0!</v>
      </c>
      <c r="N1192" s="19">
        <f t="shared" si="55"/>
        <v>0</v>
      </c>
    </row>
    <row r="1193" spans="1:14" x14ac:dyDescent="0.25">
      <c r="A1193" s="1"/>
      <c r="B1193" s="15">
        <v>62424</v>
      </c>
      <c r="C1193" s="2">
        <v>1051</v>
      </c>
      <c r="D1193" s="3">
        <v>52713921</v>
      </c>
      <c r="E1193" s="3">
        <v>2173750</v>
      </c>
      <c r="F1193" s="3"/>
      <c r="G1193" s="3">
        <v>45518</v>
      </c>
      <c r="H1193" s="3">
        <v>601</v>
      </c>
      <c r="I1193" s="3">
        <v>19518</v>
      </c>
      <c r="J1193" s="1"/>
      <c r="K1193" s="18"/>
      <c r="L1193" s="17">
        <f t="shared" si="56"/>
        <v>0</v>
      </c>
      <c r="M1193" s="17" t="e">
        <f t="shared" si="54"/>
        <v>#DIV/0!</v>
      </c>
      <c r="N1193" s="19">
        <f t="shared" si="55"/>
        <v>0</v>
      </c>
    </row>
    <row r="1194" spans="1:14" x14ac:dyDescent="0.25">
      <c r="A1194" s="1"/>
      <c r="B1194" s="15">
        <v>62425</v>
      </c>
      <c r="C1194" s="1">
        <v>286</v>
      </c>
      <c r="D1194" s="3">
        <v>12200254</v>
      </c>
      <c r="E1194" s="3">
        <v>494423</v>
      </c>
      <c r="F1194" s="3"/>
      <c r="G1194" s="3">
        <v>8554</v>
      </c>
      <c r="H1194" s="3">
        <v>3836</v>
      </c>
      <c r="I1194" s="3">
        <v>5402</v>
      </c>
      <c r="J1194" s="1"/>
      <c r="K1194" s="18"/>
      <c r="L1194" s="17">
        <f t="shared" si="56"/>
        <v>0</v>
      </c>
      <c r="M1194" s="17" t="e">
        <f t="shared" si="54"/>
        <v>#DIV/0!</v>
      </c>
      <c r="N1194" s="19">
        <f t="shared" si="55"/>
        <v>0</v>
      </c>
    </row>
    <row r="1195" spans="1:14" x14ac:dyDescent="0.25">
      <c r="A1195" s="1"/>
      <c r="B1195" s="15">
        <v>62426</v>
      </c>
      <c r="C1195" s="1">
        <v>434</v>
      </c>
      <c r="D1195" s="3">
        <v>16427489</v>
      </c>
      <c r="E1195" s="3">
        <v>646518</v>
      </c>
      <c r="F1195" s="3"/>
      <c r="G1195" s="3">
        <v>10176</v>
      </c>
      <c r="H1195" s="3">
        <v>103</v>
      </c>
      <c r="I1195" s="3">
        <v>16976</v>
      </c>
      <c r="J1195" s="1"/>
      <c r="K1195" s="18"/>
      <c r="L1195" s="17">
        <f t="shared" si="56"/>
        <v>0</v>
      </c>
      <c r="M1195" s="17" t="e">
        <f t="shared" si="54"/>
        <v>#DIV/0!</v>
      </c>
      <c r="N1195" s="19">
        <f t="shared" si="55"/>
        <v>0</v>
      </c>
    </row>
    <row r="1196" spans="1:14" x14ac:dyDescent="0.25">
      <c r="A1196" s="1"/>
      <c r="B1196" s="15">
        <v>62427</v>
      </c>
      <c r="C1196" s="1">
        <v>733</v>
      </c>
      <c r="D1196" s="3">
        <v>35570591</v>
      </c>
      <c r="E1196" s="3">
        <v>1335966</v>
      </c>
      <c r="F1196" s="3"/>
      <c r="G1196" s="3">
        <v>19820</v>
      </c>
      <c r="H1196" s="3">
        <v>2166</v>
      </c>
      <c r="I1196" s="3">
        <v>13441</v>
      </c>
      <c r="J1196" s="1"/>
      <c r="K1196" s="18"/>
      <c r="L1196" s="17">
        <f t="shared" si="56"/>
        <v>0</v>
      </c>
      <c r="M1196" s="17" t="e">
        <f t="shared" si="54"/>
        <v>#DIV/0!</v>
      </c>
      <c r="N1196" s="19">
        <f t="shared" si="55"/>
        <v>0</v>
      </c>
    </row>
    <row r="1197" spans="1:14" x14ac:dyDescent="0.25">
      <c r="A1197" s="1"/>
      <c r="B1197" s="15">
        <v>62428</v>
      </c>
      <c r="C1197" s="2">
        <v>1414</v>
      </c>
      <c r="D1197" s="3">
        <v>59203793</v>
      </c>
      <c r="E1197" s="3">
        <v>2251968</v>
      </c>
      <c r="F1197" s="3"/>
      <c r="G1197" s="3">
        <v>50289</v>
      </c>
      <c r="H1197" s="3">
        <v>309</v>
      </c>
      <c r="I1197" s="3">
        <v>35822</v>
      </c>
      <c r="J1197" s="1"/>
      <c r="K1197" s="18"/>
      <c r="L1197" s="17">
        <f t="shared" si="56"/>
        <v>0</v>
      </c>
      <c r="M1197" s="17" t="e">
        <f t="shared" si="54"/>
        <v>#DIV/0!</v>
      </c>
      <c r="N1197" s="19">
        <f t="shared" si="55"/>
        <v>0</v>
      </c>
    </row>
    <row r="1198" spans="1:14" x14ac:dyDescent="0.25">
      <c r="A1198" s="1"/>
      <c r="B1198" s="15">
        <v>62431</v>
      </c>
      <c r="C1198" s="1">
        <v>494</v>
      </c>
      <c r="D1198" s="3">
        <v>20354161</v>
      </c>
      <c r="E1198" s="3">
        <v>805022</v>
      </c>
      <c r="F1198" s="3"/>
      <c r="G1198" s="3">
        <v>14283</v>
      </c>
      <c r="H1198" s="3">
        <v>3800</v>
      </c>
      <c r="I1198" s="3">
        <v>15836</v>
      </c>
      <c r="J1198" s="1"/>
      <c r="K1198" s="18"/>
      <c r="L1198" s="17">
        <f t="shared" si="56"/>
        <v>0</v>
      </c>
      <c r="M1198" s="17" t="e">
        <f t="shared" si="54"/>
        <v>#DIV/0!</v>
      </c>
      <c r="N1198" s="19">
        <f t="shared" si="55"/>
        <v>0</v>
      </c>
    </row>
    <row r="1199" spans="1:14" x14ac:dyDescent="0.25">
      <c r="A1199" s="1"/>
      <c r="B1199" s="15">
        <v>62432</v>
      </c>
      <c r="C1199" s="1">
        <v>262</v>
      </c>
      <c r="D1199" s="3">
        <v>14071993</v>
      </c>
      <c r="E1199" s="3">
        <v>582680</v>
      </c>
      <c r="F1199" s="3"/>
      <c r="G1199" s="3">
        <v>6113</v>
      </c>
      <c r="H1199" s="3">
        <v>578</v>
      </c>
      <c r="I1199" s="3">
        <v>5982</v>
      </c>
      <c r="J1199" s="1"/>
      <c r="K1199" s="18"/>
      <c r="L1199" s="17">
        <f t="shared" si="56"/>
        <v>0</v>
      </c>
      <c r="M1199" s="17" t="e">
        <f t="shared" si="54"/>
        <v>#DIV/0!</v>
      </c>
      <c r="N1199" s="19">
        <f t="shared" si="55"/>
        <v>0</v>
      </c>
    </row>
    <row r="1200" spans="1:14" x14ac:dyDescent="0.25">
      <c r="A1200" s="1"/>
      <c r="B1200" s="15">
        <v>62433</v>
      </c>
      <c r="C1200" s="1">
        <v>430</v>
      </c>
      <c r="D1200" s="3">
        <v>23657998</v>
      </c>
      <c r="E1200" s="3">
        <v>878670</v>
      </c>
      <c r="F1200" s="3"/>
      <c r="G1200" s="3">
        <v>11441</v>
      </c>
      <c r="H1200" s="3">
        <v>449</v>
      </c>
      <c r="I1200" s="3">
        <v>12598</v>
      </c>
      <c r="J1200" s="1"/>
      <c r="K1200" s="18"/>
      <c r="L1200" s="17">
        <f t="shared" si="56"/>
        <v>0</v>
      </c>
      <c r="M1200" s="17" t="e">
        <f t="shared" si="54"/>
        <v>#DIV/0!</v>
      </c>
      <c r="N1200" s="19">
        <f t="shared" si="55"/>
        <v>0</v>
      </c>
    </row>
    <row r="1201" spans="1:14" x14ac:dyDescent="0.25">
      <c r="A1201" s="1"/>
      <c r="B1201" s="15">
        <v>62434</v>
      </c>
      <c r="C1201" s="1">
        <v>176</v>
      </c>
      <c r="D1201" s="3">
        <v>8018192</v>
      </c>
      <c r="E1201" s="3">
        <v>301154</v>
      </c>
      <c r="F1201" s="3"/>
      <c r="G1201" s="3">
        <v>5026</v>
      </c>
      <c r="H1201" s="3">
        <v>0</v>
      </c>
      <c r="I1201" s="3">
        <v>3187</v>
      </c>
      <c r="J1201" s="1"/>
      <c r="K1201" s="18"/>
      <c r="L1201" s="17">
        <f t="shared" si="56"/>
        <v>0</v>
      </c>
      <c r="M1201" s="17" t="e">
        <f t="shared" si="54"/>
        <v>#DIV/0!</v>
      </c>
      <c r="N1201" s="19">
        <f t="shared" si="55"/>
        <v>0</v>
      </c>
    </row>
    <row r="1202" spans="1:14" x14ac:dyDescent="0.25">
      <c r="A1202" s="1"/>
      <c r="B1202" s="15">
        <v>62435</v>
      </c>
      <c r="C1202" s="16" t="s">
        <v>12</v>
      </c>
      <c r="D1202" s="1"/>
      <c r="E1202" s="1"/>
      <c r="F1202" s="1"/>
      <c r="G1202" s="1"/>
      <c r="H1202" s="1"/>
      <c r="I1202" s="1"/>
      <c r="J1202" s="1"/>
      <c r="K1202" s="18"/>
      <c r="L1202" s="17">
        <f t="shared" si="56"/>
        <v>0</v>
      </c>
      <c r="M1202" s="17" t="e">
        <f t="shared" si="54"/>
        <v>#DIV/0!</v>
      </c>
      <c r="N1202" s="19" t="e">
        <f t="shared" si="55"/>
        <v>#DIV/0!</v>
      </c>
    </row>
    <row r="1203" spans="1:14" x14ac:dyDescent="0.25">
      <c r="A1203" s="1"/>
      <c r="B1203" s="15">
        <v>62436</v>
      </c>
      <c r="C1203" s="1">
        <v>281</v>
      </c>
      <c r="D1203" s="3">
        <v>13269165</v>
      </c>
      <c r="E1203" s="3">
        <v>548435</v>
      </c>
      <c r="F1203" s="3"/>
      <c r="G1203" s="3">
        <v>9604</v>
      </c>
      <c r="H1203" s="3">
        <v>338</v>
      </c>
      <c r="I1203" s="3">
        <v>8865</v>
      </c>
      <c r="J1203" s="1"/>
      <c r="K1203" s="18"/>
      <c r="L1203" s="17">
        <f t="shared" si="56"/>
        <v>0</v>
      </c>
      <c r="M1203" s="17" t="e">
        <f t="shared" si="54"/>
        <v>#DIV/0!</v>
      </c>
      <c r="N1203" s="19">
        <f t="shared" si="55"/>
        <v>0</v>
      </c>
    </row>
    <row r="1204" spans="1:14" x14ac:dyDescent="0.25">
      <c r="A1204" s="1"/>
      <c r="B1204" s="15">
        <v>62438</v>
      </c>
      <c r="C1204" s="1">
        <v>157</v>
      </c>
      <c r="D1204" s="3">
        <v>7002973</v>
      </c>
      <c r="E1204" s="3">
        <v>279196</v>
      </c>
      <c r="F1204" s="3"/>
      <c r="G1204" s="3">
        <v>4561</v>
      </c>
      <c r="H1204" s="3">
        <v>513</v>
      </c>
      <c r="I1204" s="3">
        <v>1773</v>
      </c>
      <c r="J1204" s="1"/>
      <c r="K1204" s="18"/>
      <c r="L1204" s="17">
        <f t="shared" si="56"/>
        <v>0</v>
      </c>
      <c r="M1204" s="17" t="e">
        <f t="shared" si="54"/>
        <v>#DIV/0!</v>
      </c>
      <c r="N1204" s="19">
        <f t="shared" si="55"/>
        <v>0</v>
      </c>
    </row>
    <row r="1205" spans="1:14" x14ac:dyDescent="0.25">
      <c r="A1205" s="1"/>
      <c r="B1205" s="15">
        <v>62439</v>
      </c>
      <c r="C1205" s="2">
        <v>3234</v>
      </c>
      <c r="D1205" s="3">
        <v>158809238</v>
      </c>
      <c r="E1205" s="3">
        <v>5940658</v>
      </c>
      <c r="F1205" s="3"/>
      <c r="G1205" s="3">
        <v>82781</v>
      </c>
      <c r="H1205" s="3">
        <v>2607</v>
      </c>
      <c r="I1205" s="3">
        <v>104094</v>
      </c>
      <c r="J1205" s="1"/>
      <c r="K1205" s="18"/>
      <c r="L1205" s="17">
        <f t="shared" si="56"/>
        <v>0</v>
      </c>
      <c r="M1205" s="17" t="e">
        <f t="shared" si="54"/>
        <v>#DIV/0!</v>
      </c>
      <c r="N1205" s="19">
        <f t="shared" si="55"/>
        <v>0</v>
      </c>
    </row>
    <row r="1206" spans="1:14" x14ac:dyDescent="0.25">
      <c r="A1206" s="1"/>
      <c r="B1206" s="15">
        <v>62440</v>
      </c>
      <c r="C1206" s="1">
        <v>561</v>
      </c>
      <c r="D1206" s="3">
        <v>30716182</v>
      </c>
      <c r="E1206" s="3">
        <v>1207487</v>
      </c>
      <c r="F1206" s="3"/>
      <c r="G1206" s="3">
        <v>28182</v>
      </c>
      <c r="H1206" s="3">
        <v>1813</v>
      </c>
      <c r="I1206" s="3">
        <v>13259</v>
      </c>
      <c r="J1206" s="1"/>
      <c r="K1206" s="18"/>
      <c r="L1206" s="17">
        <f t="shared" si="56"/>
        <v>0</v>
      </c>
      <c r="M1206" s="17" t="e">
        <f t="shared" si="54"/>
        <v>#DIV/0!</v>
      </c>
      <c r="N1206" s="19">
        <f t="shared" si="55"/>
        <v>0</v>
      </c>
    </row>
    <row r="1207" spans="1:14" x14ac:dyDescent="0.25">
      <c r="A1207" s="1"/>
      <c r="B1207" s="15">
        <v>62441</v>
      </c>
      <c r="C1207" s="2">
        <v>3255</v>
      </c>
      <c r="D1207" s="3">
        <v>168516634</v>
      </c>
      <c r="E1207" s="3">
        <v>6548305</v>
      </c>
      <c r="F1207" s="3"/>
      <c r="G1207" s="3">
        <v>140205</v>
      </c>
      <c r="H1207" s="3">
        <v>1471</v>
      </c>
      <c r="I1207" s="3">
        <v>75777</v>
      </c>
      <c r="J1207" s="1"/>
      <c r="K1207" s="18"/>
      <c r="L1207" s="17">
        <f t="shared" si="56"/>
        <v>0</v>
      </c>
      <c r="M1207" s="17" t="e">
        <f t="shared" si="54"/>
        <v>#DIV/0!</v>
      </c>
      <c r="N1207" s="19">
        <f t="shared" si="55"/>
        <v>0</v>
      </c>
    </row>
    <row r="1208" spans="1:14" x14ac:dyDescent="0.25">
      <c r="A1208" s="1"/>
      <c r="B1208" s="15">
        <v>62442</v>
      </c>
      <c r="C1208" s="2">
        <v>1075</v>
      </c>
      <c r="D1208" s="3">
        <v>48984421</v>
      </c>
      <c r="E1208" s="3">
        <v>1865341</v>
      </c>
      <c r="F1208" s="3"/>
      <c r="G1208" s="3">
        <v>34507</v>
      </c>
      <c r="H1208" s="3">
        <v>377</v>
      </c>
      <c r="I1208" s="3">
        <v>31894</v>
      </c>
      <c r="J1208" s="1"/>
      <c r="K1208" s="18"/>
      <c r="L1208" s="17">
        <f t="shared" si="56"/>
        <v>0</v>
      </c>
      <c r="M1208" s="17" t="e">
        <f t="shared" si="54"/>
        <v>#DIV/0!</v>
      </c>
      <c r="N1208" s="19">
        <f t="shared" si="55"/>
        <v>0</v>
      </c>
    </row>
    <row r="1209" spans="1:14" x14ac:dyDescent="0.25">
      <c r="A1209" s="1"/>
      <c r="B1209" s="15">
        <v>62443</v>
      </c>
      <c r="C1209" s="1">
        <v>726</v>
      </c>
      <c r="D1209" s="3">
        <v>32124081</v>
      </c>
      <c r="E1209" s="3">
        <v>1285225</v>
      </c>
      <c r="F1209" s="3"/>
      <c r="G1209" s="3">
        <v>30074</v>
      </c>
      <c r="H1209" s="3">
        <v>5086</v>
      </c>
      <c r="I1209" s="3">
        <v>16987</v>
      </c>
      <c r="J1209" s="1"/>
      <c r="K1209" s="18"/>
      <c r="L1209" s="17">
        <f t="shared" si="56"/>
        <v>0</v>
      </c>
      <c r="M1209" s="17" t="e">
        <f t="shared" si="54"/>
        <v>#DIV/0!</v>
      </c>
      <c r="N1209" s="19">
        <f t="shared" si="55"/>
        <v>0</v>
      </c>
    </row>
    <row r="1210" spans="1:14" x14ac:dyDescent="0.25">
      <c r="A1210" s="1"/>
      <c r="B1210" s="15">
        <v>62444</v>
      </c>
      <c r="C1210" s="1">
        <v>176</v>
      </c>
      <c r="D1210" s="3">
        <v>7040895</v>
      </c>
      <c r="E1210" s="3">
        <v>279715</v>
      </c>
      <c r="F1210" s="3"/>
      <c r="G1210" s="3">
        <v>5862</v>
      </c>
      <c r="H1210" s="3">
        <v>245</v>
      </c>
      <c r="I1210" s="3">
        <v>3885</v>
      </c>
      <c r="J1210" s="1"/>
      <c r="K1210" s="18"/>
      <c r="L1210" s="17">
        <f t="shared" si="56"/>
        <v>0</v>
      </c>
      <c r="M1210" s="17" t="e">
        <f t="shared" si="54"/>
        <v>#DIV/0!</v>
      </c>
      <c r="N1210" s="19">
        <f t="shared" si="55"/>
        <v>0</v>
      </c>
    </row>
    <row r="1211" spans="1:14" x14ac:dyDescent="0.25">
      <c r="A1211" s="1"/>
      <c r="B1211" s="15">
        <v>62445</v>
      </c>
      <c r="C1211" s="1">
        <v>431</v>
      </c>
      <c r="D1211" s="3">
        <v>21216106</v>
      </c>
      <c r="E1211" s="3">
        <v>897751</v>
      </c>
      <c r="F1211" s="3"/>
      <c r="G1211" s="3">
        <v>19930</v>
      </c>
      <c r="H1211" s="3">
        <v>712</v>
      </c>
      <c r="I1211" s="3">
        <v>6964</v>
      </c>
      <c r="J1211" s="1"/>
      <c r="K1211" s="18"/>
      <c r="L1211" s="17">
        <f t="shared" si="56"/>
        <v>0</v>
      </c>
      <c r="M1211" s="17" t="e">
        <f t="shared" si="54"/>
        <v>#DIV/0!</v>
      </c>
      <c r="N1211" s="19">
        <f t="shared" si="55"/>
        <v>0</v>
      </c>
    </row>
    <row r="1212" spans="1:14" x14ac:dyDescent="0.25">
      <c r="A1212" s="1"/>
      <c r="B1212" s="15">
        <v>62446</v>
      </c>
      <c r="C1212" s="1">
        <v>174</v>
      </c>
      <c r="D1212" s="3">
        <v>9944571</v>
      </c>
      <c r="E1212" s="3">
        <v>411567</v>
      </c>
      <c r="F1212" s="3"/>
      <c r="G1212" s="3">
        <v>6277</v>
      </c>
      <c r="H1212" s="3">
        <v>125</v>
      </c>
      <c r="I1212" s="3">
        <v>2732</v>
      </c>
      <c r="J1212" s="1"/>
      <c r="K1212" s="18"/>
      <c r="L1212" s="17">
        <f t="shared" si="56"/>
        <v>0</v>
      </c>
      <c r="M1212" s="17" t="e">
        <f t="shared" si="54"/>
        <v>#DIV/0!</v>
      </c>
      <c r="N1212" s="19">
        <f t="shared" si="55"/>
        <v>0</v>
      </c>
    </row>
    <row r="1213" spans="1:14" x14ac:dyDescent="0.25">
      <c r="A1213" s="1"/>
      <c r="B1213" s="15">
        <v>62447</v>
      </c>
      <c r="C1213" s="2">
        <v>1393</v>
      </c>
      <c r="D1213" s="3">
        <v>69388567</v>
      </c>
      <c r="E1213" s="3">
        <v>2559465</v>
      </c>
      <c r="F1213" s="3"/>
      <c r="G1213" s="3">
        <v>64095</v>
      </c>
      <c r="H1213" s="3">
        <v>3482</v>
      </c>
      <c r="I1213" s="3">
        <v>37604</v>
      </c>
      <c r="J1213" s="1"/>
      <c r="K1213" s="18"/>
      <c r="L1213" s="17">
        <f t="shared" si="56"/>
        <v>0</v>
      </c>
      <c r="M1213" s="17" t="e">
        <f t="shared" si="54"/>
        <v>#DIV/0!</v>
      </c>
      <c r="N1213" s="19">
        <f t="shared" si="55"/>
        <v>0</v>
      </c>
    </row>
    <row r="1214" spans="1:14" x14ac:dyDescent="0.25">
      <c r="A1214" s="1"/>
      <c r="B1214" s="15">
        <v>62448</v>
      </c>
      <c r="C1214" s="2">
        <v>2732</v>
      </c>
      <c r="D1214" s="3">
        <v>136596239</v>
      </c>
      <c r="E1214" s="3">
        <v>5408453</v>
      </c>
      <c r="F1214" s="3"/>
      <c r="G1214" s="3">
        <v>104422</v>
      </c>
      <c r="H1214" s="3">
        <v>30233</v>
      </c>
      <c r="I1214" s="3">
        <v>63662</v>
      </c>
      <c r="J1214" s="1"/>
      <c r="K1214" s="18"/>
      <c r="L1214" s="17">
        <f t="shared" si="56"/>
        <v>0</v>
      </c>
      <c r="M1214" s="17" t="e">
        <f t="shared" si="54"/>
        <v>#DIV/0!</v>
      </c>
      <c r="N1214" s="19">
        <f t="shared" si="55"/>
        <v>0</v>
      </c>
    </row>
    <row r="1215" spans="1:14" x14ac:dyDescent="0.25">
      <c r="A1215" s="1"/>
      <c r="B1215" s="15">
        <v>62449</v>
      </c>
      <c r="C1215" s="2">
        <v>1422</v>
      </c>
      <c r="D1215" s="3">
        <v>75501872</v>
      </c>
      <c r="E1215" s="3">
        <v>2978751</v>
      </c>
      <c r="F1215" s="3"/>
      <c r="G1215" s="3">
        <v>47554</v>
      </c>
      <c r="H1215" s="3">
        <v>565</v>
      </c>
      <c r="I1215" s="3">
        <v>34702</v>
      </c>
      <c r="J1215" s="1"/>
      <c r="K1215" s="18"/>
      <c r="L1215" s="17">
        <f t="shared" si="56"/>
        <v>0</v>
      </c>
      <c r="M1215" s="17" t="e">
        <f t="shared" si="54"/>
        <v>#DIV/0!</v>
      </c>
      <c r="N1215" s="19">
        <f t="shared" si="55"/>
        <v>0</v>
      </c>
    </row>
    <row r="1216" spans="1:14" x14ac:dyDescent="0.25">
      <c r="A1216" s="1"/>
      <c r="B1216" s="15">
        <v>62450</v>
      </c>
      <c r="C1216" s="2">
        <v>5404</v>
      </c>
      <c r="D1216" s="3">
        <v>251786968</v>
      </c>
      <c r="E1216" s="3">
        <v>9569036</v>
      </c>
      <c r="F1216" s="3"/>
      <c r="G1216" s="3">
        <v>211503</v>
      </c>
      <c r="H1216" s="3">
        <v>39487</v>
      </c>
      <c r="I1216" s="3">
        <v>162994</v>
      </c>
      <c r="J1216" s="1"/>
      <c r="K1216" s="18"/>
      <c r="L1216" s="17">
        <f t="shared" si="56"/>
        <v>0</v>
      </c>
      <c r="M1216" s="17" t="e">
        <f t="shared" si="54"/>
        <v>#DIV/0!</v>
      </c>
      <c r="N1216" s="19">
        <f t="shared" si="55"/>
        <v>0</v>
      </c>
    </row>
    <row r="1217" spans="1:14" x14ac:dyDescent="0.25">
      <c r="A1217" s="1"/>
      <c r="B1217" s="15">
        <v>62451</v>
      </c>
      <c r="C1217" s="1">
        <v>976</v>
      </c>
      <c r="D1217" s="3">
        <v>46757759</v>
      </c>
      <c r="E1217" s="3">
        <v>1800733</v>
      </c>
      <c r="F1217" s="3"/>
      <c r="G1217" s="3">
        <v>30685</v>
      </c>
      <c r="H1217" s="3">
        <v>742</v>
      </c>
      <c r="I1217" s="3">
        <v>23904</v>
      </c>
      <c r="J1217" s="1"/>
      <c r="K1217" s="18"/>
      <c r="L1217" s="17">
        <f t="shared" si="56"/>
        <v>0</v>
      </c>
      <c r="M1217" s="17" t="e">
        <f t="shared" si="54"/>
        <v>#DIV/0!</v>
      </c>
      <c r="N1217" s="19">
        <f t="shared" si="55"/>
        <v>0</v>
      </c>
    </row>
    <row r="1218" spans="1:14" x14ac:dyDescent="0.25">
      <c r="A1218" s="1"/>
      <c r="B1218" s="15">
        <v>62452</v>
      </c>
      <c r="C1218" s="1">
        <v>187</v>
      </c>
      <c r="D1218" s="3">
        <v>8398063</v>
      </c>
      <c r="E1218" s="3">
        <v>326184</v>
      </c>
      <c r="F1218" s="3"/>
      <c r="G1218" s="3">
        <v>4244</v>
      </c>
      <c r="H1218" s="3">
        <v>969</v>
      </c>
      <c r="I1218" s="3">
        <v>2908</v>
      </c>
      <c r="J1218" s="1"/>
      <c r="K1218" s="18"/>
      <c r="L1218" s="17">
        <f t="shared" si="56"/>
        <v>0</v>
      </c>
      <c r="M1218" s="17" t="e">
        <f t="shared" ref="M1218:M1281" si="57">E1218/K1218</f>
        <v>#DIV/0!</v>
      </c>
      <c r="N1218" s="19">
        <f t="shared" ref="N1218:N1281" si="58">L1218/E1218</f>
        <v>0</v>
      </c>
    </row>
    <row r="1219" spans="1:14" x14ac:dyDescent="0.25">
      <c r="A1219" s="1"/>
      <c r="B1219" s="15">
        <v>62454</v>
      </c>
      <c r="C1219" s="2">
        <v>4745</v>
      </c>
      <c r="D1219" s="3">
        <v>273511531</v>
      </c>
      <c r="E1219" s="3">
        <v>10511445</v>
      </c>
      <c r="F1219" s="3"/>
      <c r="G1219" s="3">
        <v>188335</v>
      </c>
      <c r="H1219" s="3">
        <v>11843</v>
      </c>
      <c r="I1219" s="3">
        <v>124847</v>
      </c>
      <c r="J1219" s="1"/>
      <c r="K1219" s="18"/>
      <c r="L1219" s="17">
        <f t="shared" si="56"/>
        <v>0</v>
      </c>
      <c r="M1219" s="17" t="e">
        <f t="shared" si="57"/>
        <v>#DIV/0!</v>
      </c>
      <c r="N1219" s="19">
        <f t="shared" si="58"/>
        <v>0</v>
      </c>
    </row>
    <row r="1220" spans="1:14" x14ac:dyDescent="0.25">
      <c r="A1220" s="1"/>
      <c r="B1220" s="15">
        <v>62458</v>
      </c>
      <c r="C1220" s="2">
        <v>1019</v>
      </c>
      <c r="D1220" s="3">
        <v>44800439</v>
      </c>
      <c r="E1220" s="3">
        <v>1727177</v>
      </c>
      <c r="F1220" s="3"/>
      <c r="G1220" s="3">
        <v>32365</v>
      </c>
      <c r="H1220" s="3">
        <v>1108</v>
      </c>
      <c r="I1220" s="3">
        <v>41238</v>
      </c>
      <c r="J1220" s="1"/>
      <c r="K1220" s="18"/>
      <c r="L1220" s="17">
        <f t="shared" ref="L1220:L1283" si="59">K1220*87.85</f>
        <v>0</v>
      </c>
      <c r="M1220" s="17" t="e">
        <f t="shared" si="57"/>
        <v>#DIV/0!</v>
      </c>
      <c r="N1220" s="19">
        <f t="shared" si="58"/>
        <v>0</v>
      </c>
    </row>
    <row r="1221" spans="1:14" x14ac:dyDescent="0.25">
      <c r="A1221" s="1"/>
      <c r="B1221" s="15">
        <v>62459</v>
      </c>
      <c r="C1221" s="1">
        <v>117</v>
      </c>
      <c r="D1221" s="3">
        <v>5635732</v>
      </c>
      <c r="E1221" s="3">
        <v>197465</v>
      </c>
      <c r="F1221" s="3"/>
      <c r="G1221" s="3">
        <v>4050</v>
      </c>
      <c r="H1221" s="3">
        <v>0</v>
      </c>
      <c r="I1221" s="3">
        <v>3115</v>
      </c>
      <c r="J1221" s="1"/>
      <c r="K1221" s="18"/>
      <c r="L1221" s="17">
        <f t="shared" si="59"/>
        <v>0</v>
      </c>
      <c r="M1221" s="17" t="e">
        <f t="shared" si="57"/>
        <v>#DIV/0!</v>
      </c>
      <c r="N1221" s="19">
        <f t="shared" si="58"/>
        <v>0</v>
      </c>
    </row>
    <row r="1222" spans="1:14" x14ac:dyDescent="0.25">
      <c r="A1222" s="1"/>
      <c r="B1222" s="15">
        <v>62460</v>
      </c>
      <c r="C1222" s="1">
        <v>486</v>
      </c>
      <c r="D1222" s="3">
        <v>23209407</v>
      </c>
      <c r="E1222" s="3">
        <v>886302</v>
      </c>
      <c r="F1222" s="3"/>
      <c r="G1222" s="3">
        <v>11148</v>
      </c>
      <c r="H1222" s="3">
        <v>1459</v>
      </c>
      <c r="I1222" s="3">
        <v>14824</v>
      </c>
      <c r="J1222" s="1"/>
      <c r="K1222" s="18"/>
      <c r="L1222" s="17">
        <f t="shared" si="59"/>
        <v>0</v>
      </c>
      <c r="M1222" s="17" t="e">
        <f t="shared" si="57"/>
        <v>#DIV/0!</v>
      </c>
      <c r="N1222" s="19">
        <f t="shared" si="58"/>
        <v>0</v>
      </c>
    </row>
    <row r="1223" spans="1:14" x14ac:dyDescent="0.25">
      <c r="A1223" s="1"/>
      <c r="B1223" s="15">
        <v>62461</v>
      </c>
      <c r="C1223" s="1">
        <v>420</v>
      </c>
      <c r="D1223" s="3">
        <v>23004573</v>
      </c>
      <c r="E1223" s="3">
        <v>942932</v>
      </c>
      <c r="F1223" s="3"/>
      <c r="G1223" s="3">
        <v>18077</v>
      </c>
      <c r="H1223" s="3">
        <v>2109</v>
      </c>
      <c r="I1223" s="3">
        <v>6100</v>
      </c>
      <c r="J1223" s="1"/>
      <c r="K1223" s="18"/>
      <c r="L1223" s="17">
        <f t="shared" si="59"/>
        <v>0</v>
      </c>
      <c r="M1223" s="17" t="e">
        <f t="shared" si="57"/>
        <v>#DIV/0!</v>
      </c>
      <c r="N1223" s="19">
        <f t="shared" si="58"/>
        <v>0</v>
      </c>
    </row>
    <row r="1224" spans="1:14" x14ac:dyDescent="0.25">
      <c r="A1224" s="1"/>
      <c r="B1224" s="15">
        <v>62462</v>
      </c>
      <c r="C1224" s="1">
        <v>586</v>
      </c>
      <c r="D1224" s="3">
        <v>28139487</v>
      </c>
      <c r="E1224" s="3">
        <v>1171026</v>
      </c>
      <c r="F1224" s="3"/>
      <c r="G1224" s="3">
        <v>22596</v>
      </c>
      <c r="H1224" s="3">
        <v>9840</v>
      </c>
      <c r="I1224" s="3">
        <v>9287</v>
      </c>
      <c r="J1224" s="1"/>
      <c r="K1224" s="18"/>
      <c r="L1224" s="17">
        <f t="shared" si="59"/>
        <v>0</v>
      </c>
      <c r="M1224" s="17" t="e">
        <f t="shared" si="57"/>
        <v>#DIV/0!</v>
      </c>
      <c r="N1224" s="19">
        <f t="shared" si="58"/>
        <v>0</v>
      </c>
    </row>
    <row r="1225" spans="1:14" x14ac:dyDescent="0.25">
      <c r="A1225" s="1"/>
      <c r="B1225" s="15">
        <v>62463</v>
      </c>
      <c r="C1225" s="1">
        <v>564</v>
      </c>
      <c r="D1225" s="3">
        <v>27247997</v>
      </c>
      <c r="E1225" s="3">
        <v>1079966</v>
      </c>
      <c r="F1225" s="3"/>
      <c r="G1225" s="3">
        <v>26464</v>
      </c>
      <c r="H1225" s="3">
        <v>1796</v>
      </c>
      <c r="I1225" s="3">
        <v>14385</v>
      </c>
      <c r="J1225" s="1"/>
      <c r="K1225" s="18"/>
      <c r="L1225" s="17">
        <f t="shared" si="59"/>
        <v>0</v>
      </c>
      <c r="M1225" s="17" t="e">
        <f t="shared" si="57"/>
        <v>#DIV/0!</v>
      </c>
      <c r="N1225" s="19">
        <f t="shared" si="58"/>
        <v>0</v>
      </c>
    </row>
    <row r="1226" spans="1:14" x14ac:dyDescent="0.25">
      <c r="A1226" s="1"/>
      <c r="B1226" s="15">
        <v>62464</v>
      </c>
      <c r="C1226" s="1">
        <v>49</v>
      </c>
      <c r="D1226" s="3">
        <v>1616361</v>
      </c>
      <c r="E1226" s="3">
        <v>63562</v>
      </c>
      <c r="F1226" s="3"/>
      <c r="G1226" s="3">
        <v>751</v>
      </c>
      <c r="H1226" s="3">
        <v>0</v>
      </c>
      <c r="I1226" s="3">
        <v>2547</v>
      </c>
      <c r="J1226" s="1"/>
      <c r="K1226" s="18"/>
      <c r="L1226" s="17">
        <f t="shared" si="59"/>
        <v>0</v>
      </c>
      <c r="M1226" s="17" t="e">
        <f t="shared" si="57"/>
        <v>#DIV/0!</v>
      </c>
      <c r="N1226" s="19">
        <f t="shared" si="58"/>
        <v>0</v>
      </c>
    </row>
    <row r="1227" spans="1:14" x14ac:dyDescent="0.25">
      <c r="A1227" s="1"/>
      <c r="B1227" s="15">
        <v>62465</v>
      </c>
      <c r="C1227" s="1">
        <v>438</v>
      </c>
      <c r="D1227" s="3">
        <v>20665268</v>
      </c>
      <c r="E1227" s="3">
        <v>818992</v>
      </c>
      <c r="F1227" s="3"/>
      <c r="G1227" s="3">
        <v>17716</v>
      </c>
      <c r="H1227" s="3">
        <v>1696</v>
      </c>
      <c r="I1227" s="3">
        <v>8079</v>
      </c>
      <c r="J1227" s="1"/>
      <c r="K1227" s="18"/>
      <c r="L1227" s="17">
        <f t="shared" si="59"/>
        <v>0</v>
      </c>
      <c r="M1227" s="17" t="e">
        <f t="shared" si="57"/>
        <v>#DIV/0!</v>
      </c>
      <c r="N1227" s="19">
        <f t="shared" si="58"/>
        <v>0</v>
      </c>
    </row>
    <row r="1228" spans="1:14" x14ac:dyDescent="0.25">
      <c r="A1228" s="1"/>
      <c r="B1228" s="15">
        <v>62466</v>
      </c>
      <c r="C1228" s="2">
        <v>1029</v>
      </c>
      <c r="D1228" s="3">
        <v>49610103</v>
      </c>
      <c r="E1228" s="3">
        <v>1930554</v>
      </c>
      <c r="F1228" s="3"/>
      <c r="G1228" s="3">
        <v>21787</v>
      </c>
      <c r="H1228" s="3">
        <v>1741</v>
      </c>
      <c r="I1228" s="3">
        <v>25506</v>
      </c>
      <c r="J1228" s="1"/>
      <c r="K1228" s="18"/>
      <c r="L1228" s="17">
        <f t="shared" si="59"/>
        <v>0</v>
      </c>
      <c r="M1228" s="17" t="e">
        <f t="shared" si="57"/>
        <v>#DIV/0!</v>
      </c>
      <c r="N1228" s="19">
        <f t="shared" si="58"/>
        <v>0</v>
      </c>
    </row>
    <row r="1229" spans="1:14" x14ac:dyDescent="0.25">
      <c r="A1229" s="1"/>
      <c r="B1229" s="15">
        <v>62467</v>
      </c>
      <c r="C1229" s="2">
        <v>1918</v>
      </c>
      <c r="D1229" s="3">
        <v>136732454</v>
      </c>
      <c r="E1229" s="3">
        <v>6013043</v>
      </c>
      <c r="F1229" s="3"/>
      <c r="G1229" s="3">
        <v>122387</v>
      </c>
      <c r="H1229" s="3">
        <v>2047</v>
      </c>
      <c r="I1229" s="3">
        <v>23862</v>
      </c>
      <c r="J1229" s="1"/>
      <c r="K1229" s="18"/>
      <c r="L1229" s="17">
        <f t="shared" si="59"/>
        <v>0</v>
      </c>
      <c r="M1229" s="17" t="e">
        <f t="shared" si="57"/>
        <v>#DIV/0!</v>
      </c>
      <c r="N1229" s="19">
        <f t="shared" si="58"/>
        <v>0</v>
      </c>
    </row>
    <row r="1230" spans="1:14" x14ac:dyDescent="0.25">
      <c r="A1230" s="1"/>
      <c r="B1230" s="15">
        <v>62468</v>
      </c>
      <c r="C1230" s="2">
        <v>1131</v>
      </c>
      <c r="D1230" s="3">
        <v>53500174</v>
      </c>
      <c r="E1230" s="3">
        <v>2056744</v>
      </c>
      <c r="F1230" s="3"/>
      <c r="G1230" s="3">
        <v>42581</v>
      </c>
      <c r="H1230" s="3">
        <v>2000</v>
      </c>
      <c r="I1230" s="3">
        <v>34889</v>
      </c>
      <c r="J1230" s="1"/>
      <c r="K1230" s="18"/>
      <c r="L1230" s="17">
        <f t="shared" si="59"/>
        <v>0</v>
      </c>
      <c r="M1230" s="17" t="e">
        <f t="shared" si="57"/>
        <v>#DIV/0!</v>
      </c>
      <c r="N1230" s="19">
        <f t="shared" si="58"/>
        <v>0</v>
      </c>
    </row>
    <row r="1231" spans="1:14" x14ac:dyDescent="0.25">
      <c r="A1231" s="1"/>
      <c r="B1231" s="15">
        <v>62469</v>
      </c>
      <c r="C1231" s="1">
        <v>179</v>
      </c>
      <c r="D1231" s="3">
        <v>10488674</v>
      </c>
      <c r="E1231" s="3">
        <v>419123</v>
      </c>
      <c r="F1231" s="3"/>
      <c r="G1231" s="3">
        <v>7614</v>
      </c>
      <c r="H1231" s="3">
        <v>2460</v>
      </c>
      <c r="I1231" s="3">
        <v>4024</v>
      </c>
      <c r="J1231" s="1"/>
      <c r="K1231" s="18"/>
      <c r="L1231" s="17">
        <f t="shared" si="59"/>
        <v>0</v>
      </c>
      <c r="M1231" s="17" t="e">
        <f t="shared" si="57"/>
        <v>#DIV/0!</v>
      </c>
      <c r="N1231" s="19">
        <f t="shared" si="58"/>
        <v>0</v>
      </c>
    </row>
    <row r="1232" spans="1:14" x14ac:dyDescent="0.25">
      <c r="A1232" s="1"/>
      <c r="B1232" s="15">
        <v>62471</v>
      </c>
      <c r="C1232" s="2">
        <v>3879</v>
      </c>
      <c r="D1232" s="3">
        <v>181387673</v>
      </c>
      <c r="E1232" s="3">
        <v>6743244</v>
      </c>
      <c r="F1232" s="3"/>
      <c r="G1232" s="3">
        <v>157619</v>
      </c>
      <c r="H1232" s="3">
        <v>14187</v>
      </c>
      <c r="I1232" s="3">
        <v>131418</v>
      </c>
      <c r="J1232" s="1"/>
      <c r="K1232" s="18"/>
      <c r="L1232" s="17">
        <f t="shared" si="59"/>
        <v>0</v>
      </c>
      <c r="M1232" s="17" t="e">
        <f t="shared" si="57"/>
        <v>#DIV/0!</v>
      </c>
      <c r="N1232" s="19">
        <f t="shared" si="58"/>
        <v>0</v>
      </c>
    </row>
    <row r="1233" spans="1:14" x14ac:dyDescent="0.25">
      <c r="A1233" s="1"/>
      <c r="B1233" s="15">
        <v>62473</v>
      </c>
      <c r="C1233" s="1">
        <v>671</v>
      </c>
      <c r="D1233" s="3">
        <v>30329437</v>
      </c>
      <c r="E1233" s="3">
        <v>1196768</v>
      </c>
      <c r="F1233" s="3"/>
      <c r="G1233" s="3">
        <v>30171</v>
      </c>
      <c r="H1233" s="3">
        <v>5837</v>
      </c>
      <c r="I1233" s="3">
        <v>17871</v>
      </c>
      <c r="J1233" s="1"/>
      <c r="K1233" s="18"/>
      <c r="L1233" s="17">
        <f t="shared" si="59"/>
        <v>0</v>
      </c>
      <c r="M1233" s="17" t="e">
        <f t="shared" si="57"/>
        <v>#DIV/0!</v>
      </c>
      <c r="N1233" s="19">
        <f t="shared" si="58"/>
        <v>0</v>
      </c>
    </row>
    <row r="1234" spans="1:14" x14ac:dyDescent="0.25">
      <c r="A1234" s="1"/>
      <c r="B1234" s="15">
        <v>62474</v>
      </c>
      <c r="C1234" s="1">
        <v>362</v>
      </c>
      <c r="D1234" s="3">
        <v>15903058</v>
      </c>
      <c r="E1234" s="3">
        <v>573311</v>
      </c>
      <c r="F1234" s="3"/>
      <c r="G1234" s="3">
        <v>13121</v>
      </c>
      <c r="H1234" s="3">
        <v>1158</v>
      </c>
      <c r="I1234" s="3">
        <v>10959</v>
      </c>
      <c r="J1234" s="1"/>
      <c r="K1234" s="18"/>
      <c r="L1234" s="17">
        <f t="shared" si="59"/>
        <v>0</v>
      </c>
      <c r="M1234" s="17" t="e">
        <f t="shared" si="57"/>
        <v>#DIV/0!</v>
      </c>
      <c r="N1234" s="19">
        <f t="shared" si="58"/>
        <v>0</v>
      </c>
    </row>
    <row r="1235" spans="1:14" x14ac:dyDescent="0.25">
      <c r="A1235" s="1"/>
      <c r="B1235" s="15">
        <v>62475</v>
      </c>
      <c r="C1235" s="1">
        <v>161</v>
      </c>
      <c r="D1235" s="3">
        <v>7784177</v>
      </c>
      <c r="E1235" s="3">
        <v>338265</v>
      </c>
      <c r="F1235" s="3"/>
      <c r="G1235" s="3">
        <v>3659</v>
      </c>
      <c r="H1235" s="3">
        <v>1194</v>
      </c>
      <c r="I1235" s="3">
        <v>3800</v>
      </c>
      <c r="J1235" s="1"/>
      <c r="K1235" s="18"/>
      <c r="L1235" s="17">
        <f t="shared" si="59"/>
        <v>0</v>
      </c>
      <c r="M1235" s="17" t="e">
        <f t="shared" si="57"/>
        <v>#DIV/0!</v>
      </c>
      <c r="N1235" s="19">
        <f t="shared" si="58"/>
        <v>0</v>
      </c>
    </row>
    <row r="1236" spans="1:14" x14ac:dyDescent="0.25">
      <c r="A1236" s="1"/>
      <c r="B1236" s="15">
        <v>62476</v>
      </c>
      <c r="C1236" s="1">
        <v>760</v>
      </c>
      <c r="D1236" s="3">
        <v>33212102</v>
      </c>
      <c r="E1236" s="3">
        <v>1268593</v>
      </c>
      <c r="F1236" s="3"/>
      <c r="G1236" s="3">
        <v>19587</v>
      </c>
      <c r="H1236" s="3">
        <v>2131</v>
      </c>
      <c r="I1236" s="3">
        <v>21271</v>
      </c>
      <c r="J1236" s="1"/>
      <c r="K1236" s="18"/>
      <c r="L1236" s="17">
        <f t="shared" si="59"/>
        <v>0</v>
      </c>
      <c r="M1236" s="17" t="e">
        <f t="shared" si="57"/>
        <v>#DIV/0!</v>
      </c>
      <c r="N1236" s="19">
        <f t="shared" si="58"/>
        <v>0</v>
      </c>
    </row>
    <row r="1237" spans="1:14" x14ac:dyDescent="0.25">
      <c r="A1237" s="1"/>
      <c r="B1237" s="15">
        <v>62477</v>
      </c>
      <c r="C1237" s="1">
        <v>416</v>
      </c>
      <c r="D1237" s="3">
        <v>21045319</v>
      </c>
      <c r="E1237" s="3">
        <v>813246</v>
      </c>
      <c r="F1237" s="3"/>
      <c r="G1237" s="3">
        <v>9577</v>
      </c>
      <c r="H1237" s="3">
        <v>454</v>
      </c>
      <c r="I1237" s="3">
        <v>10896</v>
      </c>
      <c r="J1237" s="1"/>
      <c r="K1237" s="18"/>
      <c r="L1237" s="17">
        <f t="shared" si="59"/>
        <v>0</v>
      </c>
      <c r="M1237" s="17" t="e">
        <f t="shared" si="57"/>
        <v>#DIV/0!</v>
      </c>
      <c r="N1237" s="19">
        <f t="shared" si="58"/>
        <v>0</v>
      </c>
    </row>
    <row r="1238" spans="1:14" x14ac:dyDescent="0.25">
      <c r="A1238" s="1"/>
      <c r="B1238" s="15">
        <v>62478</v>
      </c>
      <c r="C1238" s="1">
        <v>171</v>
      </c>
      <c r="D1238" s="3">
        <v>11267687</v>
      </c>
      <c r="E1238" s="3">
        <v>466080</v>
      </c>
      <c r="F1238" s="3"/>
      <c r="G1238" s="3">
        <v>5643</v>
      </c>
      <c r="H1238" s="3">
        <v>805</v>
      </c>
      <c r="I1238" s="3">
        <v>3709</v>
      </c>
      <c r="J1238" s="1"/>
      <c r="K1238" s="18"/>
      <c r="L1238" s="17">
        <f t="shared" si="59"/>
        <v>0</v>
      </c>
      <c r="M1238" s="17" t="e">
        <f t="shared" si="57"/>
        <v>#DIV/0!</v>
      </c>
      <c r="N1238" s="19">
        <f t="shared" si="58"/>
        <v>0</v>
      </c>
    </row>
    <row r="1239" spans="1:14" x14ac:dyDescent="0.25">
      <c r="A1239" s="1"/>
      <c r="B1239" s="15">
        <v>62479</v>
      </c>
      <c r="C1239" s="1">
        <v>422</v>
      </c>
      <c r="D1239" s="3">
        <v>19943152</v>
      </c>
      <c r="E1239" s="3">
        <v>825438</v>
      </c>
      <c r="F1239" s="3"/>
      <c r="G1239" s="3">
        <v>13292</v>
      </c>
      <c r="H1239" s="3">
        <v>2679</v>
      </c>
      <c r="I1239" s="3">
        <v>7209</v>
      </c>
      <c r="J1239" s="1"/>
      <c r="K1239" s="18"/>
      <c r="L1239" s="17">
        <f t="shared" si="59"/>
        <v>0</v>
      </c>
      <c r="M1239" s="17" t="e">
        <f t="shared" si="57"/>
        <v>#DIV/0!</v>
      </c>
      <c r="N1239" s="19">
        <f t="shared" si="58"/>
        <v>0</v>
      </c>
    </row>
    <row r="1240" spans="1:14" x14ac:dyDescent="0.25">
      <c r="A1240" s="1"/>
      <c r="B1240" s="15">
        <v>62480</v>
      </c>
      <c r="C1240" s="1">
        <v>303</v>
      </c>
      <c r="D1240" s="3">
        <v>11566919</v>
      </c>
      <c r="E1240" s="3">
        <v>459995</v>
      </c>
      <c r="F1240" s="3"/>
      <c r="G1240" s="3">
        <v>6336</v>
      </c>
      <c r="H1240" s="3">
        <v>3448</v>
      </c>
      <c r="I1240" s="3">
        <v>11341</v>
      </c>
      <c r="J1240" s="1"/>
      <c r="K1240" s="18"/>
      <c r="L1240" s="17">
        <f t="shared" si="59"/>
        <v>0</v>
      </c>
      <c r="M1240" s="17" t="e">
        <f t="shared" si="57"/>
        <v>#DIV/0!</v>
      </c>
      <c r="N1240" s="19">
        <f t="shared" si="58"/>
        <v>0</v>
      </c>
    </row>
    <row r="1241" spans="1:14" x14ac:dyDescent="0.25">
      <c r="A1241" s="1"/>
      <c r="B1241" s="15">
        <v>62481</v>
      </c>
      <c r="C1241" s="1">
        <v>169</v>
      </c>
      <c r="D1241" s="3">
        <v>8047801</v>
      </c>
      <c r="E1241" s="3">
        <v>323265</v>
      </c>
      <c r="F1241" s="3"/>
      <c r="G1241" s="3">
        <v>4692</v>
      </c>
      <c r="H1241" s="3">
        <v>140</v>
      </c>
      <c r="I1241" s="3">
        <v>3428</v>
      </c>
      <c r="J1241" s="1"/>
      <c r="K1241" s="18"/>
      <c r="L1241" s="17">
        <f t="shared" si="59"/>
        <v>0</v>
      </c>
      <c r="M1241" s="17" t="e">
        <f t="shared" si="57"/>
        <v>#DIV/0!</v>
      </c>
      <c r="N1241" s="19">
        <f t="shared" si="58"/>
        <v>0</v>
      </c>
    </row>
    <row r="1242" spans="1:14" x14ac:dyDescent="0.25">
      <c r="A1242" s="1"/>
      <c r="B1242" s="15">
        <v>62501</v>
      </c>
      <c r="C1242" s="2">
        <v>1185</v>
      </c>
      <c r="D1242" s="3">
        <v>74850985</v>
      </c>
      <c r="E1242" s="3">
        <v>2930857</v>
      </c>
      <c r="F1242" s="3"/>
      <c r="G1242" s="3">
        <v>95438</v>
      </c>
      <c r="H1242" s="3">
        <v>8489</v>
      </c>
      <c r="I1242" s="3">
        <v>20047</v>
      </c>
      <c r="J1242" s="1"/>
      <c r="K1242" s="18"/>
      <c r="L1242" s="17">
        <f t="shared" si="59"/>
        <v>0</v>
      </c>
      <c r="M1242" s="17" t="e">
        <f t="shared" si="57"/>
        <v>#DIV/0!</v>
      </c>
      <c r="N1242" s="19">
        <f t="shared" si="58"/>
        <v>0</v>
      </c>
    </row>
    <row r="1243" spans="1:14" x14ac:dyDescent="0.25">
      <c r="A1243" s="1"/>
      <c r="B1243" s="15">
        <v>62510</v>
      </c>
      <c r="C1243" s="1">
        <v>795</v>
      </c>
      <c r="D1243" s="3">
        <v>43482258</v>
      </c>
      <c r="E1243" s="3">
        <v>1788332</v>
      </c>
      <c r="F1243" s="3"/>
      <c r="G1243" s="3">
        <v>29537</v>
      </c>
      <c r="H1243" s="3">
        <v>1121</v>
      </c>
      <c r="I1243" s="3">
        <v>20529</v>
      </c>
      <c r="J1243" s="1"/>
      <c r="K1243" s="18"/>
      <c r="L1243" s="17">
        <f t="shared" si="59"/>
        <v>0</v>
      </c>
      <c r="M1243" s="17" t="e">
        <f t="shared" si="57"/>
        <v>#DIV/0!</v>
      </c>
      <c r="N1243" s="19">
        <f t="shared" si="58"/>
        <v>0</v>
      </c>
    </row>
    <row r="1244" spans="1:14" x14ac:dyDescent="0.25">
      <c r="A1244" s="1"/>
      <c r="B1244" s="15">
        <v>62512</v>
      </c>
      <c r="C1244" s="1">
        <v>227</v>
      </c>
      <c r="D1244" s="3">
        <v>13391534</v>
      </c>
      <c r="E1244" s="3">
        <v>538601</v>
      </c>
      <c r="F1244" s="3"/>
      <c r="G1244" s="3">
        <v>11146</v>
      </c>
      <c r="H1244" s="3">
        <v>3174</v>
      </c>
      <c r="I1244" s="3">
        <v>5694</v>
      </c>
      <c r="J1244" s="1"/>
      <c r="K1244" s="18"/>
      <c r="L1244" s="17">
        <f t="shared" si="59"/>
        <v>0</v>
      </c>
      <c r="M1244" s="17" t="e">
        <f t="shared" si="57"/>
        <v>#DIV/0!</v>
      </c>
      <c r="N1244" s="19">
        <f t="shared" si="58"/>
        <v>0</v>
      </c>
    </row>
    <row r="1245" spans="1:14" x14ac:dyDescent="0.25">
      <c r="A1245" s="1"/>
      <c r="B1245" s="15">
        <v>62513</v>
      </c>
      <c r="C1245" s="1">
        <v>770</v>
      </c>
      <c r="D1245" s="3">
        <v>42107327</v>
      </c>
      <c r="E1245" s="3">
        <v>1698640</v>
      </c>
      <c r="F1245" s="3"/>
      <c r="G1245" s="3">
        <v>35722</v>
      </c>
      <c r="H1245" s="3">
        <v>3196</v>
      </c>
      <c r="I1245" s="3">
        <v>24623</v>
      </c>
      <c r="J1245" s="1"/>
      <c r="K1245" s="18"/>
      <c r="L1245" s="17">
        <f t="shared" si="59"/>
        <v>0</v>
      </c>
      <c r="M1245" s="17" t="e">
        <f t="shared" si="57"/>
        <v>#DIV/0!</v>
      </c>
      <c r="N1245" s="19">
        <f t="shared" si="58"/>
        <v>0</v>
      </c>
    </row>
    <row r="1246" spans="1:14" x14ac:dyDescent="0.25">
      <c r="A1246" s="1"/>
      <c r="B1246" s="15">
        <v>62514</v>
      </c>
      <c r="C1246" s="1">
        <v>117</v>
      </c>
      <c r="D1246" s="3">
        <v>5092304</v>
      </c>
      <c r="E1246" s="3">
        <v>196947</v>
      </c>
      <c r="F1246" s="3"/>
      <c r="G1246" s="3">
        <v>4547</v>
      </c>
      <c r="H1246" s="3">
        <v>0</v>
      </c>
      <c r="I1246" s="3">
        <v>2533</v>
      </c>
      <c r="J1246" s="1"/>
      <c r="K1246" s="18"/>
      <c r="L1246" s="17">
        <f t="shared" si="59"/>
        <v>0</v>
      </c>
      <c r="M1246" s="17" t="e">
        <f t="shared" si="57"/>
        <v>#DIV/0!</v>
      </c>
      <c r="N1246" s="19">
        <f t="shared" si="58"/>
        <v>0</v>
      </c>
    </row>
    <row r="1247" spans="1:14" x14ac:dyDescent="0.25">
      <c r="A1247" s="1"/>
      <c r="B1247" s="15">
        <v>62515</v>
      </c>
      <c r="C1247" s="1">
        <v>388</v>
      </c>
      <c r="D1247" s="3">
        <v>24701931</v>
      </c>
      <c r="E1247" s="3">
        <v>949985</v>
      </c>
      <c r="F1247" s="3"/>
      <c r="G1247" s="3">
        <v>23324</v>
      </c>
      <c r="H1247" s="3">
        <v>3536</v>
      </c>
      <c r="I1247" s="3">
        <v>8597</v>
      </c>
      <c r="J1247" s="1"/>
      <c r="K1247" s="18"/>
      <c r="L1247" s="17">
        <f t="shared" si="59"/>
        <v>0</v>
      </c>
      <c r="M1247" s="17" t="e">
        <f t="shared" si="57"/>
        <v>#DIV/0!</v>
      </c>
      <c r="N1247" s="19">
        <f t="shared" si="58"/>
        <v>0</v>
      </c>
    </row>
    <row r="1248" spans="1:14" x14ac:dyDescent="0.25">
      <c r="A1248" s="1"/>
      <c r="B1248" s="15">
        <v>62517</v>
      </c>
      <c r="C1248" s="1">
        <v>76</v>
      </c>
      <c r="D1248" s="3">
        <v>2479060</v>
      </c>
      <c r="E1248" s="3">
        <v>97768</v>
      </c>
      <c r="F1248" s="3"/>
      <c r="G1248" s="3">
        <v>1491</v>
      </c>
      <c r="H1248" s="3">
        <v>1500</v>
      </c>
      <c r="I1248" s="3">
        <v>4286</v>
      </c>
      <c r="J1248" s="1"/>
      <c r="K1248" s="18"/>
      <c r="L1248" s="17">
        <f t="shared" si="59"/>
        <v>0</v>
      </c>
      <c r="M1248" s="17" t="e">
        <f t="shared" si="57"/>
        <v>#DIV/0!</v>
      </c>
      <c r="N1248" s="19">
        <f t="shared" si="58"/>
        <v>0</v>
      </c>
    </row>
    <row r="1249" spans="1:14" x14ac:dyDescent="0.25">
      <c r="A1249" s="1"/>
      <c r="B1249" s="15">
        <v>62518</v>
      </c>
      <c r="C1249" s="1">
        <v>204</v>
      </c>
      <c r="D1249" s="3">
        <v>11020225</v>
      </c>
      <c r="E1249" s="3">
        <v>435673</v>
      </c>
      <c r="F1249" s="3"/>
      <c r="G1249" s="3">
        <v>8274</v>
      </c>
      <c r="H1249" s="3">
        <v>1207</v>
      </c>
      <c r="I1249" s="3">
        <v>4236</v>
      </c>
      <c r="J1249" s="1"/>
      <c r="K1249" s="18"/>
      <c r="L1249" s="17">
        <f t="shared" si="59"/>
        <v>0</v>
      </c>
      <c r="M1249" s="17" t="e">
        <f t="shared" si="57"/>
        <v>#DIV/0!</v>
      </c>
      <c r="N1249" s="19">
        <f t="shared" si="58"/>
        <v>0</v>
      </c>
    </row>
    <row r="1250" spans="1:14" x14ac:dyDescent="0.25">
      <c r="A1250" s="1"/>
      <c r="B1250" s="15">
        <v>62519</v>
      </c>
      <c r="C1250" s="1">
        <v>43</v>
      </c>
      <c r="D1250" s="3">
        <v>1965097</v>
      </c>
      <c r="E1250" s="3">
        <v>68627</v>
      </c>
      <c r="F1250" s="3"/>
      <c r="G1250" s="3">
        <v>1256</v>
      </c>
      <c r="H1250" s="3">
        <v>9</v>
      </c>
      <c r="I1250" s="3">
        <v>1305</v>
      </c>
      <c r="J1250" s="1"/>
      <c r="K1250" s="18"/>
      <c r="L1250" s="17">
        <f t="shared" si="59"/>
        <v>0</v>
      </c>
      <c r="M1250" s="17" t="e">
        <f t="shared" si="57"/>
        <v>#DIV/0!</v>
      </c>
      <c r="N1250" s="19">
        <f t="shared" si="58"/>
        <v>0</v>
      </c>
    </row>
    <row r="1251" spans="1:14" x14ac:dyDescent="0.25">
      <c r="A1251" s="1"/>
      <c r="B1251" s="15">
        <v>62520</v>
      </c>
      <c r="C1251" s="1">
        <v>709</v>
      </c>
      <c r="D1251" s="3">
        <v>40478493</v>
      </c>
      <c r="E1251" s="3">
        <v>1502327</v>
      </c>
      <c r="F1251" s="3"/>
      <c r="G1251" s="3">
        <v>47596</v>
      </c>
      <c r="H1251" s="3">
        <v>7087</v>
      </c>
      <c r="I1251" s="3">
        <v>13633</v>
      </c>
      <c r="J1251" s="1"/>
      <c r="K1251" s="18"/>
      <c r="L1251" s="17">
        <f t="shared" si="59"/>
        <v>0</v>
      </c>
      <c r="M1251" s="17" t="e">
        <f t="shared" si="57"/>
        <v>#DIV/0!</v>
      </c>
      <c r="N1251" s="19">
        <f t="shared" si="58"/>
        <v>0</v>
      </c>
    </row>
    <row r="1252" spans="1:14" x14ac:dyDescent="0.25">
      <c r="A1252" s="1"/>
      <c r="B1252" s="15">
        <v>62521</v>
      </c>
      <c r="C1252" s="2">
        <v>15663</v>
      </c>
      <c r="D1252" s="3">
        <v>950875845</v>
      </c>
      <c r="E1252" s="3">
        <v>36606492</v>
      </c>
      <c r="F1252" s="3"/>
      <c r="G1252" s="3">
        <v>978613</v>
      </c>
      <c r="H1252" s="3">
        <v>173116</v>
      </c>
      <c r="I1252" s="3">
        <v>568860</v>
      </c>
      <c r="J1252" s="1"/>
      <c r="K1252" s="18"/>
      <c r="L1252" s="17">
        <f t="shared" si="59"/>
        <v>0</v>
      </c>
      <c r="M1252" s="17" t="e">
        <f t="shared" si="57"/>
        <v>#DIV/0!</v>
      </c>
      <c r="N1252" s="19">
        <f t="shared" si="58"/>
        <v>0</v>
      </c>
    </row>
    <row r="1253" spans="1:14" x14ac:dyDescent="0.25">
      <c r="A1253" s="1"/>
      <c r="B1253" s="15">
        <v>62522</v>
      </c>
      <c r="C1253" s="2">
        <v>5842</v>
      </c>
      <c r="D1253" s="3">
        <v>310036225</v>
      </c>
      <c r="E1253" s="3">
        <v>12076690</v>
      </c>
      <c r="F1253" s="3"/>
      <c r="G1253" s="3">
        <v>255259</v>
      </c>
      <c r="H1253" s="3">
        <v>74663</v>
      </c>
      <c r="I1253" s="3">
        <v>262583</v>
      </c>
      <c r="J1253" s="1"/>
      <c r="K1253" s="18"/>
      <c r="L1253" s="17">
        <f t="shared" si="59"/>
        <v>0</v>
      </c>
      <c r="M1253" s="17" t="e">
        <f t="shared" si="57"/>
        <v>#DIV/0!</v>
      </c>
      <c r="N1253" s="19">
        <f t="shared" si="58"/>
        <v>0</v>
      </c>
    </row>
    <row r="1254" spans="1:14" x14ac:dyDescent="0.25">
      <c r="A1254" s="1"/>
      <c r="B1254" s="15">
        <v>62523</v>
      </c>
      <c r="C1254" s="1">
        <v>213</v>
      </c>
      <c r="D1254" s="3">
        <v>13811646</v>
      </c>
      <c r="E1254" s="3">
        <v>528348</v>
      </c>
      <c r="F1254" s="3"/>
      <c r="G1254" s="3">
        <v>12919</v>
      </c>
      <c r="H1254" s="3">
        <v>1883</v>
      </c>
      <c r="I1254" s="3">
        <v>8204</v>
      </c>
      <c r="J1254" s="1"/>
      <c r="K1254" s="18"/>
      <c r="L1254" s="17">
        <f t="shared" si="59"/>
        <v>0</v>
      </c>
      <c r="M1254" s="17" t="e">
        <f t="shared" si="57"/>
        <v>#DIV/0!</v>
      </c>
      <c r="N1254" s="19">
        <f t="shared" si="58"/>
        <v>0</v>
      </c>
    </row>
    <row r="1255" spans="1:14" x14ac:dyDescent="0.25">
      <c r="A1255" s="1"/>
      <c r="B1255" s="15">
        <v>62524</v>
      </c>
      <c r="C1255" s="1">
        <v>188</v>
      </c>
      <c r="D1255" s="3">
        <v>8394652</v>
      </c>
      <c r="E1255" s="3">
        <v>323145</v>
      </c>
      <c r="F1255" s="3"/>
      <c r="G1255" s="3">
        <v>6808</v>
      </c>
      <c r="H1255" s="3">
        <v>2001</v>
      </c>
      <c r="I1255" s="3">
        <v>4498</v>
      </c>
      <c r="J1255" s="1"/>
      <c r="K1255" s="18"/>
      <c r="L1255" s="17">
        <f t="shared" si="59"/>
        <v>0</v>
      </c>
      <c r="M1255" s="17" t="e">
        <f t="shared" si="57"/>
        <v>#DIV/0!</v>
      </c>
      <c r="N1255" s="19">
        <f t="shared" si="58"/>
        <v>0</v>
      </c>
    </row>
    <row r="1256" spans="1:14" x14ac:dyDescent="0.25">
      <c r="A1256" s="1"/>
      <c r="B1256" s="15">
        <v>62525</v>
      </c>
      <c r="C1256" s="1">
        <v>181</v>
      </c>
      <c r="D1256" s="3">
        <v>19625114</v>
      </c>
      <c r="E1256" s="3">
        <v>767423</v>
      </c>
      <c r="F1256" s="3"/>
      <c r="G1256" s="3">
        <v>10177</v>
      </c>
      <c r="H1256" s="3">
        <v>2665</v>
      </c>
      <c r="I1256" s="3">
        <v>4844</v>
      </c>
      <c r="J1256" s="1"/>
      <c r="K1256" s="18"/>
      <c r="L1256" s="17">
        <f t="shared" si="59"/>
        <v>0</v>
      </c>
      <c r="M1256" s="17" t="e">
        <f t="shared" si="57"/>
        <v>#DIV/0!</v>
      </c>
      <c r="N1256" s="19">
        <f t="shared" si="58"/>
        <v>0</v>
      </c>
    </row>
    <row r="1257" spans="1:14" x14ac:dyDescent="0.25">
      <c r="A1257" s="1"/>
      <c r="B1257" s="15">
        <v>62526</v>
      </c>
      <c r="C1257" s="2">
        <v>13948</v>
      </c>
      <c r="D1257" s="3">
        <v>635396220</v>
      </c>
      <c r="E1257" s="3">
        <v>23245607</v>
      </c>
      <c r="F1257" s="3"/>
      <c r="G1257" s="3">
        <v>569140</v>
      </c>
      <c r="H1257" s="3">
        <v>199769</v>
      </c>
      <c r="I1257" s="3">
        <v>602859</v>
      </c>
      <c r="J1257" s="1"/>
      <c r="K1257" s="18"/>
      <c r="L1257" s="17">
        <f t="shared" si="59"/>
        <v>0</v>
      </c>
      <c r="M1257" s="17" t="e">
        <f t="shared" si="57"/>
        <v>#DIV/0!</v>
      </c>
      <c r="N1257" s="19">
        <f t="shared" si="58"/>
        <v>0</v>
      </c>
    </row>
    <row r="1258" spans="1:14" x14ac:dyDescent="0.25">
      <c r="A1258" s="1"/>
      <c r="B1258" s="15">
        <v>62530</v>
      </c>
      <c r="C1258" s="1">
        <v>746</v>
      </c>
      <c r="D1258" s="3">
        <v>40710218</v>
      </c>
      <c r="E1258" s="3">
        <v>1603804</v>
      </c>
      <c r="F1258" s="3"/>
      <c r="G1258" s="3">
        <v>42721</v>
      </c>
      <c r="H1258" s="3">
        <v>2831</v>
      </c>
      <c r="I1258" s="3">
        <v>14644</v>
      </c>
      <c r="J1258" s="1"/>
      <c r="K1258" s="18"/>
      <c r="L1258" s="17">
        <f t="shared" si="59"/>
        <v>0</v>
      </c>
      <c r="M1258" s="17" t="e">
        <f t="shared" si="57"/>
        <v>#DIV/0!</v>
      </c>
      <c r="N1258" s="19">
        <f t="shared" si="58"/>
        <v>0</v>
      </c>
    </row>
    <row r="1259" spans="1:14" x14ac:dyDescent="0.25">
      <c r="A1259" s="1"/>
      <c r="B1259" s="15">
        <v>62531</v>
      </c>
      <c r="C1259" s="1">
        <v>850</v>
      </c>
      <c r="D1259" s="3">
        <v>47595020</v>
      </c>
      <c r="E1259" s="3">
        <v>1800438</v>
      </c>
      <c r="F1259" s="3"/>
      <c r="G1259" s="3">
        <v>38538</v>
      </c>
      <c r="H1259" s="3">
        <v>5734</v>
      </c>
      <c r="I1259" s="3">
        <v>15035</v>
      </c>
      <c r="J1259" s="1"/>
      <c r="K1259" s="18"/>
      <c r="L1259" s="17">
        <f t="shared" si="59"/>
        <v>0</v>
      </c>
      <c r="M1259" s="17" t="e">
        <f t="shared" si="57"/>
        <v>#DIV/0!</v>
      </c>
      <c r="N1259" s="19">
        <f t="shared" si="58"/>
        <v>0</v>
      </c>
    </row>
    <row r="1260" spans="1:14" x14ac:dyDescent="0.25">
      <c r="A1260" s="1"/>
      <c r="B1260" s="15">
        <v>62532</v>
      </c>
      <c r="C1260" s="1">
        <v>40</v>
      </c>
      <c r="D1260" s="3">
        <v>2721200</v>
      </c>
      <c r="E1260" s="3">
        <v>98086</v>
      </c>
      <c r="F1260" s="3"/>
      <c r="G1260" s="3">
        <v>3021</v>
      </c>
      <c r="H1260" s="3">
        <v>0</v>
      </c>
      <c r="I1260" s="3">
        <v>567</v>
      </c>
      <c r="J1260" s="1"/>
      <c r="K1260" s="18"/>
      <c r="L1260" s="17">
        <f t="shared" si="59"/>
        <v>0</v>
      </c>
      <c r="M1260" s="17" t="e">
        <f t="shared" si="57"/>
        <v>#DIV/0!</v>
      </c>
      <c r="N1260" s="19">
        <f t="shared" si="58"/>
        <v>0</v>
      </c>
    </row>
    <row r="1261" spans="1:14" x14ac:dyDescent="0.25">
      <c r="A1261" s="1"/>
      <c r="B1261" s="15">
        <v>62533</v>
      </c>
      <c r="C1261" s="1">
        <v>459</v>
      </c>
      <c r="D1261" s="3">
        <v>26869811</v>
      </c>
      <c r="E1261" s="3">
        <v>1065353</v>
      </c>
      <c r="F1261" s="3"/>
      <c r="G1261" s="3">
        <v>25051</v>
      </c>
      <c r="H1261" s="3">
        <v>2770</v>
      </c>
      <c r="I1261" s="3">
        <v>10433</v>
      </c>
      <c r="J1261" s="1"/>
      <c r="K1261" s="18"/>
      <c r="L1261" s="17">
        <f t="shared" si="59"/>
        <v>0</v>
      </c>
      <c r="M1261" s="17" t="e">
        <f t="shared" si="57"/>
        <v>#DIV/0!</v>
      </c>
      <c r="N1261" s="19">
        <f t="shared" si="58"/>
        <v>0</v>
      </c>
    </row>
    <row r="1262" spans="1:14" x14ac:dyDescent="0.25">
      <c r="A1262" s="1"/>
      <c r="B1262" s="15">
        <v>62534</v>
      </c>
      <c r="C1262" s="1">
        <v>511</v>
      </c>
      <c r="D1262" s="3">
        <v>26391561</v>
      </c>
      <c r="E1262" s="3">
        <v>989755</v>
      </c>
      <c r="F1262" s="3"/>
      <c r="G1262" s="3">
        <v>23324</v>
      </c>
      <c r="H1262" s="3">
        <v>115</v>
      </c>
      <c r="I1262" s="3">
        <v>9142</v>
      </c>
      <c r="J1262" s="1"/>
      <c r="K1262" s="18"/>
      <c r="L1262" s="17">
        <f t="shared" si="59"/>
        <v>0</v>
      </c>
      <c r="M1262" s="17" t="e">
        <f t="shared" si="57"/>
        <v>#DIV/0!</v>
      </c>
      <c r="N1262" s="19">
        <f t="shared" si="58"/>
        <v>0</v>
      </c>
    </row>
    <row r="1263" spans="1:14" x14ac:dyDescent="0.25">
      <c r="A1263" s="1"/>
      <c r="B1263" s="15">
        <v>62535</v>
      </c>
      <c r="C1263" s="2">
        <v>1602</v>
      </c>
      <c r="D1263" s="3">
        <v>185372261</v>
      </c>
      <c r="E1263" s="3">
        <v>7841687</v>
      </c>
      <c r="F1263" s="3"/>
      <c r="G1263" s="3">
        <v>229262</v>
      </c>
      <c r="H1263" s="3">
        <v>32755</v>
      </c>
      <c r="I1263" s="3">
        <v>8972</v>
      </c>
      <c r="J1263" s="1"/>
      <c r="K1263" s="18"/>
      <c r="L1263" s="17">
        <f t="shared" si="59"/>
        <v>0</v>
      </c>
      <c r="M1263" s="17" t="e">
        <f t="shared" si="57"/>
        <v>#DIV/0!</v>
      </c>
      <c r="N1263" s="19">
        <f t="shared" si="58"/>
        <v>0</v>
      </c>
    </row>
    <row r="1264" spans="1:14" x14ac:dyDescent="0.25">
      <c r="A1264" s="1"/>
      <c r="B1264" s="15">
        <v>62536</v>
      </c>
      <c r="C1264" s="1">
        <v>453</v>
      </c>
      <c r="D1264" s="3">
        <v>34617577</v>
      </c>
      <c r="E1264" s="3">
        <v>1382232</v>
      </c>
      <c r="F1264" s="3"/>
      <c r="G1264" s="3">
        <v>42868</v>
      </c>
      <c r="H1264" s="3">
        <v>3580</v>
      </c>
      <c r="I1264" s="3">
        <v>3097</v>
      </c>
      <c r="J1264" s="1"/>
      <c r="K1264" s="18"/>
      <c r="L1264" s="17">
        <f t="shared" si="59"/>
        <v>0</v>
      </c>
      <c r="M1264" s="17" t="e">
        <f t="shared" si="57"/>
        <v>#DIV/0!</v>
      </c>
      <c r="N1264" s="19">
        <f t="shared" si="58"/>
        <v>0</v>
      </c>
    </row>
    <row r="1265" spans="1:14" x14ac:dyDescent="0.25">
      <c r="A1265" s="1"/>
      <c r="B1265" s="15">
        <v>62537</v>
      </c>
      <c r="C1265" s="1">
        <v>84</v>
      </c>
      <c r="D1265" s="3">
        <v>3917381</v>
      </c>
      <c r="E1265" s="3">
        <v>141008</v>
      </c>
      <c r="F1265" s="3"/>
      <c r="G1265" s="3">
        <v>3654</v>
      </c>
      <c r="H1265" s="3">
        <v>500</v>
      </c>
      <c r="I1265" s="3">
        <v>4179</v>
      </c>
      <c r="J1265" s="1"/>
      <c r="K1265" s="18"/>
      <c r="L1265" s="17">
        <f t="shared" si="59"/>
        <v>0</v>
      </c>
      <c r="M1265" s="17" t="e">
        <f t="shared" si="57"/>
        <v>#DIV/0!</v>
      </c>
      <c r="N1265" s="19">
        <f t="shared" si="58"/>
        <v>0</v>
      </c>
    </row>
    <row r="1266" spans="1:14" x14ac:dyDescent="0.25">
      <c r="A1266" s="1"/>
      <c r="B1266" s="15">
        <v>62538</v>
      </c>
      <c r="C1266" s="1">
        <v>142</v>
      </c>
      <c r="D1266" s="3">
        <v>8509612</v>
      </c>
      <c r="E1266" s="3">
        <v>339619</v>
      </c>
      <c r="F1266" s="3"/>
      <c r="G1266" s="3">
        <v>4374</v>
      </c>
      <c r="H1266" s="3">
        <v>0</v>
      </c>
      <c r="I1266" s="3">
        <v>3115</v>
      </c>
      <c r="J1266" s="1"/>
      <c r="K1266" s="18"/>
      <c r="L1266" s="17">
        <f t="shared" si="59"/>
        <v>0</v>
      </c>
      <c r="M1266" s="17" t="e">
        <f t="shared" si="57"/>
        <v>#DIV/0!</v>
      </c>
      <c r="N1266" s="19">
        <f t="shared" si="58"/>
        <v>0</v>
      </c>
    </row>
    <row r="1267" spans="1:14" x14ac:dyDescent="0.25">
      <c r="A1267" s="1"/>
      <c r="B1267" s="15">
        <v>62539</v>
      </c>
      <c r="C1267" s="1">
        <v>590</v>
      </c>
      <c r="D1267" s="3">
        <v>32632409</v>
      </c>
      <c r="E1267" s="3">
        <v>1261002</v>
      </c>
      <c r="F1267" s="3"/>
      <c r="G1267" s="3">
        <v>26152</v>
      </c>
      <c r="H1267" s="3">
        <v>3404</v>
      </c>
      <c r="I1267" s="3">
        <v>12224</v>
      </c>
      <c r="J1267" s="1"/>
      <c r="K1267" s="18"/>
      <c r="L1267" s="17">
        <f t="shared" si="59"/>
        <v>0</v>
      </c>
      <c r="M1267" s="17" t="e">
        <f t="shared" si="57"/>
        <v>#DIV/0!</v>
      </c>
      <c r="N1267" s="19">
        <f t="shared" si="58"/>
        <v>0</v>
      </c>
    </row>
    <row r="1268" spans="1:14" x14ac:dyDescent="0.25">
      <c r="A1268" s="1"/>
      <c r="B1268" s="15">
        <v>62540</v>
      </c>
      <c r="C1268" s="1">
        <v>716</v>
      </c>
      <c r="D1268" s="3">
        <v>28871223</v>
      </c>
      <c r="E1268" s="3">
        <v>1056567</v>
      </c>
      <c r="F1268" s="3"/>
      <c r="G1268" s="3">
        <v>23569</v>
      </c>
      <c r="H1268" s="3">
        <v>2693</v>
      </c>
      <c r="I1268" s="3">
        <v>21185</v>
      </c>
      <c r="J1268" s="1"/>
      <c r="K1268" s="18"/>
      <c r="L1268" s="17">
        <f t="shared" si="59"/>
        <v>0</v>
      </c>
      <c r="M1268" s="17" t="e">
        <f t="shared" si="57"/>
        <v>#DIV/0!</v>
      </c>
      <c r="N1268" s="19">
        <f t="shared" si="58"/>
        <v>0</v>
      </c>
    </row>
    <row r="1269" spans="1:14" x14ac:dyDescent="0.25">
      <c r="A1269" s="1"/>
      <c r="B1269" s="15">
        <v>62541</v>
      </c>
      <c r="C1269" s="1">
        <v>32</v>
      </c>
      <c r="D1269" s="3">
        <v>1533127</v>
      </c>
      <c r="E1269" s="3">
        <v>59260</v>
      </c>
      <c r="F1269" s="3"/>
      <c r="G1269" s="3">
        <v>884</v>
      </c>
      <c r="H1269" s="3">
        <v>144</v>
      </c>
      <c r="I1269" s="3">
        <v>824</v>
      </c>
      <c r="J1269" s="1"/>
      <c r="K1269" s="18"/>
      <c r="L1269" s="17">
        <f t="shared" si="59"/>
        <v>0</v>
      </c>
      <c r="M1269" s="17" t="e">
        <f t="shared" si="57"/>
        <v>#DIV/0!</v>
      </c>
      <c r="N1269" s="19">
        <f t="shared" si="58"/>
        <v>0</v>
      </c>
    </row>
    <row r="1270" spans="1:14" x14ac:dyDescent="0.25">
      <c r="A1270" s="1"/>
      <c r="B1270" s="15">
        <v>62543</v>
      </c>
      <c r="C1270" s="1">
        <v>256</v>
      </c>
      <c r="D1270" s="3">
        <v>14084534</v>
      </c>
      <c r="E1270" s="3">
        <v>558431</v>
      </c>
      <c r="F1270" s="3"/>
      <c r="G1270" s="3">
        <v>9888</v>
      </c>
      <c r="H1270" s="3">
        <v>1131</v>
      </c>
      <c r="I1270" s="3">
        <v>6008</v>
      </c>
      <c r="J1270" s="1"/>
      <c r="K1270" s="18"/>
      <c r="L1270" s="17">
        <f t="shared" si="59"/>
        <v>0</v>
      </c>
      <c r="M1270" s="17" t="e">
        <f t="shared" si="57"/>
        <v>#DIV/0!</v>
      </c>
      <c r="N1270" s="19">
        <f t="shared" si="58"/>
        <v>0</v>
      </c>
    </row>
    <row r="1271" spans="1:14" x14ac:dyDescent="0.25">
      <c r="A1271" s="1"/>
      <c r="B1271" s="15">
        <v>62544</v>
      </c>
      <c r="C1271" s="1">
        <v>860</v>
      </c>
      <c r="D1271" s="3">
        <v>47052210</v>
      </c>
      <c r="E1271" s="3">
        <v>1890909</v>
      </c>
      <c r="F1271" s="3"/>
      <c r="G1271" s="3">
        <v>48972</v>
      </c>
      <c r="H1271" s="3">
        <v>3330</v>
      </c>
      <c r="I1271" s="3">
        <v>19197</v>
      </c>
      <c r="J1271" s="1"/>
      <c r="K1271" s="18"/>
      <c r="L1271" s="17">
        <f t="shared" si="59"/>
        <v>0</v>
      </c>
      <c r="M1271" s="17" t="e">
        <f t="shared" si="57"/>
        <v>#DIV/0!</v>
      </c>
      <c r="N1271" s="19">
        <f t="shared" si="58"/>
        <v>0</v>
      </c>
    </row>
    <row r="1272" spans="1:14" x14ac:dyDescent="0.25">
      <c r="A1272" s="1"/>
      <c r="B1272" s="15">
        <v>62545</v>
      </c>
      <c r="C1272" s="1">
        <v>579</v>
      </c>
      <c r="D1272" s="3">
        <v>31547888</v>
      </c>
      <c r="E1272" s="3">
        <v>1214982</v>
      </c>
      <c r="F1272" s="3"/>
      <c r="G1272" s="3">
        <v>33984</v>
      </c>
      <c r="H1272" s="3">
        <v>3740</v>
      </c>
      <c r="I1272" s="3">
        <v>12449</v>
      </c>
      <c r="J1272" s="1"/>
      <c r="K1272" s="18"/>
      <c r="L1272" s="17">
        <f t="shared" si="59"/>
        <v>0</v>
      </c>
      <c r="M1272" s="17" t="e">
        <f t="shared" si="57"/>
        <v>#DIV/0!</v>
      </c>
      <c r="N1272" s="19">
        <f t="shared" si="58"/>
        <v>0</v>
      </c>
    </row>
    <row r="1273" spans="1:14" x14ac:dyDescent="0.25">
      <c r="A1273" s="1"/>
      <c r="B1273" s="15">
        <v>62546</v>
      </c>
      <c r="C1273" s="1">
        <v>744</v>
      </c>
      <c r="D1273" s="3">
        <v>41394942</v>
      </c>
      <c r="E1273" s="3">
        <v>1629993</v>
      </c>
      <c r="F1273" s="3"/>
      <c r="G1273" s="3">
        <v>30864</v>
      </c>
      <c r="H1273" s="3">
        <v>2416</v>
      </c>
      <c r="I1273" s="3">
        <v>16990</v>
      </c>
      <c r="J1273" s="1"/>
      <c r="K1273" s="18"/>
      <c r="L1273" s="17">
        <f t="shared" si="59"/>
        <v>0</v>
      </c>
      <c r="M1273" s="17" t="e">
        <f t="shared" si="57"/>
        <v>#DIV/0!</v>
      </c>
      <c r="N1273" s="19">
        <f t="shared" si="58"/>
        <v>0</v>
      </c>
    </row>
    <row r="1274" spans="1:14" x14ac:dyDescent="0.25">
      <c r="A1274" s="1"/>
      <c r="B1274" s="15">
        <v>62547</v>
      </c>
      <c r="C1274" s="1">
        <v>373</v>
      </c>
      <c r="D1274" s="3">
        <v>20753919</v>
      </c>
      <c r="E1274" s="3">
        <v>813645</v>
      </c>
      <c r="F1274" s="3"/>
      <c r="G1274" s="3">
        <v>13945</v>
      </c>
      <c r="H1274" s="3">
        <v>1581</v>
      </c>
      <c r="I1274" s="3">
        <v>7478</v>
      </c>
      <c r="J1274" s="1"/>
      <c r="K1274" s="18"/>
      <c r="L1274" s="17">
        <f t="shared" si="59"/>
        <v>0</v>
      </c>
      <c r="M1274" s="17" t="e">
        <f t="shared" si="57"/>
        <v>#DIV/0!</v>
      </c>
      <c r="N1274" s="19">
        <f t="shared" si="58"/>
        <v>0</v>
      </c>
    </row>
    <row r="1275" spans="1:14" x14ac:dyDescent="0.25">
      <c r="A1275" s="1"/>
      <c r="B1275" s="15">
        <v>62548</v>
      </c>
      <c r="C1275" s="2">
        <v>1058</v>
      </c>
      <c r="D1275" s="3">
        <v>65827248</v>
      </c>
      <c r="E1275" s="3">
        <v>2528565</v>
      </c>
      <c r="F1275" s="3"/>
      <c r="G1275" s="3">
        <v>55454</v>
      </c>
      <c r="H1275" s="3">
        <v>2110</v>
      </c>
      <c r="I1275" s="3">
        <v>18211</v>
      </c>
      <c r="J1275" s="1"/>
      <c r="K1275" s="18"/>
      <c r="L1275" s="17">
        <f t="shared" si="59"/>
        <v>0</v>
      </c>
      <c r="M1275" s="17" t="e">
        <f t="shared" si="57"/>
        <v>#DIV/0!</v>
      </c>
      <c r="N1275" s="19">
        <f t="shared" si="58"/>
        <v>0</v>
      </c>
    </row>
    <row r="1276" spans="1:14" x14ac:dyDescent="0.25">
      <c r="A1276" s="1"/>
      <c r="B1276" s="15">
        <v>62549</v>
      </c>
      <c r="C1276" s="2">
        <v>2767</v>
      </c>
      <c r="D1276" s="3">
        <v>188672410</v>
      </c>
      <c r="E1276" s="3">
        <v>7445377</v>
      </c>
      <c r="F1276" s="3"/>
      <c r="G1276" s="3">
        <v>241045</v>
      </c>
      <c r="H1276" s="3">
        <v>14780</v>
      </c>
      <c r="I1276" s="3">
        <v>47477</v>
      </c>
      <c r="J1276" s="1"/>
      <c r="K1276" s="18"/>
      <c r="L1276" s="17">
        <f t="shared" si="59"/>
        <v>0</v>
      </c>
      <c r="M1276" s="17" t="e">
        <f t="shared" si="57"/>
        <v>#DIV/0!</v>
      </c>
      <c r="N1276" s="19">
        <f t="shared" si="58"/>
        <v>0</v>
      </c>
    </row>
    <row r="1277" spans="1:14" x14ac:dyDescent="0.25">
      <c r="A1277" s="1"/>
      <c r="B1277" s="15">
        <v>62550</v>
      </c>
      <c r="C1277" s="2">
        <v>1309</v>
      </c>
      <c r="D1277" s="3">
        <v>79395256</v>
      </c>
      <c r="E1277" s="3">
        <v>3116975</v>
      </c>
      <c r="F1277" s="3"/>
      <c r="G1277" s="3">
        <v>71830</v>
      </c>
      <c r="H1277" s="3">
        <v>4334</v>
      </c>
      <c r="I1277" s="3">
        <v>24745</v>
      </c>
      <c r="J1277" s="1"/>
      <c r="K1277" s="18"/>
      <c r="L1277" s="17">
        <f t="shared" si="59"/>
        <v>0</v>
      </c>
      <c r="M1277" s="17" t="e">
        <f t="shared" si="57"/>
        <v>#DIV/0!</v>
      </c>
      <c r="N1277" s="19">
        <f t="shared" si="58"/>
        <v>0</v>
      </c>
    </row>
    <row r="1278" spans="1:14" x14ac:dyDescent="0.25">
      <c r="A1278" s="1"/>
      <c r="B1278" s="15">
        <v>62551</v>
      </c>
      <c r="C1278" s="1">
        <v>361</v>
      </c>
      <c r="D1278" s="3">
        <v>18176452</v>
      </c>
      <c r="E1278" s="3">
        <v>731348</v>
      </c>
      <c r="F1278" s="3"/>
      <c r="G1278" s="3">
        <v>16645</v>
      </c>
      <c r="H1278" s="3">
        <v>950</v>
      </c>
      <c r="I1278" s="3">
        <v>9713</v>
      </c>
      <c r="J1278" s="1"/>
      <c r="K1278" s="18"/>
      <c r="L1278" s="17">
        <f t="shared" si="59"/>
        <v>0</v>
      </c>
      <c r="M1278" s="17" t="e">
        <f t="shared" si="57"/>
        <v>#DIV/0!</v>
      </c>
      <c r="N1278" s="19">
        <f t="shared" si="58"/>
        <v>0</v>
      </c>
    </row>
    <row r="1279" spans="1:14" x14ac:dyDescent="0.25">
      <c r="A1279" s="1"/>
      <c r="B1279" s="15">
        <v>62553</v>
      </c>
      <c r="C1279" s="1">
        <v>193</v>
      </c>
      <c r="D1279" s="3">
        <v>9105461</v>
      </c>
      <c r="E1279" s="3">
        <v>337007</v>
      </c>
      <c r="F1279" s="3"/>
      <c r="G1279" s="3">
        <v>7947</v>
      </c>
      <c r="H1279" s="3">
        <v>1315</v>
      </c>
      <c r="I1279" s="3">
        <v>5678</v>
      </c>
      <c r="J1279" s="1"/>
      <c r="K1279" s="18"/>
      <c r="L1279" s="17">
        <f t="shared" si="59"/>
        <v>0</v>
      </c>
      <c r="M1279" s="17" t="e">
        <f t="shared" si="57"/>
        <v>#DIV/0!</v>
      </c>
      <c r="N1279" s="19">
        <f t="shared" si="58"/>
        <v>0</v>
      </c>
    </row>
    <row r="1280" spans="1:14" x14ac:dyDescent="0.25">
      <c r="A1280" s="1"/>
      <c r="B1280" s="15">
        <v>62554</v>
      </c>
      <c r="C1280" s="1">
        <v>720</v>
      </c>
      <c r="D1280" s="3">
        <v>44836345</v>
      </c>
      <c r="E1280" s="3">
        <v>1737805</v>
      </c>
      <c r="F1280" s="3"/>
      <c r="G1280" s="3">
        <v>56832</v>
      </c>
      <c r="H1280" s="3">
        <v>5256</v>
      </c>
      <c r="I1280" s="3">
        <v>9730</v>
      </c>
      <c r="J1280" s="1"/>
      <c r="K1280" s="18"/>
      <c r="L1280" s="17">
        <f t="shared" si="59"/>
        <v>0</v>
      </c>
      <c r="M1280" s="17" t="e">
        <f t="shared" si="57"/>
        <v>#DIV/0!</v>
      </c>
      <c r="N1280" s="19">
        <f t="shared" si="58"/>
        <v>0</v>
      </c>
    </row>
    <row r="1281" spans="1:14" x14ac:dyDescent="0.25">
      <c r="A1281" s="1"/>
      <c r="B1281" s="15">
        <v>62555</v>
      </c>
      <c r="C1281" s="1">
        <v>244</v>
      </c>
      <c r="D1281" s="3">
        <v>13114377</v>
      </c>
      <c r="E1281" s="3">
        <v>523142</v>
      </c>
      <c r="F1281" s="3"/>
      <c r="G1281" s="3">
        <v>10090</v>
      </c>
      <c r="H1281" s="3">
        <v>2954</v>
      </c>
      <c r="I1281" s="3">
        <v>4753</v>
      </c>
      <c r="J1281" s="1"/>
      <c r="K1281" s="18"/>
      <c r="L1281" s="17">
        <f t="shared" si="59"/>
        <v>0</v>
      </c>
      <c r="M1281" s="17" t="e">
        <f t="shared" si="57"/>
        <v>#DIV/0!</v>
      </c>
      <c r="N1281" s="19">
        <f t="shared" si="58"/>
        <v>0</v>
      </c>
    </row>
    <row r="1282" spans="1:14" x14ac:dyDescent="0.25">
      <c r="A1282" s="1"/>
      <c r="B1282" s="15">
        <v>62556</v>
      </c>
      <c r="C1282" s="1">
        <v>164</v>
      </c>
      <c r="D1282" s="3">
        <v>7959936</v>
      </c>
      <c r="E1282" s="3">
        <v>277178</v>
      </c>
      <c r="F1282" s="3"/>
      <c r="G1282" s="3">
        <v>6428</v>
      </c>
      <c r="H1282" s="3">
        <v>2523</v>
      </c>
      <c r="I1282" s="3">
        <v>3809</v>
      </c>
      <c r="J1282" s="1"/>
      <c r="K1282" s="18"/>
      <c r="L1282" s="17">
        <f t="shared" si="59"/>
        <v>0</v>
      </c>
      <c r="M1282" s="17" t="e">
        <f t="shared" ref="M1282:M1345" si="60">E1282/K1282</f>
        <v>#DIV/0!</v>
      </c>
      <c r="N1282" s="19">
        <f t="shared" ref="N1282:N1345" si="61">L1282/E1282</f>
        <v>0</v>
      </c>
    </row>
    <row r="1283" spans="1:14" x14ac:dyDescent="0.25">
      <c r="A1283" s="1"/>
      <c r="B1283" s="15">
        <v>62557</v>
      </c>
      <c r="C1283" s="2">
        <v>3154</v>
      </c>
      <c r="D1283" s="3">
        <v>142664389</v>
      </c>
      <c r="E1283" s="3">
        <v>5409112</v>
      </c>
      <c r="F1283" s="3"/>
      <c r="G1283" s="3">
        <v>120689</v>
      </c>
      <c r="H1283" s="3">
        <v>28598</v>
      </c>
      <c r="I1283" s="3">
        <v>101675</v>
      </c>
      <c r="J1283" s="1"/>
      <c r="K1283" s="18"/>
      <c r="L1283" s="17">
        <f t="shared" si="59"/>
        <v>0</v>
      </c>
      <c r="M1283" s="17" t="e">
        <f t="shared" si="60"/>
        <v>#DIV/0!</v>
      </c>
      <c r="N1283" s="19">
        <f t="shared" si="61"/>
        <v>0</v>
      </c>
    </row>
    <row r="1284" spans="1:14" x14ac:dyDescent="0.25">
      <c r="A1284" s="1"/>
      <c r="B1284" s="15">
        <v>62558</v>
      </c>
      <c r="C1284" s="2">
        <v>1647</v>
      </c>
      <c r="D1284" s="3">
        <v>96207810</v>
      </c>
      <c r="E1284" s="3">
        <v>3662186</v>
      </c>
      <c r="F1284" s="3"/>
      <c r="G1284" s="3">
        <v>96244</v>
      </c>
      <c r="H1284" s="3">
        <v>2896</v>
      </c>
      <c r="I1284" s="3">
        <v>30855</v>
      </c>
      <c r="J1284" s="1"/>
      <c r="K1284" s="18"/>
      <c r="L1284" s="17">
        <f t="shared" ref="L1284:L1347" si="62">K1284*87.85</f>
        <v>0</v>
      </c>
      <c r="M1284" s="17" t="e">
        <f t="shared" si="60"/>
        <v>#DIV/0!</v>
      </c>
      <c r="N1284" s="19">
        <f t="shared" si="61"/>
        <v>0</v>
      </c>
    </row>
    <row r="1285" spans="1:14" x14ac:dyDescent="0.25">
      <c r="A1285" s="1"/>
      <c r="B1285" s="15">
        <v>62560</v>
      </c>
      <c r="C1285" s="1">
        <v>668</v>
      </c>
      <c r="D1285" s="3">
        <v>40195022</v>
      </c>
      <c r="E1285" s="3">
        <v>1583216</v>
      </c>
      <c r="F1285" s="3"/>
      <c r="G1285" s="3">
        <v>38155</v>
      </c>
      <c r="H1285" s="3">
        <v>3639</v>
      </c>
      <c r="I1285" s="3">
        <v>15702</v>
      </c>
      <c r="J1285" s="1"/>
      <c r="K1285" s="18"/>
      <c r="L1285" s="17">
        <f t="shared" si="62"/>
        <v>0</v>
      </c>
      <c r="M1285" s="17" t="e">
        <f t="shared" si="60"/>
        <v>#DIV/0!</v>
      </c>
      <c r="N1285" s="19">
        <f t="shared" si="61"/>
        <v>0</v>
      </c>
    </row>
    <row r="1286" spans="1:14" x14ac:dyDescent="0.25">
      <c r="A1286" s="1"/>
      <c r="B1286" s="15">
        <v>62561</v>
      </c>
      <c r="C1286" s="2">
        <v>2436</v>
      </c>
      <c r="D1286" s="3">
        <v>126150686</v>
      </c>
      <c r="E1286" s="3">
        <v>4735443</v>
      </c>
      <c r="F1286" s="3"/>
      <c r="G1286" s="3">
        <v>126304</v>
      </c>
      <c r="H1286" s="3">
        <v>11362</v>
      </c>
      <c r="I1286" s="3">
        <v>63537</v>
      </c>
      <c r="J1286" s="1"/>
      <c r="K1286" s="18"/>
      <c r="L1286" s="17">
        <f t="shared" si="62"/>
        <v>0</v>
      </c>
      <c r="M1286" s="17" t="e">
        <f t="shared" si="60"/>
        <v>#DIV/0!</v>
      </c>
      <c r="N1286" s="19">
        <f t="shared" si="61"/>
        <v>0</v>
      </c>
    </row>
    <row r="1287" spans="1:14" x14ac:dyDescent="0.25">
      <c r="A1287" s="1"/>
      <c r="B1287" s="15">
        <v>62563</v>
      </c>
      <c r="C1287" s="2">
        <v>2756</v>
      </c>
      <c r="D1287" s="3">
        <v>233249477</v>
      </c>
      <c r="E1287" s="3">
        <v>8938585</v>
      </c>
      <c r="F1287" s="3"/>
      <c r="G1287" s="3">
        <v>310105</v>
      </c>
      <c r="H1287" s="3">
        <v>14108</v>
      </c>
      <c r="I1287" s="3">
        <v>28930</v>
      </c>
      <c r="J1287" s="1"/>
      <c r="K1287" s="18"/>
      <c r="L1287" s="17">
        <f t="shared" si="62"/>
        <v>0</v>
      </c>
      <c r="M1287" s="17" t="e">
        <f t="shared" si="60"/>
        <v>#DIV/0!</v>
      </c>
      <c r="N1287" s="19">
        <f t="shared" si="61"/>
        <v>0</v>
      </c>
    </row>
    <row r="1288" spans="1:14" x14ac:dyDescent="0.25">
      <c r="A1288" s="1"/>
      <c r="B1288" s="15">
        <v>62565</v>
      </c>
      <c r="C1288" s="2">
        <v>3426</v>
      </c>
      <c r="D1288" s="3">
        <v>168937873</v>
      </c>
      <c r="E1288" s="3">
        <v>6312983</v>
      </c>
      <c r="F1288" s="3"/>
      <c r="G1288" s="3">
        <v>160636</v>
      </c>
      <c r="H1288" s="3">
        <v>3849</v>
      </c>
      <c r="I1288" s="3">
        <v>87840</v>
      </c>
      <c r="J1288" s="1"/>
      <c r="K1288" s="18"/>
      <c r="L1288" s="17">
        <f t="shared" si="62"/>
        <v>0</v>
      </c>
      <c r="M1288" s="17" t="e">
        <f t="shared" si="60"/>
        <v>#DIV/0!</v>
      </c>
      <c r="N1288" s="19">
        <f t="shared" si="61"/>
        <v>0</v>
      </c>
    </row>
    <row r="1289" spans="1:14" x14ac:dyDescent="0.25">
      <c r="A1289" s="1"/>
      <c r="B1289" s="15">
        <v>62567</v>
      </c>
      <c r="C1289" s="1">
        <v>532</v>
      </c>
      <c r="D1289" s="3">
        <v>28471492</v>
      </c>
      <c r="E1289" s="3">
        <v>1118737</v>
      </c>
      <c r="F1289" s="3"/>
      <c r="G1289" s="3">
        <v>18119</v>
      </c>
      <c r="H1289" s="3">
        <v>2865</v>
      </c>
      <c r="I1289" s="3">
        <v>16013</v>
      </c>
      <c r="J1289" s="1"/>
      <c r="K1289" s="18"/>
      <c r="L1289" s="17">
        <f t="shared" si="62"/>
        <v>0</v>
      </c>
      <c r="M1289" s="17" t="e">
        <f t="shared" si="60"/>
        <v>#DIV/0!</v>
      </c>
      <c r="N1289" s="19">
        <f t="shared" si="61"/>
        <v>0</v>
      </c>
    </row>
    <row r="1290" spans="1:14" x14ac:dyDescent="0.25">
      <c r="A1290" s="1"/>
      <c r="B1290" s="15">
        <v>62568</v>
      </c>
      <c r="C1290" s="2">
        <v>6872</v>
      </c>
      <c r="D1290" s="3">
        <v>356449738</v>
      </c>
      <c r="E1290" s="3">
        <v>13668809</v>
      </c>
      <c r="F1290" s="3"/>
      <c r="G1290" s="3">
        <v>302713</v>
      </c>
      <c r="H1290" s="3">
        <v>71187</v>
      </c>
      <c r="I1290" s="3">
        <v>185333</v>
      </c>
      <c r="J1290" s="1"/>
      <c r="K1290" s="18"/>
      <c r="L1290" s="17">
        <f t="shared" si="62"/>
        <v>0</v>
      </c>
      <c r="M1290" s="17" t="e">
        <f t="shared" si="60"/>
        <v>#DIV/0!</v>
      </c>
      <c r="N1290" s="19">
        <f t="shared" si="61"/>
        <v>0</v>
      </c>
    </row>
    <row r="1291" spans="1:14" x14ac:dyDescent="0.25">
      <c r="A1291" s="1"/>
      <c r="B1291" s="15">
        <v>62570</v>
      </c>
      <c r="C1291" s="1">
        <v>183</v>
      </c>
      <c r="D1291" s="3">
        <v>7913773</v>
      </c>
      <c r="E1291" s="3">
        <v>292055</v>
      </c>
      <c r="F1291" s="3"/>
      <c r="G1291" s="3">
        <v>5802</v>
      </c>
      <c r="H1291" s="3">
        <v>608</v>
      </c>
      <c r="I1291" s="3">
        <v>4328</v>
      </c>
      <c r="J1291" s="1"/>
      <c r="K1291" s="18"/>
      <c r="L1291" s="17">
        <f t="shared" si="62"/>
        <v>0</v>
      </c>
      <c r="M1291" s="17" t="e">
        <f t="shared" si="60"/>
        <v>#DIV/0!</v>
      </c>
      <c r="N1291" s="19">
        <f t="shared" si="61"/>
        <v>0</v>
      </c>
    </row>
    <row r="1292" spans="1:14" x14ac:dyDescent="0.25">
      <c r="A1292" s="1"/>
      <c r="B1292" s="15">
        <v>62571</v>
      </c>
      <c r="C1292" s="1">
        <v>595</v>
      </c>
      <c r="D1292" s="3">
        <v>25400291</v>
      </c>
      <c r="E1292" s="3">
        <v>948060</v>
      </c>
      <c r="F1292" s="3"/>
      <c r="G1292" s="3">
        <v>18368</v>
      </c>
      <c r="H1292" s="3">
        <v>3153</v>
      </c>
      <c r="I1292" s="3">
        <v>19051</v>
      </c>
      <c r="J1292" s="1"/>
      <c r="K1292" s="18"/>
      <c r="L1292" s="17">
        <f t="shared" si="62"/>
        <v>0</v>
      </c>
      <c r="M1292" s="17" t="e">
        <f t="shared" si="60"/>
        <v>#DIV/0!</v>
      </c>
      <c r="N1292" s="19">
        <f t="shared" si="61"/>
        <v>0</v>
      </c>
    </row>
    <row r="1293" spans="1:14" x14ac:dyDescent="0.25">
      <c r="A1293" s="1"/>
      <c r="B1293" s="15">
        <v>62572</v>
      </c>
      <c r="C1293" s="1">
        <v>248</v>
      </c>
      <c r="D1293" s="3">
        <v>13223256</v>
      </c>
      <c r="E1293" s="3">
        <v>545207</v>
      </c>
      <c r="F1293" s="3"/>
      <c r="G1293" s="3">
        <v>10279</v>
      </c>
      <c r="H1293" s="3">
        <v>27</v>
      </c>
      <c r="I1293" s="3">
        <v>8354</v>
      </c>
      <c r="J1293" s="1"/>
      <c r="K1293" s="18"/>
      <c r="L1293" s="17">
        <f t="shared" si="62"/>
        <v>0</v>
      </c>
      <c r="M1293" s="17" t="e">
        <f t="shared" si="60"/>
        <v>#DIV/0!</v>
      </c>
      <c r="N1293" s="19">
        <f t="shared" si="61"/>
        <v>0</v>
      </c>
    </row>
    <row r="1294" spans="1:14" x14ac:dyDescent="0.25">
      <c r="A1294" s="1"/>
      <c r="B1294" s="15">
        <v>62573</v>
      </c>
      <c r="C1294" s="1">
        <v>680</v>
      </c>
      <c r="D1294" s="3">
        <v>37202816</v>
      </c>
      <c r="E1294" s="3">
        <v>1458987</v>
      </c>
      <c r="F1294" s="3"/>
      <c r="G1294" s="3">
        <v>40464</v>
      </c>
      <c r="H1294" s="3">
        <v>1572</v>
      </c>
      <c r="I1294" s="3">
        <v>15111</v>
      </c>
      <c r="J1294" s="1"/>
      <c r="K1294" s="18"/>
      <c r="L1294" s="17">
        <f t="shared" si="62"/>
        <v>0</v>
      </c>
      <c r="M1294" s="17" t="e">
        <f t="shared" si="60"/>
        <v>#DIV/0!</v>
      </c>
      <c r="N1294" s="19">
        <f t="shared" si="61"/>
        <v>0</v>
      </c>
    </row>
    <row r="1295" spans="1:14" x14ac:dyDescent="0.25">
      <c r="A1295" s="1"/>
      <c r="B1295" s="15">
        <v>62601</v>
      </c>
      <c r="C1295" s="1">
        <v>218</v>
      </c>
      <c r="D1295" s="3">
        <v>14184144</v>
      </c>
      <c r="E1295" s="3">
        <v>596483</v>
      </c>
      <c r="F1295" s="3"/>
      <c r="G1295" s="3">
        <v>11614</v>
      </c>
      <c r="H1295" s="3">
        <v>1000</v>
      </c>
      <c r="I1295" s="3">
        <v>4384</v>
      </c>
      <c r="J1295" s="1"/>
      <c r="K1295" s="18"/>
      <c r="L1295" s="17">
        <f t="shared" si="62"/>
        <v>0</v>
      </c>
      <c r="M1295" s="17" t="e">
        <f t="shared" si="60"/>
        <v>#DIV/0!</v>
      </c>
      <c r="N1295" s="19">
        <f t="shared" si="61"/>
        <v>0</v>
      </c>
    </row>
    <row r="1296" spans="1:14" x14ac:dyDescent="0.25">
      <c r="A1296" s="1"/>
      <c r="B1296" s="15">
        <v>62610</v>
      </c>
      <c r="C1296" s="1">
        <v>101</v>
      </c>
      <c r="D1296" s="3">
        <v>3629443</v>
      </c>
      <c r="E1296" s="3">
        <v>132695</v>
      </c>
      <c r="F1296" s="3"/>
      <c r="G1296" s="3">
        <v>1612</v>
      </c>
      <c r="H1296" s="3">
        <v>319</v>
      </c>
      <c r="I1296" s="3">
        <v>3934</v>
      </c>
      <c r="J1296" s="1"/>
      <c r="K1296" s="18"/>
      <c r="L1296" s="17">
        <f t="shared" si="62"/>
        <v>0</v>
      </c>
      <c r="M1296" s="17" t="e">
        <f t="shared" si="60"/>
        <v>#DIV/0!</v>
      </c>
      <c r="N1296" s="19">
        <f t="shared" si="61"/>
        <v>0</v>
      </c>
    </row>
    <row r="1297" spans="1:14" x14ac:dyDescent="0.25">
      <c r="A1297" s="1"/>
      <c r="B1297" s="15">
        <v>62611</v>
      </c>
      <c r="C1297" s="1">
        <v>470</v>
      </c>
      <c r="D1297" s="3">
        <v>31865013</v>
      </c>
      <c r="E1297" s="3">
        <v>1340522</v>
      </c>
      <c r="F1297" s="3"/>
      <c r="G1297" s="3">
        <v>21735</v>
      </c>
      <c r="H1297" s="3">
        <v>1244</v>
      </c>
      <c r="I1297" s="3">
        <v>9286</v>
      </c>
      <c r="J1297" s="1"/>
      <c r="K1297" s="18"/>
      <c r="L1297" s="17">
        <f t="shared" si="62"/>
        <v>0</v>
      </c>
      <c r="M1297" s="17" t="e">
        <f t="shared" si="60"/>
        <v>#DIV/0!</v>
      </c>
      <c r="N1297" s="19">
        <f t="shared" si="61"/>
        <v>0</v>
      </c>
    </row>
    <row r="1298" spans="1:14" x14ac:dyDescent="0.25">
      <c r="A1298" s="1"/>
      <c r="B1298" s="15">
        <v>62612</v>
      </c>
      <c r="C1298" s="1">
        <v>882</v>
      </c>
      <c r="D1298" s="3">
        <v>50013111</v>
      </c>
      <c r="E1298" s="3">
        <v>1946726</v>
      </c>
      <c r="F1298" s="3"/>
      <c r="G1298" s="3">
        <v>41552</v>
      </c>
      <c r="H1298" s="3">
        <v>2687</v>
      </c>
      <c r="I1298" s="3">
        <v>20435</v>
      </c>
      <c r="J1298" s="1"/>
      <c r="K1298" s="18"/>
      <c r="L1298" s="17">
        <f t="shared" si="62"/>
        <v>0</v>
      </c>
      <c r="M1298" s="17" t="e">
        <f t="shared" si="60"/>
        <v>#DIV/0!</v>
      </c>
      <c r="N1298" s="19">
        <f t="shared" si="61"/>
        <v>0</v>
      </c>
    </row>
    <row r="1299" spans="1:14" x14ac:dyDescent="0.25">
      <c r="A1299" s="1"/>
      <c r="B1299" s="15">
        <v>62613</v>
      </c>
      <c r="C1299" s="2">
        <v>1745</v>
      </c>
      <c r="D1299" s="3">
        <v>105320906</v>
      </c>
      <c r="E1299" s="3">
        <v>4004637</v>
      </c>
      <c r="F1299" s="3"/>
      <c r="G1299" s="3">
        <v>128976</v>
      </c>
      <c r="H1299" s="3">
        <v>7228</v>
      </c>
      <c r="I1299" s="3">
        <v>34437</v>
      </c>
      <c r="J1299" s="1"/>
      <c r="K1299" s="18"/>
      <c r="L1299" s="17">
        <f t="shared" si="62"/>
        <v>0</v>
      </c>
      <c r="M1299" s="17" t="e">
        <f t="shared" si="60"/>
        <v>#DIV/0!</v>
      </c>
      <c r="N1299" s="19">
        <f t="shared" si="61"/>
        <v>0</v>
      </c>
    </row>
    <row r="1300" spans="1:14" x14ac:dyDescent="0.25">
      <c r="A1300" s="1"/>
      <c r="B1300" s="15">
        <v>62615</v>
      </c>
      <c r="C1300" s="2">
        <v>2537</v>
      </c>
      <c r="D1300" s="3">
        <v>141362329</v>
      </c>
      <c r="E1300" s="3">
        <v>5702308</v>
      </c>
      <c r="F1300" s="3"/>
      <c r="G1300" s="3">
        <v>124694</v>
      </c>
      <c r="H1300" s="3">
        <v>8857</v>
      </c>
      <c r="I1300" s="3">
        <v>61322</v>
      </c>
      <c r="J1300" s="1"/>
      <c r="K1300" s="18"/>
      <c r="L1300" s="17">
        <f t="shared" si="62"/>
        <v>0</v>
      </c>
      <c r="M1300" s="17" t="e">
        <f t="shared" si="60"/>
        <v>#DIV/0!</v>
      </c>
      <c r="N1300" s="19">
        <f t="shared" si="61"/>
        <v>0</v>
      </c>
    </row>
    <row r="1301" spans="1:14" x14ac:dyDescent="0.25">
      <c r="A1301" s="1"/>
      <c r="B1301" s="15">
        <v>62617</v>
      </c>
      <c r="C1301" s="1">
        <v>313</v>
      </c>
      <c r="D1301" s="3">
        <v>14485827</v>
      </c>
      <c r="E1301" s="3">
        <v>526238</v>
      </c>
      <c r="F1301" s="3"/>
      <c r="G1301" s="3">
        <v>7334</v>
      </c>
      <c r="H1301" s="3">
        <v>106</v>
      </c>
      <c r="I1301" s="3">
        <v>9406</v>
      </c>
      <c r="J1301" s="1"/>
      <c r="K1301" s="18"/>
      <c r="L1301" s="17">
        <f t="shared" si="62"/>
        <v>0</v>
      </c>
      <c r="M1301" s="17" t="e">
        <f t="shared" si="60"/>
        <v>#DIV/0!</v>
      </c>
      <c r="N1301" s="19">
        <f t="shared" si="61"/>
        <v>0</v>
      </c>
    </row>
    <row r="1302" spans="1:14" x14ac:dyDescent="0.25">
      <c r="A1302" s="1"/>
      <c r="B1302" s="15">
        <v>62618</v>
      </c>
      <c r="C1302" s="2">
        <v>3362</v>
      </c>
      <c r="D1302" s="3">
        <v>131338484</v>
      </c>
      <c r="E1302" s="3">
        <v>4949396</v>
      </c>
      <c r="F1302" s="3"/>
      <c r="G1302" s="3">
        <v>92086</v>
      </c>
      <c r="H1302" s="3">
        <v>24608</v>
      </c>
      <c r="I1302" s="3">
        <v>167730</v>
      </c>
      <c r="J1302" s="1"/>
      <c r="K1302" s="18"/>
      <c r="L1302" s="17">
        <f t="shared" si="62"/>
        <v>0</v>
      </c>
      <c r="M1302" s="17" t="e">
        <f t="shared" si="60"/>
        <v>#DIV/0!</v>
      </c>
      <c r="N1302" s="19">
        <f t="shared" si="61"/>
        <v>0</v>
      </c>
    </row>
    <row r="1303" spans="1:14" x14ac:dyDescent="0.25">
      <c r="A1303" s="1"/>
      <c r="B1303" s="15">
        <v>62621</v>
      </c>
      <c r="C1303" s="1">
        <v>513</v>
      </c>
      <c r="D1303" s="3">
        <v>32168820</v>
      </c>
      <c r="E1303" s="3">
        <v>1260291</v>
      </c>
      <c r="F1303" s="3"/>
      <c r="G1303" s="3">
        <v>18192</v>
      </c>
      <c r="H1303" s="3">
        <v>4184</v>
      </c>
      <c r="I1303" s="3">
        <v>14163</v>
      </c>
      <c r="J1303" s="1"/>
      <c r="K1303" s="18"/>
      <c r="L1303" s="17">
        <f t="shared" si="62"/>
        <v>0</v>
      </c>
      <c r="M1303" s="17" t="e">
        <f t="shared" si="60"/>
        <v>#DIV/0!</v>
      </c>
      <c r="N1303" s="19">
        <f t="shared" si="61"/>
        <v>0</v>
      </c>
    </row>
    <row r="1304" spans="1:14" x14ac:dyDescent="0.25">
      <c r="A1304" s="1"/>
      <c r="B1304" s="15">
        <v>62622</v>
      </c>
      <c r="C1304" s="1">
        <v>32</v>
      </c>
      <c r="D1304" s="3">
        <v>1537030</v>
      </c>
      <c r="E1304" s="3">
        <v>53180</v>
      </c>
      <c r="F1304" s="3"/>
      <c r="G1304" s="3">
        <v>1224</v>
      </c>
      <c r="H1304" s="3">
        <v>0</v>
      </c>
      <c r="I1304" s="3">
        <v>191</v>
      </c>
      <c r="J1304" s="1"/>
      <c r="K1304" s="18"/>
      <c r="L1304" s="17">
        <f t="shared" si="62"/>
        <v>0</v>
      </c>
      <c r="M1304" s="17" t="e">
        <f t="shared" si="60"/>
        <v>#DIV/0!</v>
      </c>
      <c r="N1304" s="19">
        <f t="shared" si="61"/>
        <v>0</v>
      </c>
    </row>
    <row r="1305" spans="1:14" x14ac:dyDescent="0.25">
      <c r="A1305" s="1"/>
      <c r="B1305" s="15">
        <v>62624</v>
      </c>
      <c r="C1305" s="1">
        <v>237</v>
      </c>
      <c r="D1305" s="3">
        <v>10569877</v>
      </c>
      <c r="E1305" s="3">
        <v>399097</v>
      </c>
      <c r="F1305" s="3"/>
      <c r="G1305" s="3">
        <v>6202</v>
      </c>
      <c r="H1305" s="3">
        <v>500</v>
      </c>
      <c r="I1305" s="3">
        <v>5812</v>
      </c>
      <c r="J1305" s="1"/>
      <c r="K1305" s="18"/>
      <c r="L1305" s="17">
        <f t="shared" si="62"/>
        <v>0</v>
      </c>
      <c r="M1305" s="17" t="e">
        <f t="shared" si="60"/>
        <v>#DIV/0!</v>
      </c>
      <c r="N1305" s="19">
        <f t="shared" si="61"/>
        <v>0</v>
      </c>
    </row>
    <row r="1306" spans="1:14" x14ac:dyDescent="0.25">
      <c r="A1306" s="1"/>
      <c r="B1306" s="15">
        <v>62625</v>
      </c>
      <c r="C1306" s="1">
        <v>439</v>
      </c>
      <c r="D1306" s="3">
        <v>32188260</v>
      </c>
      <c r="E1306" s="3">
        <v>1263526</v>
      </c>
      <c r="F1306" s="3"/>
      <c r="G1306" s="3">
        <v>35947</v>
      </c>
      <c r="H1306" s="3">
        <v>4296</v>
      </c>
      <c r="I1306" s="3">
        <v>8729</v>
      </c>
      <c r="J1306" s="1"/>
      <c r="K1306" s="18"/>
      <c r="L1306" s="17">
        <f t="shared" si="62"/>
        <v>0</v>
      </c>
      <c r="M1306" s="17" t="e">
        <f t="shared" si="60"/>
        <v>#DIV/0!</v>
      </c>
      <c r="N1306" s="19">
        <f t="shared" si="61"/>
        <v>0</v>
      </c>
    </row>
    <row r="1307" spans="1:14" x14ac:dyDescent="0.25">
      <c r="A1307" s="1"/>
      <c r="B1307" s="15">
        <v>62626</v>
      </c>
      <c r="C1307" s="2">
        <v>3517</v>
      </c>
      <c r="D1307" s="3">
        <v>180515533</v>
      </c>
      <c r="E1307" s="3">
        <v>7157316</v>
      </c>
      <c r="F1307" s="3"/>
      <c r="G1307" s="3">
        <v>155952</v>
      </c>
      <c r="H1307" s="3">
        <v>1759</v>
      </c>
      <c r="I1307" s="3">
        <v>93743</v>
      </c>
      <c r="J1307" s="1"/>
      <c r="K1307" s="18"/>
      <c r="L1307" s="17">
        <f t="shared" si="62"/>
        <v>0</v>
      </c>
      <c r="M1307" s="17" t="e">
        <f t="shared" si="60"/>
        <v>#DIV/0!</v>
      </c>
      <c r="N1307" s="19">
        <f t="shared" si="61"/>
        <v>0</v>
      </c>
    </row>
    <row r="1308" spans="1:14" x14ac:dyDescent="0.25">
      <c r="A1308" s="1"/>
      <c r="B1308" s="15">
        <v>62627</v>
      </c>
      <c r="C1308" s="1">
        <v>431</v>
      </c>
      <c r="D1308" s="3">
        <v>19535571</v>
      </c>
      <c r="E1308" s="3">
        <v>806660</v>
      </c>
      <c r="F1308" s="3"/>
      <c r="G1308" s="3">
        <v>13109</v>
      </c>
      <c r="H1308" s="3">
        <v>2805</v>
      </c>
      <c r="I1308" s="3">
        <v>11466</v>
      </c>
      <c r="J1308" s="1"/>
      <c r="K1308" s="18"/>
      <c r="L1308" s="17">
        <f t="shared" si="62"/>
        <v>0</v>
      </c>
      <c r="M1308" s="17" t="e">
        <f t="shared" si="60"/>
        <v>#DIV/0!</v>
      </c>
      <c r="N1308" s="19">
        <f t="shared" si="61"/>
        <v>0</v>
      </c>
    </row>
    <row r="1309" spans="1:14" x14ac:dyDescent="0.25">
      <c r="A1309" s="1"/>
      <c r="B1309" s="15">
        <v>62628</v>
      </c>
      <c r="C1309" s="1">
        <v>407</v>
      </c>
      <c r="D1309" s="3">
        <v>21628805</v>
      </c>
      <c r="E1309" s="3">
        <v>856644</v>
      </c>
      <c r="F1309" s="3"/>
      <c r="G1309" s="3">
        <v>14048</v>
      </c>
      <c r="H1309" s="3">
        <v>2399</v>
      </c>
      <c r="I1309" s="3">
        <v>10944</v>
      </c>
      <c r="J1309" s="1"/>
      <c r="K1309" s="18"/>
      <c r="L1309" s="17">
        <f t="shared" si="62"/>
        <v>0</v>
      </c>
      <c r="M1309" s="17" t="e">
        <f t="shared" si="60"/>
        <v>#DIV/0!</v>
      </c>
      <c r="N1309" s="19">
        <f t="shared" si="61"/>
        <v>0</v>
      </c>
    </row>
    <row r="1310" spans="1:14" x14ac:dyDescent="0.25">
      <c r="A1310" s="1"/>
      <c r="B1310" s="15">
        <v>62629</v>
      </c>
      <c r="C1310" s="2">
        <v>6163</v>
      </c>
      <c r="D1310" s="3">
        <v>453486098</v>
      </c>
      <c r="E1310" s="3">
        <v>18276743</v>
      </c>
      <c r="F1310" s="3"/>
      <c r="G1310" s="3">
        <v>598690</v>
      </c>
      <c r="H1310" s="3">
        <v>37530</v>
      </c>
      <c r="I1310" s="3">
        <v>88828</v>
      </c>
      <c r="J1310" s="1"/>
      <c r="K1310" s="18"/>
      <c r="L1310" s="17">
        <f t="shared" si="62"/>
        <v>0</v>
      </c>
      <c r="M1310" s="17" t="e">
        <f t="shared" si="60"/>
        <v>#DIV/0!</v>
      </c>
      <c r="N1310" s="19">
        <f t="shared" si="61"/>
        <v>0</v>
      </c>
    </row>
    <row r="1311" spans="1:14" x14ac:dyDescent="0.25">
      <c r="A1311" s="1"/>
      <c r="B1311" s="15">
        <v>62630</v>
      </c>
      <c r="C1311" s="1">
        <v>232</v>
      </c>
      <c r="D1311" s="3">
        <v>11948804</v>
      </c>
      <c r="E1311" s="3">
        <v>462236</v>
      </c>
      <c r="F1311" s="3"/>
      <c r="G1311" s="3">
        <v>7264</v>
      </c>
      <c r="H1311" s="3">
        <v>26</v>
      </c>
      <c r="I1311" s="3">
        <v>7750</v>
      </c>
      <c r="J1311" s="1"/>
      <c r="K1311" s="18"/>
      <c r="L1311" s="17">
        <f t="shared" si="62"/>
        <v>0</v>
      </c>
      <c r="M1311" s="17" t="e">
        <f t="shared" si="60"/>
        <v>#DIV/0!</v>
      </c>
      <c r="N1311" s="19">
        <f t="shared" si="61"/>
        <v>0</v>
      </c>
    </row>
    <row r="1312" spans="1:14" x14ac:dyDescent="0.25">
      <c r="A1312" s="1"/>
      <c r="B1312" s="15">
        <v>62631</v>
      </c>
      <c r="C1312" s="1">
        <v>141</v>
      </c>
      <c r="D1312" s="3">
        <v>9134587</v>
      </c>
      <c r="E1312" s="3">
        <v>378673</v>
      </c>
      <c r="F1312" s="3"/>
      <c r="G1312" s="3">
        <v>7345</v>
      </c>
      <c r="H1312" s="3">
        <v>500</v>
      </c>
      <c r="I1312" s="3">
        <v>2053</v>
      </c>
      <c r="J1312" s="1"/>
      <c r="K1312" s="18"/>
      <c r="L1312" s="17">
        <f t="shared" si="62"/>
        <v>0</v>
      </c>
      <c r="M1312" s="17" t="e">
        <f t="shared" si="60"/>
        <v>#DIV/0!</v>
      </c>
      <c r="N1312" s="19">
        <f t="shared" si="61"/>
        <v>0</v>
      </c>
    </row>
    <row r="1313" spans="1:14" x14ac:dyDescent="0.25">
      <c r="A1313" s="1"/>
      <c r="B1313" s="15">
        <v>62633</v>
      </c>
      <c r="C1313" s="1">
        <v>323</v>
      </c>
      <c r="D1313" s="3">
        <v>18413228</v>
      </c>
      <c r="E1313" s="3">
        <v>738299</v>
      </c>
      <c r="F1313" s="3"/>
      <c r="G1313" s="3">
        <v>17430</v>
      </c>
      <c r="H1313" s="3">
        <v>201</v>
      </c>
      <c r="I1313" s="3">
        <v>7408</v>
      </c>
      <c r="J1313" s="1"/>
      <c r="K1313" s="18"/>
      <c r="L1313" s="17">
        <f t="shared" si="62"/>
        <v>0</v>
      </c>
      <c r="M1313" s="17" t="e">
        <f t="shared" si="60"/>
        <v>#DIV/0!</v>
      </c>
      <c r="N1313" s="19">
        <f t="shared" si="61"/>
        <v>0</v>
      </c>
    </row>
    <row r="1314" spans="1:14" x14ac:dyDescent="0.25">
      <c r="A1314" s="1"/>
      <c r="B1314" s="15">
        <v>62634</v>
      </c>
      <c r="C1314" s="1">
        <v>406</v>
      </c>
      <c r="D1314" s="3">
        <v>26974848</v>
      </c>
      <c r="E1314" s="3">
        <v>1073859</v>
      </c>
      <c r="F1314" s="3"/>
      <c r="G1314" s="3">
        <v>21254</v>
      </c>
      <c r="H1314" s="3">
        <v>1940</v>
      </c>
      <c r="I1314" s="3">
        <v>5045</v>
      </c>
      <c r="J1314" s="1"/>
      <c r="K1314" s="18"/>
      <c r="L1314" s="17">
        <f t="shared" si="62"/>
        <v>0</v>
      </c>
      <c r="M1314" s="17" t="e">
        <f t="shared" si="60"/>
        <v>#DIV/0!</v>
      </c>
      <c r="N1314" s="19">
        <f t="shared" si="61"/>
        <v>0</v>
      </c>
    </row>
    <row r="1315" spans="1:14" x14ac:dyDescent="0.25">
      <c r="A1315" s="1"/>
      <c r="B1315" s="15">
        <v>62635</v>
      </c>
      <c r="C1315" s="1">
        <v>366</v>
      </c>
      <c r="D1315" s="3">
        <v>20330873</v>
      </c>
      <c r="E1315" s="3">
        <v>818981</v>
      </c>
      <c r="F1315" s="3"/>
      <c r="G1315" s="3">
        <v>15163</v>
      </c>
      <c r="H1315" s="3">
        <v>542</v>
      </c>
      <c r="I1315" s="3">
        <v>7719</v>
      </c>
      <c r="J1315" s="1"/>
      <c r="K1315" s="18"/>
      <c r="L1315" s="17">
        <f t="shared" si="62"/>
        <v>0</v>
      </c>
      <c r="M1315" s="17" t="e">
        <f t="shared" si="60"/>
        <v>#DIV/0!</v>
      </c>
      <c r="N1315" s="19">
        <f t="shared" si="61"/>
        <v>0</v>
      </c>
    </row>
    <row r="1316" spans="1:14" x14ac:dyDescent="0.25">
      <c r="A1316" s="1"/>
      <c r="B1316" s="15">
        <v>62638</v>
      </c>
      <c r="C1316" s="1">
        <v>632</v>
      </c>
      <c r="D1316" s="3">
        <v>36129425</v>
      </c>
      <c r="E1316" s="3">
        <v>1399855</v>
      </c>
      <c r="F1316" s="3"/>
      <c r="G1316" s="3">
        <v>27489</v>
      </c>
      <c r="H1316" s="3">
        <v>3965</v>
      </c>
      <c r="I1316" s="3">
        <v>15632</v>
      </c>
      <c r="J1316" s="1"/>
      <c r="K1316" s="18"/>
      <c r="L1316" s="17">
        <f t="shared" si="62"/>
        <v>0</v>
      </c>
      <c r="M1316" s="17" t="e">
        <f t="shared" si="60"/>
        <v>#DIV/0!</v>
      </c>
      <c r="N1316" s="19">
        <f t="shared" si="61"/>
        <v>0</v>
      </c>
    </row>
    <row r="1317" spans="1:14" x14ac:dyDescent="0.25">
      <c r="A1317" s="1"/>
      <c r="B1317" s="15">
        <v>62639</v>
      </c>
      <c r="C1317" s="1">
        <v>127</v>
      </c>
      <c r="D1317" s="3">
        <v>6310346</v>
      </c>
      <c r="E1317" s="3">
        <v>251652</v>
      </c>
      <c r="F1317" s="3"/>
      <c r="G1317" s="3">
        <v>5062</v>
      </c>
      <c r="H1317" s="3">
        <v>297</v>
      </c>
      <c r="I1317" s="3">
        <v>4250</v>
      </c>
      <c r="J1317" s="1"/>
      <c r="K1317" s="18"/>
      <c r="L1317" s="17">
        <f t="shared" si="62"/>
        <v>0</v>
      </c>
      <c r="M1317" s="17" t="e">
        <f t="shared" si="60"/>
        <v>#DIV/0!</v>
      </c>
      <c r="N1317" s="19">
        <f t="shared" si="61"/>
        <v>0</v>
      </c>
    </row>
    <row r="1318" spans="1:14" x14ac:dyDescent="0.25">
      <c r="A1318" s="1"/>
      <c r="B1318" s="15">
        <v>62640</v>
      </c>
      <c r="C1318" s="2">
        <v>1566</v>
      </c>
      <c r="D1318" s="3">
        <v>87517841</v>
      </c>
      <c r="E1318" s="3">
        <v>3271075</v>
      </c>
      <c r="F1318" s="3"/>
      <c r="G1318" s="3">
        <v>72163</v>
      </c>
      <c r="H1318" s="3">
        <v>5198</v>
      </c>
      <c r="I1318" s="3">
        <v>44268</v>
      </c>
      <c r="J1318" s="1"/>
      <c r="K1318" s="18"/>
      <c r="L1318" s="17">
        <f t="shared" si="62"/>
        <v>0</v>
      </c>
      <c r="M1318" s="17" t="e">
        <f t="shared" si="60"/>
        <v>#DIV/0!</v>
      </c>
      <c r="N1318" s="19">
        <f t="shared" si="61"/>
        <v>0</v>
      </c>
    </row>
    <row r="1319" spans="1:14" x14ac:dyDescent="0.25">
      <c r="A1319" s="1"/>
      <c r="B1319" s="15">
        <v>62642</v>
      </c>
      <c r="C1319" s="1">
        <v>681</v>
      </c>
      <c r="D1319" s="3">
        <v>34381383</v>
      </c>
      <c r="E1319" s="3">
        <v>1331125</v>
      </c>
      <c r="F1319" s="3"/>
      <c r="G1319" s="3">
        <v>31574</v>
      </c>
      <c r="H1319" s="3">
        <v>1144</v>
      </c>
      <c r="I1319" s="3">
        <v>15574</v>
      </c>
      <c r="J1319" s="1"/>
      <c r="K1319" s="18"/>
      <c r="L1319" s="17">
        <f t="shared" si="62"/>
        <v>0</v>
      </c>
      <c r="M1319" s="17" t="e">
        <f t="shared" si="60"/>
        <v>#DIV/0!</v>
      </c>
      <c r="N1319" s="19">
        <f t="shared" si="61"/>
        <v>0</v>
      </c>
    </row>
    <row r="1320" spans="1:14" x14ac:dyDescent="0.25">
      <c r="A1320" s="1"/>
      <c r="B1320" s="15">
        <v>62643</v>
      </c>
      <c r="C1320" s="1">
        <v>239</v>
      </c>
      <c r="D1320" s="3">
        <v>11703662</v>
      </c>
      <c r="E1320" s="3">
        <v>471718</v>
      </c>
      <c r="F1320" s="3"/>
      <c r="G1320" s="3">
        <v>6886</v>
      </c>
      <c r="H1320" s="3">
        <v>814</v>
      </c>
      <c r="I1320" s="3">
        <v>5054</v>
      </c>
      <c r="J1320" s="1"/>
      <c r="K1320" s="18"/>
      <c r="L1320" s="17">
        <f t="shared" si="62"/>
        <v>0</v>
      </c>
      <c r="M1320" s="17" t="e">
        <f t="shared" si="60"/>
        <v>#DIV/0!</v>
      </c>
      <c r="N1320" s="19">
        <f t="shared" si="61"/>
        <v>0</v>
      </c>
    </row>
    <row r="1321" spans="1:14" x14ac:dyDescent="0.25">
      <c r="A1321" s="1"/>
      <c r="B1321" s="15">
        <v>62644</v>
      </c>
      <c r="C1321" s="2">
        <v>2189</v>
      </c>
      <c r="D1321" s="3">
        <v>109880402</v>
      </c>
      <c r="E1321" s="3">
        <v>4115078</v>
      </c>
      <c r="F1321" s="3"/>
      <c r="G1321" s="3">
        <v>106721</v>
      </c>
      <c r="H1321" s="3">
        <v>2197</v>
      </c>
      <c r="I1321" s="3">
        <v>62440</v>
      </c>
      <c r="J1321" s="1"/>
      <c r="K1321" s="18"/>
      <c r="L1321" s="17">
        <f t="shared" si="62"/>
        <v>0</v>
      </c>
      <c r="M1321" s="17" t="e">
        <f t="shared" si="60"/>
        <v>#DIV/0!</v>
      </c>
      <c r="N1321" s="19">
        <f t="shared" si="61"/>
        <v>0</v>
      </c>
    </row>
    <row r="1322" spans="1:14" x14ac:dyDescent="0.25">
      <c r="A1322" s="1"/>
      <c r="B1322" s="15">
        <v>62649</v>
      </c>
      <c r="C1322" s="1">
        <v>204</v>
      </c>
      <c r="D1322" s="3">
        <v>9651515</v>
      </c>
      <c r="E1322" s="3">
        <v>376801</v>
      </c>
      <c r="F1322" s="3"/>
      <c r="G1322" s="3">
        <v>6152</v>
      </c>
      <c r="H1322" s="3">
        <v>60</v>
      </c>
      <c r="I1322" s="3">
        <v>6914</v>
      </c>
      <c r="J1322" s="1"/>
      <c r="K1322" s="18"/>
      <c r="L1322" s="17">
        <f t="shared" si="62"/>
        <v>0</v>
      </c>
      <c r="M1322" s="17" t="e">
        <f t="shared" si="60"/>
        <v>#DIV/0!</v>
      </c>
      <c r="N1322" s="19">
        <f t="shared" si="61"/>
        <v>0</v>
      </c>
    </row>
    <row r="1323" spans="1:14" x14ac:dyDescent="0.25">
      <c r="A1323" s="1"/>
      <c r="B1323" s="15">
        <v>62650</v>
      </c>
      <c r="C1323" s="2">
        <v>10818</v>
      </c>
      <c r="D1323" s="3">
        <v>563940875</v>
      </c>
      <c r="E1323" s="3">
        <v>21322576</v>
      </c>
      <c r="F1323" s="3"/>
      <c r="G1323" s="3">
        <v>537257</v>
      </c>
      <c r="H1323" s="3">
        <v>123382</v>
      </c>
      <c r="I1323" s="3">
        <v>344327</v>
      </c>
      <c r="J1323" s="1"/>
      <c r="K1323" s="18"/>
      <c r="L1323" s="17">
        <f t="shared" si="62"/>
        <v>0</v>
      </c>
      <c r="M1323" s="17" t="e">
        <f t="shared" si="60"/>
        <v>#DIV/0!</v>
      </c>
      <c r="N1323" s="19">
        <f t="shared" si="61"/>
        <v>0</v>
      </c>
    </row>
    <row r="1324" spans="1:14" x14ac:dyDescent="0.25">
      <c r="A1324" s="1"/>
      <c r="B1324" s="15">
        <v>62651</v>
      </c>
      <c r="C1324" s="1">
        <v>200</v>
      </c>
      <c r="D1324" s="3">
        <v>8549046</v>
      </c>
      <c r="E1324" s="3">
        <v>316861</v>
      </c>
      <c r="F1324" s="3"/>
      <c r="G1324" s="3">
        <v>7072</v>
      </c>
      <c r="H1324" s="3">
        <v>0</v>
      </c>
      <c r="I1324" s="3">
        <v>3006</v>
      </c>
      <c r="J1324" s="1"/>
      <c r="K1324" s="18"/>
      <c r="L1324" s="17">
        <f t="shared" si="62"/>
        <v>0</v>
      </c>
      <c r="M1324" s="17" t="e">
        <f t="shared" si="60"/>
        <v>#DIV/0!</v>
      </c>
      <c r="N1324" s="19">
        <f t="shared" si="61"/>
        <v>0</v>
      </c>
    </row>
    <row r="1325" spans="1:14" x14ac:dyDescent="0.25">
      <c r="A1325" s="1"/>
      <c r="B1325" s="15">
        <v>62655</v>
      </c>
      <c r="C1325" s="1">
        <v>244</v>
      </c>
      <c r="D1325" s="3">
        <v>10589602</v>
      </c>
      <c r="E1325" s="3">
        <v>403006</v>
      </c>
      <c r="F1325" s="3"/>
      <c r="G1325" s="3">
        <v>7341</v>
      </c>
      <c r="H1325" s="3">
        <v>74</v>
      </c>
      <c r="I1325" s="3">
        <v>6405</v>
      </c>
      <c r="J1325" s="1"/>
      <c r="K1325" s="18"/>
      <c r="L1325" s="17">
        <f t="shared" si="62"/>
        <v>0</v>
      </c>
      <c r="M1325" s="17" t="e">
        <f t="shared" si="60"/>
        <v>#DIV/0!</v>
      </c>
      <c r="N1325" s="19">
        <f t="shared" si="61"/>
        <v>0</v>
      </c>
    </row>
    <row r="1326" spans="1:14" x14ac:dyDescent="0.25">
      <c r="A1326" s="1"/>
      <c r="B1326" s="15">
        <v>62656</v>
      </c>
      <c r="C1326" s="2">
        <v>7539</v>
      </c>
      <c r="D1326" s="3">
        <v>383802346</v>
      </c>
      <c r="E1326" s="3">
        <v>14116273</v>
      </c>
      <c r="F1326" s="3"/>
      <c r="G1326" s="3">
        <v>360592</v>
      </c>
      <c r="H1326" s="3">
        <v>50021</v>
      </c>
      <c r="I1326" s="3">
        <v>208270</v>
      </c>
      <c r="J1326" s="1"/>
      <c r="K1326" s="18"/>
      <c r="L1326" s="17">
        <f t="shared" si="62"/>
        <v>0</v>
      </c>
      <c r="M1326" s="17" t="e">
        <f t="shared" si="60"/>
        <v>#DIV/0!</v>
      </c>
      <c r="N1326" s="19">
        <f t="shared" si="61"/>
        <v>0</v>
      </c>
    </row>
    <row r="1327" spans="1:14" x14ac:dyDescent="0.25">
      <c r="A1327" s="1"/>
      <c r="B1327" s="15">
        <v>62660</v>
      </c>
      <c r="C1327" s="16" t="s">
        <v>12</v>
      </c>
      <c r="D1327" s="1"/>
      <c r="E1327" s="1"/>
      <c r="F1327" s="1"/>
      <c r="G1327" s="1"/>
      <c r="H1327" s="1"/>
      <c r="I1327" s="1"/>
      <c r="J1327" s="1"/>
      <c r="K1327" s="18"/>
      <c r="L1327" s="17">
        <f t="shared" si="62"/>
        <v>0</v>
      </c>
      <c r="M1327" s="17" t="e">
        <f t="shared" si="60"/>
        <v>#DIV/0!</v>
      </c>
      <c r="N1327" s="19" t="e">
        <f t="shared" si="61"/>
        <v>#DIV/0!</v>
      </c>
    </row>
    <row r="1328" spans="1:14" x14ac:dyDescent="0.25">
      <c r="A1328" s="1"/>
      <c r="B1328" s="15">
        <v>62661</v>
      </c>
      <c r="C1328" s="1">
        <v>562</v>
      </c>
      <c r="D1328" s="3">
        <v>32025202</v>
      </c>
      <c r="E1328" s="3">
        <v>1212185</v>
      </c>
      <c r="F1328" s="3"/>
      <c r="G1328" s="3">
        <v>30972</v>
      </c>
      <c r="H1328" s="3">
        <v>3606</v>
      </c>
      <c r="I1328" s="3">
        <v>15738</v>
      </c>
      <c r="J1328" s="1"/>
      <c r="K1328" s="18"/>
      <c r="L1328" s="17">
        <f t="shared" si="62"/>
        <v>0</v>
      </c>
      <c r="M1328" s="17" t="e">
        <f t="shared" si="60"/>
        <v>#DIV/0!</v>
      </c>
      <c r="N1328" s="19">
        <f t="shared" si="61"/>
        <v>0</v>
      </c>
    </row>
    <row r="1329" spans="1:14" x14ac:dyDescent="0.25">
      <c r="A1329" s="1"/>
      <c r="B1329" s="15">
        <v>62663</v>
      </c>
      <c r="C1329" s="1">
        <v>139</v>
      </c>
      <c r="D1329" s="3">
        <v>5659045</v>
      </c>
      <c r="E1329" s="3">
        <v>209049</v>
      </c>
      <c r="F1329" s="3"/>
      <c r="G1329" s="3">
        <v>3275</v>
      </c>
      <c r="H1329" s="3">
        <v>296</v>
      </c>
      <c r="I1329" s="3">
        <v>4705</v>
      </c>
      <c r="J1329" s="1"/>
      <c r="K1329" s="18"/>
      <c r="L1329" s="17">
        <f t="shared" si="62"/>
        <v>0</v>
      </c>
      <c r="M1329" s="17" t="e">
        <f t="shared" si="60"/>
        <v>#DIV/0!</v>
      </c>
      <c r="N1329" s="19">
        <f t="shared" si="61"/>
        <v>0</v>
      </c>
    </row>
    <row r="1330" spans="1:14" x14ac:dyDescent="0.25">
      <c r="A1330" s="1"/>
      <c r="B1330" s="15">
        <v>62664</v>
      </c>
      <c r="C1330" s="2">
        <v>1349</v>
      </c>
      <c r="D1330" s="3">
        <v>71847429</v>
      </c>
      <c r="E1330" s="3">
        <v>2728866</v>
      </c>
      <c r="F1330" s="3"/>
      <c r="G1330" s="3">
        <v>63844</v>
      </c>
      <c r="H1330" s="3">
        <v>2616</v>
      </c>
      <c r="I1330" s="3">
        <v>31752</v>
      </c>
      <c r="J1330" s="1"/>
      <c r="K1330" s="18"/>
      <c r="L1330" s="17">
        <f t="shared" si="62"/>
        <v>0</v>
      </c>
      <c r="M1330" s="17" t="e">
        <f t="shared" si="60"/>
        <v>#DIV/0!</v>
      </c>
      <c r="N1330" s="19">
        <f t="shared" si="61"/>
        <v>0</v>
      </c>
    </row>
    <row r="1331" spans="1:14" x14ac:dyDescent="0.25">
      <c r="A1331" s="1"/>
      <c r="B1331" s="15">
        <v>62665</v>
      </c>
      <c r="C1331" s="1">
        <v>643</v>
      </c>
      <c r="D1331" s="3">
        <v>27187803</v>
      </c>
      <c r="E1331" s="3">
        <v>956316</v>
      </c>
      <c r="F1331" s="3"/>
      <c r="G1331" s="3">
        <v>19205</v>
      </c>
      <c r="H1331" s="3">
        <v>250</v>
      </c>
      <c r="I1331" s="3">
        <v>22368</v>
      </c>
      <c r="J1331" s="1"/>
      <c r="K1331" s="18"/>
      <c r="L1331" s="17">
        <f t="shared" si="62"/>
        <v>0</v>
      </c>
      <c r="M1331" s="17" t="e">
        <f t="shared" si="60"/>
        <v>#DIV/0!</v>
      </c>
      <c r="N1331" s="19">
        <f t="shared" si="61"/>
        <v>0</v>
      </c>
    </row>
    <row r="1332" spans="1:14" x14ac:dyDescent="0.25">
      <c r="A1332" s="1"/>
      <c r="B1332" s="15">
        <v>62666</v>
      </c>
      <c r="C1332" s="1">
        <v>275</v>
      </c>
      <c r="D1332" s="3">
        <v>15467698</v>
      </c>
      <c r="E1332" s="3">
        <v>622363</v>
      </c>
      <c r="F1332" s="3"/>
      <c r="G1332" s="3">
        <v>12300</v>
      </c>
      <c r="H1332" s="3">
        <v>602</v>
      </c>
      <c r="I1332" s="3">
        <v>9752</v>
      </c>
      <c r="J1332" s="1"/>
      <c r="K1332" s="18"/>
      <c r="L1332" s="17">
        <f t="shared" si="62"/>
        <v>0</v>
      </c>
      <c r="M1332" s="17" t="e">
        <f t="shared" si="60"/>
        <v>#DIV/0!</v>
      </c>
      <c r="N1332" s="19">
        <f t="shared" si="61"/>
        <v>0</v>
      </c>
    </row>
    <row r="1333" spans="1:14" x14ac:dyDescent="0.25">
      <c r="A1333" s="1"/>
      <c r="B1333" s="15">
        <v>62667</v>
      </c>
      <c r="C1333" s="1">
        <v>224</v>
      </c>
      <c r="D1333" s="3">
        <v>13821319</v>
      </c>
      <c r="E1333" s="3">
        <v>545364</v>
      </c>
      <c r="F1333" s="3"/>
      <c r="G1333" s="3">
        <v>8994</v>
      </c>
      <c r="H1333" s="3">
        <v>0</v>
      </c>
      <c r="I1333" s="3">
        <v>6555</v>
      </c>
      <c r="J1333" s="1"/>
      <c r="K1333" s="18"/>
      <c r="L1333" s="17">
        <f t="shared" si="62"/>
        <v>0</v>
      </c>
      <c r="M1333" s="17" t="e">
        <f t="shared" si="60"/>
        <v>#DIV/0!</v>
      </c>
      <c r="N1333" s="19">
        <f t="shared" si="61"/>
        <v>0</v>
      </c>
    </row>
    <row r="1334" spans="1:14" x14ac:dyDescent="0.25">
      <c r="A1334" s="1"/>
      <c r="B1334" s="15">
        <v>62668</v>
      </c>
      <c r="C1334" s="1">
        <v>633</v>
      </c>
      <c r="D1334" s="3">
        <v>31569857</v>
      </c>
      <c r="E1334" s="3">
        <v>1205684</v>
      </c>
      <c r="F1334" s="3"/>
      <c r="G1334" s="3">
        <v>24969</v>
      </c>
      <c r="H1334" s="3">
        <v>3611</v>
      </c>
      <c r="I1334" s="3">
        <v>10503</v>
      </c>
      <c r="J1334" s="1"/>
      <c r="K1334" s="18"/>
      <c r="L1334" s="17">
        <f t="shared" si="62"/>
        <v>0</v>
      </c>
      <c r="M1334" s="17" t="e">
        <f t="shared" si="60"/>
        <v>#DIV/0!</v>
      </c>
      <c r="N1334" s="19">
        <f t="shared" si="61"/>
        <v>0</v>
      </c>
    </row>
    <row r="1335" spans="1:14" x14ac:dyDescent="0.25">
      <c r="A1335" s="1"/>
      <c r="B1335" s="15">
        <v>62669</v>
      </c>
      <c r="C1335" s="16" t="s">
        <v>12</v>
      </c>
      <c r="D1335" s="1"/>
      <c r="E1335" s="1"/>
      <c r="F1335" s="1"/>
      <c r="G1335" s="1"/>
      <c r="H1335" s="1"/>
      <c r="I1335" s="1"/>
      <c r="J1335" s="1"/>
      <c r="K1335" s="18"/>
      <c r="L1335" s="17">
        <f t="shared" si="62"/>
        <v>0</v>
      </c>
      <c r="M1335" s="17" t="e">
        <f t="shared" si="60"/>
        <v>#DIV/0!</v>
      </c>
      <c r="N1335" s="19" t="e">
        <f t="shared" si="61"/>
        <v>#DIV/0!</v>
      </c>
    </row>
    <row r="1336" spans="1:14" x14ac:dyDescent="0.25">
      <c r="A1336" s="1"/>
      <c r="B1336" s="15">
        <v>62670</v>
      </c>
      <c r="C1336" s="2">
        <v>1486</v>
      </c>
      <c r="D1336" s="3">
        <v>99937927</v>
      </c>
      <c r="E1336" s="3">
        <v>3984953</v>
      </c>
      <c r="F1336" s="3"/>
      <c r="G1336" s="3">
        <v>120815</v>
      </c>
      <c r="H1336" s="3">
        <v>19153</v>
      </c>
      <c r="I1336" s="3">
        <v>23467</v>
      </c>
      <c r="J1336" s="1"/>
      <c r="K1336" s="18"/>
      <c r="L1336" s="17">
        <f t="shared" si="62"/>
        <v>0</v>
      </c>
      <c r="M1336" s="17" t="e">
        <f t="shared" si="60"/>
        <v>#DIV/0!</v>
      </c>
      <c r="N1336" s="19">
        <f t="shared" si="61"/>
        <v>0</v>
      </c>
    </row>
    <row r="1337" spans="1:14" x14ac:dyDescent="0.25">
      <c r="A1337" s="1"/>
      <c r="B1337" s="15">
        <v>62671</v>
      </c>
      <c r="C1337" s="1">
        <v>262</v>
      </c>
      <c r="D1337" s="3">
        <v>15490148</v>
      </c>
      <c r="E1337" s="3">
        <v>637869</v>
      </c>
      <c r="F1337" s="3"/>
      <c r="G1337" s="3">
        <v>9339</v>
      </c>
      <c r="H1337" s="3">
        <v>2360</v>
      </c>
      <c r="I1337" s="3">
        <v>6924</v>
      </c>
      <c r="J1337" s="1"/>
      <c r="K1337" s="18"/>
      <c r="L1337" s="17">
        <f t="shared" si="62"/>
        <v>0</v>
      </c>
      <c r="M1337" s="17" t="e">
        <f t="shared" si="60"/>
        <v>#DIV/0!</v>
      </c>
      <c r="N1337" s="19">
        <f t="shared" si="61"/>
        <v>0</v>
      </c>
    </row>
    <row r="1338" spans="1:14" x14ac:dyDescent="0.25">
      <c r="A1338" s="1"/>
      <c r="B1338" s="15">
        <v>62672</v>
      </c>
      <c r="C1338" s="1">
        <v>90</v>
      </c>
      <c r="D1338" s="3">
        <v>3016178</v>
      </c>
      <c r="E1338" s="3">
        <v>104671</v>
      </c>
      <c r="F1338" s="3"/>
      <c r="G1338" s="3">
        <v>1626</v>
      </c>
      <c r="H1338" s="3">
        <v>45</v>
      </c>
      <c r="I1338" s="3">
        <v>3990</v>
      </c>
      <c r="J1338" s="1"/>
      <c r="K1338" s="18"/>
      <c r="L1338" s="17">
        <f t="shared" si="62"/>
        <v>0</v>
      </c>
      <c r="M1338" s="17" t="e">
        <f t="shared" si="60"/>
        <v>#DIV/0!</v>
      </c>
      <c r="N1338" s="19">
        <f t="shared" si="61"/>
        <v>0</v>
      </c>
    </row>
    <row r="1339" spans="1:14" x14ac:dyDescent="0.25">
      <c r="A1339" s="1"/>
      <c r="B1339" s="15">
        <v>62673</v>
      </c>
      <c r="C1339" s="1">
        <v>260</v>
      </c>
      <c r="D1339" s="3">
        <v>12698259</v>
      </c>
      <c r="E1339" s="3">
        <v>520576</v>
      </c>
      <c r="F1339" s="3"/>
      <c r="G1339" s="3">
        <v>10203</v>
      </c>
      <c r="H1339" s="3">
        <v>55</v>
      </c>
      <c r="I1339" s="3">
        <v>5547</v>
      </c>
      <c r="J1339" s="1"/>
      <c r="K1339" s="18"/>
      <c r="L1339" s="17">
        <f t="shared" si="62"/>
        <v>0</v>
      </c>
      <c r="M1339" s="17" t="e">
        <f t="shared" si="60"/>
        <v>#DIV/0!</v>
      </c>
      <c r="N1339" s="19">
        <f t="shared" si="61"/>
        <v>0</v>
      </c>
    </row>
    <row r="1340" spans="1:14" x14ac:dyDescent="0.25">
      <c r="A1340" s="1"/>
      <c r="B1340" s="15">
        <v>62674</v>
      </c>
      <c r="C1340" s="1">
        <v>578</v>
      </c>
      <c r="D1340" s="3">
        <v>26112325</v>
      </c>
      <c r="E1340" s="3">
        <v>949457</v>
      </c>
      <c r="F1340" s="3"/>
      <c r="G1340" s="3">
        <v>18344</v>
      </c>
      <c r="H1340" s="3">
        <v>440</v>
      </c>
      <c r="I1340" s="3">
        <v>21165</v>
      </c>
      <c r="J1340" s="1"/>
      <c r="K1340" s="18"/>
      <c r="L1340" s="17">
        <f t="shared" si="62"/>
        <v>0</v>
      </c>
      <c r="M1340" s="17" t="e">
        <f t="shared" si="60"/>
        <v>#DIV/0!</v>
      </c>
      <c r="N1340" s="19">
        <f t="shared" si="61"/>
        <v>0</v>
      </c>
    </row>
    <row r="1341" spans="1:14" x14ac:dyDescent="0.25">
      <c r="A1341" s="1"/>
      <c r="B1341" s="15">
        <v>62675</v>
      </c>
      <c r="C1341" s="2">
        <v>2830</v>
      </c>
      <c r="D1341" s="3">
        <v>178290949</v>
      </c>
      <c r="E1341" s="3">
        <v>6418867</v>
      </c>
      <c r="F1341" s="3"/>
      <c r="G1341" s="3">
        <v>227206</v>
      </c>
      <c r="H1341" s="3">
        <v>6334</v>
      </c>
      <c r="I1341" s="3">
        <v>51772</v>
      </c>
      <c r="J1341" s="1"/>
      <c r="K1341" s="18"/>
      <c r="L1341" s="17">
        <f t="shared" si="62"/>
        <v>0</v>
      </c>
      <c r="M1341" s="17" t="e">
        <f t="shared" si="60"/>
        <v>#DIV/0!</v>
      </c>
      <c r="N1341" s="19">
        <f t="shared" si="61"/>
        <v>0</v>
      </c>
    </row>
    <row r="1342" spans="1:14" x14ac:dyDescent="0.25">
      <c r="A1342" s="1"/>
      <c r="B1342" s="15">
        <v>62677</v>
      </c>
      <c r="C1342" s="2">
        <v>1246</v>
      </c>
      <c r="D1342" s="3">
        <v>94686176</v>
      </c>
      <c r="E1342" s="3">
        <v>3544188</v>
      </c>
      <c r="F1342" s="3"/>
      <c r="G1342" s="3">
        <v>102867</v>
      </c>
      <c r="H1342" s="3">
        <v>6450</v>
      </c>
      <c r="I1342" s="3">
        <v>16060</v>
      </c>
      <c r="J1342" s="1"/>
      <c r="K1342" s="18"/>
      <c r="L1342" s="17">
        <f t="shared" si="62"/>
        <v>0</v>
      </c>
      <c r="M1342" s="17" t="e">
        <f t="shared" si="60"/>
        <v>#DIV/0!</v>
      </c>
      <c r="N1342" s="19">
        <f t="shared" si="61"/>
        <v>0</v>
      </c>
    </row>
    <row r="1343" spans="1:14" x14ac:dyDescent="0.25">
      <c r="A1343" s="1"/>
      <c r="B1343" s="15">
        <v>62681</v>
      </c>
      <c r="C1343" s="2">
        <v>2355</v>
      </c>
      <c r="D1343" s="3">
        <v>115303916</v>
      </c>
      <c r="E1343" s="3">
        <v>4430233</v>
      </c>
      <c r="F1343" s="3"/>
      <c r="G1343" s="3">
        <v>110015</v>
      </c>
      <c r="H1343" s="3">
        <v>4936</v>
      </c>
      <c r="I1343" s="3">
        <v>60349</v>
      </c>
      <c r="J1343" s="1"/>
      <c r="K1343" s="18"/>
      <c r="L1343" s="17">
        <f t="shared" si="62"/>
        <v>0</v>
      </c>
      <c r="M1343" s="17" t="e">
        <f t="shared" si="60"/>
        <v>#DIV/0!</v>
      </c>
      <c r="N1343" s="19">
        <f t="shared" si="61"/>
        <v>0</v>
      </c>
    </row>
    <row r="1344" spans="1:14" x14ac:dyDescent="0.25">
      <c r="A1344" s="1"/>
      <c r="B1344" s="15">
        <v>62682</v>
      </c>
      <c r="C1344" s="1">
        <v>388</v>
      </c>
      <c r="D1344" s="3">
        <v>20625971</v>
      </c>
      <c r="E1344" s="3">
        <v>815421</v>
      </c>
      <c r="F1344" s="3"/>
      <c r="G1344" s="3">
        <v>15804</v>
      </c>
      <c r="H1344" s="3">
        <v>841</v>
      </c>
      <c r="I1344" s="3">
        <v>9863</v>
      </c>
      <c r="J1344" s="1"/>
      <c r="K1344" s="18"/>
      <c r="L1344" s="17">
        <f t="shared" si="62"/>
        <v>0</v>
      </c>
      <c r="M1344" s="17" t="e">
        <f t="shared" si="60"/>
        <v>#DIV/0!</v>
      </c>
      <c r="N1344" s="19">
        <f t="shared" si="61"/>
        <v>0</v>
      </c>
    </row>
    <row r="1345" spans="1:14" x14ac:dyDescent="0.25">
      <c r="A1345" s="1"/>
      <c r="B1345" s="15">
        <v>62683</v>
      </c>
      <c r="C1345" s="16" t="s">
        <v>12</v>
      </c>
      <c r="D1345" s="1"/>
      <c r="E1345" s="1"/>
      <c r="F1345" s="1"/>
      <c r="G1345" s="1"/>
      <c r="H1345" s="1"/>
      <c r="I1345" s="1"/>
      <c r="J1345" s="1"/>
      <c r="K1345" s="18"/>
      <c r="L1345" s="17">
        <f t="shared" si="62"/>
        <v>0</v>
      </c>
      <c r="M1345" s="17" t="e">
        <f t="shared" si="60"/>
        <v>#DIV/0!</v>
      </c>
      <c r="N1345" s="19" t="e">
        <f t="shared" si="61"/>
        <v>#DIV/0!</v>
      </c>
    </row>
    <row r="1346" spans="1:14" x14ac:dyDescent="0.25">
      <c r="A1346" s="1"/>
      <c r="B1346" s="15">
        <v>62684</v>
      </c>
      <c r="C1346" s="2">
        <v>2368</v>
      </c>
      <c r="D1346" s="3">
        <v>194565325</v>
      </c>
      <c r="E1346" s="3">
        <v>7610347</v>
      </c>
      <c r="F1346" s="3"/>
      <c r="G1346" s="3">
        <v>252117</v>
      </c>
      <c r="H1346" s="3">
        <v>21771</v>
      </c>
      <c r="I1346" s="3">
        <v>20230</v>
      </c>
      <c r="J1346" s="1"/>
      <c r="K1346" s="18"/>
      <c r="L1346" s="17">
        <f t="shared" si="62"/>
        <v>0</v>
      </c>
      <c r="M1346" s="17" t="e">
        <f t="shared" ref="M1346:M1409" si="63">E1346/K1346</f>
        <v>#DIV/0!</v>
      </c>
      <c r="N1346" s="19">
        <f t="shared" ref="N1346:N1409" si="64">L1346/E1346</f>
        <v>0</v>
      </c>
    </row>
    <row r="1347" spans="1:14" x14ac:dyDescent="0.25">
      <c r="A1347" s="1"/>
      <c r="B1347" s="15">
        <v>62685</v>
      </c>
      <c r="C1347" s="1">
        <v>852</v>
      </c>
      <c r="D1347" s="3">
        <v>42973043</v>
      </c>
      <c r="E1347" s="3">
        <v>1632945</v>
      </c>
      <c r="F1347" s="3"/>
      <c r="G1347" s="3">
        <v>29995</v>
      </c>
      <c r="H1347" s="3">
        <v>1415</v>
      </c>
      <c r="I1347" s="3">
        <v>16434</v>
      </c>
      <c r="J1347" s="1"/>
      <c r="K1347" s="18"/>
      <c r="L1347" s="17">
        <f t="shared" si="62"/>
        <v>0</v>
      </c>
      <c r="M1347" s="17" t="e">
        <f t="shared" si="63"/>
        <v>#DIV/0!</v>
      </c>
      <c r="N1347" s="19">
        <f t="shared" si="64"/>
        <v>0</v>
      </c>
    </row>
    <row r="1348" spans="1:14" x14ac:dyDescent="0.25">
      <c r="A1348" s="1"/>
      <c r="B1348" s="15">
        <v>62686</v>
      </c>
      <c r="C1348" s="16" t="s">
        <v>12</v>
      </c>
      <c r="D1348" s="1"/>
      <c r="E1348" s="1"/>
      <c r="F1348" s="1"/>
      <c r="G1348" s="1"/>
      <c r="H1348" s="1"/>
      <c r="I1348" s="1"/>
      <c r="J1348" s="1"/>
      <c r="K1348" s="18"/>
      <c r="L1348" s="17">
        <f t="shared" ref="L1348:L1411" si="65">K1348*87.85</f>
        <v>0</v>
      </c>
      <c r="M1348" s="17" t="e">
        <f t="shared" si="63"/>
        <v>#DIV/0!</v>
      </c>
      <c r="N1348" s="19" t="e">
        <f t="shared" si="64"/>
        <v>#DIV/0!</v>
      </c>
    </row>
    <row r="1349" spans="1:14" x14ac:dyDescent="0.25">
      <c r="A1349" s="1"/>
      <c r="B1349" s="15">
        <v>62688</v>
      </c>
      <c r="C1349" s="1">
        <v>365</v>
      </c>
      <c r="D1349" s="3">
        <v>19365598</v>
      </c>
      <c r="E1349" s="3">
        <v>681528</v>
      </c>
      <c r="F1349" s="3"/>
      <c r="G1349" s="3">
        <v>14482</v>
      </c>
      <c r="H1349" s="3">
        <v>0</v>
      </c>
      <c r="I1349" s="3">
        <v>8101</v>
      </c>
      <c r="J1349" s="1"/>
      <c r="K1349" s="18"/>
      <c r="L1349" s="17">
        <f t="shared" si="65"/>
        <v>0</v>
      </c>
      <c r="M1349" s="17" t="e">
        <f t="shared" si="63"/>
        <v>#DIV/0!</v>
      </c>
      <c r="N1349" s="19">
        <f t="shared" si="64"/>
        <v>0</v>
      </c>
    </row>
    <row r="1350" spans="1:14" x14ac:dyDescent="0.25">
      <c r="A1350" s="1"/>
      <c r="B1350" s="15">
        <v>62689</v>
      </c>
      <c r="C1350" s="1">
        <v>259</v>
      </c>
      <c r="D1350" s="3">
        <v>10642054</v>
      </c>
      <c r="E1350" s="3">
        <v>406460</v>
      </c>
      <c r="F1350" s="3"/>
      <c r="G1350" s="3">
        <v>6142</v>
      </c>
      <c r="H1350" s="3">
        <v>1641</v>
      </c>
      <c r="I1350" s="3">
        <v>9540</v>
      </c>
      <c r="J1350" s="1"/>
      <c r="K1350" s="18"/>
      <c r="L1350" s="17">
        <f t="shared" si="65"/>
        <v>0</v>
      </c>
      <c r="M1350" s="17" t="e">
        <f t="shared" si="63"/>
        <v>#DIV/0!</v>
      </c>
      <c r="N1350" s="19">
        <f t="shared" si="64"/>
        <v>0</v>
      </c>
    </row>
    <row r="1351" spans="1:14" x14ac:dyDescent="0.25">
      <c r="A1351" s="1"/>
      <c r="B1351" s="15">
        <v>62690</v>
      </c>
      <c r="C1351" s="2">
        <v>1787</v>
      </c>
      <c r="D1351" s="3">
        <v>82917566</v>
      </c>
      <c r="E1351" s="3">
        <v>3138537</v>
      </c>
      <c r="F1351" s="3"/>
      <c r="G1351" s="3">
        <v>75249</v>
      </c>
      <c r="H1351" s="3">
        <v>5135</v>
      </c>
      <c r="I1351" s="3">
        <v>63987</v>
      </c>
      <c r="J1351" s="1"/>
      <c r="K1351" s="18"/>
      <c r="L1351" s="17">
        <f t="shared" si="65"/>
        <v>0</v>
      </c>
      <c r="M1351" s="17" t="e">
        <f t="shared" si="63"/>
        <v>#DIV/0!</v>
      </c>
      <c r="N1351" s="19">
        <f t="shared" si="64"/>
        <v>0</v>
      </c>
    </row>
    <row r="1352" spans="1:14" x14ac:dyDescent="0.25">
      <c r="A1352" s="1"/>
      <c r="B1352" s="15">
        <v>62691</v>
      </c>
      <c r="C1352" s="2">
        <v>1124</v>
      </c>
      <c r="D1352" s="3">
        <v>61792940</v>
      </c>
      <c r="E1352" s="3">
        <v>2492812</v>
      </c>
      <c r="F1352" s="3"/>
      <c r="G1352" s="3">
        <v>43546</v>
      </c>
      <c r="H1352" s="3">
        <v>5377</v>
      </c>
      <c r="I1352" s="3">
        <v>27535</v>
      </c>
      <c r="J1352" s="1"/>
      <c r="K1352" s="18"/>
      <c r="L1352" s="17">
        <f t="shared" si="65"/>
        <v>0</v>
      </c>
      <c r="M1352" s="17" t="e">
        <f t="shared" si="63"/>
        <v>#DIV/0!</v>
      </c>
      <c r="N1352" s="19">
        <f t="shared" si="64"/>
        <v>0</v>
      </c>
    </row>
    <row r="1353" spans="1:14" x14ac:dyDescent="0.25">
      <c r="A1353" s="1"/>
      <c r="B1353" s="15">
        <v>62692</v>
      </c>
      <c r="C1353" s="1">
        <v>967</v>
      </c>
      <c r="D1353" s="3">
        <v>49840876</v>
      </c>
      <c r="E1353" s="3">
        <v>1894806</v>
      </c>
      <c r="F1353" s="3"/>
      <c r="G1353" s="3">
        <v>38865</v>
      </c>
      <c r="H1353" s="3">
        <v>714</v>
      </c>
      <c r="I1353" s="3">
        <v>28514</v>
      </c>
      <c r="J1353" s="1"/>
      <c r="K1353" s="18"/>
      <c r="L1353" s="17">
        <f t="shared" si="65"/>
        <v>0</v>
      </c>
      <c r="M1353" s="17" t="e">
        <f t="shared" si="63"/>
        <v>#DIV/0!</v>
      </c>
      <c r="N1353" s="19">
        <f t="shared" si="64"/>
        <v>0</v>
      </c>
    </row>
    <row r="1354" spans="1:14" x14ac:dyDescent="0.25">
      <c r="A1354" s="1"/>
      <c r="B1354" s="15">
        <v>62693</v>
      </c>
      <c r="C1354" s="1">
        <v>854</v>
      </c>
      <c r="D1354" s="3">
        <v>57331580</v>
      </c>
      <c r="E1354" s="3">
        <v>2288687</v>
      </c>
      <c r="F1354" s="3"/>
      <c r="G1354" s="3">
        <v>69899</v>
      </c>
      <c r="H1354" s="3">
        <v>2917</v>
      </c>
      <c r="I1354" s="3">
        <v>10529</v>
      </c>
      <c r="J1354" s="1"/>
      <c r="K1354" s="18"/>
      <c r="L1354" s="17">
        <f t="shared" si="65"/>
        <v>0</v>
      </c>
      <c r="M1354" s="17" t="e">
        <f t="shared" si="63"/>
        <v>#DIV/0!</v>
      </c>
      <c r="N1354" s="19">
        <f t="shared" si="64"/>
        <v>0</v>
      </c>
    </row>
    <row r="1355" spans="1:14" x14ac:dyDescent="0.25">
      <c r="A1355" s="1"/>
      <c r="B1355" s="15">
        <v>62694</v>
      </c>
      <c r="C1355" s="2">
        <v>1413</v>
      </c>
      <c r="D1355" s="3">
        <v>73071646</v>
      </c>
      <c r="E1355" s="3">
        <v>2832555</v>
      </c>
      <c r="F1355" s="3"/>
      <c r="G1355" s="3">
        <v>53869</v>
      </c>
      <c r="H1355" s="3">
        <v>2329</v>
      </c>
      <c r="I1355" s="3">
        <v>34104</v>
      </c>
      <c r="J1355" s="1"/>
      <c r="K1355" s="18"/>
      <c r="L1355" s="17">
        <f t="shared" si="65"/>
        <v>0</v>
      </c>
      <c r="M1355" s="17" t="e">
        <f t="shared" si="63"/>
        <v>#DIV/0!</v>
      </c>
      <c r="N1355" s="19">
        <f t="shared" si="64"/>
        <v>0</v>
      </c>
    </row>
    <row r="1356" spans="1:14" x14ac:dyDescent="0.25">
      <c r="A1356" s="1"/>
      <c r="B1356" s="15">
        <v>62695</v>
      </c>
      <c r="C1356" s="1">
        <v>202</v>
      </c>
      <c r="D1356" s="3">
        <v>8695848</v>
      </c>
      <c r="E1356" s="3">
        <v>323072</v>
      </c>
      <c r="F1356" s="3"/>
      <c r="G1356" s="3">
        <v>6093</v>
      </c>
      <c r="H1356" s="3">
        <v>1412</v>
      </c>
      <c r="I1356" s="3">
        <v>5700</v>
      </c>
      <c r="J1356" s="1"/>
      <c r="K1356" s="18"/>
      <c r="L1356" s="17">
        <f t="shared" si="65"/>
        <v>0</v>
      </c>
      <c r="M1356" s="17" t="e">
        <f t="shared" si="63"/>
        <v>#DIV/0!</v>
      </c>
      <c r="N1356" s="19">
        <f t="shared" si="64"/>
        <v>0</v>
      </c>
    </row>
    <row r="1357" spans="1:14" x14ac:dyDescent="0.25">
      <c r="A1357" s="1"/>
      <c r="B1357" s="15">
        <v>62701</v>
      </c>
      <c r="C1357" s="1">
        <v>377</v>
      </c>
      <c r="D1357" s="3">
        <v>19811009</v>
      </c>
      <c r="E1357" s="3">
        <v>788198</v>
      </c>
      <c r="F1357" s="3"/>
      <c r="G1357" s="3">
        <v>8444</v>
      </c>
      <c r="H1357" s="3">
        <v>500</v>
      </c>
      <c r="I1357" s="3">
        <v>3352</v>
      </c>
      <c r="J1357" s="1"/>
      <c r="K1357" s="18"/>
      <c r="L1357" s="17">
        <f t="shared" si="65"/>
        <v>0</v>
      </c>
      <c r="M1357" s="17" t="e">
        <f t="shared" si="63"/>
        <v>#DIV/0!</v>
      </c>
      <c r="N1357" s="19">
        <f t="shared" si="64"/>
        <v>0</v>
      </c>
    </row>
    <row r="1358" spans="1:14" x14ac:dyDescent="0.25">
      <c r="A1358" s="1"/>
      <c r="B1358" s="15">
        <v>62702</v>
      </c>
      <c r="C1358" s="2">
        <v>16151</v>
      </c>
      <c r="D1358" s="3">
        <v>655945787</v>
      </c>
      <c r="E1358" s="3">
        <v>23503394</v>
      </c>
      <c r="F1358" s="3"/>
      <c r="G1358" s="3">
        <v>536537</v>
      </c>
      <c r="H1358" s="3">
        <v>183274</v>
      </c>
      <c r="I1358" s="3">
        <v>736808</v>
      </c>
      <c r="J1358" s="1"/>
      <c r="K1358" s="18"/>
      <c r="L1358" s="17">
        <f t="shared" si="65"/>
        <v>0</v>
      </c>
      <c r="M1358" s="17" t="e">
        <f t="shared" si="63"/>
        <v>#DIV/0!</v>
      </c>
      <c r="N1358" s="19">
        <f t="shared" si="64"/>
        <v>0</v>
      </c>
    </row>
    <row r="1359" spans="1:14" x14ac:dyDescent="0.25">
      <c r="A1359" s="1"/>
      <c r="B1359" s="15">
        <v>62703</v>
      </c>
      <c r="C1359" s="2">
        <v>12379</v>
      </c>
      <c r="D1359" s="3">
        <v>458120259</v>
      </c>
      <c r="E1359" s="3">
        <v>16250205</v>
      </c>
      <c r="F1359" s="3"/>
      <c r="G1359" s="3">
        <v>364532</v>
      </c>
      <c r="H1359" s="3">
        <v>104876</v>
      </c>
      <c r="I1359" s="3">
        <v>747492</v>
      </c>
      <c r="J1359" s="1"/>
      <c r="K1359" s="18"/>
      <c r="L1359" s="17">
        <f t="shared" si="65"/>
        <v>0</v>
      </c>
      <c r="M1359" s="17" t="e">
        <f t="shared" si="63"/>
        <v>#DIV/0!</v>
      </c>
      <c r="N1359" s="19">
        <f t="shared" si="64"/>
        <v>0</v>
      </c>
    </row>
    <row r="1360" spans="1:14" x14ac:dyDescent="0.25">
      <c r="A1360" s="1"/>
      <c r="B1360" s="15">
        <v>62704</v>
      </c>
      <c r="C1360" s="2">
        <v>19804</v>
      </c>
      <c r="D1360" s="3">
        <v>1372575397</v>
      </c>
      <c r="E1360" s="3">
        <v>52827871</v>
      </c>
      <c r="F1360" s="3"/>
      <c r="G1360" s="3">
        <v>1407159</v>
      </c>
      <c r="H1360" s="3">
        <v>346469</v>
      </c>
      <c r="I1360" s="3">
        <v>417651</v>
      </c>
      <c r="J1360" s="1"/>
      <c r="K1360" s="18"/>
      <c r="L1360" s="17">
        <f t="shared" si="65"/>
        <v>0</v>
      </c>
      <c r="M1360" s="17" t="e">
        <f t="shared" si="63"/>
        <v>#DIV/0!</v>
      </c>
      <c r="N1360" s="19">
        <f t="shared" si="64"/>
        <v>0</v>
      </c>
    </row>
    <row r="1361" spans="1:14" x14ac:dyDescent="0.25">
      <c r="A1361" s="1"/>
      <c r="B1361" s="15">
        <v>62705</v>
      </c>
      <c r="C1361" s="1">
        <v>136</v>
      </c>
      <c r="D1361" s="3">
        <v>9044508</v>
      </c>
      <c r="E1361" s="3">
        <v>330805</v>
      </c>
      <c r="F1361" s="3"/>
      <c r="G1361" s="3">
        <v>8019</v>
      </c>
      <c r="H1361" s="3">
        <v>1688</v>
      </c>
      <c r="I1361" s="3">
        <v>1542</v>
      </c>
      <c r="J1361" s="1"/>
      <c r="K1361" s="18"/>
      <c r="L1361" s="17">
        <f t="shared" si="65"/>
        <v>0</v>
      </c>
      <c r="M1361" s="17" t="e">
        <f t="shared" si="63"/>
        <v>#DIV/0!</v>
      </c>
      <c r="N1361" s="19">
        <f t="shared" si="64"/>
        <v>0</v>
      </c>
    </row>
    <row r="1362" spans="1:14" x14ac:dyDescent="0.25">
      <c r="A1362" s="1"/>
      <c r="B1362" s="15">
        <v>62706</v>
      </c>
      <c r="C1362" s="1">
        <v>22</v>
      </c>
      <c r="D1362" s="3">
        <v>209596</v>
      </c>
      <c r="E1362" s="3">
        <v>4107</v>
      </c>
      <c r="F1362" s="3"/>
      <c r="G1362" s="3">
        <v>13</v>
      </c>
      <c r="H1362" s="3">
        <v>0</v>
      </c>
      <c r="I1362" s="3">
        <v>122</v>
      </c>
      <c r="J1362" s="1"/>
      <c r="K1362" s="18"/>
      <c r="L1362" s="17">
        <f t="shared" si="65"/>
        <v>0</v>
      </c>
      <c r="M1362" s="17" t="e">
        <f t="shared" si="63"/>
        <v>#DIV/0!</v>
      </c>
      <c r="N1362" s="19">
        <f t="shared" si="64"/>
        <v>0</v>
      </c>
    </row>
    <row r="1363" spans="1:14" x14ac:dyDescent="0.25">
      <c r="A1363" s="1"/>
      <c r="B1363" s="15">
        <v>62707</v>
      </c>
      <c r="C1363" s="2">
        <v>3679</v>
      </c>
      <c r="D1363" s="3">
        <v>248176880</v>
      </c>
      <c r="E1363" s="3">
        <v>9615081</v>
      </c>
      <c r="F1363" s="3"/>
      <c r="G1363" s="3">
        <v>244628</v>
      </c>
      <c r="H1363" s="3">
        <v>56811</v>
      </c>
      <c r="I1363" s="3">
        <v>75509</v>
      </c>
      <c r="J1363" s="1"/>
      <c r="K1363" s="18"/>
      <c r="L1363" s="17">
        <f t="shared" si="65"/>
        <v>0</v>
      </c>
      <c r="M1363" s="17" t="e">
        <f t="shared" si="63"/>
        <v>#DIV/0!</v>
      </c>
      <c r="N1363" s="19">
        <f t="shared" si="64"/>
        <v>0</v>
      </c>
    </row>
    <row r="1364" spans="1:14" x14ac:dyDescent="0.25">
      <c r="A1364" s="1"/>
      <c r="B1364" s="15">
        <v>62708</v>
      </c>
      <c r="C1364" s="1">
        <v>258</v>
      </c>
      <c r="D1364" s="3">
        <v>13554180</v>
      </c>
      <c r="E1364" s="3">
        <v>511965</v>
      </c>
      <c r="F1364" s="3"/>
      <c r="G1364" s="3">
        <v>8643</v>
      </c>
      <c r="H1364" s="3">
        <v>526</v>
      </c>
      <c r="I1364" s="3">
        <v>11140</v>
      </c>
      <c r="J1364" s="1"/>
      <c r="K1364" s="18"/>
      <c r="L1364" s="17">
        <f t="shared" si="65"/>
        <v>0</v>
      </c>
      <c r="M1364" s="17" t="e">
        <f t="shared" si="63"/>
        <v>#DIV/0!</v>
      </c>
      <c r="N1364" s="19">
        <f t="shared" si="64"/>
        <v>0</v>
      </c>
    </row>
    <row r="1365" spans="1:14" x14ac:dyDescent="0.25">
      <c r="A1365" s="1"/>
      <c r="B1365" s="15">
        <v>62711</v>
      </c>
      <c r="C1365" s="2">
        <v>8160</v>
      </c>
      <c r="D1365" s="3">
        <v>878396886</v>
      </c>
      <c r="E1365" s="3">
        <v>35527395</v>
      </c>
      <c r="F1365" s="3"/>
      <c r="G1365" s="3">
        <v>1191928</v>
      </c>
      <c r="H1365" s="3">
        <v>215184</v>
      </c>
      <c r="I1365" s="3">
        <v>38418</v>
      </c>
      <c r="J1365" s="1"/>
      <c r="K1365" s="18"/>
      <c r="L1365" s="17">
        <f t="shared" si="65"/>
        <v>0</v>
      </c>
      <c r="M1365" s="17" t="e">
        <f t="shared" si="63"/>
        <v>#DIV/0!</v>
      </c>
      <c r="N1365" s="19">
        <f t="shared" si="64"/>
        <v>0</v>
      </c>
    </row>
    <row r="1366" spans="1:14" x14ac:dyDescent="0.25">
      <c r="A1366" s="1"/>
      <c r="B1366" s="15">
        <v>62712</v>
      </c>
      <c r="C1366" s="2">
        <v>4959</v>
      </c>
      <c r="D1366" s="3">
        <v>478208329</v>
      </c>
      <c r="E1366" s="3">
        <v>18774062</v>
      </c>
      <c r="F1366" s="3"/>
      <c r="G1366" s="3">
        <v>627142</v>
      </c>
      <c r="H1366" s="3">
        <v>55271</v>
      </c>
      <c r="I1366" s="3">
        <v>36347</v>
      </c>
      <c r="J1366" s="1"/>
      <c r="K1366" s="18"/>
      <c r="L1366" s="17">
        <f t="shared" si="65"/>
        <v>0</v>
      </c>
      <c r="M1366" s="17" t="e">
        <f t="shared" si="63"/>
        <v>#DIV/0!</v>
      </c>
      <c r="N1366" s="19">
        <f t="shared" si="64"/>
        <v>0</v>
      </c>
    </row>
    <row r="1367" spans="1:14" x14ac:dyDescent="0.25">
      <c r="A1367" s="1"/>
      <c r="B1367" s="15">
        <v>62736</v>
      </c>
      <c r="C1367" s="16" t="s">
        <v>12</v>
      </c>
      <c r="D1367" s="1"/>
      <c r="E1367" s="1"/>
      <c r="F1367" s="1"/>
      <c r="G1367" s="1"/>
      <c r="H1367" s="1"/>
      <c r="I1367" s="1"/>
      <c r="J1367" s="1"/>
      <c r="K1367" s="18"/>
      <c r="L1367" s="17">
        <f t="shared" si="65"/>
        <v>0</v>
      </c>
      <c r="M1367" s="17" t="e">
        <f t="shared" si="63"/>
        <v>#DIV/0!</v>
      </c>
      <c r="N1367" s="19" t="e">
        <f t="shared" si="64"/>
        <v>#DIV/0!</v>
      </c>
    </row>
    <row r="1368" spans="1:14" x14ac:dyDescent="0.25">
      <c r="A1368" s="1"/>
      <c r="B1368" s="15">
        <v>62756</v>
      </c>
      <c r="C1368" s="16" t="s">
        <v>12</v>
      </c>
      <c r="D1368" s="1"/>
      <c r="E1368" s="1"/>
      <c r="F1368" s="1"/>
      <c r="G1368" s="1"/>
      <c r="H1368" s="1"/>
      <c r="I1368" s="1"/>
      <c r="J1368" s="1"/>
      <c r="K1368" s="18"/>
      <c r="L1368" s="17">
        <f t="shared" si="65"/>
        <v>0</v>
      </c>
      <c r="M1368" s="17" t="e">
        <f t="shared" si="63"/>
        <v>#DIV/0!</v>
      </c>
      <c r="N1368" s="19" t="e">
        <f t="shared" si="64"/>
        <v>#DIV/0!</v>
      </c>
    </row>
    <row r="1369" spans="1:14" x14ac:dyDescent="0.25">
      <c r="A1369" s="1"/>
      <c r="B1369" s="15">
        <v>62769</v>
      </c>
      <c r="C1369" s="16" t="s">
        <v>12</v>
      </c>
      <c r="D1369" s="1"/>
      <c r="E1369" s="1"/>
      <c r="F1369" s="1"/>
      <c r="G1369" s="1"/>
      <c r="H1369" s="1"/>
      <c r="I1369" s="1"/>
      <c r="J1369" s="1"/>
      <c r="K1369" s="18"/>
      <c r="L1369" s="17">
        <f t="shared" si="65"/>
        <v>0</v>
      </c>
      <c r="M1369" s="17" t="e">
        <f t="shared" si="63"/>
        <v>#DIV/0!</v>
      </c>
      <c r="N1369" s="19" t="e">
        <f t="shared" si="64"/>
        <v>#DIV/0!</v>
      </c>
    </row>
    <row r="1370" spans="1:14" x14ac:dyDescent="0.25">
      <c r="A1370" s="1"/>
      <c r="B1370" s="15">
        <v>62791</v>
      </c>
      <c r="C1370" s="1">
        <v>269</v>
      </c>
      <c r="D1370" s="3">
        <v>13777963</v>
      </c>
      <c r="E1370" s="3">
        <v>511643</v>
      </c>
      <c r="F1370" s="3"/>
      <c r="G1370" s="3">
        <v>12337</v>
      </c>
      <c r="H1370" s="3">
        <v>2721</v>
      </c>
      <c r="I1370" s="3">
        <v>7568</v>
      </c>
      <c r="J1370" s="1"/>
      <c r="K1370" s="18"/>
      <c r="L1370" s="17">
        <f t="shared" si="65"/>
        <v>0</v>
      </c>
      <c r="M1370" s="17" t="e">
        <f t="shared" si="63"/>
        <v>#DIV/0!</v>
      </c>
      <c r="N1370" s="19">
        <f t="shared" si="64"/>
        <v>0</v>
      </c>
    </row>
    <row r="1371" spans="1:14" x14ac:dyDescent="0.25">
      <c r="A1371" s="1"/>
      <c r="B1371" s="15">
        <v>62794</v>
      </c>
      <c r="C1371" s="16" t="s">
        <v>12</v>
      </c>
      <c r="D1371" s="1"/>
      <c r="E1371" s="1"/>
      <c r="F1371" s="1"/>
      <c r="G1371" s="1"/>
      <c r="H1371" s="1"/>
      <c r="I1371" s="1"/>
      <c r="J1371" s="1"/>
      <c r="K1371" s="18"/>
      <c r="L1371" s="17">
        <f t="shared" si="65"/>
        <v>0</v>
      </c>
      <c r="M1371" s="17" t="e">
        <f t="shared" si="63"/>
        <v>#DIV/0!</v>
      </c>
      <c r="N1371" s="19" t="e">
        <f t="shared" si="64"/>
        <v>#DIV/0!</v>
      </c>
    </row>
    <row r="1372" spans="1:14" x14ac:dyDescent="0.25">
      <c r="A1372" s="1"/>
      <c r="B1372" s="15">
        <v>62801</v>
      </c>
      <c r="C1372" s="2">
        <v>8667</v>
      </c>
      <c r="D1372" s="3">
        <v>403616297</v>
      </c>
      <c r="E1372" s="3">
        <v>15023600</v>
      </c>
      <c r="F1372" s="3"/>
      <c r="G1372" s="3">
        <v>310787</v>
      </c>
      <c r="H1372" s="3">
        <v>74740</v>
      </c>
      <c r="I1372" s="3">
        <v>345113</v>
      </c>
      <c r="J1372" s="1"/>
      <c r="K1372" s="18"/>
      <c r="L1372" s="17">
        <f t="shared" si="65"/>
        <v>0</v>
      </c>
      <c r="M1372" s="17" t="e">
        <f t="shared" si="63"/>
        <v>#DIV/0!</v>
      </c>
      <c r="N1372" s="19">
        <f t="shared" si="64"/>
        <v>0</v>
      </c>
    </row>
    <row r="1373" spans="1:14" x14ac:dyDescent="0.25">
      <c r="A1373" s="1"/>
      <c r="B1373" s="15">
        <v>62803</v>
      </c>
      <c r="C1373" s="1">
        <v>505</v>
      </c>
      <c r="D1373" s="3">
        <v>28675476</v>
      </c>
      <c r="E1373" s="3">
        <v>1188501</v>
      </c>
      <c r="F1373" s="3"/>
      <c r="G1373" s="3">
        <v>24833</v>
      </c>
      <c r="H1373" s="3">
        <v>5703</v>
      </c>
      <c r="I1373" s="3">
        <v>8454</v>
      </c>
      <c r="J1373" s="1"/>
      <c r="K1373" s="18"/>
      <c r="L1373" s="17">
        <f t="shared" si="65"/>
        <v>0</v>
      </c>
      <c r="M1373" s="17" t="e">
        <f t="shared" si="63"/>
        <v>#DIV/0!</v>
      </c>
      <c r="N1373" s="19">
        <f t="shared" si="64"/>
        <v>0</v>
      </c>
    </row>
    <row r="1374" spans="1:14" x14ac:dyDescent="0.25">
      <c r="A1374" s="1"/>
      <c r="B1374" s="15">
        <v>62806</v>
      </c>
      <c r="C1374" s="2">
        <v>1595</v>
      </c>
      <c r="D1374" s="3">
        <v>78675028</v>
      </c>
      <c r="E1374" s="3">
        <v>3124307</v>
      </c>
      <c r="F1374" s="3"/>
      <c r="G1374" s="3">
        <v>50735</v>
      </c>
      <c r="H1374" s="3">
        <v>25</v>
      </c>
      <c r="I1374" s="3">
        <v>39010</v>
      </c>
      <c r="J1374" s="1"/>
      <c r="K1374" s="18"/>
      <c r="L1374" s="17">
        <f t="shared" si="65"/>
        <v>0</v>
      </c>
      <c r="M1374" s="17" t="e">
        <f t="shared" si="63"/>
        <v>#DIV/0!</v>
      </c>
      <c r="N1374" s="19">
        <f t="shared" si="64"/>
        <v>0</v>
      </c>
    </row>
    <row r="1375" spans="1:14" x14ac:dyDescent="0.25">
      <c r="A1375" s="1"/>
      <c r="B1375" s="15">
        <v>62807</v>
      </c>
      <c r="C1375" s="1">
        <v>363</v>
      </c>
      <c r="D1375" s="3">
        <v>17261705</v>
      </c>
      <c r="E1375" s="3">
        <v>542455</v>
      </c>
      <c r="F1375" s="3"/>
      <c r="G1375" s="3">
        <v>9327</v>
      </c>
      <c r="H1375" s="3">
        <v>618</v>
      </c>
      <c r="I1375" s="3">
        <v>12803</v>
      </c>
      <c r="J1375" s="1"/>
      <c r="K1375" s="18"/>
      <c r="L1375" s="17">
        <f t="shared" si="65"/>
        <v>0</v>
      </c>
      <c r="M1375" s="17" t="e">
        <f t="shared" si="63"/>
        <v>#DIV/0!</v>
      </c>
      <c r="N1375" s="19">
        <f t="shared" si="64"/>
        <v>0</v>
      </c>
    </row>
    <row r="1376" spans="1:14" x14ac:dyDescent="0.25">
      <c r="A1376" s="1"/>
      <c r="B1376" s="15">
        <v>62808</v>
      </c>
      <c r="C1376" s="1">
        <v>681</v>
      </c>
      <c r="D1376" s="3">
        <v>28689616</v>
      </c>
      <c r="E1376" s="3">
        <v>1133967</v>
      </c>
      <c r="F1376" s="3"/>
      <c r="G1376" s="3">
        <v>29097</v>
      </c>
      <c r="H1376" s="3">
        <v>8858</v>
      </c>
      <c r="I1376" s="3">
        <v>15049</v>
      </c>
      <c r="J1376" s="1"/>
      <c r="K1376" s="18"/>
      <c r="L1376" s="17">
        <f t="shared" si="65"/>
        <v>0</v>
      </c>
      <c r="M1376" s="17" t="e">
        <f t="shared" si="63"/>
        <v>#DIV/0!</v>
      </c>
      <c r="N1376" s="19">
        <f t="shared" si="64"/>
        <v>0</v>
      </c>
    </row>
    <row r="1377" spans="1:14" x14ac:dyDescent="0.25">
      <c r="A1377" s="1"/>
      <c r="B1377" s="15">
        <v>62809</v>
      </c>
      <c r="C1377" s="1">
        <v>112</v>
      </c>
      <c r="D1377" s="3">
        <v>6574512</v>
      </c>
      <c r="E1377" s="3">
        <v>267588</v>
      </c>
      <c r="F1377" s="3"/>
      <c r="G1377" s="3">
        <v>3092</v>
      </c>
      <c r="H1377" s="3">
        <v>0</v>
      </c>
      <c r="I1377" s="3">
        <v>959</v>
      </c>
      <c r="J1377" s="1"/>
      <c r="K1377" s="18"/>
      <c r="L1377" s="17">
        <f t="shared" si="65"/>
        <v>0</v>
      </c>
      <c r="M1377" s="17" t="e">
        <f t="shared" si="63"/>
        <v>#DIV/0!</v>
      </c>
      <c r="N1377" s="19">
        <f t="shared" si="64"/>
        <v>0</v>
      </c>
    </row>
    <row r="1378" spans="1:14" x14ac:dyDescent="0.25">
      <c r="A1378" s="1"/>
      <c r="B1378" s="15">
        <v>62810</v>
      </c>
      <c r="C1378" s="1">
        <v>462</v>
      </c>
      <c r="D1378" s="3">
        <v>19269264</v>
      </c>
      <c r="E1378" s="3">
        <v>728935</v>
      </c>
      <c r="F1378" s="3"/>
      <c r="G1378" s="3">
        <v>11595</v>
      </c>
      <c r="H1378" s="3">
        <v>28</v>
      </c>
      <c r="I1378" s="3">
        <v>13147</v>
      </c>
      <c r="J1378" s="1"/>
      <c r="K1378" s="18"/>
      <c r="L1378" s="17">
        <f t="shared" si="65"/>
        <v>0</v>
      </c>
      <c r="M1378" s="17" t="e">
        <f t="shared" si="63"/>
        <v>#DIV/0!</v>
      </c>
      <c r="N1378" s="19">
        <f t="shared" si="64"/>
        <v>0</v>
      </c>
    </row>
    <row r="1379" spans="1:14" x14ac:dyDescent="0.25">
      <c r="A1379" s="1"/>
      <c r="B1379" s="15">
        <v>62811</v>
      </c>
      <c r="C1379" s="1">
        <v>135</v>
      </c>
      <c r="D1379" s="3">
        <v>4223529</v>
      </c>
      <c r="E1379" s="3">
        <v>166394</v>
      </c>
      <c r="F1379" s="3"/>
      <c r="G1379" s="3">
        <v>2124</v>
      </c>
      <c r="H1379" s="3">
        <v>605</v>
      </c>
      <c r="I1379" s="3">
        <v>6191</v>
      </c>
      <c r="J1379" s="1"/>
      <c r="K1379" s="18"/>
      <c r="L1379" s="17">
        <f t="shared" si="65"/>
        <v>0</v>
      </c>
      <c r="M1379" s="17" t="e">
        <f t="shared" si="63"/>
        <v>#DIV/0!</v>
      </c>
      <c r="N1379" s="19">
        <f t="shared" si="64"/>
        <v>0</v>
      </c>
    </row>
    <row r="1380" spans="1:14" x14ac:dyDescent="0.25">
      <c r="A1380" s="1"/>
      <c r="B1380" s="15">
        <v>62812</v>
      </c>
      <c r="C1380" s="2">
        <v>4486</v>
      </c>
      <c r="D1380" s="3">
        <v>215739182</v>
      </c>
      <c r="E1380" s="3">
        <v>8060223</v>
      </c>
      <c r="F1380" s="3"/>
      <c r="G1380" s="3">
        <v>153808</v>
      </c>
      <c r="H1380" s="3">
        <v>4274</v>
      </c>
      <c r="I1380" s="3">
        <v>158563</v>
      </c>
      <c r="J1380" s="1"/>
      <c r="K1380" s="18"/>
      <c r="L1380" s="17">
        <f t="shared" si="65"/>
        <v>0</v>
      </c>
      <c r="M1380" s="17" t="e">
        <f t="shared" si="63"/>
        <v>#DIV/0!</v>
      </c>
      <c r="N1380" s="19">
        <f t="shared" si="64"/>
        <v>0</v>
      </c>
    </row>
    <row r="1381" spans="1:14" x14ac:dyDescent="0.25">
      <c r="A1381" s="1"/>
      <c r="B1381" s="15">
        <v>62814</v>
      </c>
      <c r="C1381" s="1">
        <v>872</v>
      </c>
      <c r="D1381" s="3">
        <v>37343474</v>
      </c>
      <c r="E1381" s="3">
        <v>1427317</v>
      </c>
      <c r="F1381" s="3"/>
      <c r="G1381" s="3">
        <v>22266</v>
      </c>
      <c r="H1381" s="3">
        <v>886</v>
      </c>
      <c r="I1381" s="3">
        <v>25912</v>
      </c>
      <c r="J1381" s="1"/>
      <c r="K1381" s="18"/>
      <c r="L1381" s="17">
        <f t="shared" si="65"/>
        <v>0</v>
      </c>
      <c r="M1381" s="17" t="e">
        <f t="shared" si="63"/>
        <v>#DIV/0!</v>
      </c>
      <c r="N1381" s="19">
        <f t="shared" si="64"/>
        <v>0</v>
      </c>
    </row>
    <row r="1382" spans="1:14" x14ac:dyDescent="0.25">
      <c r="A1382" s="1"/>
      <c r="B1382" s="15">
        <v>62815</v>
      </c>
      <c r="C1382" s="1">
        <v>154</v>
      </c>
      <c r="D1382" s="3">
        <v>7105958</v>
      </c>
      <c r="E1382" s="3">
        <v>272291</v>
      </c>
      <c r="F1382" s="3"/>
      <c r="G1382" s="3">
        <v>3652</v>
      </c>
      <c r="H1382" s="3">
        <v>0</v>
      </c>
      <c r="I1382" s="3">
        <v>4039</v>
      </c>
      <c r="J1382" s="1"/>
      <c r="K1382" s="18"/>
      <c r="L1382" s="17">
        <f t="shared" si="65"/>
        <v>0</v>
      </c>
      <c r="M1382" s="17" t="e">
        <f t="shared" si="63"/>
        <v>#DIV/0!</v>
      </c>
      <c r="N1382" s="19">
        <f t="shared" si="64"/>
        <v>0</v>
      </c>
    </row>
    <row r="1383" spans="1:14" x14ac:dyDescent="0.25">
      <c r="A1383" s="1"/>
      <c r="B1383" s="15">
        <v>62816</v>
      </c>
      <c r="C1383" s="1">
        <v>520</v>
      </c>
      <c r="D1383" s="3">
        <v>21145325</v>
      </c>
      <c r="E1383" s="3">
        <v>808907</v>
      </c>
      <c r="F1383" s="3"/>
      <c r="G1383" s="3">
        <v>12734</v>
      </c>
      <c r="H1383" s="3">
        <v>1143</v>
      </c>
      <c r="I1383" s="3">
        <v>13858</v>
      </c>
      <c r="J1383" s="1"/>
      <c r="K1383" s="18"/>
      <c r="L1383" s="17">
        <f t="shared" si="65"/>
        <v>0</v>
      </c>
      <c r="M1383" s="17" t="e">
        <f t="shared" si="63"/>
        <v>#DIV/0!</v>
      </c>
      <c r="N1383" s="19">
        <f t="shared" si="64"/>
        <v>0</v>
      </c>
    </row>
    <row r="1384" spans="1:14" x14ac:dyDescent="0.25">
      <c r="A1384" s="1"/>
      <c r="B1384" s="15">
        <v>62817</v>
      </c>
      <c r="C1384" s="1">
        <v>218</v>
      </c>
      <c r="D1384" s="3">
        <v>9165627</v>
      </c>
      <c r="E1384" s="3">
        <v>334838</v>
      </c>
      <c r="F1384" s="3"/>
      <c r="G1384" s="3">
        <v>4759</v>
      </c>
      <c r="H1384" s="3">
        <v>0</v>
      </c>
      <c r="I1384" s="3">
        <v>8232</v>
      </c>
      <c r="J1384" s="1"/>
      <c r="K1384" s="18"/>
      <c r="L1384" s="17">
        <f t="shared" si="65"/>
        <v>0</v>
      </c>
      <c r="M1384" s="17" t="e">
        <f t="shared" si="63"/>
        <v>#DIV/0!</v>
      </c>
      <c r="N1384" s="19">
        <f t="shared" si="64"/>
        <v>0</v>
      </c>
    </row>
    <row r="1385" spans="1:14" x14ac:dyDescent="0.25">
      <c r="A1385" s="1"/>
      <c r="B1385" s="15">
        <v>62818</v>
      </c>
      <c r="C1385" s="1">
        <v>159</v>
      </c>
      <c r="D1385" s="3">
        <v>7163474</v>
      </c>
      <c r="E1385" s="3">
        <v>304575</v>
      </c>
      <c r="F1385" s="3"/>
      <c r="G1385" s="3">
        <v>3586</v>
      </c>
      <c r="H1385" s="3">
        <v>0</v>
      </c>
      <c r="I1385" s="3">
        <v>2745</v>
      </c>
      <c r="J1385" s="1"/>
      <c r="K1385" s="18"/>
      <c r="L1385" s="17">
        <f t="shared" si="65"/>
        <v>0</v>
      </c>
      <c r="M1385" s="17" t="e">
        <f t="shared" si="63"/>
        <v>#DIV/0!</v>
      </c>
      <c r="N1385" s="19">
        <f t="shared" si="64"/>
        <v>0</v>
      </c>
    </row>
    <row r="1386" spans="1:14" x14ac:dyDescent="0.25">
      <c r="A1386" s="1"/>
      <c r="B1386" s="15">
        <v>62819</v>
      </c>
      <c r="C1386" s="1">
        <v>197</v>
      </c>
      <c r="D1386" s="3">
        <v>6885144</v>
      </c>
      <c r="E1386" s="3">
        <v>254503</v>
      </c>
      <c r="F1386" s="3"/>
      <c r="G1386" s="3">
        <v>2676</v>
      </c>
      <c r="H1386" s="3">
        <v>113</v>
      </c>
      <c r="I1386" s="3">
        <v>7508</v>
      </c>
      <c r="J1386" s="1"/>
      <c r="K1386" s="18"/>
      <c r="L1386" s="17">
        <f t="shared" si="65"/>
        <v>0</v>
      </c>
      <c r="M1386" s="17" t="e">
        <f t="shared" si="63"/>
        <v>#DIV/0!</v>
      </c>
      <c r="N1386" s="19">
        <f t="shared" si="64"/>
        <v>0</v>
      </c>
    </row>
    <row r="1387" spans="1:14" x14ac:dyDescent="0.25">
      <c r="A1387" s="1"/>
      <c r="B1387" s="15">
        <v>62820</v>
      </c>
      <c r="C1387" s="1">
        <v>74</v>
      </c>
      <c r="D1387" s="3">
        <v>4038970</v>
      </c>
      <c r="E1387" s="3">
        <v>154297</v>
      </c>
      <c r="F1387" s="3"/>
      <c r="G1387" s="3">
        <v>1585</v>
      </c>
      <c r="H1387" s="3">
        <v>0</v>
      </c>
      <c r="I1387" s="3">
        <v>1550</v>
      </c>
      <c r="J1387" s="1"/>
      <c r="K1387" s="18"/>
      <c r="L1387" s="17">
        <f t="shared" si="65"/>
        <v>0</v>
      </c>
      <c r="M1387" s="17" t="e">
        <f t="shared" si="63"/>
        <v>#DIV/0!</v>
      </c>
      <c r="N1387" s="19">
        <f t="shared" si="64"/>
        <v>0</v>
      </c>
    </row>
    <row r="1388" spans="1:14" x14ac:dyDescent="0.25">
      <c r="A1388" s="1"/>
      <c r="B1388" s="15">
        <v>62821</v>
      </c>
      <c r="C1388" s="2">
        <v>3256</v>
      </c>
      <c r="D1388" s="3">
        <v>177356470</v>
      </c>
      <c r="E1388" s="3">
        <v>6948048</v>
      </c>
      <c r="F1388" s="3"/>
      <c r="G1388" s="3">
        <v>111191</v>
      </c>
      <c r="H1388" s="3">
        <v>3514</v>
      </c>
      <c r="I1388" s="3">
        <v>93010</v>
      </c>
      <c r="J1388" s="1"/>
      <c r="K1388" s="18"/>
      <c r="L1388" s="17">
        <f t="shared" si="65"/>
        <v>0</v>
      </c>
      <c r="M1388" s="17" t="e">
        <f t="shared" si="63"/>
        <v>#DIV/0!</v>
      </c>
      <c r="N1388" s="19">
        <f t="shared" si="64"/>
        <v>0</v>
      </c>
    </row>
    <row r="1389" spans="1:14" x14ac:dyDescent="0.25">
      <c r="A1389" s="1"/>
      <c r="B1389" s="15">
        <v>62822</v>
      </c>
      <c r="C1389" s="2">
        <v>1166</v>
      </c>
      <c r="D1389" s="3">
        <v>44475198</v>
      </c>
      <c r="E1389" s="3">
        <v>1565036</v>
      </c>
      <c r="F1389" s="3"/>
      <c r="G1389" s="3">
        <v>23621</v>
      </c>
      <c r="H1389" s="3">
        <v>806</v>
      </c>
      <c r="I1389" s="3">
        <v>50842</v>
      </c>
      <c r="J1389" s="1"/>
      <c r="K1389" s="18"/>
      <c r="L1389" s="17">
        <f t="shared" si="65"/>
        <v>0</v>
      </c>
      <c r="M1389" s="17" t="e">
        <f t="shared" si="63"/>
        <v>#DIV/0!</v>
      </c>
      <c r="N1389" s="19">
        <f t="shared" si="64"/>
        <v>0</v>
      </c>
    </row>
    <row r="1390" spans="1:14" x14ac:dyDescent="0.25">
      <c r="A1390" s="1"/>
      <c r="B1390" s="15">
        <v>62823</v>
      </c>
      <c r="C1390" s="1">
        <v>727</v>
      </c>
      <c r="D1390" s="3">
        <v>31014641</v>
      </c>
      <c r="E1390" s="3">
        <v>1167008</v>
      </c>
      <c r="F1390" s="3"/>
      <c r="G1390" s="3">
        <v>17992</v>
      </c>
      <c r="H1390" s="3">
        <v>238</v>
      </c>
      <c r="I1390" s="3">
        <v>19474</v>
      </c>
      <c r="J1390" s="1"/>
      <c r="K1390" s="18"/>
      <c r="L1390" s="17">
        <f t="shared" si="65"/>
        <v>0</v>
      </c>
      <c r="M1390" s="17" t="e">
        <f t="shared" si="63"/>
        <v>#DIV/0!</v>
      </c>
      <c r="N1390" s="19">
        <f t="shared" si="64"/>
        <v>0</v>
      </c>
    </row>
    <row r="1391" spans="1:14" x14ac:dyDescent="0.25">
      <c r="A1391" s="1"/>
      <c r="B1391" s="15">
        <v>62824</v>
      </c>
      <c r="C1391" s="1">
        <v>780</v>
      </c>
      <c r="D1391" s="3">
        <v>31638535</v>
      </c>
      <c r="E1391" s="3">
        <v>1231855</v>
      </c>
      <c r="F1391" s="3"/>
      <c r="G1391" s="3">
        <v>21682</v>
      </c>
      <c r="H1391" s="3">
        <v>607</v>
      </c>
      <c r="I1391" s="3">
        <v>26630</v>
      </c>
      <c r="J1391" s="1"/>
      <c r="K1391" s="18"/>
      <c r="L1391" s="17">
        <f t="shared" si="65"/>
        <v>0</v>
      </c>
      <c r="M1391" s="17" t="e">
        <f t="shared" si="63"/>
        <v>#DIV/0!</v>
      </c>
      <c r="N1391" s="19">
        <f t="shared" si="64"/>
        <v>0</v>
      </c>
    </row>
    <row r="1392" spans="1:14" x14ac:dyDescent="0.25">
      <c r="A1392" s="1"/>
      <c r="B1392" s="15">
        <v>62825</v>
      </c>
      <c r="C1392" s="1">
        <v>100</v>
      </c>
      <c r="D1392" s="3">
        <v>3251684</v>
      </c>
      <c r="E1392" s="3">
        <v>117932</v>
      </c>
      <c r="F1392" s="3"/>
      <c r="G1392" s="3">
        <v>1238</v>
      </c>
      <c r="H1392" s="3">
        <v>111</v>
      </c>
      <c r="I1392" s="3">
        <v>3444</v>
      </c>
      <c r="J1392" s="1"/>
      <c r="K1392" s="18"/>
      <c r="L1392" s="17">
        <f t="shared" si="65"/>
        <v>0</v>
      </c>
      <c r="M1392" s="17" t="e">
        <f t="shared" si="63"/>
        <v>#DIV/0!</v>
      </c>
      <c r="N1392" s="19">
        <f t="shared" si="64"/>
        <v>0</v>
      </c>
    </row>
    <row r="1393" spans="1:14" x14ac:dyDescent="0.25">
      <c r="A1393" s="1"/>
      <c r="B1393" s="15">
        <v>62827</v>
      </c>
      <c r="C1393" s="1">
        <v>500</v>
      </c>
      <c r="D1393" s="3">
        <v>28461756</v>
      </c>
      <c r="E1393" s="3">
        <v>1157244</v>
      </c>
      <c r="F1393" s="3"/>
      <c r="G1393" s="3">
        <v>10683</v>
      </c>
      <c r="H1393" s="3">
        <v>670</v>
      </c>
      <c r="I1393" s="3">
        <v>16981</v>
      </c>
      <c r="J1393" s="1"/>
      <c r="K1393" s="18"/>
      <c r="L1393" s="17">
        <f t="shared" si="65"/>
        <v>0</v>
      </c>
      <c r="M1393" s="17" t="e">
        <f t="shared" si="63"/>
        <v>#DIV/0!</v>
      </c>
      <c r="N1393" s="19">
        <f t="shared" si="64"/>
        <v>0</v>
      </c>
    </row>
    <row r="1394" spans="1:14" x14ac:dyDescent="0.25">
      <c r="A1394" s="1"/>
      <c r="B1394" s="15">
        <v>62828</v>
      </c>
      <c r="C1394" s="1">
        <v>652</v>
      </c>
      <c r="D1394" s="3">
        <v>36563483</v>
      </c>
      <c r="E1394" s="3">
        <v>1453728</v>
      </c>
      <c r="F1394" s="3"/>
      <c r="G1394" s="3">
        <v>19082</v>
      </c>
      <c r="H1394" s="3">
        <v>1051</v>
      </c>
      <c r="I1394" s="3">
        <v>11811</v>
      </c>
      <c r="J1394" s="1"/>
      <c r="K1394" s="18"/>
      <c r="L1394" s="17">
        <f t="shared" si="65"/>
        <v>0</v>
      </c>
      <c r="M1394" s="17" t="e">
        <f t="shared" si="63"/>
        <v>#DIV/0!</v>
      </c>
      <c r="N1394" s="19">
        <f t="shared" si="64"/>
        <v>0</v>
      </c>
    </row>
    <row r="1395" spans="1:14" x14ac:dyDescent="0.25">
      <c r="A1395" s="1"/>
      <c r="B1395" s="15">
        <v>62829</v>
      </c>
      <c r="C1395" s="16" t="s">
        <v>12</v>
      </c>
      <c r="D1395" s="1"/>
      <c r="E1395" s="1"/>
      <c r="F1395" s="1"/>
      <c r="G1395" s="1"/>
      <c r="H1395" s="1"/>
      <c r="I1395" s="1"/>
      <c r="J1395" s="1"/>
      <c r="K1395" s="18"/>
      <c r="L1395" s="17">
        <f t="shared" si="65"/>
        <v>0</v>
      </c>
      <c r="M1395" s="17" t="e">
        <f t="shared" si="63"/>
        <v>#DIV/0!</v>
      </c>
      <c r="N1395" s="19" t="e">
        <f t="shared" si="64"/>
        <v>#DIV/0!</v>
      </c>
    </row>
    <row r="1396" spans="1:14" x14ac:dyDescent="0.25">
      <c r="A1396" s="1"/>
      <c r="B1396" s="15">
        <v>62830</v>
      </c>
      <c r="C1396" s="1">
        <v>567</v>
      </c>
      <c r="D1396" s="3">
        <v>25613189</v>
      </c>
      <c r="E1396" s="3">
        <v>944347</v>
      </c>
      <c r="F1396" s="3"/>
      <c r="G1396" s="3">
        <v>17365</v>
      </c>
      <c r="H1396" s="3">
        <v>2026</v>
      </c>
      <c r="I1396" s="3">
        <v>19187</v>
      </c>
      <c r="J1396" s="1"/>
      <c r="K1396" s="18"/>
      <c r="L1396" s="17">
        <f t="shared" si="65"/>
        <v>0</v>
      </c>
      <c r="M1396" s="17" t="e">
        <f t="shared" si="63"/>
        <v>#DIV/0!</v>
      </c>
      <c r="N1396" s="19">
        <f t="shared" si="64"/>
        <v>0</v>
      </c>
    </row>
    <row r="1397" spans="1:14" x14ac:dyDescent="0.25">
      <c r="A1397" s="1"/>
      <c r="B1397" s="15">
        <v>62831</v>
      </c>
      <c r="C1397" s="1">
        <v>281</v>
      </c>
      <c r="D1397" s="3">
        <v>11398075</v>
      </c>
      <c r="E1397" s="3">
        <v>427644</v>
      </c>
      <c r="F1397" s="3"/>
      <c r="G1397" s="3">
        <v>12089</v>
      </c>
      <c r="H1397" s="3">
        <v>6508</v>
      </c>
      <c r="I1397" s="3">
        <v>3233</v>
      </c>
      <c r="J1397" s="1"/>
      <c r="K1397" s="18"/>
      <c r="L1397" s="17">
        <f t="shared" si="65"/>
        <v>0</v>
      </c>
      <c r="M1397" s="17" t="e">
        <f t="shared" si="63"/>
        <v>#DIV/0!</v>
      </c>
      <c r="N1397" s="19">
        <f t="shared" si="64"/>
        <v>0</v>
      </c>
    </row>
    <row r="1398" spans="1:14" x14ac:dyDescent="0.25">
      <c r="A1398" s="1"/>
      <c r="B1398" s="15">
        <v>62832</v>
      </c>
      <c r="C1398" s="2">
        <v>3853</v>
      </c>
      <c r="D1398" s="3">
        <v>164775831</v>
      </c>
      <c r="E1398" s="3">
        <v>6169407</v>
      </c>
      <c r="F1398" s="3"/>
      <c r="G1398" s="3">
        <v>148205</v>
      </c>
      <c r="H1398" s="3">
        <v>22558</v>
      </c>
      <c r="I1398" s="3">
        <v>154154</v>
      </c>
      <c r="J1398" s="1"/>
      <c r="K1398" s="18"/>
      <c r="L1398" s="17">
        <f t="shared" si="65"/>
        <v>0</v>
      </c>
      <c r="M1398" s="17" t="e">
        <f t="shared" si="63"/>
        <v>#DIV/0!</v>
      </c>
      <c r="N1398" s="19">
        <f t="shared" si="64"/>
        <v>0</v>
      </c>
    </row>
    <row r="1399" spans="1:14" x14ac:dyDescent="0.25">
      <c r="A1399" s="1"/>
      <c r="B1399" s="15">
        <v>62833</v>
      </c>
      <c r="C1399" s="1">
        <v>168</v>
      </c>
      <c r="D1399" s="3">
        <v>10039137</v>
      </c>
      <c r="E1399" s="3">
        <v>424924</v>
      </c>
      <c r="F1399" s="3"/>
      <c r="G1399" s="3">
        <v>4396</v>
      </c>
      <c r="H1399" s="3">
        <v>0</v>
      </c>
      <c r="I1399" s="3">
        <v>3448</v>
      </c>
      <c r="J1399" s="1"/>
      <c r="K1399" s="18"/>
      <c r="L1399" s="17">
        <f t="shared" si="65"/>
        <v>0</v>
      </c>
      <c r="M1399" s="17" t="e">
        <f t="shared" si="63"/>
        <v>#DIV/0!</v>
      </c>
      <c r="N1399" s="19">
        <f t="shared" si="64"/>
        <v>0</v>
      </c>
    </row>
    <row r="1400" spans="1:14" x14ac:dyDescent="0.25">
      <c r="A1400" s="1"/>
      <c r="B1400" s="15">
        <v>62835</v>
      </c>
      <c r="C1400" s="1">
        <v>484</v>
      </c>
      <c r="D1400" s="3">
        <v>24757657</v>
      </c>
      <c r="E1400" s="3">
        <v>1013668</v>
      </c>
      <c r="F1400" s="3"/>
      <c r="G1400" s="3">
        <v>9192</v>
      </c>
      <c r="H1400" s="3">
        <v>584</v>
      </c>
      <c r="I1400" s="3">
        <v>17886</v>
      </c>
      <c r="J1400" s="1"/>
      <c r="K1400" s="18"/>
      <c r="L1400" s="17">
        <f t="shared" si="65"/>
        <v>0</v>
      </c>
      <c r="M1400" s="17" t="e">
        <f t="shared" si="63"/>
        <v>#DIV/0!</v>
      </c>
      <c r="N1400" s="19">
        <f t="shared" si="64"/>
        <v>0</v>
      </c>
    </row>
    <row r="1401" spans="1:14" x14ac:dyDescent="0.25">
      <c r="A1401" s="1"/>
      <c r="B1401" s="15">
        <v>62836</v>
      </c>
      <c r="C1401" s="1">
        <v>310</v>
      </c>
      <c r="D1401" s="3">
        <v>14415543</v>
      </c>
      <c r="E1401" s="3">
        <v>570226</v>
      </c>
      <c r="F1401" s="3"/>
      <c r="G1401" s="3">
        <v>12663</v>
      </c>
      <c r="H1401" s="3">
        <v>500</v>
      </c>
      <c r="I1401" s="3">
        <v>9572</v>
      </c>
      <c r="J1401" s="1"/>
      <c r="K1401" s="18"/>
      <c r="L1401" s="17">
        <f t="shared" si="65"/>
        <v>0</v>
      </c>
      <c r="M1401" s="17" t="e">
        <f t="shared" si="63"/>
        <v>#DIV/0!</v>
      </c>
      <c r="N1401" s="19">
        <f t="shared" si="64"/>
        <v>0</v>
      </c>
    </row>
    <row r="1402" spans="1:14" x14ac:dyDescent="0.25">
      <c r="A1402" s="1"/>
      <c r="B1402" s="15">
        <v>62837</v>
      </c>
      <c r="C1402" s="2">
        <v>3898</v>
      </c>
      <c r="D1402" s="3">
        <v>193132209</v>
      </c>
      <c r="E1402" s="3">
        <v>7553184</v>
      </c>
      <c r="F1402" s="3"/>
      <c r="G1402" s="3">
        <v>125864</v>
      </c>
      <c r="H1402" s="3">
        <v>1734</v>
      </c>
      <c r="I1402" s="3">
        <v>114970</v>
      </c>
      <c r="J1402" s="1"/>
      <c r="K1402" s="18"/>
      <c r="L1402" s="17">
        <f t="shared" si="65"/>
        <v>0</v>
      </c>
      <c r="M1402" s="17" t="e">
        <f t="shared" si="63"/>
        <v>#DIV/0!</v>
      </c>
      <c r="N1402" s="19">
        <f t="shared" si="64"/>
        <v>0</v>
      </c>
    </row>
    <row r="1403" spans="1:14" x14ac:dyDescent="0.25">
      <c r="A1403" s="1"/>
      <c r="B1403" s="15">
        <v>62838</v>
      </c>
      <c r="C1403" s="1">
        <v>698</v>
      </c>
      <c r="D1403" s="3">
        <v>39220191</v>
      </c>
      <c r="E1403" s="3">
        <v>1688730</v>
      </c>
      <c r="F1403" s="3"/>
      <c r="G1403" s="3">
        <v>18941</v>
      </c>
      <c r="H1403" s="3">
        <v>569</v>
      </c>
      <c r="I1403" s="3">
        <v>23806</v>
      </c>
      <c r="J1403" s="1"/>
      <c r="K1403" s="18"/>
      <c r="L1403" s="17">
        <f t="shared" si="65"/>
        <v>0</v>
      </c>
      <c r="M1403" s="17" t="e">
        <f t="shared" si="63"/>
        <v>#DIV/0!</v>
      </c>
      <c r="N1403" s="19">
        <f t="shared" si="64"/>
        <v>0</v>
      </c>
    </row>
    <row r="1404" spans="1:14" x14ac:dyDescent="0.25">
      <c r="A1404" s="1"/>
      <c r="B1404" s="15">
        <v>62839</v>
      </c>
      <c r="C1404" s="2">
        <v>2889</v>
      </c>
      <c r="D1404" s="3">
        <v>126857611</v>
      </c>
      <c r="E1404" s="3">
        <v>4895665</v>
      </c>
      <c r="F1404" s="3"/>
      <c r="G1404" s="3">
        <v>88474</v>
      </c>
      <c r="H1404" s="3">
        <v>2130</v>
      </c>
      <c r="I1404" s="3">
        <v>103309</v>
      </c>
      <c r="J1404" s="1"/>
      <c r="K1404" s="18"/>
      <c r="L1404" s="17">
        <f t="shared" si="65"/>
        <v>0</v>
      </c>
      <c r="M1404" s="17" t="e">
        <f t="shared" si="63"/>
        <v>#DIV/0!</v>
      </c>
      <c r="N1404" s="19">
        <f t="shared" si="64"/>
        <v>0</v>
      </c>
    </row>
    <row r="1405" spans="1:14" x14ac:dyDescent="0.25">
      <c r="A1405" s="1"/>
      <c r="B1405" s="15">
        <v>62841</v>
      </c>
      <c r="C1405" s="1">
        <v>86</v>
      </c>
      <c r="D1405" s="3">
        <v>3237627</v>
      </c>
      <c r="E1405" s="3">
        <v>121315</v>
      </c>
      <c r="F1405" s="3"/>
      <c r="G1405" s="3">
        <v>1247</v>
      </c>
      <c r="H1405" s="3">
        <v>500</v>
      </c>
      <c r="I1405" s="3">
        <v>3622</v>
      </c>
      <c r="J1405" s="1"/>
      <c r="K1405" s="18"/>
      <c r="L1405" s="17">
        <f t="shared" si="65"/>
        <v>0</v>
      </c>
      <c r="M1405" s="17" t="e">
        <f t="shared" si="63"/>
        <v>#DIV/0!</v>
      </c>
      <c r="N1405" s="19">
        <f t="shared" si="64"/>
        <v>0</v>
      </c>
    </row>
    <row r="1406" spans="1:14" x14ac:dyDescent="0.25">
      <c r="A1406" s="1"/>
      <c r="B1406" s="15">
        <v>62842</v>
      </c>
      <c r="C1406" s="1">
        <v>346</v>
      </c>
      <c r="D1406" s="3">
        <v>16787780</v>
      </c>
      <c r="E1406" s="3">
        <v>699558</v>
      </c>
      <c r="F1406" s="3"/>
      <c r="G1406" s="3">
        <v>6436</v>
      </c>
      <c r="H1406" s="3">
        <v>76</v>
      </c>
      <c r="I1406" s="3">
        <v>10952</v>
      </c>
      <c r="J1406" s="1"/>
      <c r="K1406" s="18"/>
      <c r="L1406" s="17">
        <f t="shared" si="65"/>
        <v>0</v>
      </c>
      <c r="M1406" s="17" t="e">
        <f t="shared" si="63"/>
        <v>#DIV/0!</v>
      </c>
      <c r="N1406" s="19">
        <f t="shared" si="64"/>
        <v>0</v>
      </c>
    </row>
    <row r="1407" spans="1:14" x14ac:dyDescent="0.25">
      <c r="A1407" s="1"/>
      <c r="B1407" s="15">
        <v>62843</v>
      </c>
      <c r="C1407" s="1">
        <v>36</v>
      </c>
      <c r="D1407" s="3">
        <v>1481034</v>
      </c>
      <c r="E1407" s="3">
        <v>59713</v>
      </c>
      <c r="F1407" s="3"/>
      <c r="G1407" s="3">
        <v>382</v>
      </c>
      <c r="H1407" s="3">
        <v>0</v>
      </c>
      <c r="I1407" s="3">
        <v>1031</v>
      </c>
      <c r="J1407" s="1"/>
      <c r="K1407" s="18"/>
      <c r="L1407" s="17">
        <f t="shared" si="65"/>
        <v>0</v>
      </c>
      <c r="M1407" s="17" t="e">
        <f t="shared" si="63"/>
        <v>#DIV/0!</v>
      </c>
      <c r="N1407" s="19">
        <f t="shared" si="64"/>
        <v>0</v>
      </c>
    </row>
    <row r="1408" spans="1:14" x14ac:dyDescent="0.25">
      <c r="A1408" s="1"/>
      <c r="B1408" s="15">
        <v>62844</v>
      </c>
      <c r="C1408" s="1">
        <v>882</v>
      </c>
      <c r="D1408" s="3">
        <v>41715385</v>
      </c>
      <c r="E1408" s="3">
        <v>1641583</v>
      </c>
      <c r="F1408" s="3"/>
      <c r="G1408" s="3">
        <v>23816</v>
      </c>
      <c r="H1408" s="3">
        <v>915</v>
      </c>
      <c r="I1408" s="3">
        <v>25343</v>
      </c>
      <c r="J1408" s="1"/>
      <c r="K1408" s="18"/>
      <c r="L1408" s="17">
        <f t="shared" si="65"/>
        <v>0</v>
      </c>
      <c r="M1408" s="17" t="e">
        <f t="shared" si="63"/>
        <v>#DIV/0!</v>
      </c>
      <c r="N1408" s="19">
        <f t="shared" si="64"/>
        <v>0</v>
      </c>
    </row>
    <row r="1409" spans="1:14" x14ac:dyDescent="0.25">
      <c r="A1409" s="1"/>
      <c r="B1409" s="15">
        <v>62846</v>
      </c>
      <c r="C1409" s="1">
        <v>249</v>
      </c>
      <c r="D1409" s="3">
        <v>11275315</v>
      </c>
      <c r="E1409" s="3">
        <v>438417</v>
      </c>
      <c r="F1409" s="3"/>
      <c r="G1409" s="3">
        <v>8252</v>
      </c>
      <c r="H1409" s="3">
        <v>0</v>
      </c>
      <c r="I1409" s="3">
        <v>5876</v>
      </c>
      <c r="J1409" s="1"/>
      <c r="K1409" s="18"/>
      <c r="L1409" s="17">
        <f t="shared" si="65"/>
        <v>0</v>
      </c>
      <c r="M1409" s="17" t="e">
        <f t="shared" si="63"/>
        <v>#DIV/0!</v>
      </c>
      <c r="N1409" s="19">
        <f t="shared" si="64"/>
        <v>0</v>
      </c>
    </row>
    <row r="1410" spans="1:14" x14ac:dyDescent="0.25">
      <c r="A1410" s="1"/>
      <c r="B1410" s="15">
        <v>62848</v>
      </c>
      <c r="C1410" s="1">
        <v>276</v>
      </c>
      <c r="D1410" s="3">
        <v>12863803</v>
      </c>
      <c r="E1410" s="3">
        <v>465441</v>
      </c>
      <c r="F1410" s="3"/>
      <c r="G1410" s="3">
        <v>12249</v>
      </c>
      <c r="H1410" s="3">
        <v>4434</v>
      </c>
      <c r="I1410" s="3">
        <v>9503</v>
      </c>
      <c r="J1410" s="1"/>
      <c r="K1410" s="18"/>
      <c r="L1410" s="17">
        <f t="shared" si="65"/>
        <v>0</v>
      </c>
      <c r="M1410" s="17" t="e">
        <f t="shared" ref="M1410:M1473" si="66">E1410/K1410</f>
        <v>#DIV/0!</v>
      </c>
      <c r="N1410" s="19">
        <f t="shared" ref="N1410:N1473" si="67">L1410/E1410</f>
        <v>0</v>
      </c>
    </row>
    <row r="1411" spans="1:14" x14ac:dyDescent="0.25">
      <c r="A1411" s="1"/>
      <c r="B1411" s="15">
        <v>62849</v>
      </c>
      <c r="C1411" s="1">
        <v>911</v>
      </c>
      <c r="D1411" s="3">
        <v>39660719</v>
      </c>
      <c r="E1411" s="3">
        <v>1541362</v>
      </c>
      <c r="F1411" s="3"/>
      <c r="G1411" s="3">
        <v>29500</v>
      </c>
      <c r="H1411" s="3">
        <v>2265</v>
      </c>
      <c r="I1411" s="3">
        <v>26654</v>
      </c>
      <c r="J1411" s="1"/>
      <c r="K1411" s="18"/>
      <c r="L1411" s="17">
        <f t="shared" si="65"/>
        <v>0</v>
      </c>
      <c r="M1411" s="17" t="e">
        <f t="shared" si="66"/>
        <v>#DIV/0!</v>
      </c>
      <c r="N1411" s="19">
        <f t="shared" si="67"/>
        <v>0</v>
      </c>
    </row>
    <row r="1412" spans="1:14" x14ac:dyDescent="0.25">
      <c r="A1412" s="1"/>
      <c r="B1412" s="15">
        <v>62850</v>
      </c>
      <c r="C1412" s="1">
        <v>156</v>
      </c>
      <c r="D1412" s="3">
        <v>7041543</v>
      </c>
      <c r="E1412" s="3">
        <v>279214</v>
      </c>
      <c r="F1412" s="3"/>
      <c r="G1412" s="3">
        <v>1988</v>
      </c>
      <c r="H1412" s="3">
        <v>0</v>
      </c>
      <c r="I1412" s="3">
        <v>4817</v>
      </c>
      <c r="J1412" s="1"/>
      <c r="K1412" s="18"/>
      <c r="L1412" s="17">
        <f t="shared" ref="L1412:L1475" si="68">K1412*87.85</f>
        <v>0</v>
      </c>
      <c r="M1412" s="17" t="e">
        <f t="shared" si="66"/>
        <v>#DIV/0!</v>
      </c>
      <c r="N1412" s="19">
        <f t="shared" si="67"/>
        <v>0</v>
      </c>
    </row>
    <row r="1413" spans="1:14" x14ac:dyDescent="0.25">
      <c r="A1413" s="1"/>
      <c r="B1413" s="15">
        <v>62851</v>
      </c>
      <c r="C1413" s="1">
        <v>163</v>
      </c>
      <c r="D1413" s="3">
        <v>7969586</v>
      </c>
      <c r="E1413" s="3">
        <v>374977</v>
      </c>
      <c r="F1413" s="3"/>
      <c r="G1413" s="3">
        <v>3259</v>
      </c>
      <c r="H1413" s="3">
        <v>0</v>
      </c>
      <c r="I1413" s="3">
        <v>3690</v>
      </c>
      <c r="J1413" s="1"/>
      <c r="K1413" s="18"/>
      <c r="L1413" s="17">
        <f t="shared" si="68"/>
        <v>0</v>
      </c>
      <c r="M1413" s="17" t="e">
        <f t="shared" si="66"/>
        <v>#DIV/0!</v>
      </c>
      <c r="N1413" s="19">
        <f t="shared" si="67"/>
        <v>0</v>
      </c>
    </row>
    <row r="1414" spans="1:14" x14ac:dyDescent="0.25">
      <c r="A1414" s="1"/>
      <c r="B1414" s="15">
        <v>62852</v>
      </c>
      <c r="C1414" s="1">
        <v>81</v>
      </c>
      <c r="D1414" s="3">
        <v>2996775</v>
      </c>
      <c r="E1414" s="3">
        <v>112749</v>
      </c>
      <c r="F1414" s="3"/>
      <c r="G1414" s="3">
        <v>1035</v>
      </c>
      <c r="H1414" s="3">
        <v>249</v>
      </c>
      <c r="I1414" s="3">
        <v>3891</v>
      </c>
      <c r="J1414" s="1"/>
      <c r="K1414" s="18"/>
      <c r="L1414" s="17">
        <f t="shared" si="68"/>
        <v>0</v>
      </c>
      <c r="M1414" s="17" t="e">
        <f t="shared" si="66"/>
        <v>#DIV/0!</v>
      </c>
      <c r="N1414" s="19">
        <f t="shared" si="67"/>
        <v>0</v>
      </c>
    </row>
    <row r="1415" spans="1:14" x14ac:dyDescent="0.25">
      <c r="A1415" s="1"/>
      <c r="B1415" s="15">
        <v>62853</v>
      </c>
      <c r="C1415" s="1">
        <v>418</v>
      </c>
      <c r="D1415" s="3">
        <v>17691138</v>
      </c>
      <c r="E1415" s="3">
        <v>638306</v>
      </c>
      <c r="F1415" s="3"/>
      <c r="G1415" s="3">
        <v>12227</v>
      </c>
      <c r="H1415" s="3">
        <v>2287</v>
      </c>
      <c r="I1415" s="3">
        <v>11844</v>
      </c>
      <c r="J1415" s="1"/>
      <c r="K1415" s="18"/>
      <c r="L1415" s="17">
        <f t="shared" si="68"/>
        <v>0</v>
      </c>
      <c r="M1415" s="17" t="e">
        <f t="shared" si="66"/>
        <v>#DIV/0!</v>
      </c>
      <c r="N1415" s="19">
        <f t="shared" si="67"/>
        <v>0</v>
      </c>
    </row>
    <row r="1416" spans="1:14" x14ac:dyDescent="0.25">
      <c r="A1416" s="1"/>
      <c r="B1416" s="15">
        <v>62854</v>
      </c>
      <c r="C1416" s="1">
        <v>749</v>
      </c>
      <c r="D1416" s="3">
        <v>30660204</v>
      </c>
      <c r="E1416" s="3">
        <v>1147582</v>
      </c>
      <c r="F1416" s="3"/>
      <c r="G1416" s="3">
        <v>21823</v>
      </c>
      <c r="H1416" s="3">
        <v>718</v>
      </c>
      <c r="I1416" s="3">
        <v>26582</v>
      </c>
      <c r="J1416" s="1"/>
      <c r="K1416" s="18"/>
      <c r="L1416" s="17">
        <f t="shared" si="68"/>
        <v>0</v>
      </c>
      <c r="M1416" s="17" t="e">
        <f t="shared" si="66"/>
        <v>#DIV/0!</v>
      </c>
      <c r="N1416" s="19">
        <f t="shared" si="67"/>
        <v>0</v>
      </c>
    </row>
    <row r="1417" spans="1:14" x14ac:dyDescent="0.25">
      <c r="A1417" s="1"/>
      <c r="B1417" s="15">
        <v>62855</v>
      </c>
      <c r="C1417" s="16" t="s">
        <v>12</v>
      </c>
      <c r="D1417" s="1"/>
      <c r="E1417" s="1"/>
      <c r="F1417" s="1"/>
      <c r="G1417" s="1"/>
      <c r="H1417" s="1"/>
      <c r="I1417" s="1"/>
      <c r="J1417" s="1"/>
      <c r="K1417" s="18"/>
      <c r="L1417" s="17">
        <f t="shared" si="68"/>
        <v>0</v>
      </c>
      <c r="M1417" s="17" t="e">
        <f t="shared" si="66"/>
        <v>#DIV/0!</v>
      </c>
      <c r="N1417" s="19" t="e">
        <f t="shared" si="67"/>
        <v>#DIV/0!</v>
      </c>
    </row>
    <row r="1418" spans="1:14" x14ac:dyDescent="0.25">
      <c r="A1418" s="1"/>
      <c r="B1418" s="15">
        <v>62856</v>
      </c>
      <c r="C1418" s="1">
        <v>100</v>
      </c>
      <c r="D1418" s="3">
        <v>4002775</v>
      </c>
      <c r="E1418" s="3">
        <v>150650</v>
      </c>
      <c r="F1418" s="3"/>
      <c r="G1418" s="3">
        <v>1296</v>
      </c>
      <c r="H1418" s="3">
        <v>0</v>
      </c>
      <c r="I1418" s="3">
        <v>3914</v>
      </c>
      <c r="J1418" s="1"/>
      <c r="K1418" s="18"/>
      <c r="L1418" s="17">
        <f t="shared" si="68"/>
        <v>0</v>
      </c>
      <c r="M1418" s="17" t="e">
        <f t="shared" si="66"/>
        <v>#DIV/0!</v>
      </c>
      <c r="N1418" s="19">
        <f t="shared" si="67"/>
        <v>0</v>
      </c>
    </row>
    <row r="1419" spans="1:14" x14ac:dyDescent="0.25">
      <c r="A1419" s="1"/>
      <c r="B1419" s="15">
        <v>62857</v>
      </c>
      <c r="C1419" s="16" t="s">
        <v>12</v>
      </c>
      <c r="D1419" s="1"/>
      <c r="E1419" s="1"/>
      <c r="F1419" s="1"/>
      <c r="G1419" s="1"/>
      <c r="H1419" s="1"/>
      <c r="I1419" s="1"/>
      <c r="J1419" s="1"/>
      <c r="K1419" s="18"/>
      <c r="L1419" s="17">
        <f t="shared" si="68"/>
        <v>0</v>
      </c>
      <c r="M1419" s="17" t="e">
        <f t="shared" si="66"/>
        <v>#DIV/0!</v>
      </c>
      <c r="N1419" s="19" t="e">
        <f t="shared" si="67"/>
        <v>#DIV/0!</v>
      </c>
    </row>
    <row r="1420" spans="1:14" x14ac:dyDescent="0.25">
      <c r="A1420" s="1"/>
      <c r="B1420" s="15">
        <v>62858</v>
      </c>
      <c r="C1420" s="2">
        <v>1300</v>
      </c>
      <c r="D1420" s="3">
        <v>56743763</v>
      </c>
      <c r="E1420" s="3">
        <v>2172909</v>
      </c>
      <c r="F1420" s="3"/>
      <c r="G1420" s="3">
        <v>39925</v>
      </c>
      <c r="H1420" s="3">
        <v>832</v>
      </c>
      <c r="I1420" s="3">
        <v>36174</v>
      </c>
      <c r="J1420" s="1"/>
      <c r="K1420" s="18"/>
      <c r="L1420" s="17">
        <f t="shared" si="68"/>
        <v>0</v>
      </c>
      <c r="M1420" s="17" t="e">
        <f t="shared" si="66"/>
        <v>#DIV/0!</v>
      </c>
      <c r="N1420" s="19">
        <f t="shared" si="67"/>
        <v>0</v>
      </c>
    </row>
    <row r="1421" spans="1:14" x14ac:dyDescent="0.25">
      <c r="A1421" s="1"/>
      <c r="B1421" s="15">
        <v>62859</v>
      </c>
      <c r="C1421" s="2">
        <v>2381</v>
      </c>
      <c r="D1421" s="3">
        <v>113536059</v>
      </c>
      <c r="E1421" s="3">
        <v>4385561</v>
      </c>
      <c r="F1421" s="3"/>
      <c r="G1421" s="3">
        <v>67213</v>
      </c>
      <c r="H1421" s="3">
        <v>2225</v>
      </c>
      <c r="I1421" s="3">
        <v>74181</v>
      </c>
      <c r="J1421" s="1"/>
      <c r="K1421" s="18"/>
      <c r="L1421" s="17">
        <f t="shared" si="68"/>
        <v>0</v>
      </c>
      <c r="M1421" s="17" t="e">
        <f t="shared" si="66"/>
        <v>#DIV/0!</v>
      </c>
      <c r="N1421" s="19">
        <f t="shared" si="67"/>
        <v>0</v>
      </c>
    </row>
    <row r="1422" spans="1:14" x14ac:dyDescent="0.25">
      <c r="A1422" s="1"/>
      <c r="B1422" s="15">
        <v>62860</v>
      </c>
      <c r="C1422" s="1">
        <v>248</v>
      </c>
      <c r="D1422" s="3">
        <v>13443752</v>
      </c>
      <c r="E1422" s="3">
        <v>509514</v>
      </c>
      <c r="F1422" s="3"/>
      <c r="G1422" s="3">
        <v>8786</v>
      </c>
      <c r="H1422" s="3">
        <v>0</v>
      </c>
      <c r="I1422" s="3">
        <v>6707</v>
      </c>
      <c r="J1422" s="1"/>
      <c r="K1422" s="18"/>
      <c r="L1422" s="17">
        <f t="shared" si="68"/>
        <v>0</v>
      </c>
      <c r="M1422" s="17" t="e">
        <f t="shared" si="66"/>
        <v>#DIV/0!</v>
      </c>
      <c r="N1422" s="19">
        <f t="shared" si="67"/>
        <v>0</v>
      </c>
    </row>
    <row r="1423" spans="1:14" x14ac:dyDescent="0.25">
      <c r="A1423" s="1"/>
      <c r="B1423" s="15">
        <v>62861</v>
      </c>
      <c r="C1423" s="1">
        <v>32</v>
      </c>
      <c r="D1423" s="3">
        <v>1109480</v>
      </c>
      <c r="E1423" s="3">
        <v>46254</v>
      </c>
      <c r="F1423" s="3"/>
      <c r="G1423" s="3">
        <v>252</v>
      </c>
      <c r="H1423" s="3">
        <v>0</v>
      </c>
      <c r="I1423" s="3">
        <v>994</v>
      </c>
      <c r="J1423" s="1"/>
      <c r="K1423" s="18"/>
      <c r="L1423" s="17">
        <f t="shared" si="68"/>
        <v>0</v>
      </c>
      <c r="M1423" s="17" t="e">
        <f t="shared" si="66"/>
        <v>#DIV/0!</v>
      </c>
      <c r="N1423" s="19">
        <f t="shared" si="67"/>
        <v>0</v>
      </c>
    </row>
    <row r="1424" spans="1:14" x14ac:dyDescent="0.25">
      <c r="A1424" s="1"/>
      <c r="B1424" s="15">
        <v>62862</v>
      </c>
      <c r="C1424" s="1">
        <v>149</v>
      </c>
      <c r="D1424" s="3">
        <v>8586030</v>
      </c>
      <c r="E1424" s="3">
        <v>341213</v>
      </c>
      <c r="F1424" s="3"/>
      <c r="G1424" s="3">
        <v>2908</v>
      </c>
      <c r="H1424" s="3">
        <v>0</v>
      </c>
      <c r="I1424" s="3">
        <v>5679</v>
      </c>
      <c r="J1424" s="1"/>
      <c r="K1424" s="18"/>
      <c r="L1424" s="17">
        <f t="shared" si="68"/>
        <v>0</v>
      </c>
      <c r="M1424" s="17" t="e">
        <f t="shared" si="66"/>
        <v>#DIV/0!</v>
      </c>
      <c r="N1424" s="19">
        <f t="shared" si="67"/>
        <v>0</v>
      </c>
    </row>
    <row r="1425" spans="1:14" x14ac:dyDescent="0.25">
      <c r="A1425" s="1"/>
      <c r="B1425" s="15">
        <v>62863</v>
      </c>
      <c r="C1425" s="2">
        <v>4302</v>
      </c>
      <c r="D1425" s="3">
        <v>246938338</v>
      </c>
      <c r="E1425" s="3">
        <v>9974845</v>
      </c>
      <c r="F1425" s="3"/>
      <c r="G1425" s="3">
        <v>186786</v>
      </c>
      <c r="H1425" s="3">
        <v>25843</v>
      </c>
      <c r="I1425" s="3">
        <v>114140</v>
      </c>
      <c r="J1425" s="1"/>
      <c r="K1425" s="18"/>
      <c r="L1425" s="17">
        <f t="shared" si="68"/>
        <v>0</v>
      </c>
      <c r="M1425" s="17" t="e">
        <f t="shared" si="66"/>
        <v>#DIV/0!</v>
      </c>
      <c r="N1425" s="19">
        <f t="shared" si="67"/>
        <v>0</v>
      </c>
    </row>
    <row r="1426" spans="1:14" x14ac:dyDescent="0.25">
      <c r="A1426" s="1"/>
      <c r="B1426" s="15">
        <v>62864</v>
      </c>
      <c r="C1426" s="2">
        <v>10408</v>
      </c>
      <c r="D1426" s="3">
        <v>538691239</v>
      </c>
      <c r="E1426" s="3">
        <v>21190955</v>
      </c>
      <c r="F1426" s="3"/>
      <c r="G1426" s="3">
        <v>424078</v>
      </c>
      <c r="H1426" s="3">
        <v>45331</v>
      </c>
      <c r="I1426" s="3">
        <v>400116</v>
      </c>
      <c r="J1426" s="1"/>
      <c r="K1426" s="18"/>
      <c r="L1426" s="17">
        <f t="shared" si="68"/>
        <v>0</v>
      </c>
      <c r="M1426" s="17" t="e">
        <f t="shared" si="66"/>
        <v>#DIV/0!</v>
      </c>
      <c r="N1426" s="19">
        <f t="shared" si="67"/>
        <v>0</v>
      </c>
    </row>
    <row r="1427" spans="1:14" x14ac:dyDescent="0.25">
      <c r="A1427" s="1"/>
      <c r="B1427" s="15">
        <v>62865</v>
      </c>
      <c r="C1427" s="1">
        <v>842</v>
      </c>
      <c r="D1427" s="3">
        <v>41215044</v>
      </c>
      <c r="E1427" s="3">
        <v>1621939</v>
      </c>
      <c r="F1427" s="3"/>
      <c r="G1427" s="3">
        <v>24330</v>
      </c>
      <c r="H1427" s="3">
        <v>1852</v>
      </c>
      <c r="I1427" s="3">
        <v>19296</v>
      </c>
      <c r="J1427" s="1"/>
      <c r="K1427" s="18"/>
      <c r="L1427" s="17">
        <f t="shared" si="68"/>
        <v>0</v>
      </c>
      <c r="M1427" s="17" t="e">
        <f t="shared" si="66"/>
        <v>#DIV/0!</v>
      </c>
      <c r="N1427" s="19">
        <f t="shared" si="67"/>
        <v>0</v>
      </c>
    </row>
    <row r="1428" spans="1:14" x14ac:dyDescent="0.25">
      <c r="A1428" s="1"/>
      <c r="B1428" s="15">
        <v>62866</v>
      </c>
      <c r="C1428" s="16" t="s">
        <v>12</v>
      </c>
      <c r="D1428" s="1"/>
      <c r="E1428" s="1"/>
      <c r="F1428" s="1"/>
      <c r="G1428" s="1"/>
      <c r="H1428" s="1"/>
      <c r="I1428" s="1"/>
      <c r="J1428" s="1"/>
      <c r="K1428" s="18"/>
      <c r="L1428" s="17">
        <f t="shared" si="68"/>
        <v>0</v>
      </c>
      <c r="M1428" s="17" t="e">
        <f t="shared" si="66"/>
        <v>#DIV/0!</v>
      </c>
      <c r="N1428" s="19" t="e">
        <f t="shared" si="67"/>
        <v>#DIV/0!</v>
      </c>
    </row>
    <row r="1429" spans="1:14" x14ac:dyDescent="0.25">
      <c r="A1429" s="1"/>
      <c r="B1429" s="15">
        <v>62867</v>
      </c>
      <c r="C1429" s="1">
        <v>195</v>
      </c>
      <c r="D1429" s="3">
        <v>8180688</v>
      </c>
      <c r="E1429" s="3">
        <v>315744</v>
      </c>
      <c r="F1429" s="3"/>
      <c r="G1429" s="3">
        <v>3164</v>
      </c>
      <c r="H1429" s="3">
        <v>288</v>
      </c>
      <c r="I1429" s="3">
        <v>8323</v>
      </c>
      <c r="J1429" s="1"/>
      <c r="K1429" s="18"/>
      <c r="L1429" s="17">
        <f t="shared" si="68"/>
        <v>0</v>
      </c>
      <c r="M1429" s="17" t="e">
        <f t="shared" si="66"/>
        <v>#DIV/0!</v>
      </c>
      <c r="N1429" s="19">
        <f t="shared" si="67"/>
        <v>0</v>
      </c>
    </row>
    <row r="1430" spans="1:14" x14ac:dyDescent="0.25">
      <c r="A1430" s="1"/>
      <c r="B1430" s="15">
        <v>62868</v>
      </c>
      <c r="C1430" s="1">
        <v>855</v>
      </c>
      <c r="D1430" s="3">
        <v>39645268</v>
      </c>
      <c r="E1430" s="3">
        <v>1607806</v>
      </c>
      <c r="F1430" s="3"/>
      <c r="G1430" s="3">
        <v>22867</v>
      </c>
      <c r="H1430" s="3">
        <v>1784</v>
      </c>
      <c r="I1430" s="3">
        <v>21822</v>
      </c>
      <c r="J1430" s="1"/>
      <c r="K1430" s="18"/>
      <c r="L1430" s="17">
        <f t="shared" si="68"/>
        <v>0</v>
      </c>
      <c r="M1430" s="17" t="e">
        <f t="shared" si="66"/>
        <v>#DIV/0!</v>
      </c>
      <c r="N1430" s="19">
        <f t="shared" si="67"/>
        <v>0</v>
      </c>
    </row>
    <row r="1431" spans="1:14" x14ac:dyDescent="0.25">
      <c r="A1431" s="1"/>
      <c r="B1431" s="15">
        <v>62869</v>
      </c>
      <c r="C1431" s="2">
        <v>1134</v>
      </c>
      <c r="D1431" s="3">
        <v>64812665</v>
      </c>
      <c r="E1431" s="3">
        <v>2580076</v>
      </c>
      <c r="F1431" s="3"/>
      <c r="G1431" s="3">
        <v>28238</v>
      </c>
      <c r="H1431" s="3">
        <v>588</v>
      </c>
      <c r="I1431" s="3">
        <v>33589</v>
      </c>
      <c r="J1431" s="1"/>
      <c r="K1431" s="18"/>
      <c r="L1431" s="17">
        <f t="shared" si="68"/>
        <v>0</v>
      </c>
      <c r="M1431" s="17" t="e">
        <f t="shared" si="66"/>
        <v>#DIV/0!</v>
      </c>
      <c r="N1431" s="19">
        <f t="shared" si="67"/>
        <v>0</v>
      </c>
    </row>
    <row r="1432" spans="1:14" x14ac:dyDescent="0.25">
      <c r="A1432" s="1"/>
      <c r="B1432" s="15">
        <v>62870</v>
      </c>
      <c r="C1432" s="1">
        <v>879</v>
      </c>
      <c r="D1432" s="3">
        <v>34961008</v>
      </c>
      <c r="E1432" s="3">
        <v>1298022</v>
      </c>
      <c r="F1432" s="3"/>
      <c r="G1432" s="3">
        <v>25675</v>
      </c>
      <c r="H1432" s="3">
        <v>3948</v>
      </c>
      <c r="I1432" s="3">
        <v>35417</v>
      </c>
      <c r="J1432" s="1"/>
      <c r="K1432" s="18"/>
      <c r="L1432" s="17">
        <f t="shared" si="68"/>
        <v>0</v>
      </c>
      <c r="M1432" s="17" t="e">
        <f t="shared" si="66"/>
        <v>#DIV/0!</v>
      </c>
      <c r="N1432" s="19">
        <f t="shared" si="67"/>
        <v>0</v>
      </c>
    </row>
    <row r="1433" spans="1:14" x14ac:dyDescent="0.25">
      <c r="A1433" s="1"/>
      <c r="B1433" s="15">
        <v>62871</v>
      </c>
      <c r="C1433" s="1">
        <v>267</v>
      </c>
      <c r="D1433" s="3">
        <v>18811682</v>
      </c>
      <c r="E1433" s="3">
        <v>781278</v>
      </c>
      <c r="F1433" s="3"/>
      <c r="G1433" s="3">
        <v>5474</v>
      </c>
      <c r="H1433" s="3">
        <v>0</v>
      </c>
      <c r="I1433" s="3">
        <v>6202</v>
      </c>
      <c r="J1433" s="1"/>
      <c r="K1433" s="18"/>
      <c r="L1433" s="17">
        <f t="shared" si="68"/>
        <v>0</v>
      </c>
      <c r="M1433" s="17" t="e">
        <f t="shared" si="66"/>
        <v>#DIV/0!</v>
      </c>
      <c r="N1433" s="19">
        <f t="shared" si="67"/>
        <v>0</v>
      </c>
    </row>
    <row r="1434" spans="1:14" x14ac:dyDescent="0.25">
      <c r="A1434" s="1"/>
      <c r="B1434" s="15">
        <v>62872</v>
      </c>
      <c r="C1434" s="1">
        <v>473</v>
      </c>
      <c r="D1434" s="3">
        <v>19240348</v>
      </c>
      <c r="E1434" s="3">
        <v>758789</v>
      </c>
      <c r="F1434" s="3"/>
      <c r="G1434" s="3">
        <v>13251</v>
      </c>
      <c r="H1434" s="3">
        <v>500</v>
      </c>
      <c r="I1434" s="3">
        <v>12425</v>
      </c>
      <c r="J1434" s="1"/>
      <c r="K1434" s="18"/>
      <c r="L1434" s="17">
        <f t="shared" si="68"/>
        <v>0</v>
      </c>
      <c r="M1434" s="17" t="e">
        <f t="shared" si="66"/>
        <v>#DIV/0!</v>
      </c>
      <c r="N1434" s="19">
        <f t="shared" si="67"/>
        <v>0</v>
      </c>
    </row>
    <row r="1435" spans="1:14" x14ac:dyDescent="0.25">
      <c r="A1435" s="1"/>
      <c r="B1435" s="15">
        <v>62874</v>
      </c>
      <c r="C1435" s="1">
        <v>125</v>
      </c>
      <c r="D1435" s="3">
        <v>3792691</v>
      </c>
      <c r="E1435" s="3">
        <v>144957</v>
      </c>
      <c r="F1435" s="3"/>
      <c r="G1435" s="3">
        <v>849</v>
      </c>
      <c r="H1435" s="3">
        <v>50</v>
      </c>
      <c r="I1435" s="3">
        <v>6685</v>
      </c>
      <c r="J1435" s="1"/>
      <c r="K1435" s="18"/>
      <c r="L1435" s="17">
        <f t="shared" si="68"/>
        <v>0</v>
      </c>
      <c r="M1435" s="17" t="e">
        <f t="shared" si="66"/>
        <v>#DIV/0!</v>
      </c>
      <c r="N1435" s="19">
        <f t="shared" si="67"/>
        <v>0</v>
      </c>
    </row>
    <row r="1436" spans="1:14" x14ac:dyDescent="0.25">
      <c r="A1436" s="1"/>
      <c r="B1436" s="15">
        <v>62875</v>
      </c>
      <c r="C1436" s="1">
        <v>504</v>
      </c>
      <c r="D1436" s="3">
        <v>26897352</v>
      </c>
      <c r="E1436" s="3">
        <v>1034995</v>
      </c>
      <c r="F1436" s="3"/>
      <c r="G1436" s="3">
        <v>16534</v>
      </c>
      <c r="H1436" s="3">
        <v>4019</v>
      </c>
      <c r="I1436" s="3">
        <v>14759</v>
      </c>
      <c r="J1436" s="1"/>
      <c r="K1436" s="18"/>
      <c r="L1436" s="17">
        <f t="shared" si="68"/>
        <v>0</v>
      </c>
      <c r="M1436" s="17" t="e">
        <f t="shared" si="66"/>
        <v>#DIV/0!</v>
      </c>
      <c r="N1436" s="19">
        <f t="shared" si="67"/>
        <v>0</v>
      </c>
    </row>
    <row r="1437" spans="1:14" x14ac:dyDescent="0.25">
      <c r="A1437" s="1"/>
      <c r="B1437" s="15">
        <v>62876</v>
      </c>
      <c r="C1437" s="1">
        <v>108</v>
      </c>
      <c r="D1437" s="3">
        <v>4200035</v>
      </c>
      <c r="E1437" s="3">
        <v>171051</v>
      </c>
      <c r="F1437" s="3"/>
      <c r="G1437" s="3">
        <v>4943</v>
      </c>
      <c r="H1437" s="3">
        <v>1867</v>
      </c>
      <c r="I1437" s="3">
        <v>2059</v>
      </c>
      <c r="J1437" s="1"/>
      <c r="K1437" s="18"/>
      <c r="L1437" s="17">
        <f t="shared" si="68"/>
        <v>0</v>
      </c>
      <c r="M1437" s="17" t="e">
        <f t="shared" si="66"/>
        <v>#DIV/0!</v>
      </c>
      <c r="N1437" s="19">
        <f t="shared" si="67"/>
        <v>0</v>
      </c>
    </row>
    <row r="1438" spans="1:14" x14ac:dyDescent="0.25">
      <c r="A1438" s="1"/>
      <c r="B1438" s="15">
        <v>62877</v>
      </c>
      <c r="C1438" s="1">
        <v>238</v>
      </c>
      <c r="D1438" s="3">
        <v>11729936</v>
      </c>
      <c r="E1438" s="3">
        <v>458245</v>
      </c>
      <c r="F1438" s="3"/>
      <c r="G1438" s="3">
        <v>9531</v>
      </c>
      <c r="H1438" s="3">
        <v>634</v>
      </c>
      <c r="I1438" s="3">
        <v>8184</v>
      </c>
      <c r="J1438" s="1"/>
      <c r="K1438" s="18"/>
      <c r="L1438" s="17">
        <f t="shared" si="68"/>
        <v>0</v>
      </c>
      <c r="M1438" s="17" t="e">
        <f t="shared" si="66"/>
        <v>#DIV/0!</v>
      </c>
      <c r="N1438" s="19">
        <f t="shared" si="67"/>
        <v>0</v>
      </c>
    </row>
    <row r="1439" spans="1:14" x14ac:dyDescent="0.25">
      <c r="A1439" s="1"/>
      <c r="B1439" s="15">
        <v>62878</v>
      </c>
      <c r="C1439" s="1">
        <v>141</v>
      </c>
      <c r="D1439" s="3">
        <v>6449562</v>
      </c>
      <c r="E1439" s="3">
        <v>255064</v>
      </c>
      <c r="F1439" s="3"/>
      <c r="G1439" s="3">
        <v>2785</v>
      </c>
      <c r="H1439" s="3">
        <v>236</v>
      </c>
      <c r="I1439" s="3">
        <v>4613</v>
      </c>
      <c r="J1439" s="1"/>
      <c r="K1439" s="18"/>
      <c r="L1439" s="17">
        <f t="shared" si="68"/>
        <v>0</v>
      </c>
      <c r="M1439" s="17" t="e">
        <f t="shared" si="66"/>
        <v>#DIV/0!</v>
      </c>
      <c r="N1439" s="19">
        <f t="shared" si="67"/>
        <v>0</v>
      </c>
    </row>
    <row r="1440" spans="1:14" x14ac:dyDescent="0.25">
      <c r="A1440" s="1"/>
      <c r="B1440" s="15">
        <v>62879</v>
      </c>
      <c r="C1440" s="16" t="s">
        <v>12</v>
      </c>
      <c r="D1440" s="1"/>
      <c r="E1440" s="1"/>
      <c r="F1440" s="1"/>
      <c r="G1440" s="1"/>
      <c r="H1440" s="1"/>
      <c r="I1440" s="1"/>
      <c r="J1440" s="1"/>
      <c r="K1440" s="18"/>
      <c r="L1440" s="17">
        <f t="shared" si="68"/>
        <v>0</v>
      </c>
      <c r="M1440" s="17" t="e">
        <f t="shared" si="66"/>
        <v>#DIV/0!</v>
      </c>
      <c r="N1440" s="19" t="e">
        <f t="shared" si="67"/>
        <v>#DIV/0!</v>
      </c>
    </row>
    <row r="1441" spans="1:14" x14ac:dyDescent="0.25">
      <c r="A1441" s="1"/>
      <c r="B1441" s="15">
        <v>62880</v>
      </c>
      <c r="C1441" s="1">
        <v>311</v>
      </c>
      <c r="D1441" s="3">
        <v>15626925</v>
      </c>
      <c r="E1441" s="3">
        <v>620507</v>
      </c>
      <c r="F1441" s="3"/>
      <c r="G1441" s="3">
        <v>10982</v>
      </c>
      <c r="H1441" s="3">
        <v>3746</v>
      </c>
      <c r="I1441" s="3">
        <v>7552</v>
      </c>
      <c r="J1441" s="1"/>
      <c r="K1441" s="18"/>
      <c r="L1441" s="17">
        <f t="shared" si="68"/>
        <v>0</v>
      </c>
      <c r="M1441" s="17" t="e">
        <f t="shared" si="66"/>
        <v>#DIV/0!</v>
      </c>
      <c r="N1441" s="19">
        <f t="shared" si="67"/>
        <v>0</v>
      </c>
    </row>
    <row r="1442" spans="1:14" x14ac:dyDescent="0.25">
      <c r="A1442" s="1"/>
      <c r="B1442" s="15">
        <v>62881</v>
      </c>
      <c r="C1442" s="2">
        <v>5129</v>
      </c>
      <c r="D1442" s="3">
        <v>240885954</v>
      </c>
      <c r="E1442" s="3">
        <v>9241400</v>
      </c>
      <c r="F1442" s="3"/>
      <c r="G1442" s="3">
        <v>198344</v>
      </c>
      <c r="H1442" s="3">
        <v>20068</v>
      </c>
      <c r="I1442" s="3">
        <v>166316</v>
      </c>
      <c r="J1442" s="1"/>
      <c r="K1442" s="18"/>
      <c r="L1442" s="17">
        <f t="shared" si="68"/>
        <v>0</v>
      </c>
      <c r="M1442" s="17" t="e">
        <f t="shared" si="66"/>
        <v>#DIV/0!</v>
      </c>
      <c r="N1442" s="19">
        <f t="shared" si="67"/>
        <v>0</v>
      </c>
    </row>
    <row r="1443" spans="1:14" x14ac:dyDescent="0.25">
      <c r="A1443" s="1"/>
      <c r="B1443" s="15">
        <v>62882</v>
      </c>
      <c r="C1443" s="1">
        <v>949</v>
      </c>
      <c r="D1443" s="3">
        <v>36712358</v>
      </c>
      <c r="E1443" s="3">
        <v>1391288</v>
      </c>
      <c r="F1443" s="3"/>
      <c r="G1443" s="3">
        <v>25202</v>
      </c>
      <c r="H1443" s="3">
        <v>3376</v>
      </c>
      <c r="I1443" s="3">
        <v>46087</v>
      </c>
      <c r="J1443" s="1"/>
      <c r="K1443" s="18"/>
      <c r="L1443" s="17">
        <f t="shared" si="68"/>
        <v>0</v>
      </c>
      <c r="M1443" s="17" t="e">
        <f t="shared" si="66"/>
        <v>#DIV/0!</v>
      </c>
      <c r="N1443" s="19">
        <f t="shared" si="67"/>
        <v>0</v>
      </c>
    </row>
    <row r="1444" spans="1:14" x14ac:dyDescent="0.25">
      <c r="A1444" s="1"/>
      <c r="B1444" s="15">
        <v>62883</v>
      </c>
      <c r="C1444" s="1">
        <v>282</v>
      </c>
      <c r="D1444" s="3">
        <v>13865080</v>
      </c>
      <c r="E1444" s="3">
        <v>532336</v>
      </c>
      <c r="F1444" s="3"/>
      <c r="G1444" s="3">
        <v>10721</v>
      </c>
      <c r="H1444" s="3">
        <v>1000</v>
      </c>
      <c r="I1444" s="3">
        <v>4242</v>
      </c>
      <c r="J1444" s="1"/>
      <c r="K1444" s="18"/>
      <c r="L1444" s="17">
        <f t="shared" si="68"/>
        <v>0</v>
      </c>
      <c r="M1444" s="17" t="e">
        <f t="shared" si="66"/>
        <v>#DIV/0!</v>
      </c>
      <c r="N1444" s="19">
        <f t="shared" si="67"/>
        <v>0</v>
      </c>
    </row>
    <row r="1445" spans="1:14" x14ac:dyDescent="0.25">
      <c r="A1445" s="1"/>
      <c r="B1445" s="15">
        <v>62884</v>
      </c>
      <c r="C1445" s="2">
        <v>1216</v>
      </c>
      <c r="D1445" s="3">
        <v>51845872</v>
      </c>
      <c r="E1445" s="3">
        <v>1882023</v>
      </c>
      <c r="F1445" s="3"/>
      <c r="G1445" s="3">
        <v>33264</v>
      </c>
      <c r="H1445" s="3">
        <v>1010</v>
      </c>
      <c r="I1445" s="3">
        <v>42706</v>
      </c>
      <c r="J1445" s="1"/>
      <c r="K1445" s="18"/>
      <c r="L1445" s="17">
        <f t="shared" si="68"/>
        <v>0</v>
      </c>
      <c r="M1445" s="17" t="e">
        <f t="shared" si="66"/>
        <v>#DIV/0!</v>
      </c>
      <c r="N1445" s="19">
        <f t="shared" si="67"/>
        <v>0</v>
      </c>
    </row>
    <row r="1446" spans="1:14" x14ac:dyDescent="0.25">
      <c r="A1446" s="1"/>
      <c r="B1446" s="15">
        <v>62885</v>
      </c>
      <c r="C1446" s="1">
        <v>360</v>
      </c>
      <c r="D1446" s="3">
        <v>14990325</v>
      </c>
      <c r="E1446" s="3">
        <v>567753</v>
      </c>
      <c r="F1446" s="3"/>
      <c r="G1446" s="3">
        <v>10276</v>
      </c>
      <c r="H1446" s="3">
        <v>2835</v>
      </c>
      <c r="I1446" s="3">
        <v>11167</v>
      </c>
      <c r="J1446" s="1"/>
      <c r="K1446" s="18"/>
      <c r="L1446" s="17">
        <f t="shared" si="68"/>
        <v>0</v>
      </c>
      <c r="M1446" s="17" t="e">
        <f t="shared" si="66"/>
        <v>#DIV/0!</v>
      </c>
      <c r="N1446" s="19">
        <f t="shared" si="67"/>
        <v>0</v>
      </c>
    </row>
    <row r="1447" spans="1:14" x14ac:dyDescent="0.25">
      <c r="A1447" s="1"/>
      <c r="B1447" s="15">
        <v>62886</v>
      </c>
      <c r="C1447" s="1">
        <v>165</v>
      </c>
      <c r="D1447" s="3">
        <v>7358834</v>
      </c>
      <c r="E1447" s="3">
        <v>305627</v>
      </c>
      <c r="F1447" s="3"/>
      <c r="G1447" s="3">
        <v>4010</v>
      </c>
      <c r="H1447" s="3">
        <v>0</v>
      </c>
      <c r="I1447" s="3">
        <v>5570</v>
      </c>
      <c r="J1447" s="1"/>
      <c r="K1447" s="18"/>
      <c r="L1447" s="17">
        <f t="shared" si="68"/>
        <v>0</v>
      </c>
      <c r="M1447" s="17" t="e">
        <f t="shared" si="66"/>
        <v>#DIV/0!</v>
      </c>
      <c r="N1447" s="19">
        <f t="shared" si="67"/>
        <v>0</v>
      </c>
    </row>
    <row r="1448" spans="1:14" x14ac:dyDescent="0.25">
      <c r="A1448" s="1"/>
      <c r="B1448" s="15">
        <v>62887</v>
      </c>
      <c r="C1448" s="1">
        <v>146</v>
      </c>
      <c r="D1448" s="3">
        <v>7932349</v>
      </c>
      <c r="E1448" s="3">
        <v>355593</v>
      </c>
      <c r="F1448" s="3"/>
      <c r="G1448" s="3">
        <v>2445</v>
      </c>
      <c r="H1448" s="3">
        <v>0</v>
      </c>
      <c r="I1448" s="3">
        <v>6072</v>
      </c>
      <c r="J1448" s="1"/>
      <c r="K1448" s="18"/>
      <c r="L1448" s="17">
        <f t="shared" si="68"/>
        <v>0</v>
      </c>
      <c r="M1448" s="17" t="e">
        <f t="shared" si="66"/>
        <v>#DIV/0!</v>
      </c>
      <c r="N1448" s="19">
        <f t="shared" si="67"/>
        <v>0</v>
      </c>
    </row>
    <row r="1449" spans="1:14" x14ac:dyDescent="0.25">
      <c r="A1449" s="1"/>
      <c r="B1449" s="15">
        <v>62888</v>
      </c>
      <c r="C1449" s="1">
        <v>869</v>
      </c>
      <c r="D1449" s="3">
        <v>38013901</v>
      </c>
      <c r="E1449" s="3">
        <v>1434839</v>
      </c>
      <c r="F1449" s="3"/>
      <c r="G1449" s="3">
        <v>37174</v>
      </c>
      <c r="H1449" s="3">
        <v>7120</v>
      </c>
      <c r="I1449" s="3">
        <v>22280</v>
      </c>
      <c r="J1449" s="1"/>
      <c r="K1449" s="18"/>
      <c r="L1449" s="17">
        <f t="shared" si="68"/>
        <v>0</v>
      </c>
      <c r="M1449" s="17" t="e">
        <f t="shared" si="66"/>
        <v>#DIV/0!</v>
      </c>
      <c r="N1449" s="19">
        <f t="shared" si="67"/>
        <v>0</v>
      </c>
    </row>
    <row r="1450" spans="1:14" x14ac:dyDescent="0.25">
      <c r="A1450" s="1"/>
      <c r="B1450" s="15">
        <v>62889</v>
      </c>
      <c r="C1450" s="1">
        <v>378</v>
      </c>
      <c r="D1450" s="3">
        <v>16618896</v>
      </c>
      <c r="E1450" s="3">
        <v>603167</v>
      </c>
      <c r="F1450" s="3"/>
      <c r="G1450" s="3">
        <v>10869</v>
      </c>
      <c r="H1450" s="3">
        <v>260</v>
      </c>
      <c r="I1450" s="3">
        <v>9958</v>
      </c>
      <c r="J1450" s="1"/>
      <c r="K1450" s="18"/>
      <c r="L1450" s="17">
        <f t="shared" si="68"/>
        <v>0</v>
      </c>
      <c r="M1450" s="17" t="e">
        <f t="shared" si="66"/>
        <v>#DIV/0!</v>
      </c>
      <c r="N1450" s="19">
        <f t="shared" si="67"/>
        <v>0</v>
      </c>
    </row>
    <row r="1451" spans="1:14" x14ac:dyDescent="0.25">
      <c r="A1451" s="1"/>
      <c r="B1451" s="15">
        <v>62890</v>
      </c>
      <c r="C1451" s="2">
        <v>1090</v>
      </c>
      <c r="D1451" s="3">
        <v>51205609</v>
      </c>
      <c r="E1451" s="3">
        <v>1920029</v>
      </c>
      <c r="F1451" s="3"/>
      <c r="G1451" s="3">
        <v>30396</v>
      </c>
      <c r="H1451" s="3">
        <v>4513</v>
      </c>
      <c r="I1451" s="3">
        <v>35420</v>
      </c>
      <c r="J1451" s="1"/>
      <c r="K1451" s="18"/>
      <c r="L1451" s="17">
        <f t="shared" si="68"/>
        <v>0</v>
      </c>
      <c r="M1451" s="17" t="e">
        <f t="shared" si="66"/>
        <v>#DIV/0!</v>
      </c>
      <c r="N1451" s="19">
        <f t="shared" si="67"/>
        <v>0</v>
      </c>
    </row>
    <row r="1452" spans="1:14" x14ac:dyDescent="0.25">
      <c r="A1452" s="1"/>
      <c r="B1452" s="15">
        <v>62891</v>
      </c>
      <c r="C1452" s="1">
        <v>245</v>
      </c>
      <c r="D1452" s="3">
        <v>11440149</v>
      </c>
      <c r="E1452" s="3">
        <v>426814</v>
      </c>
      <c r="F1452" s="3"/>
      <c r="G1452" s="3">
        <v>5556</v>
      </c>
      <c r="H1452" s="3">
        <v>1186</v>
      </c>
      <c r="I1452" s="3">
        <v>9797</v>
      </c>
      <c r="J1452" s="1"/>
      <c r="K1452" s="18"/>
      <c r="L1452" s="17">
        <f t="shared" si="68"/>
        <v>0</v>
      </c>
      <c r="M1452" s="17" t="e">
        <f t="shared" si="66"/>
        <v>#DIV/0!</v>
      </c>
      <c r="N1452" s="19">
        <f t="shared" si="67"/>
        <v>0</v>
      </c>
    </row>
    <row r="1453" spans="1:14" x14ac:dyDescent="0.25">
      <c r="A1453" s="1"/>
      <c r="B1453" s="15">
        <v>62892</v>
      </c>
      <c r="C1453" s="1">
        <v>136</v>
      </c>
      <c r="D1453" s="3">
        <v>5488612</v>
      </c>
      <c r="E1453" s="3">
        <v>199011</v>
      </c>
      <c r="F1453" s="3"/>
      <c r="G1453" s="3">
        <v>3032</v>
      </c>
      <c r="H1453" s="3">
        <v>500</v>
      </c>
      <c r="I1453" s="3">
        <v>4125</v>
      </c>
      <c r="J1453" s="1"/>
      <c r="K1453" s="18"/>
      <c r="L1453" s="17">
        <f t="shared" si="68"/>
        <v>0</v>
      </c>
      <c r="M1453" s="17" t="e">
        <f t="shared" si="66"/>
        <v>#DIV/0!</v>
      </c>
      <c r="N1453" s="19">
        <f t="shared" si="67"/>
        <v>0</v>
      </c>
    </row>
    <row r="1454" spans="1:14" x14ac:dyDescent="0.25">
      <c r="A1454" s="1"/>
      <c r="B1454" s="15">
        <v>62893</v>
      </c>
      <c r="C1454" s="1">
        <v>424</v>
      </c>
      <c r="D1454" s="3">
        <v>20951144</v>
      </c>
      <c r="E1454" s="3">
        <v>747229</v>
      </c>
      <c r="F1454" s="3"/>
      <c r="G1454" s="3">
        <v>17271</v>
      </c>
      <c r="H1454" s="3">
        <v>2427</v>
      </c>
      <c r="I1454" s="3">
        <v>13164</v>
      </c>
      <c r="J1454" s="1"/>
      <c r="K1454" s="18"/>
      <c r="L1454" s="17">
        <f t="shared" si="68"/>
        <v>0</v>
      </c>
      <c r="M1454" s="17" t="e">
        <f t="shared" si="66"/>
        <v>#DIV/0!</v>
      </c>
      <c r="N1454" s="19">
        <f t="shared" si="67"/>
        <v>0</v>
      </c>
    </row>
    <row r="1455" spans="1:14" x14ac:dyDescent="0.25">
      <c r="A1455" s="1"/>
      <c r="B1455" s="15">
        <v>62894</v>
      </c>
      <c r="C1455" s="1">
        <v>424</v>
      </c>
      <c r="D1455" s="3">
        <v>19667965</v>
      </c>
      <c r="E1455" s="3">
        <v>734286</v>
      </c>
      <c r="F1455" s="3"/>
      <c r="G1455" s="3">
        <v>12486</v>
      </c>
      <c r="H1455" s="3">
        <v>500</v>
      </c>
      <c r="I1455" s="3">
        <v>10281</v>
      </c>
      <c r="J1455" s="1"/>
      <c r="K1455" s="18"/>
      <c r="L1455" s="17">
        <f t="shared" si="68"/>
        <v>0</v>
      </c>
      <c r="M1455" s="17" t="e">
        <f t="shared" si="66"/>
        <v>#DIV/0!</v>
      </c>
      <c r="N1455" s="19">
        <f t="shared" si="67"/>
        <v>0</v>
      </c>
    </row>
    <row r="1456" spans="1:14" x14ac:dyDescent="0.25">
      <c r="A1456" s="1"/>
      <c r="B1456" s="15">
        <v>62895</v>
      </c>
      <c r="C1456" s="1">
        <v>835</v>
      </c>
      <c r="D1456" s="3">
        <v>39574327</v>
      </c>
      <c r="E1456" s="3">
        <v>1561715</v>
      </c>
      <c r="F1456" s="3"/>
      <c r="G1456" s="3">
        <v>22796</v>
      </c>
      <c r="H1456" s="3">
        <v>570</v>
      </c>
      <c r="I1456" s="3">
        <v>23659</v>
      </c>
      <c r="J1456" s="1"/>
      <c r="K1456" s="18"/>
      <c r="L1456" s="17">
        <f t="shared" si="68"/>
        <v>0</v>
      </c>
      <c r="M1456" s="17" t="e">
        <f t="shared" si="66"/>
        <v>#DIV/0!</v>
      </c>
      <c r="N1456" s="19">
        <f t="shared" si="67"/>
        <v>0</v>
      </c>
    </row>
    <row r="1457" spans="1:14" x14ac:dyDescent="0.25">
      <c r="A1457" s="1"/>
      <c r="B1457" s="15">
        <v>62896</v>
      </c>
      <c r="C1457" s="2">
        <v>4864</v>
      </c>
      <c r="D1457" s="3">
        <v>210775595</v>
      </c>
      <c r="E1457" s="3">
        <v>7926450</v>
      </c>
      <c r="F1457" s="3"/>
      <c r="G1457" s="3">
        <v>135752</v>
      </c>
      <c r="H1457" s="3">
        <v>26504</v>
      </c>
      <c r="I1457" s="3">
        <v>215080</v>
      </c>
      <c r="J1457" s="1"/>
      <c r="K1457" s="18"/>
      <c r="L1457" s="17">
        <f t="shared" si="68"/>
        <v>0</v>
      </c>
      <c r="M1457" s="17" t="e">
        <f t="shared" si="66"/>
        <v>#DIV/0!</v>
      </c>
      <c r="N1457" s="19">
        <f t="shared" si="67"/>
        <v>0</v>
      </c>
    </row>
    <row r="1458" spans="1:14" x14ac:dyDescent="0.25">
      <c r="A1458" s="1"/>
      <c r="B1458" s="15">
        <v>62897</v>
      </c>
      <c r="C1458" s="1">
        <v>194</v>
      </c>
      <c r="D1458" s="3">
        <v>8137387</v>
      </c>
      <c r="E1458" s="3">
        <v>303321</v>
      </c>
      <c r="F1458" s="3"/>
      <c r="G1458" s="3">
        <v>7110</v>
      </c>
      <c r="H1458" s="3">
        <v>75</v>
      </c>
      <c r="I1458" s="3">
        <v>5401</v>
      </c>
      <c r="J1458" s="1"/>
      <c r="K1458" s="18"/>
      <c r="L1458" s="17">
        <f t="shared" si="68"/>
        <v>0</v>
      </c>
      <c r="M1458" s="17" t="e">
        <f t="shared" si="66"/>
        <v>#DIV/0!</v>
      </c>
      <c r="N1458" s="19">
        <f t="shared" si="67"/>
        <v>0</v>
      </c>
    </row>
    <row r="1459" spans="1:14" x14ac:dyDescent="0.25">
      <c r="A1459" s="1"/>
      <c r="B1459" s="15">
        <v>62898</v>
      </c>
      <c r="C1459" s="1">
        <v>953</v>
      </c>
      <c r="D1459" s="3">
        <v>47962329</v>
      </c>
      <c r="E1459" s="3">
        <v>1802165</v>
      </c>
      <c r="F1459" s="3"/>
      <c r="G1459" s="3">
        <v>37552</v>
      </c>
      <c r="H1459" s="3">
        <v>2587</v>
      </c>
      <c r="I1459" s="3">
        <v>25649</v>
      </c>
      <c r="J1459" s="1"/>
      <c r="K1459" s="18"/>
      <c r="L1459" s="17">
        <f t="shared" si="68"/>
        <v>0</v>
      </c>
      <c r="M1459" s="17" t="e">
        <f t="shared" si="66"/>
        <v>#DIV/0!</v>
      </c>
      <c r="N1459" s="19">
        <f t="shared" si="67"/>
        <v>0</v>
      </c>
    </row>
    <row r="1460" spans="1:14" x14ac:dyDescent="0.25">
      <c r="A1460" s="1"/>
      <c r="B1460" s="15">
        <v>62899</v>
      </c>
      <c r="C1460" s="1">
        <v>723</v>
      </c>
      <c r="D1460" s="3">
        <v>36856227</v>
      </c>
      <c r="E1460" s="3">
        <v>1469714</v>
      </c>
      <c r="F1460" s="3"/>
      <c r="G1460" s="3">
        <v>17018</v>
      </c>
      <c r="H1460" s="3">
        <v>1000</v>
      </c>
      <c r="I1460" s="3">
        <v>18565</v>
      </c>
      <c r="J1460" s="1"/>
      <c r="K1460" s="18"/>
      <c r="L1460" s="17">
        <f t="shared" si="68"/>
        <v>0</v>
      </c>
      <c r="M1460" s="17" t="e">
        <f t="shared" si="66"/>
        <v>#DIV/0!</v>
      </c>
      <c r="N1460" s="19">
        <f t="shared" si="67"/>
        <v>0</v>
      </c>
    </row>
    <row r="1461" spans="1:14" x14ac:dyDescent="0.25">
      <c r="A1461" s="1"/>
      <c r="B1461" s="15">
        <v>62901</v>
      </c>
      <c r="C1461" s="2">
        <v>7644</v>
      </c>
      <c r="D1461" s="3">
        <v>332183431</v>
      </c>
      <c r="E1461" s="3">
        <v>11389930</v>
      </c>
      <c r="F1461" s="3"/>
      <c r="G1461" s="3">
        <v>328372</v>
      </c>
      <c r="H1461" s="3">
        <v>50648</v>
      </c>
      <c r="I1461" s="3">
        <v>259546</v>
      </c>
      <c r="J1461" s="1"/>
      <c r="K1461" s="18"/>
      <c r="L1461" s="17">
        <f t="shared" si="68"/>
        <v>0</v>
      </c>
      <c r="M1461" s="17" t="e">
        <f t="shared" si="66"/>
        <v>#DIV/0!</v>
      </c>
      <c r="N1461" s="19">
        <f t="shared" si="67"/>
        <v>0</v>
      </c>
    </row>
    <row r="1462" spans="1:14" x14ac:dyDescent="0.25">
      <c r="A1462" s="1"/>
      <c r="B1462" s="15">
        <v>62902</v>
      </c>
      <c r="C1462" s="2">
        <v>2192</v>
      </c>
      <c r="D1462" s="3">
        <v>123329069</v>
      </c>
      <c r="E1462" s="3">
        <v>4431356</v>
      </c>
      <c r="F1462" s="3"/>
      <c r="G1462" s="3">
        <v>134000</v>
      </c>
      <c r="H1462" s="3">
        <v>12505</v>
      </c>
      <c r="I1462" s="3">
        <v>51426</v>
      </c>
      <c r="J1462" s="1"/>
      <c r="K1462" s="18"/>
      <c r="L1462" s="17">
        <f t="shared" si="68"/>
        <v>0</v>
      </c>
      <c r="M1462" s="17" t="e">
        <f t="shared" si="66"/>
        <v>#DIV/0!</v>
      </c>
      <c r="N1462" s="19">
        <f t="shared" si="67"/>
        <v>0</v>
      </c>
    </row>
    <row r="1463" spans="1:14" x14ac:dyDescent="0.25">
      <c r="A1463" s="1"/>
      <c r="B1463" s="15">
        <v>62903</v>
      </c>
      <c r="C1463" s="2">
        <v>1196</v>
      </c>
      <c r="D1463" s="3">
        <v>75290004</v>
      </c>
      <c r="E1463" s="3">
        <v>2839017</v>
      </c>
      <c r="F1463" s="3"/>
      <c r="G1463" s="3">
        <v>69007</v>
      </c>
      <c r="H1463" s="3">
        <v>5931</v>
      </c>
      <c r="I1463" s="3">
        <v>28668</v>
      </c>
      <c r="J1463" s="1"/>
      <c r="K1463" s="18"/>
      <c r="L1463" s="17">
        <f t="shared" si="68"/>
        <v>0</v>
      </c>
      <c r="M1463" s="17" t="e">
        <f t="shared" si="66"/>
        <v>#DIV/0!</v>
      </c>
      <c r="N1463" s="19">
        <f t="shared" si="67"/>
        <v>0</v>
      </c>
    </row>
    <row r="1464" spans="1:14" x14ac:dyDescent="0.25">
      <c r="A1464" s="1"/>
      <c r="B1464" s="15">
        <v>62905</v>
      </c>
      <c r="C1464" s="1">
        <v>321</v>
      </c>
      <c r="D1464" s="3">
        <v>13612930</v>
      </c>
      <c r="E1464" s="3">
        <v>468342</v>
      </c>
      <c r="F1464" s="3"/>
      <c r="G1464" s="3">
        <v>7608</v>
      </c>
      <c r="H1464" s="3">
        <v>1553</v>
      </c>
      <c r="I1464" s="3">
        <v>10133</v>
      </c>
      <c r="J1464" s="1"/>
      <c r="K1464" s="18"/>
      <c r="L1464" s="17">
        <f t="shared" si="68"/>
        <v>0</v>
      </c>
      <c r="M1464" s="17" t="e">
        <f t="shared" si="66"/>
        <v>#DIV/0!</v>
      </c>
      <c r="N1464" s="19">
        <f t="shared" si="67"/>
        <v>0</v>
      </c>
    </row>
    <row r="1465" spans="1:14" x14ac:dyDescent="0.25">
      <c r="A1465" s="1"/>
      <c r="B1465" s="15">
        <v>62906</v>
      </c>
      <c r="C1465" s="2">
        <v>3007</v>
      </c>
      <c r="D1465" s="3">
        <v>139578211</v>
      </c>
      <c r="E1465" s="3">
        <v>4902314</v>
      </c>
      <c r="F1465" s="3"/>
      <c r="G1465" s="3">
        <v>113856</v>
      </c>
      <c r="H1465" s="3">
        <v>4550</v>
      </c>
      <c r="I1465" s="3">
        <v>88777</v>
      </c>
      <c r="J1465" s="1"/>
      <c r="K1465" s="18"/>
      <c r="L1465" s="17">
        <f t="shared" si="68"/>
        <v>0</v>
      </c>
      <c r="M1465" s="17" t="e">
        <f t="shared" si="66"/>
        <v>#DIV/0!</v>
      </c>
      <c r="N1465" s="19">
        <f t="shared" si="67"/>
        <v>0</v>
      </c>
    </row>
    <row r="1466" spans="1:14" x14ac:dyDescent="0.25">
      <c r="A1466" s="1"/>
      <c r="B1466" s="15">
        <v>62907</v>
      </c>
      <c r="C1466" s="1">
        <v>917</v>
      </c>
      <c r="D1466" s="3">
        <v>45409576</v>
      </c>
      <c r="E1466" s="3">
        <v>1729910</v>
      </c>
      <c r="F1466" s="3"/>
      <c r="G1466" s="3">
        <v>34910</v>
      </c>
      <c r="H1466" s="3">
        <v>5860</v>
      </c>
      <c r="I1466" s="3">
        <v>24687</v>
      </c>
      <c r="J1466" s="1"/>
      <c r="K1466" s="18"/>
      <c r="L1466" s="17">
        <f t="shared" si="68"/>
        <v>0</v>
      </c>
      <c r="M1466" s="17" t="e">
        <f t="shared" si="66"/>
        <v>#DIV/0!</v>
      </c>
      <c r="N1466" s="19">
        <f t="shared" si="67"/>
        <v>0</v>
      </c>
    </row>
    <row r="1467" spans="1:14" x14ac:dyDescent="0.25">
      <c r="A1467" s="1"/>
      <c r="B1467" s="15">
        <v>62908</v>
      </c>
      <c r="C1467" s="1">
        <v>213</v>
      </c>
      <c r="D1467" s="3">
        <v>11713877</v>
      </c>
      <c r="E1467" s="3">
        <v>438830</v>
      </c>
      <c r="F1467" s="3"/>
      <c r="G1467" s="3">
        <v>6320</v>
      </c>
      <c r="H1467" s="3">
        <v>237</v>
      </c>
      <c r="I1467" s="3">
        <v>6868</v>
      </c>
      <c r="J1467" s="1"/>
      <c r="K1467" s="18"/>
      <c r="L1467" s="17">
        <f t="shared" si="68"/>
        <v>0</v>
      </c>
      <c r="M1467" s="17" t="e">
        <f t="shared" si="66"/>
        <v>#DIV/0!</v>
      </c>
      <c r="N1467" s="19">
        <f t="shared" si="67"/>
        <v>0</v>
      </c>
    </row>
    <row r="1468" spans="1:14" x14ac:dyDescent="0.25">
      <c r="A1468" s="1"/>
      <c r="B1468" s="15">
        <v>62909</v>
      </c>
      <c r="C1468" s="16" t="s">
        <v>12</v>
      </c>
      <c r="D1468" s="1"/>
      <c r="E1468" s="1"/>
      <c r="F1468" s="1"/>
      <c r="G1468" s="1"/>
      <c r="H1468" s="1"/>
      <c r="I1468" s="1"/>
      <c r="J1468" s="1"/>
      <c r="K1468" s="18"/>
      <c r="L1468" s="17">
        <f t="shared" si="68"/>
        <v>0</v>
      </c>
      <c r="M1468" s="17" t="e">
        <f t="shared" si="66"/>
        <v>#DIV/0!</v>
      </c>
      <c r="N1468" s="19" t="e">
        <f t="shared" si="67"/>
        <v>#DIV/0!</v>
      </c>
    </row>
    <row r="1469" spans="1:14" x14ac:dyDescent="0.25">
      <c r="A1469" s="1"/>
      <c r="B1469" s="15">
        <v>62910</v>
      </c>
      <c r="C1469" s="2">
        <v>1000</v>
      </c>
      <c r="D1469" s="3">
        <v>39866850</v>
      </c>
      <c r="E1469" s="3">
        <v>1432827</v>
      </c>
      <c r="F1469" s="3"/>
      <c r="G1469" s="3">
        <v>26327</v>
      </c>
      <c r="H1469" s="3">
        <v>688</v>
      </c>
      <c r="I1469" s="3">
        <v>50135</v>
      </c>
      <c r="J1469" s="1"/>
      <c r="K1469" s="18"/>
      <c r="L1469" s="17">
        <f t="shared" si="68"/>
        <v>0</v>
      </c>
      <c r="M1469" s="17" t="e">
        <f t="shared" si="66"/>
        <v>#DIV/0!</v>
      </c>
      <c r="N1469" s="19">
        <f t="shared" si="67"/>
        <v>0</v>
      </c>
    </row>
    <row r="1470" spans="1:14" x14ac:dyDescent="0.25">
      <c r="A1470" s="1"/>
      <c r="B1470" s="15">
        <v>62912</v>
      </c>
      <c r="C1470" s="1">
        <v>470</v>
      </c>
      <c r="D1470" s="3">
        <v>20424908</v>
      </c>
      <c r="E1470" s="3">
        <v>712633</v>
      </c>
      <c r="F1470" s="3"/>
      <c r="G1470" s="3">
        <v>12959</v>
      </c>
      <c r="H1470" s="3">
        <v>168</v>
      </c>
      <c r="I1470" s="3">
        <v>11380</v>
      </c>
      <c r="J1470" s="1"/>
      <c r="K1470" s="18"/>
      <c r="L1470" s="17">
        <f t="shared" si="68"/>
        <v>0</v>
      </c>
      <c r="M1470" s="17" t="e">
        <f t="shared" si="66"/>
        <v>#DIV/0!</v>
      </c>
      <c r="N1470" s="19">
        <f t="shared" si="67"/>
        <v>0</v>
      </c>
    </row>
    <row r="1471" spans="1:14" x14ac:dyDescent="0.25">
      <c r="A1471" s="1"/>
      <c r="B1471" s="15">
        <v>62914</v>
      </c>
      <c r="C1471" s="1">
        <v>862</v>
      </c>
      <c r="D1471" s="3">
        <v>26225667</v>
      </c>
      <c r="E1471" s="3">
        <v>839883</v>
      </c>
      <c r="F1471" s="3"/>
      <c r="G1471" s="3">
        <v>7266</v>
      </c>
      <c r="H1471" s="3">
        <v>2425</v>
      </c>
      <c r="I1471" s="3">
        <v>87889</v>
      </c>
      <c r="J1471" s="1"/>
      <c r="K1471" s="18"/>
      <c r="L1471" s="17">
        <f t="shared" si="68"/>
        <v>0</v>
      </c>
      <c r="M1471" s="17" t="e">
        <f t="shared" si="66"/>
        <v>#DIV/0!</v>
      </c>
      <c r="N1471" s="19">
        <f t="shared" si="67"/>
        <v>0</v>
      </c>
    </row>
    <row r="1472" spans="1:14" x14ac:dyDescent="0.25">
      <c r="A1472" s="1"/>
      <c r="B1472" s="15">
        <v>62915</v>
      </c>
      <c r="C1472" s="1">
        <v>346</v>
      </c>
      <c r="D1472" s="3">
        <v>11530459</v>
      </c>
      <c r="E1472" s="3">
        <v>442257</v>
      </c>
      <c r="F1472" s="3"/>
      <c r="G1472" s="3">
        <v>5219</v>
      </c>
      <c r="H1472" s="3">
        <v>903</v>
      </c>
      <c r="I1472" s="3">
        <v>15084</v>
      </c>
      <c r="J1472" s="1"/>
      <c r="K1472" s="18"/>
      <c r="L1472" s="17">
        <f t="shared" si="68"/>
        <v>0</v>
      </c>
      <c r="M1472" s="17" t="e">
        <f t="shared" si="66"/>
        <v>#DIV/0!</v>
      </c>
      <c r="N1472" s="19">
        <f t="shared" si="67"/>
        <v>0</v>
      </c>
    </row>
    <row r="1473" spans="1:14" x14ac:dyDescent="0.25">
      <c r="A1473" s="1"/>
      <c r="B1473" s="15">
        <v>62916</v>
      </c>
      <c r="C1473" s="1">
        <v>408</v>
      </c>
      <c r="D1473" s="3">
        <v>30461498</v>
      </c>
      <c r="E1473" s="3">
        <v>1204561</v>
      </c>
      <c r="F1473" s="3"/>
      <c r="G1473" s="3">
        <v>16046</v>
      </c>
      <c r="H1473" s="3">
        <v>955</v>
      </c>
      <c r="I1473" s="3">
        <v>6376</v>
      </c>
      <c r="J1473" s="1"/>
      <c r="K1473" s="18"/>
      <c r="L1473" s="17">
        <f t="shared" si="68"/>
        <v>0</v>
      </c>
      <c r="M1473" s="17" t="e">
        <f t="shared" si="66"/>
        <v>#DIV/0!</v>
      </c>
      <c r="N1473" s="19">
        <f t="shared" si="67"/>
        <v>0</v>
      </c>
    </row>
    <row r="1474" spans="1:14" x14ac:dyDescent="0.25">
      <c r="A1474" s="1"/>
      <c r="B1474" s="15">
        <v>62917</v>
      </c>
      <c r="C1474" s="1">
        <v>944</v>
      </c>
      <c r="D1474" s="3">
        <v>39687651</v>
      </c>
      <c r="E1474" s="3">
        <v>1416038</v>
      </c>
      <c r="F1474" s="3"/>
      <c r="G1474" s="3">
        <v>23274</v>
      </c>
      <c r="H1474" s="3">
        <v>1219</v>
      </c>
      <c r="I1474" s="3">
        <v>40112</v>
      </c>
      <c r="J1474" s="1"/>
      <c r="K1474" s="18"/>
      <c r="L1474" s="17">
        <f t="shared" si="68"/>
        <v>0</v>
      </c>
      <c r="M1474" s="17" t="e">
        <f t="shared" ref="M1474:M1537" si="69">E1474/K1474</f>
        <v>#DIV/0!</v>
      </c>
      <c r="N1474" s="19">
        <f t="shared" ref="N1474:N1537" si="70">L1474/E1474</f>
        <v>0</v>
      </c>
    </row>
    <row r="1475" spans="1:14" x14ac:dyDescent="0.25">
      <c r="A1475" s="1"/>
      <c r="B1475" s="15">
        <v>62918</v>
      </c>
      <c r="C1475" s="2">
        <v>4203</v>
      </c>
      <c r="D1475" s="3">
        <v>234827268</v>
      </c>
      <c r="E1475" s="3">
        <v>8877776</v>
      </c>
      <c r="F1475" s="3"/>
      <c r="G1475" s="3">
        <v>209739</v>
      </c>
      <c r="H1475" s="3">
        <v>26373</v>
      </c>
      <c r="I1475" s="3">
        <v>120241</v>
      </c>
      <c r="J1475" s="1"/>
      <c r="K1475" s="18"/>
      <c r="L1475" s="17">
        <f t="shared" si="68"/>
        <v>0</v>
      </c>
      <c r="M1475" s="17" t="e">
        <f t="shared" si="69"/>
        <v>#DIV/0!</v>
      </c>
      <c r="N1475" s="19">
        <f t="shared" si="70"/>
        <v>0</v>
      </c>
    </row>
    <row r="1476" spans="1:14" x14ac:dyDescent="0.25">
      <c r="A1476" s="1"/>
      <c r="B1476" s="15">
        <v>62919</v>
      </c>
      <c r="C1476" s="1">
        <v>322</v>
      </c>
      <c r="D1476" s="3">
        <v>16616486</v>
      </c>
      <c r="E1476" s="3">
        <v>614060</v>
      </c>
      <c r="F1476" s="3"/>
      <c r="G1476" s="3">
        <v>4918</v>
      </c>
      <c r="H1476" s="3">
        <v>588</v>
      </c>
      <c r="I1476" s="3">
        <v>8734</v>
      </c>
      <c r="J1476" s="1"/>
      <c r="K1476" s="18"/>
      <c r="L1476" s="17">
        <f t="shared" ref="L1476:L1539" si="71">K1476*87.85</f>
        <v>0</v>
      </c>
      <c r="M1476" s="17" t="e">
        <f t="shared" si="69"/>
        <v>#DIV/0!</v>
      </c>
      <c r="N1476" s="19">
        <f t="shared" si="70"/>
        <v>0</v>
      </c>
    </row>
    <row r="1477" spans="1:14" x14ac:dyDescent="0.25">
      <c r="A1477" s="1"/>
      <c r="B1477" s="15">
        <v>62920</v>
      </c>
      <c r="C1477" s="2">
        <v>1331</v>
      </c>
      <c r="D1477" s="3">
        <v>66988327</v>
      </c>
      <c r="E1477" s="3">
        <v>2294376</v>
      </c>
      <c r="F1477" s="3"/>
      <c r="G1477" s="3">
        <v>44642</v>
      </c>
      <c r="H1477" s="3">
        <v>1676</v>
      </c>
      <c r="I1477" s="3">
        <v>42394</v>
      </c>
      <c r="J1477" s="1"/>
      <c r="K1477" s="18"/>
      <c r="L1477" s="17">
        <f t="shared" si="71"/>
        <v>0</v>
      </c>
      <c r="M1477" s="17" t="e">
        <f t="shared" si="69"/>
        <v>#DIV/0!</v>
      </c>
      <c r="N1477" s="19">
        <f t="shared" si="70"/>
        <v>0</v>
      </c>
    </row>
    <row r="1478" spans="1:14" x14ac:dyDescent="0.25">
      <c r="A1478" s="1"/>
      <c r="B1478" s="15">
        <v>62921</v>
      </c>
      <c r="C1478" s="1">
        <v>141</v>
      </c>
      <c r="D1478" s="3">
        <v>3892434</v>
      </c>
      <c r="E1478" s="3">
        <v>132004</v>
      </c>
      <c r="F1478" s="3"/>
      <c r="G1478" s="3">
        <v>1178</v>
      </c>
      <c r="H1478" s="3">
        <v>264</v>
      </c>
      <c r="I1478" s="3">
        <v>9735</v>
      </c>
      <c r="J1478" s="1"/>
      <c r="K1478" s="18"/>
      <c r="L1478" s="17">
        <f t="shared" si="71"/>
        <v>0</v>
      </c>
      <c r="M1478" s="17" t="e">
        <f t="shared" si="69"/>
        <v>#DIV/0!</v>
      </c>
      <c r="N1478" s="19">
        <f t="shared" si="70"/>
        <v>0</v>
      </c>
    </row>
    <row r="1479" spans="1:14" x14ac:dyDescent="0.25">
      <c r="A1479" s="1"/>
      <c r="B1479" s="15">
        <v>62922</v>
      </c>
      <c r="C1479" s="2">
        <v>1161</v>
      </c>
      <c r="D1479" s="3">
        <v>54861300</v>
      </c>
      <c r="E1479" s="3">
        <v>1844134</v>
      </c>
      <c r="F1479" s="3"/>
      <c r="G1479" s="3">
        <v>48445</v>
      </c>
      <c r="H1479" s="3">
        <v>3614</v>
      </c>
      <c r="I1479" s="3">
        <v>33538</v>
      </c>
      <c r="J1479" s="1"/>
      <c r="K1479" s="18"/>
      <c r="L1479" s="17">
        <f t="shared" si="71"/>
        <v>0</v>
      </c>
      <c r="M1479" s="17" t="e">
        <f t="shared" si="69"/>
        <v>#DIV/0!</v>
      </c>
      <c r="N1479" s="19">
        <f t="shared" si="70"/>
        <v>0</v>
      </c>
    </row>
    <row r="1480" spans="1:14" x14ac:dyDescent="0.25">
      <c r="A1480" s="1"/>
      <c r="B1480" s="15">
        <v>62923</v>
      </c>
      <c r="C1480" s="1">
        <v>227</v>
      </c>
      <c r="D1480" s="3">
        <v>9491698</v>
      </c>
      <c r="E1480" s="3">
        <v>341512</v>
      </c>
      <c r="F1480" s="3"/>
      <c r="G1480" s="3">
        <v>4098</v>
      </c>
      <c r="H1480" s="3">
        <v>500</v>
      </c>
      <c r="I1480" s="3">
        <v>6273</v>
      </c>
      <c r="J1480" s="1"/>
      <c r="K1480" s="18"/>
      <c r="L1480" s="17">
        <f t="shared" si="71"/>
        <v>0</v>
      </c>
      <c r="M1480" s="17" t="e">
        <f t="shared" si="69"/>
        <v>#DIV/0!</v>
      </c>
      <c r="N1480" s="19">
        <f t="shared" si="70"/>
        <v>0</v>
      </c>
    </row>
    <row r="1481" spans="1:14" x14ac:dyDescent="0.25">
      <c r="A1481" s="1"/>
      <c r="B1481" s="15">
        <v>62924</v>
      </c>
      <c r="C1481" s="2">
        <v>1147</v>
      </c>
      <c r="D1481" s="3">
        <v>48494386</v>
      </c>
      <c r="E1481" s="3">
        <v>1814404</v>
      </c>
      <c r="F1481" s="3"/>
      <c r="G1481" s="3">
        <v>40353</v>
      </c>
      <c r="H1481" s="3">
        <v>4574</v>
      </c>
      <c r="I1481" s="3">
        <v>48660</v>
      </c>
      <c r="J1481" s="1"/>
      <c r="K1481" s="18"/>
      <c r="L1481" s="17">
        <f t="shared" si="71"/>
        <v>0</v>
      </c>
      <c r="M1481" s="17" t="e">
        <f t="shared" si="69"/>
        <v>#DIV/0!</v>
      </c>
      <c r="N1481" s="19">
        <f t="shared" si="70"/>
        <v>0</v>
      </c>
    </row>
    <row r="1482" spans="1:14" x14ac:dyDescent="0.25">
      <c r="A1482" s="1"/>
      <c r="B1482" s="15">
        <v>62926</v>
      </c>
      <c r="C1482" s="1">
        <v>858</v>
      </c>
      <c r="D1482" s="3">
        <v>33871517</v>
      </c>
      <c r="E1482" s="3">
        <v>1226633</v>
      </c>
      <c r="F1482" s="3"/>
      <c r="G1482" s="3">
        <v>21792</v>
      </c>
      <c r="H1482" s="3">
        <v>1253</v>
      </c>
      <c r="I1482" s="3">
        <v>35105</v>
      </c>
      <c r="J1482" s="1"/>
      <c r="K1482" s="18"/>
      <c r="L1482" s="17">
        <f t="shared" si="71"/>
        <v>0</v>
      </c>
      <c r="M1482" s="17" t="e">
        <f t="shared" si="69"/>
        <v>#DIV/0!</v>
      </c>
      <c r="N1482" s="19">
        <f t="shared" si="70"/>
        <v>0</v>
      </c>
    </row>
    <row r="1483" spans="1:14" x14ac:dyDescent="0.25">
      <c r="A1483" s="1"/>
      <c r="B1483" s="15">
        <v>62927</v>
      </c>
      <c r="C1483" s="1">
        <v>161</v>
      </c>
      <c r="D1483" s="3">
        <v>5906956</v>
      </c>
      <c r="E1483" s="3">
        <v>243749</v>
      </c>
      <c r="F1483" s="3"/>
      <c r="G1483" s="3">
        <v>1439</v>
      </c>
      <c r="H1483" s="3">
        <v>1500</v>
      </c>
      <c r="I1483" s="3">
        <v>9717</v>
      </c>
      <c r="J1483" s="1"/>
      <c r="K1483" s="18"/>
      <c r="L1483" s="17">
        <f t="shared" si="71"/>
        <v>0</v>
      </c>
      <c r="M1483" s="17" t="e">
        <f t="shared" si="69"/>
        <v>#DIV/0!</v>
      </c>
      <c r="N1483" s="19">
        <f t="shared" si="70"/>
        <v>0</v>
      </c>
    </row>
    <row r="1484" spans="1:14" x14ac:dyDescent="0.25">
      <c r="A1484" s="1"/>
      <c r="B1484" s="15">
        <v>62928</v>
      </c>
      <c r="C1484" s="1">
        <v>116</v>
      </c>
      <c r="D1484" s="3">
        <v>4823840</v>
      </c>
      <c r="E1484" s="3">
        <v>166739</v>
      </c>
      <c r="F1484" s="3"/>
      <c r="G1484" s="3">
        <v>2970</v>
      </c>
      <c r="H1484" s="3">
        <v>769</v>
      </c>
      <c r="I1484" s="3">
        <v>2745</v>
      </c>
      <c r="J1484" s="1"/>
      <c r="K1484" s="18"/>
      <c r="L1484" s="17">
        <f t="shared" si="71"/>
        <v>0</v>
      </c>
      <c r="M1484" s="17" t="e">
        <f t="shared" si="69"/>
        <v>#DIV/0!</v>
      </c>
      <c r="N1484" s="19">
        <f t="shared" si="70"/>
        <v>0</v>
      </c>
    </row>
    <row r="1485" spans="1:14" x14ac:dyDescent="0.25">
      <c r="A1485" s="1"/>
      <c r="B1485" s="15">
        <v>62930</v>
      </c>
      <c r="C1485" s="2">
        <v>2412</v>
      </c>
      <c r="D1485" s="3">
        <v>112666288</v>
      </c>
      <c r="E1485" s="3">
        <v>4248570</v>
      </c>
      <c r="F1485" s="3"/>
      <c r="G1485" s="3">
        <v>67611</v>
      </c>
      <c r="H1485" s="3">
        <v>2099</v>
      </c>
      <c r="I1485" s="3">
        <v>111177</v>
      </c>
      <c r="J1485" s="1"/>
      <c r="K1485" s="18"/>
      <c r="L1485" s="17">
        <f t="shared" si="71"/>
        <v>0</v>
      </c>
      <c r="M1485" s="17" t="e">
        <f t="shared" si="69"/>
        <v>#DIV/0!</v>
      </c>
      <c r="N1485" s="19">
        <f t="shared" si="70"/>
        <v>0</v>
      </c>
    </row>
    <row r="1486" spans="1:14" x14ac:dyDescent="0.25">
      <c r="A1486" s="1"/>
      <c r="B1486" s="15">
        <v>62931</v>
      </c>
      <c r="C1486" s="1">
        <v>573</v>
      </c>
      <c r="D1486" s="3">
        <v>26989980</v>
      </c>
      <c r="E1486" s="3">
        <v>955034</v>
      </c>
      <c r="F1486" s="3"/>
      <c r="G1486" s="3">
        <v>12318</v>
      </c>
      <c r="H1486" s="3">
        <v>3</v>
      </c>
      <c r="I1486" s="3">
        <v>16539</v>
      </c>
      <c r="J1486" s="1"/>
      <c r="K1486" s="18"/>
      <c r="L1486" s="17">
        <f t="shared" si="71"/>
        <v>0</v>
      </c>
      <c r="M1486" s="17" t="e">
        <f t="shared" si="69"/>
        <v>#DIV/0!</v>
      </c>
      <c r="N1486" s="19">
        <f t="shared" si="70"/>
        <v>0</v>
      </c>
    </row>
    <row r="1487" spans="1:14" x14ac:dyDescent="0.25">
      <c r="A1487" s="1"/>
      <c r="B1487" s="15">
        <v>62932</v>
      </c>
      <c r="C1487" s="1">
        <v>624</v>
      </c>
      <c r="D1487" s="3">
        <v>34750117</v>
      </c>
      <c r="E1487" s="3">
        <v>1366193</v>
      </c>
      <c r="F1487" s="3"/>
      <c r="G1487" s="3">
        <v>16796</v>
      </c>
      <c r="H1487" s="3">
        <v>4041</v>
      </c>
      <c r="I1487" s="3">
        <v>25477</v>
      </c>
      <c r="J1487" s="1"/>
      <c r="K1487" s="18"/>
      <c r="L1487" s="17">
        <f t="shared" si="71"/>
        <v>0</v>
      </c>
      <c r="M1487" s="17" t="e">
        <f t="shared" si="69"/>
        <v>#DIV/0!</v>
      </c>
      <c r="N1487" s="19">
        <f t="shared" si="70"/>
        <v>0</v>
      </c>
    </row>
    <row r="1488" spans="1:14" x14ac:dyDescent="0.25">
      <c r="A1488" s="1"/>
      <c r="B1488" s="15">
        <v>62933</v>
      </c>
      <c r="C1488" s="1">
        <v>530</v>
      </c>
      <c r="D1488" s="3">
        <v>21236429</v>
      </c>
      <c r="E1488" s="3">
        <v>772585</v>
      </c>
      <c r="F1488" s="3"/>
      <c r="G1488" s="3">
        <v>16336</v>
      </c>
      <c r="H1488" s="3">
        <v>5129</v>
      </c>
      <c r="I1488" s="3">
        <v>14750</v>
      </c>
      <c r="J1488" s="1"/>
      <c r="K1488" s="18"/>
      <c r="L1488" s="17">
        <f t="shared" si="71"/>
        <v>0</v>
      </c>
      <c r="M1488" s="17" t="e">
        <f t="shared" si="69"/>
        <v>#DIV/0!</v>
      </c>
      <c r="N1488" s="19">
        <f t="shared" si="70"/>
        <v>0</v>
      </c>
    </row>
    <row r="1489" spans="1:14" x14ac:dyDescent="0.25">
      <c r="A1489" s="1"/>
      <c r="B1489" s="15">
        <v>62934</v>
      </c>
      <c r="C1489" s="1">
        <v>397</v>
      </c>
      <c r="D1489" s="3">
        <v>22073756</v>
      </c>
      <c r="E1489" s="3">
        <v>861685</v>
      </c>
      <c r="F1489" s="3"/>
      <c r="G1489" s="3">
        <v>8201</v>
      </c>
      <c r="H1489" s="3">
        <v>1063</v>
      </c>
      <c r="I1489" s="3">
        <v>15443</v>
      </c>
      <c r="J1489" s="1"/>
      <c r="K1489" s="18"/>
      <c r="L1489" s="17">
        <f t="shared" si="71"/>
        <v>0</v>
      </c>
      <c r="M1489" s="17" t="e">
        <f t="shared" si="69"/>
        <v>#DIV/0!</v>
      </c>
      <c r="N1489" s="19">
        <f t="shared" si="70"/>
        <v>0</v>
      </c>
    </row>
    <row r="1490" spans="1:14" x14ac:dyDescent="0.25">
      <c r="A1490" s="1"/>
      <c r="B1490" s="15">
        <v>62935</v>
      </c>
      <c r="C1490" s="1">
        <v>814</v>
      </c>
      <c r="D1490" s="3">
        <v>40212778</v>
      </c>
      <c r="E1490" s="3">
        <v>1601740</v>
      </c>
      <c r="F1490" s="3"/>
      <c r="G1490" s="3">
        <v>26232</v>
      </c>
      <c r="H1490" s="3">
        <v>13</v>
      </c>
      <c r="I1490" s="3">
        <v>26583</v>
      </c>
      <c r="J1490" s="1"/>
      <c r="K1490" s="18"/>
      <c r="L1490" s="17">
        <f t="shared" si="71"/>
        <v>0</v>
      </c>
      <c r="M1490" s="17" t="e">
        <f t="shared" si="69"/>
        <v>#DIV/0!</v>
      </c>
      <c r="N1490" s="19">
        <f t="shared" si="70"/>
        <v>0</v>
      </c>
    </row>
    <row r="1491" spans="1:14" x14ac:dyDescent="0.25">
      <c r="A1491" s="1"/>
      <c r="B1491" s="15">
        <v>62938</v>
      </c>
      <c r="C1491" s="2">
        <v>1021</v>
      </c>
      <c r="D1491" s="3">
        <v>45438106</v>
      </c>
      <c r="E1491" s="3">
        <v>1474022</v>
      </c>
      <c r="F1491" s="3"/>
      <c r="G1491" s="3">
        <v>26793</v>
      </c>
      <c r="H1491" s="3">
        <v>107</v>
      </c>
      <c r="I1491" s="3">
        <v>33427</v>
      </c>
      <c r="J1491" s="1"/>
      <c r="K1491" s="18"/>
      <c r="L1491" s="17">
        <f t="shared" si="71"/>
        <v>0</v>
      </c>
      <c r="M1491" s="17" t="e">
        <f t="shared" si="69"/>
        <v>#DIV/0!</v>
      </c>
      <c r="N1491" s="19">
        <f t="shared" si="70"/>
        <v>0</v>
      </c>
    </row>
    <row r="1492" spans="1:14" x14ac:dyDescent="0.25">
      <c r="A1492" s="1"/>
      <c r="B1492" s="15">
        <v>62939</v>
      </c>
      <c r="C1492" s="2">
        <v>1299</v>
      </c>
      <c r="D1492" s="3">
        <v>64549442</v>
      </c>
      <c r="E1492" s="3">
        <v>2103824</v>
      </c>
      <c r="F1492" s="3"/>
      <c r="G1492" s="3">
        <v>54475</v>
      </c>
      <c r="H1492" s="3">
        <v>3034</v>
      </c>
      <c r="I1492" s="3">
        <v>30197</v>
      </c>
      <c r="J1492" s="1"/>
      <c r="K1492" s="18"/>
      <c r="L1492" s="17">
        <f t="shared" si="71"/>
        <v>0</v>
      </c>
      <c r="M1492" s="17" t="e">
        <f t="shared" si="69"/>
        <v>#DIV/0!</v>
      </c>
      <c r="N1492" s="19">
        <f t="shared" si="70"/>
        <v>0</v>
      </c>
    </row>
    <row r="1493" spans="1:14" x14ac:dyDescent="0.25">
      <c r="A1493" s="1"/>
      <c r="B1493" s="15">
        <v>62940</v>
      </c>
      <c r="C1493" s="1">
        <v>193</v>
      </c>
      <c r="D1493" s="3">
        <v>8187069</v>
      </c>
      <c r="E1493" s="3">
        <v>287746</v>
      </c>
      <c r="F1493" s="3"/>
      <c r="G1493" s="3">
        <v>4726</v>
      </c>
      <c r="H1493" s="3">
        <v>3212</v>
      </c>
      <c r="I1493" s="3">
        <v>11188</v>
      </c>
      <c r="J1493" s="1"/>
      <c r="K1493" s="18"/>
      <c r="L1493" s="17">
        <f t="shared" si="71"/>
        <v>0</v>
      </c>
      <c r="M1493" s="17" t="e">
        <f t="shared" si="69"/>
        <v>#DIV/0!</v>
      </c>
      <c r="N1493" s="19">
        <f t="shared" si="70"/>
        <v>0</v>
      </c>
    </row>
    <row r="1494" spans="1:14" x14ac:dyDescent="0.25">
      <c r="A1494" s="1"/>
      <c r="B1494" s="15">
        <v>62941</v>
      </c>
      <c r="C1494" s="1">
        <v>315</v>
      </c>
      <c r="D1494" s="3">
        <v>14908584</v>
      </c>
      <c r="E1494" s="3">
        <v>534907</v>
      </c>
      <c r="F1494" s="3"/>
      <c r="G1494" s="3">
        <v>9252</v>
      </c>
      <c r="H1494" s="3">
        <v>849</v>
      </c>
      <c r="I1494" s="3">
        <v>9831</v>
      </c>
      <c r="J1494" s="1"/>
      <c r="K1494" s="18"/>
      <c r="L1494" s="17">
        <f t="shared" si="71"/>
        <v>0</v>
      </c>
      <c r="M1494" s="17" t="e">
        <f t="shared" si="69"/>
        <v>#DIV/0!</v>
      </c>
      <c r="N1494" s="19">
        <f t="shared" si="70"/>
        <v>0</v>
      </c>
    </row>
    <row r="1495" spans="1:14" x14ac:dyDescent="0.25">
      <c r="A1495" s="1"/>
      <c r="B1495" s="15">
        <v>62942</v>
      </c>
      <c r="C1495" s="1">
        <v>231</v>
      </c>
      <c r="D1495" s="3">
        <v>8303561</v>
      </c>
      <c r="E1495" s="3">
        <v>295199</v>
      </c>
      <c r="F1495" s="3"/>
      <c r="G1495" s="3">
        <v>2377</v>
      </c>
      <c r="H1495" s="3">
        <v>0</v>
      </c>
      <c r="I1495" s="3">
        <v>12025</v>
      </c>
      <c r="J1495" s="1"/>
      <c r="K1495" s="18"/>
      <c r="L1495" s="17">
        <f t="shared" si="71"/>
        <v>0</v>
      </c>
      <c r="M1495" s="17" t="e">
        <f t="shared" si="69"/>
        <v>#DIV/0!</v>
      </c>
      <c r="N1495" s="19">
        <f t="shared" si="70"/>
        <v>0</v>
      </c>
    </row>
    <row r="1496" spans="1:14" x14ac:dyDescent="0.25">
      <c r="A1496" s="1"/>
      <c r="B1496" s="15">
        <v>62943</v>
      </c>
      <c r="C1496" s="1">
        <v>281</v>
      </c>
      <c r="D1496" s="3">
        <v>11878033</v>
      </c>
      <c r="E1496" s="3">
        <v>380303</v>
      </c>
      <c r="F1496" s="3"/>
      <c r="G1496" s="3">
        <v>7342</v>
      </c>
      <c r="H1496" s="3">
        <v>375</v>
      </c>
      <c r="I1496" s="3">
        <v>11093</v>
      </c>
      <c r="J1496" s="1"/>
      <c r="K1496" s="18"/>
      <c r="L1496" s="17">
        <f t="shared" si="71"/>
        <v>0</v>
      </c>
      <c r="M1496" s="17" t="e">
        <f t="shared" si="69"/>
        <v>#DIV/0!</v>
      </c>
      <c r="N1496" s="19">
        <f t="shared" si="70"/>
        <v>0</v>
      </c>
    </row>
    <row r="1497" spans="1:14" x14ac:dyDescent="0.25">
      <c r="A1497" s="1"/>
      <c r="B1497" s="15">
        <v>62946</v>
      </c>
      <c r="C1497" s="2">
        <v>5201</v>
      </c>
      <c r="D1497" s="3">
        <v>254775777</v>
      </c>
      <c r="E1497" s="3">
        <v>9702321</v>
      </c>
      <c r="F1497" s="3"/>
      <c r="G1497" s="3">
        <v>201185</v>
      </c>
      <c r="H1497" s="3">
        <v>3507</v>
      </c>
      <c r="I1497" s="3">
        <v>198065</v>
      </c>
      <c r="J1497" s="1"/>
      <c r="K1497" s="18"/>
      <c r="L1497" s="17">
        <f t="shared" si="71"/>
        <v>0</v>
      </c>
      <c r="M1497" s="17" t="e">
        <f t="shared" si="69"/>
        <v>#DIV/0!</v>
      </c>
      <c r="N1497" s="19">
        <f t="shared" si="70"/>
        <v>0</v>
      </c>
    </row>
    <row r="1498" spans="1:14" x14ac:dyDescent="0.25">
      <c r="A1498" s="1"/>
      <c r="B1498" s="15">
        <v>62947</v>
      </c>
      <c r="C1498" s="1">
        <v>207</v>
      </c>
      <c r="D1498" s="3">
        <v>10131020</v>
      </c>
      <c r="E1498" s="3">
        <v>332787</v>
      </c>
      <c r="F1498" s="3"/>
      <c r="G1498" s="3">
        <v>5028</v>
      </c>
      <c r="H1498" s="3">
        <v>165</v>
      </c>
      <c r="I1498" s="3">
        <v>5134</v>
      </c>
      <c r="J1498" s="1"/>
      <c r="K1498" s="18"/>
      <c r="L1498" s="17">
        <f t="shared" si="71"/>
        <v>0</v>
      </c>
      <c r="M1498" s="17" t="e">
        <f t="shared" si="69"/>
        <v>#DIV/0!</v>
      </c>
      <c r="N1498" s="19">
        <f t="shared" si="70"/>
        <v>0</v>
      </c>
    </row>
    <row r="1499" spans="1:14" x14ac:dyDescent="0.25">
      <c r="A1499" s="1"/>
      <c r="B1499" s="15">
        <v>62948</v>
      </c>
      <c r="C1499" s="2">
        <v>5248</v>
      </c>
      <c r="D1499" s="3">
        <v>230903869</v>
      </c>
      <c r="E1499" s="3">
        <v>8624361</v>
      </c>
      <c r="F1499" s="3"/>
      <c r="G1499" s="3">
        <v>179293</v>
      </c>
      <c r="H1499" s="3">
        <v>60741</v>
      </c>
      <c r="I1499" s="3">
        <v>215253</v>
      </c>
      <c r="J1499" s="1"/>
      <c r="K1499" s="18"/>
      <c r="L1499" s="17">
        <f t="shared" si="71"/>
        <v>0</v>
      </c>
      <c r="M1499" s="17" t="e">
        <f t="shared" si="69"/>
        <v>#DIV/0!</v>
      </c>
      <c r="N1499" s="19">
        <f t="shared" si="70"/>
        <v>0</v>
      </c>
    </row>
    <row r="1500" spans="1:14" x14ac:dyDescent="0.25">
      <c r="A1500" s="1"/>
      <c r="B1500" s="15">
        <v>62949</v>
      </c>
      <c r="C1500" s="1">
        <v>325</v>
      </c>
      <c r="D1500" s="3">
        <v>11702658</v>
      </c>
      <c r="E1500" s="3">
        <v>410201</v>
      </c>
      <c r="F1500" s="3"/>
      <c r="G1500" s="3">
        <v>4311</v>
      </c>
      <c r="H1500" s="3">
        <v>183</v>
      </c>
      <c r="I1500" s="3">
        <v>18269</v>
      </c>
      <c r="J1500" s="1"/>
      <c r="K1500" s="18"/>
      <c r="L1500" s="17">
        <f t="shared" si="71"/>
        <v>0</v>
      </c>
      <c r="M1500" s="17" t="e">
        <f t="shared" si="69"/>
        <v>#DIV/0!</v>
      </c>
      <c r="N1500" s="19">
        <f t="shared" si="70"/>
        <v>0</v>
      </c>
    </row>
    <row r="1501" spans="1:14" x14ac:dyDescent="0.25">
      <c r="A1501" s="1"/>
      <c r="B1501" s="15">
        <v>62950</v>
      </c>
      <c r="C1501" s="1">
        <v>89</v>
      </c>
      <c r="D1501" s="3">
        <v>4896145</v>
      </c>
      <c r="E1501" s="3">
        <v>168247</v>
      </c>
      <c r="F1501" s="3"/>
      <c r="G1501" s="3">
        <v>2289</v>
      </c>
      <c r="H1501" s="3">
        <v>1188</v>
      </c>
      <c r="I1501" s="3">
        <v>1849</v>
      </c>
      <c r="J1501" s="1"/>
      <c r="K1501" s="18"/>
      <c r="L1501" s="17">
        <f t="shared" si="71"/>
        <v>0</v>
      </c>
      <c r="M1501" s="17" t="e">
        <f t="shared" si="69"/>
        <v>#DIV/0!</v>
      </c>
      <c r="N1501" s="19">
        <f t="shared" si="70"/>
        <v>0</v>
      </c>
    </row>
    <row r="1502" spans="1:14" x14ac:dyDescent="0.25">
      <c r="A1502" s="1"/>
      <c r="B1502" s="15">
        <v>62951</v>
      </c>
      <c r="C1502" s="2">
        <v>2236</v>
      </c>
      <c r="D1502" s="3">
        <v>88094199</v>
      </c>
      <c r="E1502" s="3">
        <v>3288790</v>
      </c>
      <c r="F1502" s="3"/>
      <c r="G1502" s="3">
        <v>66410</v>
      </c>
      <c r="H1502" s="3">
        <v>7995</v>
      </c>
      <c r="I1502" s="3">
        <v>103559</v>
      </c>
      <c r="J1502" s="1"/>
      <c r="K1502" s="18"/>
      <c r="L1502" s="17">
        <f t="shared" si="71"/>
        <v>0</v>
      </c>
      <c r="M1502" s="17" t="e">
        <f t="shared" si="69"/>
        <v>#DIV/0!</v>
      </c>
      <c r="N1502" s="19">
        <f t="shared" si="70"/>
        <v>0</v>
      </c>
    </row>
    <row r="1503" spans="1:14" x14ac:dyDescent="0.25">
      <c r="A1503" s="1"/>
      <c r="B1503" s="15">
        <v>62952</v>
      </c>
      <c r="C1503" s="2">
        <v>1378</v>
      </c>
      <c r="D1503" s="3">
        <v>62573068</v>
      </c>
      <c r="E1503" s="3">
        <v>2287120</v>
      </c>
      <c r="F1503" s="3"/>
      <c r="G1503" s="3">
        <v>44714</v>
      </c>
      <c r="H1503" s="3">
        <v>1613</v>
      </c>
      <c r="I1503" s="3">
        <v>52126</v>
      </c>
      <c r="J1503" s="1"/>
      <c r="K1503" s="18"/>
      <c r="L1503" s="17">
        <f t="shared" si="71"/>
        <v>0</v>
      </c>
      <c r="M1503" s="17" t="e">
        <f t="shared" si="69"/>
        <v>#DIV/0!</v>
      </c>
      <c r="N1503" s="19">
        <f t="shared" si="70"/>
        <v>0</v>
      </c>
    </row>
    <row r="1504" spans="1:14" x14ac:dyDescent="0.25">
      <c r="A1504" s="1"/>
      <c r="B1504" s="15">
        <v>62953</v>
      </c>
      <c r="C1504" s="1">
        <v>141</v>
      </c>
      <c r="D1504" s="3">
        <v>4034598</v>
      </c>
      <c r="E1504" s="3">
        <v>119674</v>
      </c>
      <c r="F1504" s="3"/>
      <c r="G1504" s="3">
        <v>1090</v>
      </c>
      <c r="H1504" s="3">
        <v>0</v>
      </c>
      <c r="I1504" s="3">
        <v>9945</v>
      </c>
      <c r="J1504" s="1"/>
      <c r="K1504" s="18"/>
      <c r="L1504" s="17">
        <f t="shared" si="71"/>
        <v>0</v>
      </c>
      <c r="M1504" s="17" t="e">
        <f t="shared" si="69"/>
        <v>#DIV/0!</v>
      </c>
      <c r="N1504" s="19">
        <f t="shared" si="70"/>
        <v>0</v>
      </c>
    </row>
    <row r="1505" spans="1:14" x14ac:dyDescent="0.25">
      <c r="A1505" s="1"/>
      <c r="B1505" s="15">
        <v>62954</v>
      </c>
      <c r="C1505" s="1">
        <v>208</v>
      </c>
      <c r="D1505" s="3">
        <v>10281827</v>
      </c>
      <c r="E1505" s="3">
        <v>407534</v>
      </c>
      <c r="F1505" s="3"/>
      <c r="G1505" s="3">
        <v>4305</v>
      </c>
      <c r="H1505" s="3">
        <v>0</v>
      </c>
      <c r="I1505" s="3">
        <v>5962</v>
      </c>
      <c r="J1505" s="1"/>
      <c r="K1505" s="18"/>
      <c r="L1505" s="17">
        <f t="shared" si="71"/>
        <v>0</v>
      </c>
      <c r="M1505" s="17" t="e">
        <f t="shared" si="69"/>
        <v>#DIV/0!</v>
      </c>
      <c r="N1505" s="19">
        <f t="shared" si="70"/>
        <v>0</v>
      </c>
    </row>
    <row r="1506" spans="1:14" x14ac:dyDescent="0.25">
      <c r="A1506" s="1"/>
      <c r="B1506" s="15">
        <v>62955</v>
      </c>
      <c r="C1506" s="16" t="s">
        <v>12</v>
      </c>
      <c r="D1506" s="1"/>
      <c r="E1506" s="1"/>
      <c r="F1506" s="1"/>
      <c r="G1506" s="1"/>
      <c r="H1506" s="1"/>
      <c r="I1506" s="1"/>
      <c r="J1506" s="1"/>
      <c r="K1506" s="18"/>
      <c r="L1506" s="17">
        <f t="shared" si="71"/>
        <v>0</v>
      </c>
      <c r="M1506" s="17" t="e">
        <f t="shared" si="69"/>
        <v>#DIV/0!</v>
      </c>
      <c r="N1506" s="19" t="e">
        <f t="shared" si="70"/>
        <v>#DIV/0!</v>
      </c>
    </row>
    <row r="1507" spans="1:14" x14ac:dyDescent="0.25">
      <c r="A1507" s="1"/>
      <c r="B1507" s="15">
        <v>62956</v>
      </c>
      <c r="C1507" s="1">
        <v>365</v>
      </c>
      <c r="D1507" s="3">
        <v>15620507</v>
      </c>
      <c r="E1507" s="3">
        <v>534337</v>
      </c>
      <c r="F1507" s="3"/>
      <c r="G1507" s="3">
        <v>8873</v>
      </c>
      <c r="H1507" s="3">
        <v>933</v>
      </c>
      <c r="I1507" s="3">
        <v>14663</v>
      </c>
      <c r="J1507" s="1"/>
      <c r="K1507" s="18"/>
      <c r="L1507" s="17">
        <f t="shared" si="71"/>
        <v>0</v>
      </c>
      <c r="M1507" s="17" t="e">
        <f t="shared" si="69"/>
        <v>#DIV/0!</v>
      </c>
      <c r="N1507" s="19">
        <f t="shared" si="70"/>
        <v>0</v>
      </c>
    </row>
    <row r="1508" spans="1:14" x14ac:dyDescent="0.25">
      <c r="A1508" s="1"/>
      <c r="B1508" s="15">
        <v>62957</v>
      </c>
      <c r="C1508" s="1">
        <v>330</v>
      </c>
      <c r="D1508" s="3">
        <v>11501213</v>
      </c>
      <c r="E1508" s="3">
        <v>407627</v>
      </c>
      <c r="F1508" s="3"/>
      <c r="G1508" s="3">
        <v>4991</v>
      </c>
      <c r="H1508" s="3">
        <v>0</v>
      </c>
      <c r="I1508" s="3">
        <v>15136</v>
      </c>
      <c r="J1508" s="1"/>
      <c r="K1508" s="18"/>
      <c r="L1508" s="17">
        <f t="shared" si="71"/>
        <v>0</v>
      </c>
      <c r="M1508" s="17" t="e">
        <f t="shared" si="69"/>
        <v>#DIV/0!</v>
      </c>
      <c r="N1508" s="19">
        <f t="shared" si="70"/>
        <v>0</v>
      </c>
    </row>
    <row r="1509" spans="1:14" x14ac:dyDescent="0.25">
      <c r="A1509" s="1"/>
      <c r="B1509" s="15">
        <v>62958</v>
      </c>
      <c r="C1509" s="2">
        <v>1010</v>
      </c>
      <c r="D1509" s="3">
        <v>63472246</v>
      </c>
      <c r="E1509" s="3">
        <v>2401398</v>
      </c>
      <c r="F1509" s="3"/>
      <c r="G1509" s="3">
        <v>69122</v>
      </c>
      <c r="H1509" s="3">
        <v>8262</v>
      </c>
      <c r="I1509" s="3">
        <v>23279</v>
      </c>
      <c r="J1509" s="1"/>
      <c r="K1509" s="18"/>
      <c r="L1509" s="17">
        <f t="shared" si="71"/>
        <v>0</v>
      </c>
      <c r="M1509" s="17" t="e">
        <f t="shared" si="69"/>
        <v>#DIV/0!</v>
      </c>
      <c r="N1509" s="19">
        <f t="shared" si="70"/>
        <v>0</v>
      </c>
    </row>
    <row r="1510" spans="1:14" x14ac:dyDescent="0.25">
      <c r="A1510" s="1"/>
      <c r="B1510" s="15">
        <v>62959</v>
      </c>
      <c r="C1510" s="2">
        <v>11300</v>
      </c>
      <c r="D1510" s="3">
        <v>605686214</v>
      </c>
      <c r="E1510" s="3">
        <v>22734810</v>
      </c>
      <c r="F1510" s="3"/>
      <c r="G1510" s="3">
        <v>547268</v>
      </c>
      <c r="H1510" s="3">
        <v>52314</v>
      </c>
      <c r="I1510" s="3">
        <v>355648</v>
      </c>
      <c r="J1510" s="1"/>
      <c r="K1510" s="18"/>
      <c r="L1510" s="17">
        <f t="shared" si="71"/>
        <v>0</v>
      </c>
      <c r="M1510" s="17" t="e">
        <f t="shared" si="69"/>
        <v>#DIV/0!</v>
      </c>
      <c r="N1510" s="19">
        <f t="shared" si="70"/>
        <v>0</v>
      </c>
    </row>
    <row r="1511" spans="1:14" x14ac:dyDescent="0.25">
      <c r="A1511" s="1"/>
      <c r="B1511" s="15">
        <v>62960</v>
      </c>
      <c r="C1511" s="2">
        <v>4525</v>
      </c>
      <c r="D1511" s="3">
        <v>205988900</v>
      </c>
      <c r="E1511" s="3">
        <v>7335120</v>
      </c>
      <c r="F1511" s="3"/>
      <c r="G1511" s="3">
        <v>193618</v>
      </c>
      <c r="H1511" s="3">
        <v>3097</v>
      </c>
      <c r="I1511" s="3">
        <v>176015</v>
      </c>
      <c r="J1511" s="1"/>
      <c r="K1511" s="18"/>
      <c r="L1511" s="17">
        <f t="shared" si="71"/>
        <v>0</v>
      </c>
      <c r="M1511" s="17" t="e">
        <f t="shared" si="69"/>
        <v>#DIV/0!</v>
      </c>
      <c r="N1511" s="19">
        <f t="shared" si="70"/>
        <v>0</v>
      </c>
    </row>
    <row r="1512" spans="1:14" x14ac:dyDescent="0.25">
      <c r="A1512" s="1"/>
      <c r="B1512" s="15">
        <v>62961</v>
      </c>
      <c r="C1512" s="16" t="s">
        <v>12</v>
      </c>
      <c r="D1512" s="1"/>
      <c r="E1512" s="1"/>
      <c r="F1512" s="1"/>
      <c r="G1512" s="1"/>
      <c r="H1512" s="1"/>
      <c r="I1512" s="1"/>
      <c r="J1512" s="1"/>
      <c r="K1512" s="18"/>
      <c r="L1512" s="17">
        <f t="shared" si="71"/>
        <v>0</v>
      </c>
      <c r="M1512" s="17" t="e">
        <f t="shared" si="69"/>
        <v>#DIV/0!</v>
      </c>
      <c r="N1512" s="19" t="e">
        <f t="shared" si="70"/>
        <v>#DIV/0!</v>
      </c>
    </row>
    <row r="1513" spans="1:14" x14ac:dyDescent="0.25">
      <c r="A1513" s="1"/>
      <c r="B1513" s="15">
        <v>62962</v>
      </c>
      <c r="C1513" s="1">
        <v>33</v>
      </c>
      <c r="D1513" s="3">
        <v>1377949</v>
      </c>
      <c r="E1513" s="3">
        <v>55148</v>
      </c>
      <c r="F1513" s="3"/>
      <c r="G1513" s="3">
        <v>394</v>
      </c>
      <c r="H1513" s="3">
        <v>0</v>
      </c>
      <c r="I1513" s="3">
        <v>1378</v>
      </c>
      <c r="J1513" s="1"/>
      <c r="K1513" s="18"/>
      <c r="L1513" s="17">
        <f t="shared" si="71"/>
        <v>0</v>
      </c>
      <c r="M1513" s="17" t="e">
        <f t="shared" si="69"/>
        <v>#DIV/0!</v>
      </c>
      <c r="N1513" s="19">
        <f t="shared" si="70"/>
        <v>0</v>
      </c>
    </row>
    <row r="1514" spans="1:14" x14ac:dyDescent="0.25">
      <c r="A1514" s="1"/>
      <c r="B1514" s="15">
        <v>62963</v>
      </c>
      <c r="C1514" s="1">
        <v>204</v>
      </c>
      <c r="D1514" s="3">
        <v>6087432</v>
      </c>
      <c r="E1514" s="3">
        <v>213029</v>
      </c>
      <c r="F1514" s="3"/>
      <c r="G1514" s="3">
        <v>1103</v>
      </c>
      <c r="H1514" s="3">
        <v>0</v>
      </c>
      <c r="I1514" s="3">
        <v>17787</v>
      </c>
      <c r="J1514" s="1"/>
      <c r="K1514" s="18"/>
      <c r="L1514" s="17">
        <f t="shared" si="71"/>
        <v>0</v>
      </c>
      <c r="M1514" s="17" t="e">
        <f t="shared" si="69"/>
        <v>#DIV/0!</v>
      </c>
      <c r="N1514" s="19">
        <f t="shared" si="70"/>
        <v>0</v>
      </c>
    </row>
    <row r="1515" spans="1:14" x14ac:dyDescent="0.25">
      <c r="A1515" s="1"/>
      <c r="B1515" s="15">
        <v>62964</v>
      </c>
      <c r="C1515" s="1">
        <v>518</v>
      </c>
      <c r="D1515" s="3">
        <v>17457135</v>
      </c>
      <c r="E1515" s="3">
        <v>562464</v>
      </c>
      <c r="F1515" s="3"/>
      <c r="G1515" s="3">
        <v>3888</v>
      </c>
      <c r="H1515" s="3">
        <v>1280</v>
      </c>
      <c r="I1515" s="3">
        <v>38637</v>
      </c>
      <c r="J1515" s="1"/>
      <c r="K1515" s="18"/>
      <c r="L1515" s="17">
        <f t="shared" si="71"/>
        <v>0</v>
      </c>
      <c r="M1515" s="17" t="e">
        <f t="shared" si="69"/>
        <v>#DIV/0!</v>
      </c>
      <c r="N1515" s="19">
        <f t="shared" si="70"/>
        <v>0</v>
      </c>
    </row>
    <row r="1516" spans="1:14" x14ac:dyDescent="0.25">
      <c r="A1516" s="1"/>
      <c r="B1516" s="15">
        <v>62965</v>
      </c>
      <c r="C1516" s="1">
        <v>55</v>
      </c>
      <c r="D1516" s="3">
        <v>2651924</v>
      </c>
      <c r="E1516" s="3">
        <v>107797</v>
      </c>
      <c r="F1516" s="3"/>
      <c r="G1516" s="3">
        <v>1155</v>
      </c>
      <c r="H1516" s="3">
        <v>0</v>
      </c>
      <c r="I1516" s="3">
        <v>2490</v>
      </c>
      <c r="J1516" s="1"/>
      <c r="K1516" s="18"/>
      <c r="L1516" s="17">
        <f t="shared" si="71"/>
        <v>0</v>
      </c>
      <c r="M1516" s="17" t="e">
        <f t="shared" si="69"/>
        <v>#DIV/0!</v>
      </c>
      <c r="N1516" s="19">
        <f t="shared" si="70"/>
        <v>0</v>
      </c>
    </row>
    <row r="1517" spans="1:14" x14ac:dyDescent="0.25">
      <c r="A1517" s="1"/>
      <c r="B1517" s="15">
        <v>62966</v>
      </c>
      <c r="C1517" s="2">
        <v>6361</v>
      </c>
      <c r="D1517" s="3">
        <v>306638711</v>
      </c>
      <c r="E1517" s="3">
        <v>11072032</v>
      </c>
      <c r="F1517" s="3"/>
      <c r="G1517" s="3">
        <v>283048</v>
      </c>
      <c r="H1517" s="3">
        <v>48811</v>
      </c>
      <c r="I1517" s="3">
        <v>241222</v>
      </c>
      <c r="J1517" s="1"/>
      <c r="K1517" s="18"/>
      <c r="L1517" s="17">
        <f t="shared" si="71"/>
        <v>0</v>
      </c>
      <c r="M1517" s="17" t="e">
        <f t="shared" si="69"/>
        <v>#DIV/0!</v>
      </c>
      <c r="N1517" s="19">
        <f t="shared" si="70"/>
        <v>0</v>
      </c>
    </row>
    <row r="1518" spans="1:14" x14ac:dyDescent="0.25">
      <c r="A1518" s="1"/>
      <c r="B1518" s="15">
        <v>62967</v>
      </c>
      <c r="C1518" s="1">
        <v>127</v>
      </c>
      <c r="D1518" s="3">
        <v>5309387</v>
      </c>
      <c r="E1518" s="3">
        <v>166619</v>
      </c>
      <c r="F1518" s="3"/>
      <c r="G1518" s="3">
        <v>2776</v>
      </c>
      <c r="H1518" s="3">
        <v>13</v>
      </c>
      <c r="I1518" s="3">
        <v>5060</v>
      </c>
      <c r="J1518" s="1"/>
      <c r="K1518" s="18"/>
      <c r="L1518" s="17">
        <f t="shared" si="71"/>
        <v>0</v>
      </c>
      <c r="M1518" s="17" t="e">
        <f t="shared" si="69"/>
        <v>#DIV/0!</v>
      </c>
      <c r="N1518" s="19">
        <f t="shared" si="70"/>
        <v>0</v>
      </c>
    </row>
    <row r="1519" spans="1:14" x14ac:dyDescent="0.25">
      <c r="A1519" s="1"/>
      <c r="B1519" s="15">
        <v>62969</v>
      </c>
      <c r="C1519" s="1">
        <v>225</v>
      </c>
      <c r="D1519" s="3">
        <v>8786646</v>
      </c>
      <c r="E1519" s="3">
        <v>295482</v>
      </c>
      <c r="F1519" s="3"/>
      <c r="G1519" s="3">
        <v>3443</v>
      </c>
      <c r="H1519" s="3">
        <v>938</v>
      </c>
      <c r="I1519" s="3">
        <v>9660</v>
      </c>
      <c r="J1519" s="1"/>
      <c r="K1519" s="18"/>
      <c r="L1519" s="17">
        <f t="shared" si="71"/>
        <v>0</v>
      </c>
      <c r="M1519" s="17" t="e">
        <f t="shared" si="69"/>
        <v>#DIV/0!</v>
      </c>
      <c r="N1519" s="19">
        <f t="shared" si="70"/>
        <v>0</v>
      </c>
    </row>
    <row r="1520" spans="1:14" x14ac:dyDescent="0.25">
      <c r="A1520" s="1"/>
      <c r="B1520" s="15">
        <v>62970</v>
      </c>
      <c r="C1520" s="1">
        <v>247</v>
      </c>
      <c r="D1520" s="3">
        <v>9430495</v>
      </c>
      <c r="E1520" s="3">
        <v>366305</v>
      </c>
      <c r="F1520" s="3"/>
      <c r="G1520" s="3">
        <v>3302</v>
      </c>
      <c r="H1520" s="3">
        <v>1242</v>
      </c>
      <c r="I1520" s="3">
        <v>6053</v>
      </c>
      <c r="J1520" s="1"/>
      <c r="K1520" s="18"/>
      <c r="L1520" s="17">
        <f t="shared" si="71"/>
        <v>0</v>
      </c>
      <c r="M1520" s="17" t="e">
        <f t="shared" si="69"/>
        <v>#DIV/0!</v>
      </c>
      <c r="N1520" s="19">
        <f t="shared" si="70"/>
        <v>0</v>
      </c>
    </row>
    <row r="1521" spans="1:14" x14ac:dyDescent="0.25">
      <c r="A1521" s="1"/>
      <c r="B1521" s="15">
        <v>62971</v>
      </c>
      <c r="C1521" s="16" t="s">
        <v>12</v>
      </c>
      <c r="D1521" s="1"/>
      <c r="E1521" s="1"/>
      <c r="F1521" s="1"/>
      <c r="G1521" s="1"/>
      <c r="H1521" s="1"/>
      <c r="I1521" s="1"/>
      <c r="J1521" s="1"/>
      <c r="K1521" s="18"/>
      <c r="L1521" s="17">
        <f t="shared" si="71"/>
        <v>0</v>
      </c>
      <c r="M1521" s="17" t="e">
        <f t="shared" si="69"/>
        <v>#DIV/0!</v>
      </c>
      <c r="N1521" s="19" t="e">
        <f t="shared" si="70"/>
        <v>#DIV/0!</v>
      </c>
    </row>
    <row r="1522" spans="1:14" x14ac:dyDescent="0.25">
      <c r="A1522" s="1"/>
      <c r="B1522" s="15">
        <v>62972</v>
      </c>
      <c r="C1522" s="1">
        <v>509</v>
      </c>
      <c r="D1522" s="3">
        <v>25229596</v>
      </c>
      <c r="E1522" s="3">
        <v>851868</v>
      </c>
      <c r="F1522" s="3"/>
      <c r="G1522" s="3">
        <v>17333</v>
      </c>
      <c r="H1522" s="3">
        <v>586</v>
      </c>
      <c r="I1522" s="3">
        <v>10711</v>
      </c>
      <c r="J1522" s="1"/>
      <c r="K1522" s="18"/>
      <c r="L1522" s="17">
        <f t="shared" si="71"/>
        <v>0</v>
      </c>
      <c r="M1522" s="17" t="e">
        <f t="shared" si="69"/>
        <v>#DIV/0!</v>
      </c>
      <c r="N1522" s="19">
        <f t="shared" si="70"/>
        <v>0</v>
      </c>
    </row>
    <row r="1523" spans="1:14" x14ac:dyDescent="0.25">
      <c r="A1523" s="1"/>
      <c r="B1523" s="15">
        <v>62973</v>
      </c>
      <c r="C1523" s="16" t="s">
        <v>12</v>
      </c>
      <c r="D1523" s="1"/>
      <c r="E1523" s="1"/>
      <c r="F1523" s="1"/>
      <c r="G1523" s="1"/>
      <c r="H1523" s="1"/>
      <c r="I1523" s="1"/>
      <c r="J1523" s="1"/>
      <c r="K1523" s="18"/>
      <c r="L1523" s="17">
        <f t="shared" si="71"/>
        <v>0</v>
      </c>
      <c r="M1523" s="17" t="e">
        <f t="shared" si="69"/>
        <v>#DIV/0!</v>
      </c>
      <c r="N1523" s="19" t="e">
        <f t="shared" si="70"/>
        <v>#DIV/0!</v>
      </c>
    </row>
    <row r="1524" spans="1:14" x14ac:dyDescent="0.25">
      <c r="A1524" s="1"/>
      <c r="B1524" s="15">
        <v>62974</v>
      </c>
      <c r="C1524" s="1">
        <v>615</v>
      </c>
      <c r="D1524" s="3">
        <v>30168664</v>
      </c>
      <c r="E1524" s="3">
        <v>1142776</v>
      </c>
      <c r="F1524" s="3"/>
      <c r="G1524" s="3">
        <v>19852</v>
      </c>
      <c r="H1524" s="3">
        <v>3156</v>
      </c>
      <c r="I1524" s="3">
        <v>21221</v>
      </c>
      <c r="J1524" s="1"/>
      <c r="K1524" s="18"/>
      <c r="L1524" s="17">
        <f t="shared" si="71"/>
        <v>0</v>
      </c>
      <c r="M1524" s="17" t="e">
        <f t="shared" si="69"/>
        <v>#DIV/0!</v>
      </c>
      <c r="N1524" s="19">
        <f t="shared" si="70"/>
        <v>0</v>
      </c>
    </row>
    <row r="1525" spans="1:14" x14ac:dyDescent="0.25">
      <c r="A1525" s="1"/>
      <c r="B1525" s="15">
        <v>62975</v>
      </c>
      <c r="C1525" s="1">
        <v>130</v>
      </c>
      <c r="D1525" s="3">
        <v>5483590</v>
      </c>
      <c r="E1525" s="3">
        <v>199291</v>
      </c>
      <c r="F1525" s="3"/>
      <c r="G1525" s="3">
        <v>4192</v>
      </c>
      <c r="H1525" s="3">
        <v>1070</v>
      </c>
      <c r="I1525" s="3">
        <v>4370</v>
      </c>
      <c r="J1525" s="1"/>
      <c r="K1525" s="18"/>
      <c r="L1525" s="17">
        <f t="shared" si="71"/>
        <v>0</v>
      </c>
      <c r="M1525" s="17" t="e">
        <f t="shared" si="69"/>
        <v>#DIV/0!</v>
      </c>
      <c r="N1525" s="19">
        <f t="shared" si="70"/>
        <v>0</v>
      </c>
    </row>
    <row r="1526" spans="1:14" x14ac:dyDescent="0.25">
      <c r="A1526" s="1"/>
      <c r="B1526" s="15">
        <v>62976</v>
      </c>
      <c r="C1526" s="1">
        <v>147</v>
      </c>
      <c r="D1526" s="3">
        <v>6206441</v>
      </c>
      <c r="E1526" s="3">
        <v>209099</v>
      </c>
      <c r="F1526" s="3"/>
      <c r="G1526" s="3">
        <v>1933</v>
      </c>
      <c r="H1526" s="3">
        <v>939</v>
      </c>
      <c r="I1526" s="3">
        <v>8365</v>
      </c>
      <c r="J1526" s="1"/>
      <c r="K1526" s="18"/>
      <c r="L1526" s="17">
        <f t="shared" si="71"/>
        <v>0</v>
      </c>
      <c r="M1526" s="17" t="e">
        <f t="shared" si="69"/>
        <v>#DIV/0!</v>
      </c>
      <c r="N1526" s="19">
        <f t="shared" si="70"/>
        <v>0</v>
      </c>
    </row>
    <row r="1527" spans="1:14" x14ac:dyDescent="0.25">
      <c r="A1527" s="1"/>
      <c r="B1527" s="15">
        <v>62977</v>
      </c>
      <c r="C1527" s="1">
        <v>287</v>
      </c>
      <c r="D1527" s="3">
        <v>15743742</v>
      </c>
      <c r="E1527" s="3">
        <v>636795</v>
      </c>
      <c r="F1527" s="3"/>
      <c r="G1527" s="3">
        <v>14251</v>
      </c>
      <c r="H1527" s="3">
        <v>459</v>
      </c>
      <c r="I1527" s="3">
        <v>6208</v>
      </c>
      <c r="J1527" s="1"/>
      <c r="K1527" s="18"/>
      <c r="L1527" s="17">
        <f t="shared" si="71"/>
        <v>0</v>
      </c>
      <c r="M1527" s="17" t="e">
        <f t="shared" si="69"/>
        <v>#DIV/0!</v>
      </c>
      <c r="N1527" s="19">
        <f t="shared" si="70"/>
        <v>0</v>
      </c>
    </row>
    <row r="1528" spans="1:14" x14ac:dyDescent="0.25">
      <c r="A1528" s="1"/>
      <c r="B1528" s="15">
        <v>62979</v>
      </c>
      <c r="C1528" s="1">
        <v>546</v>
      </c>
      <c r="D1528" s="3">
        <v>32724593</v>
      </c>
      <c r="E1528" s="3">
        <v>1355013</v>
      </c>
      <c r="F1528" s="3"/>
      <c r="G1528" s="3">
        <v>14131</v>
      </c>
      <c r="H1528" s="3">
        <v>174</v>
      </c>
      <c r="I1528" s="3">
        <v>14488</v>
      </c>
      <c r="J1528" s="1"/>
      <c r="K1528" s="18"/>
      <c r="L1528" s="17">
        <f t="shared" si="71"/>
        <v>0</v>
      </c>
      <c r="M1528" s="17" t="e">
        <f t="shared" si="69"/>
        <v>#DIV/0!</v>
      </c>
      <c r="N1528" s="19">
        <f t="shared" si="70"/>
        <v>0</v>
      </c>
    </row>
    <row r="1529" spans="1:14" x14ac:dyDescent="0.25">
      <c r="A1529" s="1"/>
      <c r="B1529" s="15">
        <v>62982</v>
      </c>
      <c r="C1529" s="1">
        <v>431</v>
      </c>
      <c r="D1529" s="3">
        <v>17804224</v>
      </c>
      <c r="E1529" s="3">
        <v>713422</v>
      </c>
      <c r="F1529" s="3"/>
      <c r="G1529" s="3">
        <v>5649</v>
      </c>
      <c r="H1529" s="3">
        <v>65</v>
      </c>
      <c r="I1529" s="3">
        <v>20193</v>
      </c>
      <c r="J1529" s="1"/>
      <c r="K1529" s="18"/>
      <c r="L1529" s="17">
        <f t="shared" si="71"/>
        <v>0</v>
      </c>
      <c r="M1529" s="17" t="e">
        <f t="shared" si="69"/>
        <v>#DIV/0!</v>
      </c>
      <c r="N1529" s="19">
        <f t="shared" si="70"/>
        <v>0</v>
      </c>
    </row>
    <row r="1530" spans="1:14" x14ac:dyDescent="0.25">
      <c r="A1530" s="1"/>
      <c r="B1530" s="15">
        <v>62983</v>
      </c>
      <c r="C1530" s="1">
        <v>620</v>
      </c>
      <c r="D1530" s="3">
        <v>26268408</v>
      </c>
      <c r="E1530" s="3">
        <v>980141</v>
      </c>
      <c r="F1530" s="3"/>
      <c r="G1530" s="3">
        <v>13812</v>
      </c>
      <c r="H1530" s="3">
        <v>2639</v>
      </c>
      <c r="I1530" s="3">
        <v>24377</v>
      </c>
      <c r="J1530" s="1"/>
      <c r="K1530" s="18"/>
      <c r="L1530" s="17">
        <f t="shared" si="71"/>
        <v>0</v>
      </c>
      <c r="M1530" s="17" t="e">
        <f t="shared" si="69"/>
        <v>#DIV/0!</v>
      </c>
      <c r="N1530" s="19">
        <f t="shared" si="70"/>
        <v>0</v>
      </c>
    </row>
    <row r="1531" spans="1:14" x14ac:dyDescent="0.25">
      <c r="A1531" s="1"/>
      <c r="B1531" s="15">
        <v>62984</v>
      </c>
      <c r="C1531" s="1">
        <v>642</v>
      </c>
      <c r="D1531" s="3">
        <v>34497375</v>
      </c>
      <c r="E1531" s="3">
        <v>1432470</v>
      </c>
      <c r="F1531" s="3"/>
      <c r="G1531" s="3">
        <v>12579</v>
      </c>
      <c r="H1531" s="3">
        <v>26</v>
      </c>
      <c r="I1531" s="3">
        <v>25025</v>
      </c>
      <c r="J1531" s="1"/>
      <c r="K1531" s="18"/>
      <c r="L1531" s="17">
        <f t="shared" si="71"/>
        <v>0</v>
      </c>
      <c r="M1531" s="17" t="e">
        <f t="shared" si="69"/>
        <v>#DIV/0!</v>
      </c>
      <c r="N1531" s="19">
        <f t="shared" si="70"/>
        <v>0</v>
      </c>
    </row>
    <row r="1532" spans="1:14" x14ac:dyDescent="0.25">
      <c r="A1532" s="1"/>
      <c r="B1532" s="15">
        <v>62985</v>
      </c>
      <c r="C1532" s="1">
        <v>381</v>
      </c>
      <c r="D1532" s="3">
        <v>18126312</v>
      </c>
      <c r="E1532" s="3">
        <v>575047</v>
      </c>
      <c r="F1532" s="3"/>
      <c r="G1532" s="3">
        <v>10013</v>
      </c>
      <c r="H1532" s="3">
        <v>205</v>
      </c>
      <c r="I1532" s="3">
        <v>8292</v>
      </c>
      <c r="J1532" s="1"/>
      <c r="K1532" s="18"/>
      <c r="L1532" s="17">
        <f t="shared" si="71"/>
        <v>0</v>
      </c>
      <c r="M1532" s="17" t="e">
        <f t="shared" si="69"/>
        <v>#DIV/0!</v>
      </c>
      <c r="N1532" s="19">
        <f t="shared" si="70"/>
        <v>0</v>
      </c>
    </row>
    <row r="1533" spans="1:14" x14ac:dyDescent="0.25">
      <c r="A1533" s="1"/>
      <c r="B1533" s="15">
        <v>62987</v>
      </c>
      <c r="C1533" s="1">
        <v>451</v>
      </c>
      <c r="D1533" s="3">
        <v>22021325</v>
      </c>
      <c r="E1533" s="3">
        <v>836344</v>
      </c>
      <c r="F1533" s="3"/>
      <c r="G1533" s="3">
        <v>14669</v>
      </c>
      <c r="H1533" s="3">
        <v>742</v>
      </c>
      <c r="I1533" s="3">
        <v>10963</v>
      </c>
      <c r="J1533" s="1"/>
      <c r="K1533" s="18"/>
      <c r="L1533" s="17">
        <f t="shared" si="71"/>
        <v>0</v>
      </c>
      <c r="M1533" s="17" t="e">
        <f t="shared" si="69"/>
        <v>#DIV/0!</v>
      </c>
      <c r="N1533" s="19">
        <f t="shared" si="70"/>
        <v>0</v>
      </c>
    </row>
    <row r="1534" spans="1:14" x14ac:dyDescent="0.25">
      <c r="A1534" s="1"/>
      <c r="B1534" s="15">
        <v>62988</v>
      </c>
      <c r="C1534" s="1">
        <v>542</v>
      </c>
      <c r="D1534" s="3">
        <v>21879862</v>
      </c>
      <c r="E1534" s="3">
        <v>741902</v>
      </c>
      <c r="F1534" s="3"/>
      <c r="G1534" s="3">
        <v>6944</v>
      </c>
      <c r="H1534" s="3">
        <v>1656</v>
      </c>
      <c r="I1534" s="3">
        <v>28436</v>
      </c>
      <c r="J1534" s="1"/>
      <c r="K1534" s="18"/>
      <c r="L1534" s="17">
        <f t="shared" si="71"/>
        <v>0</v>
      </c>
      <c r="M1534" s="17" t="e">
        <f t="shared" si="69"/>
        <v>#DIV/0!</v>
      </c>
      <c r="N1534" s="19">
        <f t="shared" si="70"/>
        <v>0</v>
      </c>
    </row>
    <row r="1535" spans="1:14" x14ac:dyDescent="0.25">
      <c r="A1535" s="1"/>
      <c r="B1535" s="15">
        <v>62990</v>
      </c>
      <c r="C1535" s="1">
        <v>357</v>
      </c>
      <c r="D1535" s="3">
        <v>14409072</v>
      </c>
      <c r="E1535" s="3">
        <v>517160</v>
      </c>
      <c r="F1535" s="3"/>
      <c r="G1535" s="3">
        <v>4709</v>
      </c>
      <c r="H1535" s="3">
        <v>781</v>
      </c>
      <c r="I1535" s="3">
        <v>15812</v>
      </c>
      <c r="J1535" s="1"/>
      <c r="K1535" s="18"/>
      <c r="L1535" s="17">
        <f t="shared" si="71"/>
        <v>0</v>
      </c>
      <c r="M1535" s="17" t="e">
        <f t="shared" si="69"/>
        <v>#DIV/0!</v>
      </c>
      <c r="N1535" s="19">
        <f t="shared" si="70"/>
        <v>0</v>
      </c>
    </row>
    <row r="1536" spans="1:14" x14ac:dyDescent="0.25">
      <c r="A1536" s="1"/>
      <c r="B1536" s="15">
        <v>62991</v>
      </c>
      <c r="C1536" s="16" t="s">
        <v>12</v>
      </c>
      <c r="D1536" s="1"/>
      <c r="E1536" s="1"/>
      <c r="F1536" s="1"/>
      <c r="G1536" s="1"/>
      <c r="H1536" s="1"/>
      <c r="I1536" s="1"/>
      <c r="J1536" s="1"/>
      <c r="K1536" s="18"/>
      <c r="L1536" s="17">
        <f t="shared" si="71"/>
        <v>0</v>
      </c>
      <c r="M1536" s="17" t="e">
        <f t="shared" si="69"/>
        <v>#DIV/0!</v>
      </c>
      <c r="N1536" s="19" t="e">
        <f t="shared" si="70"/>
        <v>#DIV/0!</v>
      </c>
    </row>
    <row r="1537" spans="1:14" x14ac:dyDescent="0.25">
      <c r="A1537" s="1"/>
      <c r="B1537" s="15">
        <v>62992</v>
      </c>
      <c r="C1537" s="1">
        <v>325</v>
      </c>
      <c r="D1537" s="3">
        <v>13094843</v>
      </c>
      <c r="E1537" s="3">
        <v>499569</v>
      </c>
      <c r="F1537" s="3"/>
      <c r="G1537" s="3">
        <v>4868</v>
      </c>
      <c r="H1537" s="3">
        <v>563</v>
      </c>
      <c r="I1537" s="3">
        <v>16346</v>
      </c>
      <c r="J1537" s="1"/>
      <c r="K1537" s="18"/>
      <c r="L1537" s="17">
        <f t="shared" si="71"/>
        <v>0</v>
      </c>
      <c r="M1537" s="17" t="e">
        <f t="shared" si="69"/>
        <v>#DIV/0!</v>
      </c>
      <c r="N1537" s="19">
        <f t="shared" si="70"/>
        <v>0</v>
      </c>
    </row>
    <row r="1538" spans="1:14" x14ac:dyDescent="0.25">
      <c r="A1538" s="1"/>
      <c r="B1538" s="15">
        <v>62993</v>
      </c>
      <c r="C1538" s="16" t="s">
        <v>12</v>
      </c>
      <c r="D1538" s="1"/>
      <c r="E1538" s="1"/>
      <c r="F1538" s="1"/>
      <c r="G1538" s="1"/>
      <c r="H1538" s="1"/>
      <c r="I1538" s="1"/>
      <c r="J1538" s="1"/>
      <c r="K1538" s="18"/>
      <c r="L1538" s="17">
        <f t="shared" si="71"/>
        <v>0</v>
      </c>
      <c r="M1538" s="17" t="e">
        <f t="shared" ref="M1538:M1546" si="72">E1538/K1538</f>
        <v>#DIV/0!</v>
      </c>
      <c r="N1538" s="19" t="e">
        <f t="shared" ref="N1538:N1546" si="73">L1538/E1538</f>
        <v>#DIV/0!</v>
      </c>
    </row>
    <row r="1539" spans="1:14" x14ac:dyDescent="0.25">
      <c r="A1539" s="1"/>
      <c r="B1539" s="15">
        <v>62994</v>
      </c>
      <c r="C1539" s="1">
        <v>296</v>
      </c>
      <c r="D1539" s="3">
        <v>14741194</v>
      </c>
      <c r="E1539" s="3">
        <v>586360</v>
      </c>
      <c r="F1539" s="3"/>
      <c r="G1539" s="3">
        <v>9103</v>
      </c>
      <c r="H1539" s="3">
        <v>3093</v>
      </c>
      <c r="I1539" s="3">
        <v>9241</v>
      </c>
      <c r="J1539" s="1"/>
      <c r="K1539" s="18"/>
      <c r="L1539" s="17">
        <f t="shared" si="71"/>
        <v>0</v>
      </c>
      <c r="M1539" s="17" t="e">
        <f t="shared" si="72"/>
        <v>#DIV/0!</v>
      </c>
      <c r="N1539" s="19">
        <f t="shared" si="73"/>
        <v>0</v>
      </c>
    </row>
    <row r="1540" spans="1:14" x14ac:dyDescent="0.25">
      <c r="A1540" s="1"/>
      <c r="B1540" s="15">
        <v>62995</v>
      </c>
      <c r="C1540" s="2">
        <v>1615</v>
      </c>
      <c r="D1540" s="3">
        <v>86517945</v>
      </c>
      <c r="E1540" s="3">
        <v>2975964</v>
      </c>
      <c r="F1540" s="3"/>
      <c r="G1540" s="3">
        <v>49308</v>
      </c>
      <c r="H1540" s="3">
        <v>1524</v>
      </c>
      <c r="I1540" s="3">
        <v>43717</v>
      </c>
      <c r="J1540" s="1"/>
      <c r="K1540" s="18"/>
      <c r="L1540" s="17">
        <f t="shared" ref="L1540:L1546" si="74">K1540*87.85</f>
        <v>0</v>
      </c>
      <c r="M1540" s="17" t="e">
        <f t="shared" si="72"/>
        <v>#DIV/0!</v>
      </c>
      <c r="N1540" s="19">
        <f t="shared" si="73"/>
        <v>0</v>
      </c>
    </row>
    <row r="1541" spans="1:14" x14ac:dyDescent="0.25">
      <c r="A1541" s="1"/>
      <c r="B1541" s="15">
        <v>62996</v>
      </c>
      <c r="C1541" s="1">
        <v>233</v>
      </c>
      <c r="D1541" s="3">
        <v>10367333</v>
      </c>
      <c r="E1541" s="3">
        <v>370840</v>
      </c>
      <c r="F1541" s="3"/>
      <c r="G1541" s="3">
        <v>3856</v>
      </c>
      <c r="H1541" s="3">
        <v>63</v>
      </c>
      <c r="I1541" s="3">
        <v>5965</v>
      </c>
      <c r="J1541" s="1"/>
      <c r="K1541" s="18"/>
      <c r="L1541" s="17">
        <f t="shared" si="74"/>
        <v>0</v>
      </c>
      <c r="M1541" s="17" t="e">
        <f t="shared" si="72"/>
        <v>#DIV/0!</v>
      </c>
      <c r="N1541" s="19">
        <f t="shared" si="73"/>
        <v>0</v>
      </c>
    </row>
    <row r="1542" spans="1:14" x14ac:dyDescent="0.25">
      <c r="A1542" s="1"/>
      <c r="B1542" s="15">
        <v>62997</v>
      </c>
      <c r="C1542" s="1">
        <v>255</v>
      </c>
      <c r="D1542" s="3">
        <v>9343525</v>
      </c>
      <c r="E1542" s="3">
        <v>340574</v>
      </c>
      <c r="F1542" s="3"/>
      <c r="G1542" s="3">
        <v>3794</v>
      </c>
      <c r="H1542" s="3">
        <v>1876</v>
      </c>
      <c r="I1542" s="3">
        <v>13744</v>
      </c>
      <c r="J1542" s="1"/>
      <c r="K1542" s="18"/>
      <c r="L1542" s="17">
        <f t="shared" si="74"/>
        <v>0</v>
      </c>
      <c r="M1542" s="17" t="e">
        <f t="shared" si="72"/>
        <v>#DIV/0!</v>
      </c>
      <c r="N1542" s="19">
        <f t="shared" si="73"/>
        <v>0</v>
      </c>
    </row>
    <row r="1543" spans="1:14" x14ac:dyDescent="0.25">
      <c r="A1543" s="1"/>
      <c r="B1543" s="15">
        <v>62998</v>
      </c>
      <c r="C1543" s="1">
        <v>166</v>
      </c>
      <c r="D1543" s="3">
        <v>8879062</v>
      </c>
      <c r="E1543" s="3">
        <v>352766</v>
      </c>
      <c r="F1543" s="3"/>
      <c r="G1543" s="3">
        <v>5424</v>
      </c>
      <c r="H1543" s="3">
        <v>0</v>
      </c>
      <c r="I1543" s="3">
        <v>3972</v>
      </c>
      <c r="J1543" s="1"/>
      <c r="K1543" s="18"/>
      <c r="L1543" s="17">
        <f t="shared" si="74"/>
        <v>0</v>
      </c>
      <c r="M1543" s="17" t="e">
        <f t="shared" si="72"/>
        <v>#DIV/0!</v>
      </c>
      <c r="N1543" s="19">
        <f t="shared" si="73"/>
        <v>0</v>
      </c>
    </row>
    <row r="1544" spans="1:14" x14ac:dyDescent="0.25">
      <c r="A1544" s="1"/>
      <c r="B1544" s="15">
        <v>62999</v>
      </c>
      <c r="C1544" s="1">
        <v>627</v>
      </c>
      <c r="D1544" s="3">
        <v>21396578</v>
      </c>
      <c r="E1544" s="3">
        <v>732359</v>
      </c>
      <c r="F1544" s="3"/>
      <c r="G1544" s="3">
        <v>9267</v>
      </c>
      <c r="H1544" s="3">
        <v>514</v>
      </c>
      <c r="I1544" s="3">
        <v>37176</v>
      </c>
      <c r="J1544" s="1"/>
      <c r="K1544" s="18"/>
      <c r="L1544" s="17">
        <f t="shared" si="74"/>
        <v>0</v>
      </c>
      <c r="M1544" s="17" t="e">
        <f t="shared" si="72"/>
        <v>#DIV/0!</v>
      </c>
      <c r="N1544" s="19">
        <f t="shared" si="73"/>
        <v>0</v>
      </c>
    </row>
    <row r="1545" spans="1:14" x14ac:dyDescent="0.25">
      <c r="A1545" s="1"/>
      <c r="B1545" s="13" t="s">
        <v>13</v>
      </c>
      <c r="C1545" s="6">
        <v>411</v>
      </c>
      <c r="D1545" s="5">
        <v>27263816</v>
      </c>
      <c r="E1545" s="5">
        <v>1129762</v>
      </c>
      <c r="F1545" s="5"/>
      <c r="G1545" s="5">
        <v>24194</v>
      </c>
      <c r="H1545" s="5">
        <v>4276</v>
      </c>
      <c r="I1545" s="5">
        <v>12322</v>
      </c>
      <c r="J1545" s="1"/>
      <c r="K1545" s="18"/>
      <c r="L1545" s="17">
        <f t="shared" si="74"/>
        <v>0</v>
      </c>
      <c r="M1545" s="17" t="e">
        <f t="shared" si="72"/>
        <v>#DIV/0!</v>
      </c>
      <c r="N1545" s="19">
        <f t="shared" si="73"/>
        <v>0</v>
      </c>
    </row>
    <row r="1546" spans="1:14" x14ac:dyDescent="0.25">
      <c r="A1546" s="1"/>
      <c r="B1546" s="14" t="s">
        <v>2</v>
      </c>
      <c r="C1546" s="7">
        <v>5557010</v>
      </c>
      <c r="D1546" s="8">
        <v>392011303987</v>
      </c>
      <c r="E1546" s="8">
        <v>16285739860</v>
      </c>
      <c r="F1546" s="8"/>
      <c r="G1546" s="8">
        <v>541926015</v>
      </c>
      <c r="H1546" s="8">
        <v>79161577</v>
      </c>
      <c r="I1546" s="8">
        <v>158289327</v>
      </c>
      <c r="J1546" s="1"/>
      <c r="K1546" s="18"/>
      <c r="L1546" s="17">
        <f t="shared" si="74"/>
        <v>0</v>
      </c>
      <c r="M1546" s="17" t="e">
        <f t="shared" si="72"/>
        <v>#DIV/0!</v>
      </c>
      <c r="N1546" s="19">
        <f t="shared" si="7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activeCellId="5" sqref="A1:A1048576 B1:B1048576 D1:D1048576 E1:E1048576 G1:G1048576 I1:I1048576"/>
    </sheetView>
  </sheetViews>
  <sheetFormatPr defaultRowHeight="15.75" x14ac:dyDescent="0.25"/>
  <cols>
    <col min="1" max="1" width="2.140625" style="31" bestFit="1" customWidth="1"/>
    <col min="2" max="2" width="9.7109375" style="31" bestFit="1" customWidth="1"/>
    <col min="3" max="3" width="7.5703125" style="31" bestFit="1" customWidth="1"/>
    <col min="4" max="4" width="15.42578125" style="55" bestFit="1" customWidth="1"/>
    <col min="5" max="5" width="48.5703125" style="39" bestFit="1" customWidth="1"/>
    <col min="6" max="6" width="11.5703125" style="58" bestFit="1" customWidth="1"/>
    <col min="7" max="7" width="16.5703125" style="51" bestFit="1" customWidth="1"/>
    <col min="8" max="8" width="10.42578125" style="51" bestFit="1" customWidth="1"/>
    <col min="9" max="9" width="6.85546875" style="31" bestFit="1" customWidth="1"/>
    <col min="10" max="10" width="16.85546875" style="31" bestFit="1" customWidth="1"/>
    <col min="11" max="16384" width="9.140625" style="31"/>
  </cols>
  <sheetData>
    <row r="1" spans="1:9" s="24" customFormat="1" x14ac:dyDescent="0.25">
      <c r="A1" s="20" t="s">
        <v>28</v>
      </c>
      <c r="B1" s="21" t="s">
        <v>9</v>
      </c>
      <c r="C1" s="21" t="s">
        <v>0</v>
      </c>
      <c r="D1" s="52" t="s">
        <v>1</v>
      </c>
      <c r="E1" s="21" t="s">
        <v>18</v>
      </c>
      <c r="F1" s="22" t="s">
        <v>20</v>
      </c>
      <c r="G1" s="56" t="s">
        <v>24</v>
      </c>
      <c r="H1" s="56" t="s">
        <v>25</v>
      </c>
      <c r="I1" s="23" t="s">
        <v>26</v>
      </c>
    </row>
    <row r="2" spans="1:9" x14ac:dyDescent="0.25">
      <c r="A2" s="25"/>
      <c r="B2" s="20">
        <v>60101</v>
      </c>
      <c r="C2" s="26">
        <v>17470</v>
      </c>
      <c r="D2" s="53">
        <v>34866480</v>
      </c>
      <c r="E2" s="27" t="s">
        <v>19</v>
      </c>
      <c r="F2" s="28">
        <v>39119</v>
      </c>
      <c r="G2" s="45">
        <f>F2*87.85</f>
        <v>3436604.15</v>
      </c>
      <c r="H2" s="45">
        <v>891.29272220660039</v>
      </c>
      <c r="I2" s="30">
        <f>G2/D2</f>
        <v>9.8564700250785273E-2</v>
      </c>
    </row>
    <row r="3" spans="1:9" x14ac:dyDescent="0.25">
      <c r="A3" s="25"/>
      <c r="B3" s="20">
        <v>60102</v>
      </c>
      <c r="C3" s="26">
        <v>14463</v>
      </c>
      <c r="D3" s="53">
        <v>49037647</v>
      </c>
      <c r="E3" s="27" t="s">
        <v>21</v>
      </c>
      <c r="F3" s="28">
        <v>32193</v>
      </c>
      <c r="G3" s="45">
        <f t="shared" ref="G3:G66" si="0">F3*87.85</f>
        <v>2828155.05</v>
      </c>
      <c r="H3" s="45">
        <v>1523.2394309321903</v>
      </c>
      <c r="I3" s="30">
        <f t="shared" ref="I3:I66" si="1">G3/D3</f>
        <v>5.7673139373918159E-2</v>
      </c>
    </row>
    <row r="4" spans="1:9" x14ac:dyDescent="0.25">
      <c r="A4" s="25"/>
      <c r="B4" s="20">
        <v>60002</v>
      </c>
      <c r="C4" s="26">
        <v>10901</v>
      </c>
      <c r="D4" s="53">
        <v>30638358</v>
      </c>
      <c r="E4" s="27" t="s">
        <v>23</v>
      </c>
      <c r="F4" s="28">
        <v>24299</v>
      </c>
      <c r="G4" s="45">
        <f t="shared" si="0"/>
        <v>2134667.15</v>
      </c>
      <c r="H4" s="45">
        <v>1260.889666241409</v>
      </c>
      <c r="I4" s="30">
        <f t="shared" si="1"/>
        <v>6.967302719029525E-2</v>
      </c>
    </row>
    <row r="5" spans="1:9" x14ac:dyDescent="0.25">
      <c r="A5" s="25"/>
      <c r="B5" s="20">
        <v>60004</v>
      </c>
      <c r="C5" s="26">
        <v>25474</v>
      </c>
      <c r="D5" s="53">
        <v>96289961</v>
      </c>
      <c r="E5" s="27" t="s">
        <v>22</v>
      </c>
      <c r="F5" s="28">
        <v>50582</v>
      </c>
      <c r="G5" s="45">
        <f t="shared" si="0"/>
        <v>4443628.6999999993</v>
      </c>
      <c r="H5" s="45">
        <v>1903.6408406152386</v>
      </c>
      <c r="I5" s="30">
        <f t="shared" si="1"/>
        <v>4.61484110477519E-2</v>
      </c>
    </row>
    <row r="6" spans="1:9" x14ac:dyDescent="0.25">
      <c r="A6" s="25"/>
      <c r="B6" s="20">
        <v>60005</v>
      </c>
      <c r="C6" s="26">
        <v>14818</v>
      </c>
      <c r="D6" s="53">
        <v>51936624</v>
      </c>
      <c r="E6" s="27" t="s">
        <v>22</v>
      </c>
      <c r="F6" s="28">
        <v>29308</v>
      </c>
      <c r="G6" s="45">
        <f t="shared" si="0"/>
        <v>2574707.7999999998</v>
      </c>
      <c r="H6" s="45">
        <v>1772.0971748328102</v>
      </c>
      <c r="I6" s="30">
        <f t="shared" si="1"/>
        <v>4.9574030841896842E-2</v>
      </c>
    </row>
    <row r="7" spans="1:9" x14ac:dyDescent="0.25">
      <c r="A7" s="25" t="s">
        <v>28</v>
      </c>
      <c r="B7" s="20">
        <v>60006</v>
      </c>
      <c r="C7" s="25">
        <v>116</v>
      </c>
      <c r="D7" s="53">
        <v>324898</v>
      </c>
      <c r="E7" s="27" t="s">
        <v>22</v>
      </c>
      <c r="F7" s="28">
        <v>216</v>
      </c>
      <c r="G7" s="45">
        <f t="shared" si="0"/>
        <v>18975.599999999999</v>
      </c>
      <c r="H7" s="45">
        <v>1504.1574074074074</v>
      </c>
      <c r="I7" s="30">
        <f t="shared" si="1"/>
        <v>5.8404791657689484E-2</v>
      </c>
    </row>
    <row r="8" spans="1:9" x14ac:dyDescent="0.25">
      <c r="A8" s="25"/>
      <c r="B8" s="20">
        <v>60502</v>
      </c>
      <c r="C8" s="26">
        <v>9372</v>
      </c>
      <c r="D8" s="53">
        <v>43344770</v>
      </c>
      <c r="E8" s="27" t="s">
        <v>90</v>
      </c>
      <c r="F8" s="28">
        <v>21873</v>
      </c>
      <c r="G8" s="45">
        <f t="shared" si="0"/>
        <v>1921543.0499999998</v>
      </c>
      <c r="H8" s="45">
        <v>1981.6563800118868</v>
      </c>
      <c r="I8" s="30">
        <f t="shared" si="1"/>
        <v>4.4331601021299682E-2</v>
      </c>
    </row>
    <row r="9" spans="1:9" x14ac:dyDescent="0.25">
      <c r="A9" s="25"/>
      <c r="B9" s="20">
        <v>60503</v>
      </c>
      <c r="C9" s="26">
        <v>6047</v>
      </c>
      <c r="D9" s="53">
        <v>22181348</v>
      </c>
      <c r="E9" s="27" t="s">
        <v>90</v>
      </c>
      <c r="F9" s="28">
        <v>16717</v>
      </c>
      <c r="G9" s="45">
        <f t="shared" si="0"/>
        <v>1468588.45</v>
      </c>
      <c r="H9" s="45">
        <v>1326.8737213614884</v>
      </c>
      <c r="I9" s="30">
        <f t="shared" si="1"/>
        <v>6.6208259750489468E-2</v>
      </c>
    </row>
    <row r="10" spans="1:9" x14ac:dyDescent="0.25">
      <c r="A10" s="25"/>
      <c r="B10" s="20">
        <v>60504</v>
      </c>
      <c r="C10" s="26">
        <v>15777</v>
      </c>
      <c r="D10" s="53">
        <v>43701510</v>
      </c>
      <c r="E10" s="27" t="s">
        <v>90</v>
      </c>
      <c r="F10" s="28">
        <v>37919</v>
      </c>
      <c r="G10" s="45">
        <f t="shared" si="0"/>
        <v>3331184.15</v>
      </c>
      <c r="H10" s="45">
        <v>1152.4963738495214</v>
      </c>
      <c r="I10" s="30">
        <f t="shared" si="1"/>
        <v>7.6225836361260735E-2</v>
      </c>
    </row>
    <row r="11" spans="1:9" x14ac:dyDescent="0.25">
      <c r="A11" s="25"/>
      <c r="B11" s="20">
        <v>60505</v>
      </c>
      <c r="C11" s="26">
        <v>23155</v>
      </c>
      <c r="D11" s="53">
        <v>26447159</v>
      </c>
      <c r="E11" s="27" t="s">
        <v>90</v>
      </c>
      <c r="F11" s="28">
        <v>76573</v>
      </c>
      <c r="G11" s="45">
        <f t="shared" si="0"/>
        <v>6726938.0499999998</v>
      </c>
      <c r="H11" s="45">
        <v>345.38491374244182</v>
      </c>
      <c r="I11" s="30">
        <f t="shared" si="1"/>
        <v>0.25435390054561247</v>
      </c>
    </row>
    <row r="12" spans="1:9" x14ac:dyDescent="0.25">
      <c r="A12" s="25"/>
      <c r="B12" s="20">
        <v>60506</v>
      </c>
      <c r="C12" s="26">
        <v>21559</v>
      </c>
      <c r="D12" s="53">
        <v>39740621</v>
      </c>
      <c r="E12" s="27" t="s">
        <v>90</v>
      </c>
      <c r="F12" s="28">
        <v>53013</v>
      </c>
      <c r="G12" s="45">
        <f t="shared" si="0"/>
        <v>4657192.05</v>
      </c>
      <c r="H12" s="45">
        <v>749.63916397864671</v>
      </c>
      <c r="I12" s="30">
        <f t="shared" si="1"/>
        <v>0.11718971502735198</v>
      </c>
    </row>
    <row r="13" spans="1:9" x14ac:dyDescent="0.25">
      <c r="A13" s="25" t="s">
        <v>28</v>
      </c>
      <c r="B13" s="20">
        <v>60507</v>
      </c>
      <c r="C13" s="25">
        <v>533</v>
      </c>
      <c r="D13" s="53">
        <v>752783</v>
      </c>
      <c r="E13" s="27" t="s">
        <v>90</v>
      </c>
      <c r="F13" s="28">
        <v>1447</v>
      </c>
      <c r="G13" s="45">
        <f t="shared" si="0"/>
        <v>127118.95</v>
      </c>
      <c r="H13" s="45">
        <v>520.23704215618523</v>
      </c>
      <c r="I13" s="30">
        <f t="shared" si="1"/>
        <v>0.1688653303807339</v>
      </c>
    </row>
    <row r="14" spans="1:9" x14ac:dyDescent="0.25">
      <c r="A14" s="25"/>
      <c r="B14" s="20">
        <v>60598</v>
      </c>
      <c r="C14" s="25">
        <v>136</v>
      </c>
      <c r="D14" s="53">
        <v>327132</v>
      </c>
      <c r="E14" s="27" t="s">
        <v>90</v>
      </c>
      <c r="F14" s="28">
        <v>369.23988354319999</v>
      </c>
      <c r="G14" s="45">
        <f t="shared" si="0"/>
        <v>32437.723769270116</v>
      </c>
      <c r="H14" s="45">
        <v>885.9606304196185</v>
      </c>
      <c r="I14" s="30">
        <f t="shared" si="1"/>
        <v>9.9157904971907726E-2</v>
      </c>
    </row>
    <row r="15" spans="1:9" x14ac:dyDescent="0.25">
      <c r="A15" s="25" t="s">
        <v>28</v>
      </c>
      <c r="B15" s="20">
        <v>60011</v>
      </c>
      <c r="C15" s="25">
        <v>180</v>
      </c>
      <c r="D15" s="53">
        <v>1823836</v>
      </c>
      <c r="E15" s="27" t="s">
        <v>27</v>
      </c>
      <c r="F15" s="28">
        <v>384</v>
      </c>
      <c r="G15" s="45">
        <f t="shared" si="0"/>
        <v>33734.399999999994</v>
      </c>
      <c r="H15" s="45">
        <v>4749.572916666667</v>
      </c>
      <c r="I15" s="30">
        <f t="shared" si="1"/>
        <v>1.8496399895604646E-2</v>
      </c>
    </row>
    <row r="16" spans="1:9" s="38" customFormat="1" ht="48" customHeight="1" x14ac:dyDescent="0.25">
      <c r="A16" s="32"/>
      <c r="B16" s="33">
        <v>60010</v>
      </c>
      <c r="C16" s="34">
        <v>20629</v>
      </c>
      <c r="D16" s="54">
        <v>233913399</v>
      </c>
      <c r="E16" s="32" t="s">
        <v>100</v>
      </c>
      <c r="F16" s="35">
        <v>44095</v>
      </c>
      <c r="G16" s="45">
        <f t="shared" si="0"/>
        <v>3873745.7499999995</v>
      </c>
      <c r="H16" s="57">
        <v>5304.7601542124958</v>
      </c>
      <c r="I16" s="30">
        <f t="shared" si="1"/>
        <v>1.6560597924533599E-2</v>
      </c>
    </row>
    <row r="17" spans="1:13" x14ac:dyDescent="0.25">
      <c r="A17" s="25"/>
      <c r="B17" s="20">
        <v>60103</v>
      </c>
      <c r="C17" s="26">
        <v>19104</v>
      </c>
      <c r="D17" s="53">
        <v>65810063</v>
      </c>
      <c r="E17" s="27" t="s">
        <v>29</v>
      </c>
      <c r="F17" s="28">
        <v>41928</v>
      </c>
      <c r="G17" s="45">
        <f t="shared" si="0"/>
        <v>3683374.8</v>
      </c>
      <c r="H17" s="45">
        <v>1569.5969996183935</v>
      </c>
      <c r="I17" s="30">
        <f t="shared" si="1"/>
        <v>5.5969780791730893E-2</v>
      </c>
    </row>
    <row r="18" spans="1:13" x14ac:dyDescent="0.25">
      <c r="A18" s="25"/>
      <c r="B18" s="20">
        <v>60510</v>
      </c>
      <c r="C18" s="26">
        <v>13360</v>
      </c>
      <c r="D18" s="53">
        <v>50244429</v>
      </c>
      <c r="E18" s="27" t="s">
        <v>30</v>
      </c>
      <c r="F18" s="28">
        <v>28897</v>
      </c>
      <c r="G18" s="45">
        <f t="shared" si="0"/>
        <v>2538601.4499999997</v>
      </c>
      <c r="H18" s="45">
        <v>1738.7420493476832</v>
      </c>
      <c r="I18" s="30">
        <f t="shared" si="1"/>
        <v>5.052503333255115E-2</v>
      </c>
    </row>
    <row r="19" spans="1:13" x14ac:dyDescent="0.25">
      <c r="A19" s="25"/>
      <c r="B19" s="20">
        <v>60106</v>
      </c>
      <c r="C19" s="26">
        <v>9490</v>
      </c>
      <c r="D19" s="53">
        <v>16727360</v>
      </c>
      <c r="E19" s="27" t="s">
        <v>31</v>
      </c>
      <c r="F19" s="28">
        <v>20309</v>
      </c>
      <c r="G19" s="45">
        <f t="shared" si="0"/>
        <v>1784145.65</v>
      </c>
      <c r="H19" s="45">
        <v>823.64271997636513</v>
      </c>
      <c r="I19" s="30">
        <f t="shared" si="1"/>
        <v>0.10666032476134907</v>
      </c>
    </row>
    <row r="20" spans="1:13" x14ac:dyDescent="0.25">
      <c r="A20" s="25"/>
      <c r="B20" s="20">
        <v>60108</v>
      </c>
      <c r="C20" s="26">
        <v>11090</v>
      </c>
      <c r="D20" s="53">
        <v>34834967</v>
      </c>
      <c r="E20" s="27" t="s">
        <v>32</v>
      </c>
      <c r="F20" s="28">
        <v>22735</v>
      </c>
      <c r="G20" s="45">
        <f t="shared" si="0"/>
        <v>1997269.7499999998</v>
      </c>
      <c r="H20" s="45">
        <v>1532.2175940180339</v>
      </c>
      <c r="I20" s="30">
        <f t="shared" si="1"/>
        <v>5.7335198566428949E-2</v>
      </c>
    </row>
    <row r="21" spans="1:13" x14ac:dyDescent="0.25">
      <c r="A21" s="25" t="s">
        <v>28</v>
      </c>
      <c r="B21" s="20">
        <v>60109</v>
      </c>
      <c r="C21" s="25">
        <v>322</v>
      </c>
      <c r="D21" s="53">
        <v>950241</v>
      </c>
      <c r="E21" s="27" t="s">
        <v>32</v>
      </c>
      <c r="F21" s="28">
        <v>660</v>
      </c>
      <c r="G21" s="45">
        <f t="shared" si="0"/>
        <v>57980.999999999993</v>
      </c>
      <c r="H21" s="45">
        <v>1439.7590909090909</v>
      </c>
      <c r="I21" s="30">
        <f t="shared" si="1"/>
        <v>6.1017152490789171E-2</v>
      </c>
    </row>
    <row r="22" spans="1:13" x14ac:dyDescent="0.25">
      <c r="A22" s="25"/>
      <c r="B22" s="20">
        <v>60089</v>
      </c>
      <c r="C22" s="26">
        <v>21024</v>
      </c>
      <c r="D22" s="53">
        <v>80979133</v>
      </c>
      <c r="E22" s="27" t="s">
        <v>33</v>
      </c>
      <c r="F22" s="28">
        <v>41533</v>
      </c>
      <c r="G22" s="45">
        <f t="shared" si="0"/>
        <v>3648674.05</v>
      </c>
      <c r="H22" s="45">
        <v>1949.7540028411142</v>
      </c>
      <c r="I22" s="30">
        <f t="shared" si="1"/>
        <v>4.5056966095203807E-2</v>
      </c>
    </row>
    <row r="23" spans="1:13" x14ac:dyDescent="0.25">
      <c r="A23" s="25"/>
      <c r="B23" s="20">
        <v>60188</v>
      </c>
      <c r="C23" s="26">
        <v>20728</v>
      </c>
      <c r="D23" s="53">
        <v>53133739</v>
      </c>
      <c r="E23" s="27" t="s">
        <v>34</v>
      </c>
      <c r="F23" s="28">
        <v>42656</v>
      </c>
      <c r="G23" s="45">
        <f t="shared" si="0"/>
        <v>3747329.5999999996</v>
      </c>
      <c r="H23" s="45">
        <v>1245.6334161665416</v>
      </c>
      <c r="I23" s="30">
        <f t="shared" si="1"/>
        <v>7.0526367436705317E-2</v>
      </c>
    </row>
    <row r="24" spans="1:13" x14ac:dyDescent="0.25">
      <c r="A24" s="25"/>
      <c r="B24" s="20">
        <v>60110</v>
      </c>
      <c r="C24" s="26">
        <v>15703</v>
      </c>
      <c r="D24" s="53">
        <v>29417336</v>
      </c>
      <c r="E24" s="27" t="s">
        <v>35</v>
      </c>
      <c r="F24" s="28">
        <v>38557</v>
      </c>
      <c r="G24" s="45">
        <f t="shared" si="0"/>
        <v>3387232.4499999997</v>
      </c>
      <c r="H24" s="45">
        <v>762.95707653603756</v>
      </c>
      <c r="I24" s="30">
        <f t="shared" si="1"/>
        <v>0.11514409224547048</v>
      </c>
    </row>
    <row r="25" spans="1:13" x14ac:dyDescent="0.25">
      <c r="A25" s="25"/>
      <c r="B25" s="20">
        <v>60013</v>
      </c>
      <c r="C25" s="26">
        <v>12233</v>
      </c>
      <c r="D25" s="53">
        <v>43815546</v>
      </c>
      <c r="E25" s="27" t="s">
        <v>36</v>
      </c>
      <c r="F25" s="28">
        <v>26872</v>
      </c>
      <c r="G25" s="45">
        <f t="shared" si="0"/>
        <v>2360705.1999999997</v>
      </c>
      <c r="H25" s="45">
        <v>1630.5279100922894</v>
      </c>
      <c r="I25" s="30">
        <f t="shared" si="1"/>
        <v>5.3878255904879054E-2</v>
      </c>
    </row>
    <row r="26" spans="1:13" x14ac:dyDescent="0.25">
      <c r="A26" s="20"/>
      <c r="B26" s="20">
        <v>60012</v>
      </c>
      <c r="C26" s="26">
        <v>4952</v>
      </c>
      <c r="D26" s="53">
        <v>25196019</v>
      </c>
      <c r="E26" s="25" t="s">
        <v>109</v>
      </c>
      <c r="F26" s="28">
        <v>11120</v>
      </c>
      <c r="G26" s="45">
        <f t="shared" si="0"/>
        <v>976891.99999999988</v>
      </c>
      <c r="H26" s="45">
        <v>2265.8290467625898</v>
      </c>
      <c r="I26" s="30">
        <f t="shared" si="1"/>
        <v>3.8771680557948454E-2</v>
      </c>
    </row>
    <row r="27" spans="1:13" x14ac:dyDescent="0.25">
      <c r="A27" s="20"/>
      <c r="B27" s="20">
        <v>60014</v>
      </c>
      <c r="C27" s="26">
        <v>22353</v>
      </c>
      <c r="D27" s="53">
        <v>67796950</v>
      </c>
      <c r="E27" s="25" t="s">
        <v>109</v>
      </c>
      <c r="F27" s="28">
        <v>48550</v>
      </c>
      <c r="G27" s="45">
        <f t="shared" si="0"/>
        <v>4265117.5</v>
      </c>
      <c r="H27" s="45">
        <v>1396.4356333676621</v>
      </c>
      <c r="I27" s="30">
        <f t="shared" si="1"/>
        <v>6.2910167787783966E-2</v>
      </c>
    </row>
    <row r="28" spans="1:13" x14ac:dyDescent="0.25">
      <c r="A28" s="20" t="s">
        <v>28</v>
      </c>
      <c r="B28" s="20">
        <v>60039</v>
      </c>
      <c r="C28" s="25">
        <v>248</v>
      </c>
      <c r="D28" s="53">
        <v>790526</v>
      </c>
      <c r="E28" s="25" t="s">
        <v>109</v>
      </c>
      <c r="F28" s="28">
        <v>542</v>
      </c>
      <c r="G28" s="45">
        <f t="shared" si="0"/>
        <v>47614.7</v>
      </c>
      <c r="H28" s="45">
        <v>1458.5350553505534</v>
      </c>
      <c r="I28" s="30">
        <f t="shared" si="1"/>
        <v>6.0231668534621245E-2</v>
      </c>
    </row>
    <row r="29" spans="1:13" s="38" customFormat="1" ht="15" customHeight="1" x14ac:dyDescent="0.25">
      <c r="A29" s="20"/>
      <c r="B29" s="20">
        <v>60015</v>
      </c>
      <c r="C29" s="26">
        <v>13023</v>
      </c>
      <c r="D29" s="53">
        <v>106209111</v>
      </c>
      <c r="E29" s="25" t="s">
        <v>110</v>
      </c>
      <c r="F29" s="28">
        <v>26800</v>
      </c>
      <c r="G29" s="45">
        <f t="shared" si="0"/>
        <v>2354380</v>
      </c>
      <c r="H29" s="45">
        <v>3963.0265298507461</v>
      </c>
      <c r="I29" s="30">
        <f t="shared" si="1"/>
        <v>2.2167401438846428E-2</v>
      </c>
      <c r="J29" s="31"/>
      <c r="K29" s="31"/>
      <c r="L29" s="31"/>
      <c r="M29" s="31"/>
    </row>
    <row r="30" spans="1:13" x14ac:dyDescent="0.25">
      <c r="A30" s="25"/>
      <c r="B30" s="20">
        <v>60016</v>
      </c>
      <c r="C30" s="26">
        <v>29890</v>
      </c>
      <c r="D30" s="53">
        <v>62556376</v>
      </c>
      <c r="E30" s="27" t="s">
        <v>37</v>
      </c>
      <c r="F30" s="28">
        <v>59690</v>
      </c>
      <c r="G30" s="45">
        <f t="shared" si="0"/>
        <v>5243766.5</v>
      </c>
      <c r="H30" s="45">
        <v>1048.0210420505948</v>
      </c>
      <c r="I30" s="30">
        <f t="shared" si="1"/>
        <v>8.3824652821960152E-2</v>
      </c>
    </row>
    <row r="31" spans="1:13" x14ac:dyDescent="0.25">
      <c r="A31" s="25" t="s">
        <v>28</v>
      </c>
      <c r="B31" s="20">
        <v>60017</v>
      </c>
      <c r="C31" s="25">
        <v>166</v>
      </c>
      <c r="D31" s="53">
        <v>357962</v>
      </c>
      <c r="E31" s="27" t="s">
        <v>37</v>
      </c>
      <c r="F31" s="28">
        <v>339</v>
      </c>
      <c r="G31" s="45">
        <f t="shared" si="0"/>
        <v>29781.149999999998</v>
      </c>
      <c r="H31" s="45">
        <v>1055.9351032448378</v>
      </c>
      <c r="I31" s="30">
        <f t="shared" si="1"/>
        <v>8.3196400735273568E-2</v>
      </c>
    </row>
    <row r="32" spans="1:13" x14ac:dyDescent="0.25">
      <c r="A32" s="25"/>
      <c r="B32" s="20">
        <v>60018</v>
      </c>
      <c r="C32" s="26">
        <v>14118</v>
      </c>
      <c r="D32" s="53">
        <v>32812607</v>
      </c>
      <c r="E32" s="27" t="s">
        <v>98</v>
      </c>
      <c r="F32" s="28">
        <v>30099</v>
      </c>
      <c r="G32" s="45">
        <f t="shared" si="0"/>
        <v>2644197.15</v>
      </c>
      <c r="H32" s="45">
        <v>1090.1560516960697</v>
      </c>
      <c r="I32" s="30">
        <f t="shared" si="1"/>
        <v>8.0584793216826683E-2</v>
      </c>
    </row>
    <row r="33" spans="1:13" x14ac:dyDescent="0.25">
      <c r="A33" s="20"/>
      <c r="B33" s="20">
        <v>60515</v>
      </c>
      <c r="C33" s="26">
        <v>13493</v>
      </c>
      <c r="D33" s="53">
        <v>63707400</v>
      </c>
      <c r="E33" s="25" t="s">
        <v>114</v>
      </c>
      <c r="F33" s="28">
        <v>27503</v>
      </c>
      <c r="G33" s="45">
        <f t="shared" si="0"/>
        <v>2416138.5499999998</v>
      </c>
      <c r="H33" s="45">
        <v>2316.3800312693161</v>
      </c>
      <c r="I33" s="30">
        <f t="shared" si="1"/>
        <v>3.792555574391672E-2</v>
      </c>
    </row>
    <row r="34" spans="1:13" x14ac:dyDescent="0.25">
      <c r="A34" s="20"/>
      <c r="B34" s="20">
        <v>60516</v>
      </c>
      <c r="C34" s="26">
        <v>14645</v>
      </c>
      <c r="D34" s="53">
        <v>49551524</v>
      </c>
      <c r="E34" s="25" t="s">
        <v>114</v>
      </c>
      <c r="F34" s="28">
        <v>29804</v>
      </c>
      <c r="G34" s="45">
        <f t="shared" si="0"/>
        <v>2618281.4</v>
      </c>
      <c r="H34" s="45">
        <v>1662.5796537377532</v>
      </c>
      <c r="I34" s="30">
        <f t="shared" si="1"/>
        <v>5.283957361230706E-2</v>
      </c>
    </row>
    <row r="35" spans="1:13" x14ac:dyDescent="0.25">
      <c r="A35" s="32"/>
      <c r="B35" s="33">
        <v>60118</v>
      </c>
      <c r="C35" s="34">
        <v>7673</v>
      </c>
      <c r="D35" s="54">
        <v>25923851</v>
      </c>
      <c r="E35" s="32" t="s">
        <v>102</v>
      </c>
      <c r="F35" s="35">
        <v>15851</v>
      </c>
      <c r="G35" s="45">
        <f t="shared" si="0"/>
        <v>1392510.3499999999</v>
      </c>
      <c r="H35" s="57">
        <v>1635.471011292663</v>
      </c>
      <c r="I35" s="30">
        <f t="shared" si="1"/>
        <v>5.3715412497934809E-2</v>
      </c>
      <c r="J35" s="35"/>
      <c r="K35" s="36"/>
      <c r="L35" s="36"/>
      <c r="M35" s="37"/>
    </row>
    <row r="36" spans="1:13" x14ac:dyDescent="0.25">
      <c r="A36" s="25"/>
      <c r="B36" s="20">
        <v>60119</v>
      </c>
      <c r="C36" s="26">
        <v>4611</v>
      </c>
      <c r="D36" s="53">
        <v>17051868</v>
      </c>
      <c r="E36" s="27" t="s">
        <v>38</v>
      </c>
      <c r="F36" s="28">
        <v>10371</v>
      </c>
      <c r="G36" s="45">
        <f t="shared" si="0"/>
        <v>911092.35</v>
      </c>
      <c r="H36" s="45">
        <v>1644.1874457622216</v>
      </c>
      <c r="I36" s="30">
        <f t="shared" si="1"/>
        <v>5.3430647598257268E-2</v>
      </c>
    </row>
    <row r="37" spans="1:13" x14ac:dyDescent="0.25">
      <c r="A37" s="25"/>
      <c r="B37" s="20">
        <v>60120</v>
      </c>
      <c r="C37" s="26">
        <v>21615</v>
      </c>
      <c r="D37" s="53">
        <v>36155219</v>
      </c>
      <c r="E37" s="27" t="s">
        <v>40</v>
      </c>
      <c r="F37" s="28">
        <v>50955</v>
      </c>
      <c r="G37" s="45">
        <f t="shared" si="0"/>
        <v>4476396.75</v>
      </c>
      <c r="H37" s="45">
        <v>709.55193798449613</v>
      </c>
      <c r="I37" s="30">
        <f t="shared" si="1"/>
        <v>0.12381052787980623</v>
      </c>
    </row>
    <row r="38" spans="1:13" x14ac:dyDescent="0.25">
      <c r="A38" s="25" t="s">
        <v>28</v>
      </c>
      <c r="B38" s="20">
        <v>60121</v>
      </c>
      <c r="C38" s="25">
        <v>452</v>
      </c>
      <c r="D38" s="53">
        <v>813413</v>
      </c>
      <c r="E38" s="27" t="s">
        <v>40</v>
      </c>
      <c r="F38" s="28">
        <v>1027</v>
      </c>
      <c r="G38" s="45">
        <f t="shared" si="0"/>
        <v>90221.95</v>
      </c>
      <c r="H38" s="45">
        <v>792.02823758519958</v>
      </c>
      <c r="I38" s="30">
        <f t="shared" si="1"/>
        <v>0.11091776256342104</v>
      </c>
    </row>
    <row r="39" spans="1:13" x14ac:dyDescent="0.25">
      <c r="A39" s="25"/>
      <c r="B39" s="20">
        <v>60123</v>
      </c>
      <c r="C39" s="26">
        <v>20936</v>
      </c>
      <c r="D39" s="53">
        <v>38660561</v>
      </c>
      <c r="E39" s="27" t="s">
        <v>40</v>
      </c>
      <c r="F39" s="28">
        <v>47405</v>
      </c>
      <c r="G39" s="45">
        <f t="shared" si="0"/>
        <v>4164529.2499999995</v>
      </c>
      <c r="H39" s="45">
        <v>815.5376226136483</v>
      </c>
      <c r="I39" s="30">
        <f t="shared" si="1"/>
        <v>0.10772035227321196</v>
      </c>
    </row>
    <row r="40" spans="1:13" x14ac:dyDescent="0.25">
      <c r="A40" s="25"/>
      <c r="B40" s="20">
        <v>60124</v>
      </c>
      <c r="C40" s="26">
        <v>9078</v>
      </c>
      <c r="D40" s="53">
        <v>32806442</v>
      </c>
      <c r="E40" s="27" t="s">
        <v>40</v>
      </c>
      <c r="F40" s="28">
        <v>18935</v>
      </c>
      <c r="G40" s="45">
        <f t="shared" si="0"/>
        <v>1663439.75</v>
      </c>
      <c r="H40" s="45">
        <v>1732.5820966464219</v>
      </c>
      <c r="I40" s="30">
        <f t="shared" si="1"/>
        <v>5.0704668003924348E-2</v>
      </c>
    </row>
    <row r="41" spans="1:13" x14ac:dyDescent="0.25">
      <c r="A41" s="25"/>
      <c r="B41" s="20">
        <v>60007</v>
      </c>
      <c r="C41" s="26">
        <v>17841</v>
      </c>
      <c r="D41" s="53">
        <v>47051751</v>
      </c>
      <c r="E41" s="27" t="s">
        <v>39</v>
      </c>
      <c r="F41" s="28">
        <v>33820</v>
      </c>
      <c r="G41" s="45">
        <f t="shared" si="0"/>
        <v>2971087</v>
      </c>
      <c r="H41" s="45">
        <v>1391.2404198698994</v>
      </c>
      <c r="I41" s="30">
        <f t="shared" si="1"/>
        <v>6.3145088904342797E-2</v>
      </c>
    </row>
    <row r="42" spans="1:13" x14ac:dyDescent="0.25">
      <c r="A42" s="25" t="s">
        <v>28</v>
      </c>
      <c r="B42" s="20">
        <v>60009</v>
      </c>
      <c r="C42" s="25">
        <v>110</v>
      </c>
      <c r="D42" s="53">
        <v>276591</v>
      </c>
      <c r="E42" s="27" t="s">
        <v>39</v>
      </c>
      <c r="F42" s="28">
        <v>209</v>
      </c>
      <c r="G42" s="45">
        <f t="shared" si="0"/>
        <v>18360.649999999998</v>
      </c>
      <c r="H42" s="45">
        <v>1323.401913875598</v>
      </c>
      <c r="I42" s="30">
        <f t="shared" si="1"/>
        <v>6.6381950244223414E-2</v>
      </c>
    </row>
    <row r="43" spans="1:13" x14ac:dyDescent="0.25">
      <c r="A43" s="20"/>
      <c r="B43" s="20">
        <v>60126</v>
      </c>
      <c r="C43" s="26">
        <v>21000</v>
      </c>
      <c r="D43" s="53">
        <v>102458629</v>
      </c>
      <c r="E43" s="26" t="s">
        <v>115</v>
      </c>
      <c r="F43" s="28">
        <v>46371</v>
      </c>
      <c r="G43" s="45">
        <f t="shared" si="0"/>
        <v>4073692.3499999996</v>
      </c>
      <c r="H43" s="45">
        <v>2209.5410709279508</v>
      </c>
      <c r="I43" s="30">
        <f t="shared" si="1"/>
        <v>3.975938766465438E-2</v>
      </c>
    </row>
    <row r="44" spans="1:13" s="38" customFormat="1" x14ac:dyDescent="0.25">
      <c r="A44" s="25"/>
      <c r="B44" s="20">
        <v>60020</v>
      </c>
      <c r="C44" s="26">
        <v>4581</v>
      </c>
      <c r="D44" s="53">
        <v>9581810</v>
      </c>
      <c r="E44" s="27" t="s">
        <v>41</v>
      </c>
      <c r="F44" s="28">
        <v>9825</v>
      </c>
      <c r="G44" s="45">
        <f t="shared" si="0"/>
        <v>863126.25</v>
      </c>
      <c r="H44" s="45">
        <v>975.24783715012722</v>
      </c>
      <c r="I44" s="30">
        <f t="shared" si="1"/>
        <v>9.0079666576565381E-2</v>
      </c>
      <c r="J44" s="31"/>
      <c r="K44" s="31"/>
      <c r="L44" s="31"/>
      <c r="M44" s="31"/>
    </row>
    <row r="45" spans="1:13" x14ac:dyDescent="0.25">
      <c r="A45" s="25"/>
      <c r="B45" s="20">
        <v>60021</v>
      </c>
      <c r="C45" s="26">
        <v>2602</v>
      </c>
      <c r="D45" s="53">
        <v>8507956</v>
      </c>
      <c r="E45" s="27" t="s">
        <v>42</v>
      </c>
      <c r="F45" s="28">
        <v>5545</v>
      </c>
      <c r="G45" s="45">
        <f t="shared" si="0"/>
        <v>487128.24999999994</v>
      </c>
      <c r="H45" s="45">
        <v>1534.3473399458971</v>
      </c>
      <c r="I45" s="30">
        <f t="shared" si="1"/>
        <v>5.7255614627062003E-2</v>
      </c>
    </row>
    <row r="46" spans="1:13" x14ac:dyDescent="0.25">
      <c r="A46" s="25"/>
      <c r="B46" s="20">
        <v>60134</v>
      </c>
      <c r="C46" s="26">
        <v>13193</v>
      </c>
      <c r="D46" s="53">
        <v>69218944</v>
      </c>
      <c r="E46" s="27" t="s">
        <v>43</v>
      </c>
      <c r="F46" s="28">
        <v>28565</v>
      </c>
      <c r="G46" s="45">
        <f t="shared" si="0"/>
        <v>2509435.25</v>
      </c>
      <c r="H46" s="45">
        <v>2423.2082618589184</v>
      </c>
      <c r="I46" s="30">
        <f t="shared" si="1"/>
        <v>3.6253590491065565E-2</v>
      </c>
    </row>
    <row r="47" spans="1:13" x14ac:dyDescent="0.25">
      <c r="A47" s="25"/>
      <c r="B47" s="20">
        <v>60136</v>
      </c>
      <c r="C47" s="26">
        <v>3015</v>
      </c>
      <c r="D47" s="53">
        <v>10918626</v>
      </c>
      <c r="E47" s="27" t="s">
        <v>44</v>
      </c>
      <c r="F47" s="28">
        <v>7013</v>
      </c>
      <c r="G47" s="45">
        <f t="shared" si="0"/>
        <v>616092.04999999993</v>
      </c>
      <c r="H47" s="45">
        <v>1556.9123057179524</v>
      </c>
      <c r="I47" s="30">
        <f t="shared" si="1"/>
        <v>5.642578562540744E-2</v>
      </c>
    </row>
    <row r="48" spans="1:13" x14ac:dyDescent="0.25">
      <c r="A48" s="25"/>
      <c r="B48" s="20">
        <v>60137</v>
      </c>
      <c r="C48" s="26">
        <v>17732</v>
      </c>
      <c r="D48" s="53">
        <v>98437327</v>
      </c>
      <c r="E48" s="27" t="s">
        <v>45</v>
      </c>
      <c r="F48" s="28">
        <v>37805</v>
      </c>
      <c r="G48" s="45">
        <f t="shared" si="0"/>
        <v>3321169.25</v>
      </c>
      <c r="H48" s="45">
        <v>2603.8176696204205</v>
      </c>
      <c r="I48" s="30">
        <f t="shared" si="1"/>
        <v>3.3738921517037945E-2</v>
      </c>
    </row>
    <row r="49" spans="1:13" x14ac:dyDescent="0.25">
      <c r="A49" s="25" t="s">
        <v>28</v>
      </c>
      <c r="B49" s="20">
        <v>60138</v>
      </c>
      <c r="C49" s="25">
        <v>125</v>
      </c>
      <c r="D49" s="53">
        <v>524611</v>
      </c>
      <c r="E49" s="27" t="s">
        <v>45</v>
      </c>
      <c r="F49" s="28">
        <v>267</v>
      </c>
      <c r="G49" s="45">
        <f t="shared" si="0"/>
        <v>23455.949999999997</v>
      </c>
      <c r="H49" s="45">
        <v>1964.8352059925094</v>
      </c>
      <c r="I49" s="30">
        <f t="shared" si="1"/>
        <v>4.4711128817352279E-2</v>
      </c>
    </row>
    <row r="50" spans="1:13" x14ac:dyDescent="0.25">
      <c r="A50" s="25"/>
      <c r="B50" s="20">
        <v>60139</v>
      </c>
      <c r="C50" s="26">
        <v>15039</v>
      </c>
      <c r="D50" s="53">
        <v>28330738</v>
      </c>
      <c r="E50" s="27" t="s">
        <v>46</v>
      </c>
      <c r="F50" s="28">
        <v>34381</v>
      </c>
      <c r="G50" s="45">
        <f t="shared" si="0"/>
        <v>3020370.8499999996</v>
      </c>
      <c r="H50" s="45">
        <v>824.02309415083914</v>
      </c>
      <c r="I50" s="30">
        <f t="shared" si="1"/>
        <v>0.10661108969346297</v>
      </c>
    </row>
    <row r="51" spans="1:13" x14ac:dyDescent="0.25">
      <c r="A51" s="32"/>
      <c r="B51" s="33">
        <v>60030</v>
      </c>
      <c r="C51" s="34">
        <v>16978</v>
      </c>
      <c r="D51" s="54">
        <v>55106809</v>
      </c>
      <c r="E51" s="32" t="s">
        <v>99</v>
      </c>
      <c r="F51" s="35">
        <v>36056</v>
      </c>
      <c r="G51" s="45">
        <f t="shared" si="0"/>
        <v>3167519.5999999996</v>
      </c>
      <c r="H51" s="57">
        <v>1528.3672343021965</v>
      </c>
      <c r="I51" s="30">
        <f t="shared" si="1"/>
        <v>5.7479641036736487E-2</v>
      </c>
      <c r="J51" s="38"/>
      <c r="K51" s="38"/>
      <c r="L51" s="38"/>
      <c r="M51" s="38"/>
    </row>
    <row r="52" spans="1:13" x14ac:dyDescent="0.25">
      <c r="A52" s="25"/>
      <c r="B52" s="20">
        <v>60031</v>
      </c>
      <c r="C52" s="26">
        <v>17553</v>
      </c>
      <c r="D52" s="53">
        <v>61422677</v>
      </c>
      <c r="E52" s="27" t="s">
        <v>48</v>
      </c>
      <c r="F52" s="28">
        <v>37947</v>
      </c>
      <c r="G52" s="45">
        <f t="shared" si="0"/>
        <v>3333643.9499999997</v>
      </c>
      <c r="H52" s="45">
        <v>1618.6438190107256</v>
      </c>
      <c r="I52" s="30">
        <f t="shared" si="1"/>
        <v>5.4273830331426284E-2</v>
      </c>
    </row>
    <row r="53" spans="1:13" x14ac:dyDescent="0.25">
      <c r="A53" s="25"/>
      <c r="B53" s="20">
        <v>60140</v>
      </c>
      <c r="C53" s="26">
        <v>6574</v>
      </c>
      <c r="D53" s="53">
        <v>19456112</v>
      </c>
      <c r="E53" s="27" t="s">
        <v>49</v>
      </c>
      <c r="F53" s="28">
        <v>14341</v>
      </c>
      <c r="G53" s="45">
        <f t="shared" si="0"/>
        <v>1259856.8499999999</v>
      </c>
      <c r="H53" s="45">
        <v>1356.6774980824209</v>
      </c>
      <c r="I53" s="30">
        <f t="shared" si="1"/>
        <v>6.4753782770164969E-2</v>
      </c>
    </row>
    <row r="54" spans="1:13" x14ac:dyDescent="0.25">
      <c r="A54" s="25"/>
      <c r="B54" s="20">
        <v>60133</v>
      </c>
      <c r="C54" s="26">
        <v>16646</v>
      </c>
      <c r="D54" s="53">
        <v>29492542</v>
      </c>
      <c r="E54" s="27" t="s">
        <v>50</v>
      </c>
      <c r="F54" s="28">
        <v>38103</v>
      </c>
      <c r="G54" s="45">
        <f t="shared" si="0"/>
        <v>3347348.55</v>
      </c>
      <c r="H54" s="45">
        <v>774.02152061517461</v>
      </c>
      <c r="I54" s="30">
        <f t="shared" si="1"/>
        <v>0.11349813624068077</v>
      </c>
    </row>
    <row r="55" spans="1:13" s="38" customFormat="1" x14ac:dyDescent="0.25">
      <c r="A55" s="20"/>
      <c r="B55" s="20">
        <v>60035</v>
      </c>
      <c r="C55" s="26">
        <v>14866</v>
      </c>
      <c r="D55" s="53">
        <v>171413894</v>
      </c>
      <c r="E55" s="25" t="s">
        <v>111</v>
      </c>
      <c r="F55" s="28">
        <v>29763</v>
      </c>
      <c r="G55" s="45">
        <f t="shared" si="0"/>
        <v>2614679.5499999998</v>
      </c>
      <c r="H55" s="45">
        <v>5759.2948963478148</v>
      </c>
      <c r="I55" s="30">
        <f t="shared" si="1"/>
        <v>1.5253603363097275E-2</v>
      </c>
      <c r="J55" s="31"/>
      <c r="K55" s="31"/>
      <c r="L55" s="31"/>
      <c r="M55" s="31"/>
    </row>
    <row r="56" spans="1:13" x14ac:dyDescent="0.25">
      <c r="A56" s="25"/>
      <c r="B56" s="20">
        <v>60169</v>
      </c>
      <c r="C56" s="26">
        <v>15752</v>
      </c>
      <c r="D56" s="53">
        <v>35224759</v>
      </c>
      <c r="E56" s="27" t="s">
        <v>51</v>
      </c>
      <c r="F56" s="28">
        <v>33847</v>
      </c>
      <c r="G56" s="45">
        <f t="shared" si="0"/>
        <v>2973458.9499999997</v>
      </c>
      <c r="H56" s="45">
        <v>1040.705498271634</v>
      </c>
      <c r="I56" s="30">
        <f t="shared" si="1"/>
        <v>8.4413890525127502E-2</v>
      </c>
    </row>
    <row r="57" spans="1:13" x14ac:dyDescent="0.25">
      <c r="A57" s="25"/>
      <c r="B57" s="20">
        <v>60192</v>
      </c>
      <c r="C57" s="26">
        <v>7286</v>
      </c>
      <c r="D57" s="53">
        <v>28929333</v>
      </c>
      <c r="E57" s="27" t="s">
        <v>51</v>
      </c>
      <c r="F57" s="28">
        <v>16343</v>
      </c>
      <c r="G57" s="45">
        <f t="shared" si="0"/>
        <v>1435732.5499999998</v>
      </c>
      <c r="H57" s="45">
        <v>1770.1360215382733</v>
      </c>
      <c r="I57" s="30">
        <f t="shared" si="1"/>
        <v>4.9628954459475433E-2</v>
      </c>
    </row>
    <row r="58" spans="1:13" x14ac:dyDescent="0.25">
      <c r="A58" s="25"/>
      <c r="B58" s="20">
        <v>60142</v>
      </c>
      <c r="C58" s="26">
        <v>12406</v>
      </c>
      <c r="D58" s="53">
        <v>29756840</v>
      </c>
      <c r="E58" s="27" t="s">
        <v>52</v>
      </c>
      <c r="F58" s="28">
        <v>26447</v>
      </c>
      <c r="G58" s="45">
        <f t="shared" si="0"/>
        <v>2323368.9499999997</v>
      </c>
      <c r="H58" s="45">
        <v>1125.1499224864824</v>
      </c>
      <c r="I58" s="30">
        <f t="shared" si="1"/>
        <v>7.8078483804059837E-2</v>
      </c>
    </row>
    <row r="59" spans="1:13" x14ac:dyDescent="0.25">
      <c r="A59" s="25"/>
      <c r="B59" s="20">
        <v>60042</v>
      </c>
      <c r="C59" s="26">
        <v>4009</v>
      </c>
      <c r="D59" s="53">
        <v>9397124</v>
      </c>
      <c r="E59" s="27" t="s">
        <v>53</v>
      </c>
      <c r="F59" s="28">
        <v>8547</v>
      </c>
      <c r="G59" s="45">
        <f t="shared" si="0"/>
        <v>750853.95</v>
      </c>
      <c r="H59" s="45">
        <v>1099.4646074646075</v>
      </c>
      <c r="I59" s="30">
        <f t="shared" si="1"/>
        <v>7.9902526560253956E-2</v>
      </c>
    </row>
    <row r="60" spans="1:13" x14ac:dyDescent="0.25">
      <c r="A60" s="25"/>
      <c r="B60" s="20">
        <v>60143</v>
      </c>
      <c r="C60" s="26">
        <v>5337</v>
      </c>
      <c r="D60" s="53">
        <v>17234326</v>
      </c>
      <c r="E60" s="27" t="s">
        <v>54</v>
      </c>
      <c r="F60" s="28">
        <v>10360</v>
      </c>
      <c r="G60" s="45">
        <f t="shared" si="0"/>
        <v>910125.99999999988</v>
      </c>
      <c r="H60" s="45">
        <v>1663.5449806949807</v>
      </c>
      <c r="I60" s="30">
        <f t="shared" si="1"/>
        <v>5.2808911703306524E-2</v>
      </c>
    </row>
    <row r="61" spans="1:13" x14ac:dyDescent="0.25">
      <c r="A61" s="25"/>
      <c r="B61" s="20">
        <v>60156</v>
      </c>
      <c r="C61" s="26">
        <v>12417</v>
      </c>
      <c r="D61" s="53">
        <v>37135423</v>
      </c>
      <c r="E61" s="27" t="s">
        <v>55</v>
      </c>
      <c r="F61" s="28">
        <v>28987</v>
      </c>
      <c r="G61" s="45">
        <f t="shared" si="0"/>
        <v>2546507.9499999997</v>
      </c>
      <c r="H61" s="45">
        <v>1281.1061165349984</v>
      </c>
      <c r="I61" s="30">
        <f t="shared" si="1"/>
        <v>6.8573554419994076E-2</v>
      </c>
    </row>
    <row r="62" spans="1:13" x14ac:dyDescent="0.25">
      <c r="A62" s="25"/>
      <c r="B62" s="20">
        <v>60046</v>
      </c>
      <c r="C62" s="26">
        <v>15521</v>
      </c>
      <c r="D62" s="53">
        <v>51307554</v>
      </c>
      <c r="E62" s="27" t="s">
        <v>95</v>
      </c>
      <c r="F62" s="28">
        <v>35111</v>
      </c>
      <c r="G62" s="45">
        <f t="shared" si="0"/>
        <v>3084501.3499999996</v>
      </c>
      <c r="H62" s="45">
        <v>1461.2957192902509</v>
      </c>
      <c r="I62" s="30">
        <f t="shared" si="1"/>
        <v>6.0117879523159487E-2</v>
      </c>
    </row>
    <row r="63" spans="1:13" x14ac:dyDescent="0.25">
      <c r="A63" s="32"/>
      <c r="B63" s="33">
        <v>60047</v>
      </c>
      <c r="C63" s="34">
        <v>19327</v>
      </c>
      <c r="D63" s="54">
        <v>139410396</v>
      </c>
      <c r="E63" s="32" t="s">
        <v>96</v>
      </c>
      <c r="F63" s="35">
        <v>41669</v>
      </c>
      <c r="G63" s="45">
        <f t="shared" si="0"/>
        <v>3660621.65</v>
      </c>
      <c r="H63" s="57">
        <v>3345.6621469197726</v>
      </c>
      <c r="I63" s="30">
        <f t="shared" si="1"/>
        <v>2.6257881442356707E-2</v>
      </c>
      <c r="J63" s="38"/>
      <c r="K63" s="38"/>
      <c r="L63" s="38"/>
      <c r="M63" s="38"/>
    </row>
    <row r="64" spans="1:13" x14ac:dyDescent="0.25">
      <c r="A64" s="25"/>
      <c r="B64" s="20">
        <v>60048</v>
      </c>
      <c r="C64" s="26">
        <v>13935</v>
      </c>
      <c r="D64" s="53">
        <v>97073811</v>
      </c>
      <c r="E64" s="27" t="s">
        <v>92</v>
      </c>
      <c r="F64" s="28">
        <v>29095</v>
      </c>
      <c r="G64" s="45">
        <f t="shared" si="0"/>
        <v>2555995.75</v>
      </c>
      <c r="H64" s="45">
        <v>3336.4430658188694</v>
      </c>
      <c r="I64" s="30">
        <f t="shared" si="1"/>
        <v>2.6330435816514921E-2</v>
      </c>
    </row>
    <row r="65" spans="1:13" x14ac:dyDescent="0.25">
      <c r="A65" s="25"/>
      <c r="B65" s="20">
        <v>60069</v>
      </c>
      <c r="C65" s="26">
        <v>3980</v>
      </c>
      <c r="D65" s="53">
        <v>25518129</v>
      </c>
      <c r="E65" s="27" t="s">
        <v>59</v>
      </c>
      <c r="F65" s="28">
        <v>8384</v>
      </c>
      <c r="G65" s="45">
        <f t="shared" si="0"/>
        <v>736534.39999999991</v>
      </c>
      <c r="H65" s="45">
        <v>3043.6699666030536</v>
      </c>
      <c r="I65" s="30">
        <f t="shared" si="1"/>
        <v>2.8863181936261858E-2</v>
      </c>
    </row>
    <row r="66" spans="1:13" x14ac:dyDescent="0.25">
      <c r="A66" s="25"/>
      <c r="B66" s="20">
        <v>60532</v>
      </c>
      <c r="C66" s="26">
        <v>13641</v>
      </c>
      <c r="D66" s="53">
        <v>47393107</v>
      </c>
      <c r="E66" s="27" t="s">
        <v>60</v>
      </c>
      <c r="F66" s="28">
        <v>27066</v>
      </c>
      <c r="G66" s="45">
        <f t="shared" si="0"/>
        <v>2377748.0999999996</v>
      </c>
      <c r="H66" s="45">
        <v>1751.0199881770486</v>
      </c>
      <c r="I66" s="30">
        <f t="shared" si="1"/>
        <v>5.0170757954316005E-2</v>
      </c>
    </row>
    <row r="67" spans="1:13" x14ac:dyDescent="0.25">
      <c r="A67" s="25"/>
      <c r="B67" s="20">
        <v>60148</v>
      </c>
      <c r="C67" s="26">
        <v>25273</v>
      </c>
      <c r="D67" s="53">
        <v>66222306</v>
      </c>
      <c r="E67" s="27" t="s">
        <v>61</v>
      </c>
      <c r="F67" s="28">
        <v>51468</v>
      </c>
      <c r="G67" s="45">
        <f t="shared" ref="G67:G117" si="2">F67*87.85</f>
        <v>4521463.8</v>
      </c>
      <c r="H67" s="45">
        <v>1286.6695033807414</v>
      </c>
      <c r="I67" s="30">
        <f t="shared" ref="I67:I117" si="3">G67/D67</f>
        <v>6.8277051542119355E-2</v>
      </c>
    </row>
    <row r="68" spans="1:13" x14ac:dyDescent="0.25">
      <c r="A68" s="25"/>
      <c r="B68" s="20">
        <v>60151</v>
      </c>
      <c r="C68" s="26">
        <v>1895</v>
      </c>
      <c r="D68" s="53">
        <v>5036292</v>
      </c>
      <c r="E68" s="27" t="s">
        <v>62</v>
      </c>
      <c r="F68" s="28">
        <v>4061</v>
      </c>
      <c r="G68" s="45">
        <f t="shared" si="2"/>
        <v>356758.85</v>
      </c>
      <c r="H68" s="45">
        <v>1240.1605515882788</v>
      </c>
      <c r="I68" s="30">
        <f t="shared" si="3"/>
        <v>7.0837602347123635E-2</v>
      </c>
    </row>
    <row r="69" spans="1:13" x14ac:dyDescent="0.25">
      <c r="A69" s="25"/>
      <c r="B69" s="20">
        <v>60051</v>
      </c>
      <c r="C69" s="26">
        <v>11733</v>
      </c>
      <c r="D69" s="53">
        <v>30653235</v>
      </c>
      <c r="E69" s="27" t="s">
        <v>94</v>
      </c>
      <c r="F69" s="28">
        <v>25192</v>
      </c>
      <c r="G69" s="45">
        <f t="shared" si="2"/>
        <v>2213117.1999999997</v>
      </c>
      <c r="H69" s="45">
        <v>1216.7844950778024</v>
      </c>
      <c r="I69" s="30">
        <f t="shared" si="3"/>
        <v>7.2198487370093226E-2</v>
      </c>
    </row>
    <row r="70" spans="1:13" x14ac:dyDescent="0.25">
      <c r="A70" s="25"/>
      <c r="B70" s="20">
        <v>60157</v>
      </c>
      <c r="C70" s="26">
        <v>1286</v>
      </c>
      <c r="D70" s="53">
        <v>5194937</v>
      </c>
      <c r="E70" s="27" t="s">
        <v>63</v>
      </c>
      <c r="F70" s="28">
        <v>2380</v>
      </c>
      <c r="G70" s="45">
        <f t="shared" si="2"/>
        <v>209083</v>
      </c>
      <c r="H70" s="45">
        <v>2182.746638655462</v>
      </c>
      <c r="I70" s="30">
        <f t="shared" si="3"/>
        <v>4.0247456321414486E-2</v>
      </c>
    </row>
    <row r="71" spans="1:13" x14ac:dyDescent="0.25">
      <c r="A71" s="25"/>
      <c r="B71" s="20">
        <v>60056</v>
      </c>
      <c r="C71" s="26">
        <v>27333</v>
      </c>
      <c r="D71" s="53">
        <v>68755326</v>
      </c>
      <c r="E71" s="27" t="s">
        <v>64</v>
      </c>
      <c r="F71" s="28">
        <v>55219</v>
      </c>
      <c r="G71" s="45">
        <f t="shared" si="2"/>
        <v>4850989.1499999994</v>
      </c>
      <c r="H71" s="45">
        <v>1245.138919574784</v>
      </c>
      <c r="I71" s="30">
        <f t="shared" si="3"/>
        <v>7.0554376398418925E-2</v>
      </c>
    </row>
    <row r="72" spans="1:13" x14ac:dyDescent="0.25">
      <c r="A72" s="25"/>
      <c r="B72" s="20">
        <v>60060</v>
      </c>
      <c r="C72" s="26">
        <v>17487</v>
      </c>
      <c r="D72" s="53">
        <v>53815864</v>
      </c>
      <c r="E72" s="27" t="s">
        <v>65</v>
      </c>
      <c r="F72" s="28">
        <v>37189</v>
      </c>
      <c r="G72" s="45">
        <f t="shared" si="2"/>
        <v>3267053.65</v>
      </c>
      <c r="H72" s="45">
        <v>1447.0909139799403</v>
      </c>
      <c r="I72" s="30">
        <f t="shared" si="3"/>
        <v>6.0708003312926459E-2</v>
      </c>
    </row>
    <row r="73" spans="1:13" x14ac:dyDescent="0.25">
      <c r="A73" s="25"/>
      <c r="B73" s="20">
        <v>60540</v>
      </c>
      <c r="C73" s="26">
        <v>19362</v>
      </c>
      <c r="D73" s="53">
        <v>120506184</v>
      </c>
      <c r="E73" s="27" t="s">
        <v>67</v>
      </c>
      <c r="F73" s="28">
        <v>42910</v>
      </c>
      <c r="G73" s="45">
        <f t="shared" si="2"/>
        <v>3769643.4999999995</v>
      </c>
      <c r="H73" s="45">
        <v>2808.3473316243299</v>
      </c>
      <c r="I73" s="30">
        <f t="shared" si="3"/>
        <v>3.1281743184233594E-2</v>
      </c>
      <c r="J73" s="40"/>
    </row>
    <row r="74" spans="1:13" x14ac:dyDescent="0.25">
      <c r="A74" s="25"/>
      <c r="B74" s="20">
        <v>60563</v>
      </c>
      <c r="C74" s="26">
        <v>17162</v>
      </c>
      <c r="D74" s="53">
        <v>65781684</v>
      </c>
      <c r="E74" s="27" t="s">
        <v>67</v>
      </c>
      <c r="F74" s="28">
        <v>35922</v>
      </c>
      <c r="G74" s="45">
        <f t="shared" si="2"/>
        <v>3155747.6999999997</v>
      </c>
      <c r="H74" s="45">
        <v>1831.2366794721897</v>
      </c>
      <c r="I74" s="30">
        <f t="shared" si="3"/>
        <v>4.7973045202065662E-2</v>
      </c>
    </row>
    <row r="75" spans="1:13" x14ac:dyDescent="0.25">
      <c r="A75" s="25"/>
      <c r="B75" s="20">
        <v>60564</v>
      </c>
      <c r="C75" s="26">
        <v>17251</v>
      </c>
      <c r="D75" s="53">
        <v>104629678</v>
      </c>
      <c r="E75" s="27" t="s">
        <v>67</v>
      </c>
      <c r="F75" s="28">
        <v>41312</v>
      </c>
      <c r="G75" s="45">
        <f t="shared" si="2"/>
        <v>3629259.1999999997</v>
      </c>
      <c r="H75" s="45">
        <v>2532.6703621223855</v>
      </c>
      <c r="I75" s="30">
        <f t="shared" si="3"/>
        <v>3.4686709061648835E-2</v>
      </c>
    </row>
    <row r="76" spans="1:13" x14ac:dyDescent="0.25">
      <c r="A76" s="25"/>
      <c r="B76" s="20">
        <v>60565</v>
      </c>
      <c r="C76" s="26">
        <v>18720</v>
      </c>
      <c r="D76" s="53">
        <v>91976305</v>
      </c>
      <c r="E76" s="27" t="s">
        <v>67</v>
      </c>
      <c r="F76" s="28">
        <v>40524</v>
      </c>
      <c r="G76" s="45">
        <f t="shared" si="2"/>
        <v>3560033.4</v>
      </c>
      <c r="H76" s="45">
        <v>2269.6748840193463</v>
      </c>
      <c r="I76" s="30">
        <f t="shared" si="3"/>
        <v>3.8705984111886207E-2</v>
      </c>
    </row>
    <row r="77" spans="1:13" x14ac:dyDescent="0.25">
      <c r="A77" s="25" t="s">
        <v>28</v>
      </c>
      <c r="B77" s="20">
        <v>60566</v>
      </c>
      <c r="C77" s="25">
        <v>46</v>
      </c>
      <c r="D77" s="53">
        <v>201464</v>
      </c>
      <c r="E77" s="27" t="s">
        <v>67</v>
      </c>
      <c r="F77" s="28">
        <v>122</v>
      </c>
      <c r="G77" s="45">
        <f t="shared" si="2"/>
        <v>10717.699999999999</v>
      </c>
      <c r="H77" s="45">
        <v>1651.344262295082</v>
      </c>
      <c r="I77" s="30">
        <f t="shared" si="3"/>
        <v>5.3199082714529639E-2</v>
      </c>
    </row>
    <row r="78" spans="1:13" x14ac:dyDescent="0.25">
      <c r="A78" s="25" t="s">
        <v>28</v>
      </c>
      <c r="B78" s="20">
        <v>60567</v>
      </c>
      <c r="C78" s="25">
        <v>295</v>
      </c>
      <c r="D78" s="53">
        <v>950123</v>
      </c>
      <c r="E78" s="27" t="s">
        <v>67</v>
      </c>
      <c r="F78" s="28">
        <v>781</v>
      </c>
      <c r="G78" s="45">
        <f t="shared" si="2"/>
        <v>68610.849999999991</v>
      </c>
      <c r="H78" s="45">
        <v>1216.5467349551857</v>
      </c>
      <c r="I78" s="30">
        <f t="shared" si="3"/>
        <v>7.2212597737345577E-2</v>
      </c>
    </row>
    <row r="79" spans="1:13" x14ac:dyDescent="0.25">
      <c r="A79" s="25"/>
      <c r="B79" s="20">
        <v>60542</v>
      </c>
      <c r="C79" s="26">
        <v>7588</v>
      </c>
      <c r="D79" s="53">
        <v>23701973</v>
      </c>
      <c r="E79" s="27" t="s">
        <v>66</v>
      </c>
      <c r="F79" s="28">
        <v>17099</v>
      </c>
      <c r="G79" s="45">
        <f t="shared" si="2"/>
        <v>1502147.15</v>
      </c>
      <c r="H79" s="45">
        <v>1386.1613544651734</v>
      </c>
      <c r="I79" s="30">
        <f t="shared" si="3"/>
        <v>6.3376460263455697E-2</v>
      </c>
    </row>
    <row r="80" spans="1:13" s="38" customFormat="1" ht="31.5" customHeight="1" x14ac:dyDescent="0.25">
      <c r="A80" s="25"/>
      <c r="B80" s="20">
        <v>60523</v>
      </c>
      <c r="C80" s="26">
        <v>5369</v>
      </c>
      <c r="D80" s="53">
        <v>67667456</v>
      </c>
      <c r="E80" s="27" t="s">
        <v>68</v>
      </c>
      <c r="F80" s="28">
        <v>9890</v>
      </c>
      <c r="G80" s="45">
        <f t="shared" si="2"/>
        <v>868836.5</v>
      </c>
      <c r="H80" s="45">
        <v>6842.0076845298281</v>
      </c>
      <c r="I80" s="30">
        <f t="shared" si="3"/>
        <v>1.2839798499296324E-2</v>
      </c>
      <c r="J80" s="31"/>
      <c r="K80" s="31"/>
      <c r="L80" s="31"/>
      <c r="M80" s="31"/>
    </row>
    <row r="81" spans="1:13" x14ac:dyDescent="0.25">
      <c r="A81" s="25"/>
      <c r="B81" s="20">
        <v>60074</v>
      </c>
      <c r="C81" s="26">
        <v>18114</v>
      </c>
      <c r="D81" s="53">
        <v>41868344</v>
      </c>
      <c r="E81" s="27" t="s">
        <v>69</v>
      </c>
      <c r="F81" s="28">
        <v>38985</v>
      </c>
      <c r="G81" s="45">
        <f t="shared" si="2"/>
        <v>3424832.25</v>
      </c>
      <c r="H81" s="45">
        <v>1073.9603437219444</v>
      </c>
      <c r="I81" s="30">
        <f t="shared" si="3"/>
        <v>8.1800040861420259E-2</v>
      </c>
    </row>
    <row r="82" spans="1:13" x14ac:dyDescent="0.25">
      <c r="A82" s="25" t="s">
        <v>28</v>
      </c>
      <c r="B82" s="20">
        <v>60078</v>
      </c>
      <c r="C82" s="25">
        <v>204</v>
      </c>
      <c r="D82" s="53">
        <v>539723</v>
      </c>
      <c r="E82" s="27" t="s">
        <v>69</v>
      </c>
      <c r="F82" s="28">
        <v>421</v>
      </c>
      <c r="G82" s="45">
        <f t="shared" si="2"/>
        <v>36984.85</v>
      </c>
      <c r="H82" s="45">
        <v>1282.0023752969121</v>
      </c>
      <c r="I82" s="30">
        <f t="shared" si="3"/>
        <v>6.8525614064992593E-2</v>
      </c>
    </row>
    <row r="83" spans="1:13" x14ac:dyDescent="0.25">
      <c r="A83" s="25"/>
      <c r="B83" s="20">
        <v>60095</v>
      </c>
      <c r="C83" s="25">
        <v>25</v>
      </c>
      <c r="D83" s="53">
        <v>59578</v>
      </c>
      <c r="E83" s="27" t="s">
        <v>69</v>
      </c>
      <c r="F83" s="28">
        <v>52</v>
      </c>
      <c r="G83" s="45">
        <f t="shared" si="2"/>
        <v>4568.2</v>
      </c>
      <c r="H83" s="45">
        <v>1145.7307692307693</v>
      </c>
      <c r="I83" s="30">
        <f t="shared" si="3"/>
        <v>7.6675954211286049E-2</v>
      </c>
    </row>
    <row r="84" spans="1:13" x14ac:dyDescent="0.25">
      <c r="A84" s="25"/>
      <c r="B84" s="20">
        <v>60067</v>
      </c>
      <c r="C84" s="26">
        <v>19470</v>
      </c>
      <c r="D84" s="53">
        <v>94834540</v>
      </c>
      <c r="E84" s="27" t="s">
        <v>93</v>
      </c>
      <c r="F84" s="28">
        <v>38585</v>
      </c>
      <c r="G84" s="45">
        <f t="shared" si="2"/>
        <v>3389692.25</v>
      </c>
      <c r="H84" s="45">
        <v>2457.8084747959051</v>
      </c>
      <c r="I84" s="30">
        <f t="shared" si="3"/>
        <v>3.5743224462310881E-2</v>
      </c>
    </row>
    <row r="85" spans="1:13" x14ac:dyDescent="0.25">
      <c r="A85" s="20"/>
      <c r="B85" s="20">
        <v>60068</v>
      </c>
      <c r="C85" s="26">
        <v>18642</v>
      </c>
      <c r="D85" s="53">
        <v>107727201</v>
      </c>
      <c r="E85" s="25" t="s">
        <v>112</v>
      </c>
      <c r="F85" s="28">
        <v>37475</v>
      </c>
      <c r="G85" s="45">
        <f t="shared" si="2"/>
        <v>3292178.75</v>
      </c>
      <c r="H85" s="45">
        <v>2874.6417878585726</v>
      </c>
      <c r="I85" s="30">
        <f t="shared" si="3"/>
        <v>3.0560329419493597E-2</v>
      </c>
    </row>
    <row r="86" spans="1:13" x14ac:dyDescent="0.25">
      <c r="A86" s="25"/>
      <c r="B86" s="20">
        <v>60070</v>
      </c>
      <c r="C86" s="26">
        <v>7712</v>
      </c>
      <c r="D86" s="53">
        <v>21650512</v>
      </c>
      <c r="E86" s="27" t="s">
        <v>70</v>
      </c>
      <c r="F86" s="28">
        <v>16001</v>
      </c>
      <c r="G86" s="45">
        <f t="shared" si="2"/>
        <v>1405687.8499999999</v>
      </c>
      <c r="H86" s="45">
        <v>1353.0724329729392</v>
      </c>
      <c r="I86" s="30">
        <f t="shared" si="3"/>
        <v>6.49263098258369E-2</v>
      </c>
    </row>
    <row r="87" spans="1:13" x14ac:dyDescent="0.25">
      <c r="A87" s="25"/>
      <c r="B87" s="20">
        <v>60008</v>
      </c>
      <c r="C87" s="26">
        <v>10904</v>
      </c>
      <c r="D87" s="53">
        <v>25479418</v>
      </c>
      <c r="E87" s="27" t="s">
        <v>71</v>
      </c>
      <c r="F87" s="28">
        <v>22717</v>
      </c>
      <c r="G87" s="45">
        <f t="shared" si="2"/>
        <v>1995688.45</v>
      </c>
      <c r="H87" s="45">
        <v>1121.6013558128275</v>
      </c>
      <c r="I87" s="30">
        <f t="shared" si="3"/>
        <v>7.8325511595280548E-2</v>
      </c>
    </row>
    <row r="88" spans="1:13" x14ac:dyDescent="0.25">
      <c r="A88" s="25"/>
      <c r="B88" s="20">
        <v>60172</v>
      </c>
      <c r="C88" s="26">
        <v>12264</v>
      </c>
      <c r="D88" s="53">
        <v>34305927</v>
      </c>
      <c r="E88" s="27" t="s">
        <v>72</v>
      </c>
      <c r="F88" s="28">
        <v>24537</v>
      </c>
      <c r="G88" s="45">
        <f t="shared" si="2"/>
        <v>2155575.4499999997</v>
      </c>
      <c r="H88" s="45">
        <v>1398.1304560459714</v>
      </c>
      <c r="I88" s="30">
        <f t="shared" si="3"/>
        <v>6.2833907680150999E-2</v>
      </c>
    </row>
    <row r="89" spans="1:13" ht="31.5" x14ac:dyDescent="0.25">
      <c r="A89" s="32"/>
      <c r="B89" s="33">
        <v>60073</v>
      </c>
      <c r="C89" s="34">
        <v>24203</v>
      </c>
      <c r="D89" s="54">
        <v>50679265</v>
      </c>
      <c r="E89" s="32" t="s">
        <v>101</v>
      </c>
      <c r="F89" s="35">
        <v>60002</v>
      </c>
      <c r="G89" s="45">
        <f t="shared" si="2"/>
        <v>5271175.6999999993</v>
      </c>
      <c r="H89" s="57">
        <v>844.62626245791807</v>
      </c>
      <c r="I89" s="30">
        <f t="shared" si="3"/>
        <v>0.10401050015228119</v>
      </c>
      <c r="J89" s="38"/>
      <c r="K89" s="38"/>
      <c r="L89" s="38"/>
      <c r="M89" s="38"/>
    </row>
    <row r="90" spans="1:13" x14ac:dyDescent="0.25">
      <c r="A90" s="25" t="s">
        <v>28</v>
      </c>
      <c r="B90" s="20">
        <v>60159</v>
      </c>
      <c r="C90" s="25">
        <v>85</v>
      </c>
      <c r="D90" s="53">
        <v>271160</v>
      </c>
      <c r="E90" s="27" t="s">
        <v>74</v>
      </c>
      <c r="F90" s="28">
        <v>167</v>
      </c>
      <c r="G90" s="45">
        <f t="shared" si="2"/>
        <v>14670.949999999999</v>
      </c>
      <c r="H90" s="45">
        <v>1623.7125748502995</v>
      </c>
      <c r="I90" s="30">
        <f t="shared" si="3"/>
        <v>5.4104403304322167E-2</v>
      </c>
    </row>
    <row r="91" spans="1:13" x14ac:dyDescent="0.25">
      <c r="A91" s="25" t="s">
        <v>28</v>
      </c>
      <c r="B91" s="20">
        <v>60168</v>
      </c>
      <c r="C91" s="25">
        <v>120</v>
      </c>
      <c r="D91" s="53">
        <v>252321</v>
      </c>
      <c r="E91" s="27" t="s">
        <v>74</v>
      </c>
      <c r="F91" s="28">
        <v>235</v>
      </c>
      <c r="G91" s="45">
        <f t="shared" si="2"/>
        <v>20644.75</v>
      </c>
      <c r="H91" s="45">
        <v>1073.7063829787235</v>
      </c>
      <c r="I91" s="30">
        <f t="shared" si="3"/>
        <v>8.1819388794432485E-2</v>
      </c>
    </row>
    <row r="92" spans="1:13" x14ac:dyDescent="0.25">
      <c r="A92" s="25"/>
      <c r="B92" s="20">
        <v>60173</v>
      </c>
      <c r="C92" s="26">
        <v>6642</v>
      </c>
      <c r="D92" s="53">
        <v>23600484</v>
      </c>
      <c r="E92" s="27" t="s">
        <v>74</v>
      </c>
      <c r="F92" s="28">
        <v>12217</v>
      </c>
      <c r="G92" s="45">
        <f t="shared" si="2"/>
        <v>1073263.45</v>
      </c>
      <c r="H92" s="45">
        <v>1931.7740852909881</v>
      </c>
      <c r="I92" s="30">
        <f t="shared" si="3"/>
        <v>4.5476332180306132E-2</v>
      </c>
    </row>
    <row r="93" spans="1:13" x14ac:dyDescent="0.25">
      <c r="A93" s="25"/>
      <c r="B93" s="20">
        <v>60193</v>
      </c>
      <c r="C93" s="26">
        <v>19831</v>
      </c>
      <c r="D93" s="53">
        <v>52734395</v>
      </c>
      <c r="E93" s="27" t="s">
        <v>74</v>
      </c>
      <c r="F93" s="28">
        <v>39188</v>
      </c>
      <c r="G93" s="45">
        <f t="shared" si="2"/>
        <v>3442665.8</v>
      </c>
      <c r="H93" s="45">
        <v>1345.6771205471064</v>
      </c>
      <c r="I93" s="30">
        <f t="shared" si="3"/>
        <v>6.5283119300031792E-2</v>
      </c>
    </row>
    <row r="94" spans="1:13" x14ac:dyDescent="0.25">
      <c r="A94" s="25"/>
      <c r="B94" s="20">
        <v>60194</v>
      </c>
      <c r="C94" s="26">
        <v>9654</v>
      </c>
      <c r="D94" s="53">
        <v>24099937</v>
      </c>
      <c r="E94" s="27" t="s">
        <v>74</v>
      </c>
      <c r="F94" s="28">
        <v>19777</v>
      </c>
      <c r="G94" s="45">
        <f t="shared" si="2"/>
        <v>1737409.45</v>
      </c>
      <c r="H94" s="45">
        <v>1218.5840622945846</v>
      </c>
      <c r="I94" s="30">
        <f t="shared" si="3"/>
        <v>7.2091866879154087E-2</v>
      </c>
    </row>
    <row r="95" spans="1:13" x14ac:dyDescent="0.25">
      <c r="A95" s="25"/>
      <c r="B95" s="20">
        <v>60195</v>
      </c>
      <c r="C95" s="26">
        <v>2580</v>
      </c>
      <c r="D95" s="53">
        <v>7129679</v>
      </c>
      <c r="E95" s="27" t="s">
        <v>74</v>
      </c>
      <c r="F95" s="28">
        <v>4769</v>
      </c>
      <c r="G95" s="45">
        <f t="shared" si="2"/>
        <v>418956.64999999997</v>
      </c>
      <c r="H95" s="45">
        <v>1495.0050325015727</v>
      </c>
      <c r="I95" s="30">
        <f t="shared" si="3"/>
        <v>5.8762343998937393E-2</v>
      </c>
    </row>
    <row r="96" spans="1:13" x14ac:dyDescent="0.25">
      <c r="A96" s="25"/>
      <c r="B96" s="20">
        <v>60177</v>
      </c>
      <c r="C96" s="26">
        <v>9752</v>
      </c>
      <c r="D96" s="53">
        <v>29026972</v>
      </c>
      <c r="E96" s="27" t="s">
        <v>75</v>
      </c>
      <c r="F96" s="28">
        <v>22659</v>
      </c>
      <c r="G96" s="45">
        <f t="shared" si="2"/>
        <v>1990593.15</v>
      </c>
      <c r="H96" s="45">
        <v>1281.0349971313826</v>
      </c>
      <c r="I96" s="30">
        <f t="shared" si="3"/>
        <v>6.8577361427847178E-2</v>
      </c>
    </row>
    <row r="97" spans="1:9" x14ac:dyDescent="0.25">
      <c r="A97" s="25"/>
      <c r="B97" s="20">
        <v>60174</v>
      </c>
      <c r="C97" s="26">
        <v>15182</v>
      </c>
      <c r="D97" s="53">
        <v>59162129</v>
      </c>
      <c r="E97" s="27" t="s">
        <v>76</v>
      </c>
      <c r="F97" s="28">
        <v>30752</v>
      </c>
      <c r="G97" s="45">
        <f t="shared" si="2"/>
        <v>2701563.1999999997</v>
      </c>
      <c r="H97" s="45">
        <v>1923.846546566077</v>
      </c>
      <c r="I97" s="30">
        <f t="shared" si="3"/>
        <v>4.5663725184737686E-2</v>
      </c>
    </row>
    <row r="98" spans="1:9" x14ac:dyDescent="0.25">
      <c r="A98" s="25"/>
      <c r="B98" s="20">
        <v>60175</v>
      </c>
      <c r="C98" s="26">
        <v>10804</v>
      </c>
      <c r="D98" s="53">
        <v>68642137</v>
      </c>
      <c r="E98" s="27" t="s">
        <v>76</v>
      </c>
      <c r="F98" s="28">
        <v>25564</v>
      </c>
      <c r="G98" s="45">
        <f t="shared" si="2"/>
        <v>2245797.4</v>
      </c>
      <c r="H98" s="45">
        <v>2685.1094116726645</v>
      </c>
      <c r="I98" s="30">
        <f t="shared" si="3"/>
        <v>3.2717474981875924E-2</v>
      </c>
    </row>
    <row r="99" spans="1:9" x14ac:dyDescent="0.25">
      <c r="A99" s="25"/>
      <c r="B99" s="20">
        <v>60107</v>
      </c>
      <c r="C99" s="26">
        <v>18438</v>
      </c>
      <c r="D99" s="53">
        <v>40976094</v>
      </c>
      <c r="E99" s="27" t="s">
        <v>77</v>
      </c>
      <c r="F99" s="28">
        <v>39927</v>
      </c>
      <c r="G99" s="45">
        <f t="shared" si="2"/>
        <v>3507586.9499999997</v>
      </c>
      <c r="H99" s="45">
        <v>1026.2753024269291</v>
      </c>
      <c r="I99" s="30">
        <f t="shared" si="3"/>
        <v>8.5600812756823519E-2</v>
      </c>
    </row>
    <row r="100" spans="1:9" x14ac:dyDescent="0.25">
      <c r="A100" s="25"/>
      <c r="B100" s="20">
        <v>60554</v>
      </c>
      <c r="C100" s="26">
        <v>5417</v>
      </c>
      <c r="D100" s="53">
        <v>22260962</v>
      </c>
      <c r="E100" s="27" t="s">
        <v>78</v>
      </c>
      <c r="F100" s="28">
        <v>11796</v>
      </c>
      <c r="G100" s="45">
        <f t="shared" si="2"/>
        <v>1036278.6</v>
      </c>
      <c r="H100" s="45">
        <v>1887.1619192946762</v>
      </c>
      <c r="I100" s="30">
        <f t="shared" si="3"/>
        <v>4.6551384437024779E-2</v>
      </c>
    </row>
    <row r="101" spans="1:9" x14ac:dyDescent="0.25">
      <c r="A101" s="25"/>
      <c r="B101" s="20">
        <v>60061</v>
      </c>
      <c r="C101" s="26">
        <v>12153</v>
      </c>
      <c r="D101" s="53">
        <v>50482168</v>
      </c>
      <c r="E101" s="27" t="s">
        <v>79</v>
      </c>
      <c r="F101" s="28">
        <v>25748</v>
      </c>
      <c r="G101" s="45">
        <f t="shared" si="2"/>
        <v>2261961.7999999998</v>
      </c>
      <c r="H101" s="45">
        <v>1960.6248252291441</v>
      </c>
      <c r="I101" s="30">
        <f t="shared" si="3"/>
        <v>4.4807144574297991E-2</v>
      </c>
    </row>
    <row r="102" spans="1:9" x14ac:dyDescent="0.25">
      <c r="A102" s="25"/>
      <c r="B102" s="20">
        <v>60181</v>
      </c>
      <c r="C102" s="26">
        <v>14051</v>
      </c>
      <c r="D102" s="53">
        <v>33240948</v>
      </c>
      <c r="E102" s="27" t="s">
        <v>97</v>
      </c>
      <c r="F102" s="28">
        <v>28836</v>
      </c>
      <c r="G102" s="45">
        <f t="shared" si="2"/>
        <v>2533242.5999999996</v>
      </c>
      <c r="H102" s="45">
        <v>1152.7586350395338</v>
      </c>
      <c r="I102" s="30">
        <f t="shared" si="3"/>
        <v>7.6208494414780212E-2</v>
      </c>
    </row>
    <row r="103" spans="1:9" x14ac:dyDescent="0.25">
      <c r="A103" s="25"/>
      <c r="B103" s="20">
        <v>60555</v>
      </c>
      <c r="C103" s="26">
        <v>6695</v>
      </c>
      <c r="D103" s="53">
        <v>18702274</v>
      </c>
      <c r="E103" s="27" t="s">
        <v>81</v>
      </c>
      <c r="F103" s="28">
        <v>13538</v>
      </c>
      <c r="G103" s="45">
        <f t="shared" si="2"/>
        <v>1189313.2999999998</v>
      </c>
      <c r="H103" s="45">
        <v>1381.4650613089082</v>
      </c>
      <c r="I103" s="30">
        <f t="shared" si="3"/>
        <v>6.3591908663085561E-2</v>
      </c>
    </row>
    <row r="104" spans="1:9" x14ac:dyDescent="0.25">
      <c r="A104" s="25" t="s">
        <v>28</v>
      </c>
      <c r="B104" s="20">
        <v>60183</v>
      </c>
      <c r="C104" s="25">
        <v>71</v>
      </c>
      <c r="D104" s="53">
        <v>167063</v>
      </c>
      <c r="E104" s="27" t="s">
        <v>82</v>
      </c>
      <c r="F104" s="28">
        <v>140</v>
      </c>
      <c r="G104" s="45">
        <f t="shared" si="2"/>
        <v>12299</v>
      </c>
      <c r="H104" s="45">
        <v>1193.3071428571429</v>
      </c>
      <c r="I104" s="30">
        <f t="shared" si="3"/>
        <v>7.3618934174532955E-2</v>
      </c>
    </row>
    <row r="105" spans="1:9" x14ac:dyDescent="0.25">
      <c r="A105" s="25"/>
      <c r="B105" s="20">
        <v>60084</v>
      </c>
      <c r="C105" s="26">
        <v>7893</v>
      </c>
      <c r="D105" s="53">
        <v>23146387</v>
      </c>
      <c r="E105" s="27" t="s">
        <v>83</v>
      </c>
      <c r="F105" s="28">
        <v>16771</v>
      </c>
      <c r="G105" s="45">
        <f t="shared" si="2"/>
        <v>1473332.3499999999</v>
      </c>
      <c r="H105" s="45">
        <v>1380.1435215550653</v>
      </c>
      <c r="I105" s="30">
        <f t="shared" si="3"/>
        <v>6.3652800326893341E-2</v>
      </c>
    </row>
    <row r="106" spans="1:9" x14ac:dyDescent="0.25">
      <c r="A106" s="20" t="s">
        <v>28</v>
      </c>
      <c r="B106" s="20">
        <v>60079</v>
      </c>
      <c r="C106" s="25">
        <v>332</v>
      </c>
      <c r="D106" s="53">
        <v>441208</v>
      </c>
      <c r="E106" s="25" t="s">
        <v>113</v>
      </c>
      <c r="F106" s="28">
        <v>842</v>
      </c>
      <c r="G106" s="45">
        <f t="shared" si="2"/>
        <v>73969.7</v>
      </c>
      <c r="H106" s="45">
        <v>524</v>
      </c>
      <c r="I106" s="30">
        <f t="shared" si="3"/>
        <v>0.16765267175572518</v>
      </c>
    </row>
    <row r="107" spans="1:9" x14ac:dyDescent="0.25">
      <c r="A107" s="20"/>
      <c r="B107" s="20">
        <v>60085</v>
      </c>
      <c r="C107" s="26">
        <v>27220</v>
      </c>
      <c r="D107" s="53">
        <v>35186131</v>
      </c>
      <c r="E107" s="25" t="s">
        <v>113</v>
      </c>
      <c r="F107" s="28">
        <v>71714</v>
      </c>
      <c r="G107" s="45">
        <f t="shared" si="2"/>
        <v>6300074.8999999994</v>
      </c>
      <c r="H107" s="45">
        <v>490.64521571799094</v>
      </c>
      <c r="I107" s="30">
        <f t="shared" si="3"/>
        <v>0.17904994726473336</v>
      </c>
    </row>
    <row r="108" spans="1:9" x14ac:dyDescent="0.25">
      <c r="A108" s="20"/>
      <c r="B108" s="20">
        <v>60087</v>
      </c>
      <c r="C108" s="26">
        <v>11696</v>
      </c>
      <c r="D108" s="53">
        <v>19187675</v>
      </c>
      <c r="E108" s="25" t="s">
        <v>113</v>
      </c>
      <c r="F108" s="28">
        <v>26978</v>
      </c>
      <c r="G108" s="45">
        <f t="shared" si="2"/>
        <v>2370017.2999999998</v>
      </c>
      <c r="H108" s="45">
        <v>711.2341537549114</v>
      </c>
      <c r="I108" s="30">
        <f t="shared" si="3"/>
        <v>0.12351769039240032</v>
      </c>
    </row>
    <row r="109" spans="1:9" x14ac:dyDescent="0.25">
      <c r="A109" s="25"/>
      <c r="B109" s="20">
        <v>60184</v>
      </c>
      <c r="C109" s="26">
        <v>1188</v>
      </c>
      <c r="D109" s="53">
        <v>11910725</v>
      </c>
      <c r="E109" s="27" t="s">
        <v>84</v>
      </c>
      <c r="F109" s="28">
        <v>2448</v>
      </c>
      <c r="G109" s="45">
        <f t="shared" si="2"/>
        <v>215056.8</v>
      </c>
      <c r="H109" s="45">
        <v>4865.4922385620912</v>
      </c>
      <c r="I109" s="30">
        <f t="shared" si="3"/>
        <v>1.8055727086302469E-2</v>
      </c>
    </row>
    <row r="110" spans="1:9" x14ac:dyDescent="0.25">
      <c r="A110" s="25"/>
      <c r="B110" s="20">
        <v>60185</v>
      </c>
      <c r="C110" s="26">
        <v>15385</v>
      </c>
      <c r="D110" s="53">
        <v>38103275</v>
      </c>
      <c r="E110" s="27" t="s">
        <v>85</v>
      </c>
      <c r="F110" s="28">
        <v>36527</v>
      </c>
      <c r="G110" s="45">
        <f t="shared" si="2"/>
        <v>3208896.9499999997</v>
      </c>
      <c r="H110" s="45">
        <v>1043.153694527336</v>
      </c>
      <c r="I110" s="30">
        <f t="shared" si="3"/>
        <v>8.42157780400766E-2</v>
      </c>
    </row>
    <row r="111" spans="1:9" x14ac:dyDescent="0.25">
      <c r="A111" s="25" t="s">
        <v>28</v>
      </c>
      <c r="B111" s="20">
        <v>60186</v>
      </c>
      <c r="C111" s="25">
        <v>143</v>
      </c>
      <c r="D111" s="53">
        <v>1258125</v>
      </c>
      <c r="E111" s="27" t="s">
        <v>85</v>
      </c>
      <c r="F111" s="28">
        <v>340</v>
      </c>
      <c r="G111" s="45">
        <f t="shared" si="2"/>
        <v>29868.999999999996</v>
      </c>
      <c r="H111" s="45">
        <v>3700.3676470588234</v>
      </c>
      <c r="I111" s="30">
        <f t="shared" si="3"/>
        <v>2.3740884252359658E-2</v>
      </c>
    </row>
    <row r="112" spans="1:9" x14ac:dyDescent="0.25">
      <c r="A112" s="25"/>
      <c r="B112" s="20">
        <v>60187</v>
      </c>
      <c r="C112" s="26">
        <v>12278</v>
      </c>
      <c r="D112" s="53">
        <v>56092347</v>
      </c>
      <c r="E112" s="27" t="s">
        <v>86</v>
      </c>
      <c r="F112" s="28">
        <v>29016</v>
      </c>
      <c r="G112" s="45">
        <f t="shared" si="2"/>
        <v>2549055.5999999996</v>
      </c>
      <c r="H112" s="45">
        <v>1933.1522952853597</v>
      </c>
      <c r="I112" s="30">
        <f t="shared" si="3"/>
        <v>4.54439105569963E-2</v>
      </c>
    </row>
    <row r="113" spans="1:9" x14ac:dyDescent="0.25">
      <c r="A113" s="25"/>
      <c r="B113" s="20">
        <v>60189</v>
      </c>
      <c r="C113" s="26">
        <v>15034</v>
      </c>
      <c r="D113" s="53">
        <v>73881134</v>
      </c>
      <c r="E113" s="27" t="s">
        <v>86</v>
      </c>
      <c r="F113" s="28">
        <v>30472</v>
      </c>
      <c r="G113" s="45">
        <f t="shared" si="2"/>
        <v>2676965.1999999997</v>
      </c>
      <c r="H113" s="45">
        <v>2424.5580861118406</v>
      </c>
      <c r="I113" s="30">
        <f t="shared" si="3"/>
        <v>3.6233407029188258E-2</v>
      </c>
    </row>
    <row r="114" spans="1:9" x14ac:dyDescent="0.25">
      <c r="A114" s="25"/>
      <c r="B114" s="20">
        <v>60090</v>
      </c>
      <c r="C114" s="26">
        <v>18791</v>
      </c>
      <c r="D114" s="53">
        <v>39560315</v>
      </c>
      <c r="E114" s="27" t="s">
        <v>87</v>
      </c>
      <c r="F114" s="28">
        <v>37633</v>
      </c>
      <c r="G114" s="45">
        <f t="shared" si="2"/>
        <v>3306059.05</v>
      </c>
      <c r="H114" s="45">
        <v>1051.2134297026546</v>
      </c>
      <c r="I114" s="30">
        <f t="shared" si="3"/>
        <v>8.3570089115822255E-2</v>
      </c>
    </row>
    <row r="115" spans="1:9" x14ac:dyDescent="0.25">
      <c r="A115" s="25"/>
      <c r="B115" s="20">
        <v>60190</v>
      </c>
      <c r="C115" s="26">
        <v>5403</v>
      </c>
      <c r="D115" s="53">
        <v>21117847</v>
      </c>
      <c r="E115" s="27" t="s">
        <v>88</v>
      </c>
      <c r="F115" s="28">
        <v>10663</v>
      </c>
      <c r="G115" s="45">
        <f t="shared" si="2"/>
        <v>936744.54999999993</v>
      </c>
      <c r="H115" s="45">
        <v>1980.4789458876489</v>
      </c>
      <c r="I115" s="30">
        <f t="shared" si="3"/>
        <v>4.4357957039844069E-2</v>
      </c>
    </row>
    <row r="116" spans="1:9" x14ac:dyDescent="0.25">
      <c r="A116" s="25"/>
      <c r="B116" s="20">
        <v>60191</v>
      </c>
      <c r="C116" s="26">
        <v>7214</v>
      </c>
      <c r="D116" s="53">
        <v>16477790</v>
      </c>
      <c r="E116" s="27" t="s">
        <v>89</v>
      </c>
      <c r="F116" s="28">
        <v>14310</v>
      </c>
      <c r="G116" s="45">
        <f t="shared" si="2"/>
        <v>1257133.5</v>
      </c>
      <c r="H116" s="45">
        <v>1151.4877707896576</v>
      </c>
      <c r="I116" s="30">
        <f t="shared" si="3"/>
        <v>7.6292603559093786E-2</v>
      </c>
    </row>
    <row r="117" spans="1:9" x14ac:dyDescent="0.25">
      <c r="A117" s="20"/>
      <c r="B117" s="20">
        <v>60517</v>
      </c>
      <c r="C117" s="26">
        <v>15634</v>
      </c>
      <c r="D117" s="53">
        <v>43651466</v>
      </c>
      <c r="E117" s="25" t="s">
        <v>116</v>
      </c>
      <c r="F117" s="28">
        <v>32038</v>
      </c>
      <c r="G117" s="45">
        <f t="shared" si="2"/>
        <v>2814538.3</v>
      </c>
      <c r="H117" s="45">
        <v>1362.4903552031963</v>
      </c>
      <c r="I117" s="30">
        <f t="shared" si="3"/>
        <v>6.4477520640429345E-2</v>
      </c>
    </row>
    <row r="118" spans="1:9" s="25" customFormat="1" x14ac:dyDescent="0.25">
      <c r="D118" s="53">
        <f>SUM(D2:D117)</f>
        <v>4735209471</v>
      </c>
      <c r="E118" s="27"/>
      <c r="F118" s="28"/>
      <c r="G118" s="50">
        <f>SUM(G2:G117)</f>
        <v>253449115.92376918</v>
      </c>
      <c r="H118" s="50"/>
      <c r="I118" s="30">
        <f>G118/D118</f>
        <v>5.352437257020539E-2</v>
      </c>
    </row>
  </sheetData>
  <sortState ref="A2:M117">
    <sortCondition ref="E2:E117"/>
  </sortState>
  <pageMargins left="0.5" right="0" top="0.25" bottom="0.25" header="0.3" footer="0.3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opLeftCell="A101" workbookViewId="0">
      <selection activeCell="G103" sqref="G103"/>
    </sheetView>
  </sheetViews>
  <sheetFormatPr defaultRowHeight="15" x14ac:dyDescent="0.25"/>
  <cols>
    <col min="1" max="1" width="2.140625" bestFit="1" customWidth="1"/>
    <col min="2" max="2" width="9.7109375" bestFit="1" customWidth="1"/>
    <col min="3" max="3" width="7.5703125" bestFit="1" customWidth="1"/>
    <col min="4" max="4" width="15.5703125" bestFit="1" customWidth="1"/>
    <col min="5" max="5" width="27.7109375" bestFit="1" customWidth="1"/>
    <col min="6" max="6" width="11.5703125" bestFit="1" customWidth="1"/>
    <col min="7" max="7" width="16.7109375" bestFit="1" customWidth="1"/>
    <col min="8" max="8" width="14.42578125" bestFit="1" customWidth="1"/>
    <col min="9" max="9" width="10.7109375" bestFit="1" customWidth="1"/>
    <col min="10" max="10" width="10.5703125" bestFit="1" customWidth="1"/>
  </cols>
  <sheetData>
    <row r="1" spans="1:9" ht="18" x14ac:dyDescent="0.4">
      <c r="A1" s="21" t="s">
        <v>28</v>
      </c>
      <c r="B1" s="21" t="s">
        <v>9</v>
      </c>
      <c r="C1" s="21" t="s">
        <v>0</v>
      </c>
      <c r="D1" s="52" t="s">
        <v>1</v>
      </c>
      <c r="E1" s="21" t="s">
        <v>18</v>
      </c>
      <c r="F1" s="59" t="s">
        <v>20</v>
      </c>
      <c r="G1" s="60" t="s">
        <v>24</v>
      </c>
      <c r="H1" s="60" t="s">
        <v>117</v>
      </c>
      <c r="I1" s="61" t="s">
        <v>118</v>
      </c>
    </row>
    <row r="2" spans="1:9" ht="15.75" x14ac:dyDescent="0.25">
      <c r="A2" s="25"/>
      <c r="B2" s="20">
        <v>60505</v>
      </c>
      <c r="C2" s="26">
        <v>23155</v>
      </c>
      <c r="D2" s="53">
        <v>26447159</v>
      </c>
      <c r="E2" s="27" t="s">
        <v>90</v>
      </c>
      <c r="F2" s="28">
        <v>76573</v>
      </c>
      <c r="G2" s="45">
        <f>F2*87.85</f>
        <v>6726938.0499999998</v>
      </c>
      <c r="H2" s="45">
        <v>345.38491374244182</v>
      </c>
      <c r="I2" s="30">
        <f>G2/D2</f>
        <v>0.25435390054561247</v>
      </c>
    </row>
    <row r="3" spans="1:9" ht="15.75" x14ac:dyDescent="0.25">
      <c r="A3" s="20"/>
      <c r="B3" s="20">
        <v>60085</v>
      </c>
      <c r="C3" s="26">
        <v>27220</v>
      </c>
      <c r="D3" s="53">
        <v>35186131</v>
      </c>
      <c r="E3" s="25" t="s">
        <v>113</v>
      </c>
      <c r="F3" s="28">
        <v>71714</v>
      </c>
      <c r="G3" s="45">
        <f t="shared" ref="G3:G66" si="0">F3*87.85</f>
        <v>6300074.8999999994</v>
      </c>
      <c r="H3" s="45">
        <v>490.64521571799094</v>
      </c>
      <c r="I3" s="30">
        <f t="shared" ref="I3:I66" si="1">G3/D3</f>
        <v>0.17904994726473336</v>
      </c>
    </row>
    <row r="4" spans="1:9" ht="15.75" x14ac:dyDescent="0.25">
      <c r="A4" s="25" t="s">
        <v>28</v>
      </c>
      <c r="B4" s="20">
        <v>60507</v>
      </c>
      <c r="C4" s="25">
        <v>533</v>
      </c>
      <c r="D4" s="53">
        <v>752783</v>
      </c>
      <c r="E4" s="27" t="s">
        <v>90</v>
      </c>
      <c r="F4" s="28">
        <v>1447</v>
      </c>
      <c r="G4" s="45">
        <f t="shared" si="0"/>
        <v>127118.95</v>
      </c>
      <c r="H4" s="45">
        <v>520.23704215618523</v>
      </c>
      <c r="I4" s="30">
        <f t="shared" si="1"/>
        <v>0.1688653303807339</v>
      </c>
    </row>
    <row r="5" spans="1:9" ht="15.75" x14ac:dyDescent="0.25">
      <c r="A5" s="20" t="s">
        <v>28</v>
      </c>
      <c r="B5" s="20">
        <v>60079</v>
      </c>
      <c r="C5" s="25">
        <v>332</v>
      </c>
      <c r="D5" s="53">
        <v>441208</v>
      </c>
      <c r="E5" s="25" t="s">
        <v>113</v>
      </c>
      <c r="F5" s="28">
        <v>842</v>
      </c>
      <c r="G5" s="45">
        <f t="shared" si="0"/>
        <v>73969.7</v>
      </c>
      <c r="H5" s="45">
        <v>524</v>
      </c>
      <c r="I5" s="30">
        <f t="shared" si="1"/>
        <v>0.16765267175572518</v>
      </c>
    </row>
    <row r="6" spans="1:9" ht="15.75" x14ac:dyDescent="0.25">
      <c r="A6" s="25"/>
      <c r="B6" s="20">
        <v>60120</v>
      </c>
      <c r="C6" s="26">
        <v>21615</v>
      </c>
      <c r="D6" s="53">
        <v>36155219</v>
      </c>
      <c r="E6" s="27" t="s">
        <v>40</v>
      </c>
      <c r="F6" s="28">
        <v>50955</v>
      </c>
      <c r="G6" s="45">
        <f t="shared" si="0"/>
        <v>4476396.75</v>
      </c>
      <c r="H6" s="45">
        <v>709.55193798449613</v>
      </c>
      <c r="I6" s="30">
        <f t="shared" si="1"/>
        <v>0.12381052787980623</v>
      </c>
    </row>
    <row r="7" spans="1:9" ht="15.75" x14ac:dyDescent="0.25">
      <c r="A7" s="20"/>
      <c r="B7" s="20">
        <v>60087</v>
      </c>
      <c r="C7" s="26">
        <v>11696</v>
      </c>
      <c r="D7" s="53">
        <v>19187675</v>
      </c>
      <c r="E7" s="25" t="s">
        <v>113</v>
      </c>
      <c r="F7" s="28">
        <v>26978</v>
      </c>
      <c r="G7" s="45">
        <f t="shared" si="0"/>
        <v>2370017.2999999998</v>
      </c>
      <c r="H7" s="45">
        <v>711.2341537549114</v>
      </c>
      <c r="I7" s="30">
        <f t="shared" si="1"/>
        <v>0.12351769039240032</v>
      </c>
    </row>
    <row r="8" spans="1:9" ht="15.75" x14ac:dyDescent="0.25">
      <c r="A8" s="25"/>
      <c r="B8" s="20">
        <v>60506</v>
      </c>
      <c r="C8" s="26">
        <v>21559</v>
      </c>
      <c r="D8" s="53">
        <v>39740621</v>
      </c>
      <c r="E8" s="27" t="s">
        <v>90</v>
      </c>
      <c r="F8" s="28">
        <v>53013</v>
      </c>
      <c r="G8" s="45">
        <f t="shared" si="0"/>
        <v>4657192.05</v>
      </c>
      <c r="H8" s="45">
        <v>749.63916397864671</v>
      </c>
      <c r="I8" s="30">
        <f t="shared" si="1"/>
        <v>0.11718971502735198</v>
      </c>
    </row>
    <row r="9" spans="1:9" ht="15.75" x14ac:dyDescent="0.25">
      <c r="A9" s="25"/>
      <c r="B9" s="20">
        <v>60110</v>
      </c>
      <c r="C9" s="26">
        <v>15703</v>
      </c>
      <c r="D9" s="53">
        <v>29417336</v>
      </c>
      <c r="E9" s="27" t="s">
        <v>35</v>
      </c>
      <c r="F9" s="28">
        <v>38557</v>
      </c>
      <c r="G9" s="45">
        <f t="shared" si="0"/>
        <v>3387232.4499999997</v>
      </c>
      <c r="H9" s="45">
        <v>762.95707653603756</v>
      </c>
      <c r="I9" s="30">
        <f t="shared" si="1"/>
        <v>0.11514409224547048</v>
      </c>
    </row>
    <row r="10" spans="1:9" ht="15.75" x14ac:dyDescent="0.25">
      <c r="A10" s="25"/>
      <c r="B10" s="20">
        <v>60133</v>
      </c>
      <c r="C10" s="26">
        <v>16646</v>
      </c>
      <c r="D10" s="53">
        <v>29492542</v>
      </c>
      <c r="E10" s="27" t="s">
        <v>50</v>
      </c>
      <c r="F10" s="28">
        <v>38103</v>
      </c>
      <c r="G10" s="45">
        <f t="shared" si="0"/>
        <v>3347348.55</v>
      </c>
      <c r="H10" s="45">
        <v>774.02152061517461</v>
      </c>
      <c r="I10" s="30">
        <f t="shared" si="1"/>
        <v>0.11349813624068077</v>
      </c>
    </row>
    <row r="11" spans="1:9" ht="15.75" x14ac:dyDescent="0.25">
      <c r="A11" s="25" t="s">
        <v>28</v>
      </c>
      <c r="B11" s="20">
        <v>60121</v>
      </c>
      <c r="C11" s="25">
        <v>452</v>
      </c>
      <c r="D11" s="53">
        <v>813413</v>
      </c>
      <c r="E11" s="27" t="s">
        <v>40</v>
      </c>
      <c r="F11" s="28">
        <v>1027</v>
      </c>
      <c r="G11" s="45">
        <f t="shared" si="0"/>
        <v>90221.95</v>
      </c>
      <c r="H11" s="45">
        <v>792.02823758519958</v>
      </c>
      <c r="I11" s="30">
        <f t="shared" si="1"/>
        <v>0.11091776256342104</v>
      </c>
    </row>
    <row r="12" spans="1:9" ht="15.75" x14ac:dyDescent="0.25">
      <c r="A12" s="25"/>
      <c r="B12" s="20">
        <v>60123</v>
      </c>
      <c r="C12" s="26">
        <v>20936</v>
      </c>
      <c r="D12" s="53">
        <v>38660561</v>
      </c>
      <c r="E12" s="27" t="s">
        <v>40</v>
      </c>
      <c r="F12" s="28">
        <v>47405</v>
      </c>
      <c r="G12" s="45">
        <f t="shared" si="0"/>
        <v>4164529.2499999995</v>
      </c>
      <c r="H12" s="45">
        <v>815.5376226136483</v>
      </c>
      <c r="I12" s="30">
        <f t="shared" si="1"/>
        <v>0.10772035227321196</v>
      </c>
    </row>
    <row r="13" spans="1:9" ht="15.75" x14ac:dyDescent="0.25">
      <c r="A13" s="25"/>
      <c r="B13" s="20">
        <v>60106</v>
      </c>
      <c r="C13" s="26">
        <v>9490</v>
      </c>
      <c r="D13" s="53">
        <v>16727360</v>
      </c>
      <c r="E13" s="27" t="s">
        <v>31</v>
      </c>
      <c r="F13" s="28">
        <v>20309</v>
      </c>
      <c r="G13" s="45">
        <f t="shared" si="0"/>
        <v>1784145.65</v>
      </c>
      <c r="H13" s="45">
        <v>823.64271997636513</v>
      </c>
      <c r="I13" s="30">
        <f t="shared" si="1"/>
        <v>0.10666032476134907</v>
      </c>
    </row>
    <row r="14" spans="1:9" ht="15.75" x14ac:dyDescent="0.25">
      <c r="A14" s="25"/>
      <c r="B14" s="20">
        <v>60139</v>
      </c>
      <c r="C14" s="26">
        <v>15039</v>
      </c>
      <c r="D14" s="53">
        <v>28330738</v>
      </c>
      <c r="E14" s="27" t="s">
        <v>46</v>
      </c>
      <c r="F14" s="28">
        <v>34381</v>
      </c>
      <c r="G14" s="45">
        <f t="shared" si="0"/>
        <v>3020370.8499999996</v>
      </c>
      <c r="H14" s="45">
        <v>824.02309415083914</v>
      </c>
      <c r="I14" s="30">
        <f t="shared" si="1"/>
        <v>0.10661108969346297</v>
      </c>
    </row>
    <row r="15" spans="1:9" ht="47.25" x14ac:dyDescent="0.25">
      <c r="A15" s="32"/>
      <c r="B15" s="33">
        <v>60073</v>
      </c>
      <c r="C15" s="34">
        <v>24203</v>
      </c>
      <c r="D15" s="54">
        <v>50679265</v>
      </c>
      <c r="E15" s="32" t="s">
        <v>101</v>
      </c>
      <c r="F15" s="35">
        <v>60002</v>
      </c>
      <c r="G15" s="45">
        <f t="shared" si="0"/>
        <v>5271175.6999999993</v>
      </c>
      <c r="H15" s="57">
        <v>844.62626245791807</v>
      </c>
      <c r="I15" s="30">
        <f t="shared" si="1"/>
        <v>0.10401050015228119</v>
      </c>
    </row>
    <row r="16" spans="1:9" ht="15.75" x14ac:dyDescent="0.25">
      <c r="A16" s="25"/>
      <c r="B16" s="20">
        <v>60598</v>
      </c>
      <c r="C16" s="25">
        <v>136</v>
      </c>
      <c r="D16" s="53">
        <v>327132</v>
      </c>
      <c r="E16" s="27" t="s">
        <v>90</v>
      </c>
      <c r="F16" s="28">
        <v>369.23988354319999</v>
      </c>
      <c r="G16" s="45">
        <f t="shared" si="0"/>
        <v>32437.723769270116</v>
      </c>
      <c r="H16" s="45">
        <v>885.9606304196185</v>
      </c>
      <c r="I16" s="30">
        <f t="shared" si="1"/>
        <v>9.9157904971907726E-2</v>
      </c>
    </row>
    <row r="17" spans="1:9" ht="15.75" x14ac:dyDescent="0.25">
      <c r="A17" s="25"/>
      <c r="B17" s="20">
        <v>60101</v>
      </c>
      <c r="C17" s="26">
        <v>17470</v>
      </c>
      <c r="D17" s="53">
        <v>34866480</v>
      </c>
      <c r="E17" s="27" t="s">
        <v>19</v>
      </c>
      <c r="F17" s="28">
        <v>39119</v>
      </c>
      <c r="G17" s="45">
        <f t="shared" si="0"/>
        <v>3436604.15</v>
      </c>
      <c r="H17" s="45">
        <v>891.29272220660039</v>
      </c>
      <c r="I17" s="30">
        <f t="shared" si="1"/>
        <v>9.8564700250785273E-2</v>
      </c>
    </row>
    <row r="18" spans="1:9" ht="15.75" x14ac:dyDescent="0.25">
      <c r="A18" s="25"/>
      <c r="B18" s="20">
        <v>60020</v>
      </c>
      <c r="C18" s="26">
        <v>4581</v>
      </c>
      <c r="D18" s="53">
        <v>9581810</v>
      </c>
      <c r="E18" s="27" t="s">
        <v>41</v>
      </c>
      <c r="F18" s="28">
        <v>9825</v>
      </c>
      <c r="G18" s="45">
        <f t="shared" si="0"/>
        <v>863126.25</v>
      </c>
      <c r="H18" s="45">
        <v>975.24783715012722</v>
      </c>
      <c r="I18" s="30">
        <f t="shared" si="1"/>
        <v>9.0079666576565381E-2</v>
      </c>
    </row>
    <row r="19" spans="1:9" ht="15.75" x14ac:dyDescent="0.25">
      <c r="A19" s="25"/>
      <c r="B19" s="20">
        <v>60107</v>
      </c>
      <c r="C19" s="26">
        <v>18438</v>
      </c>
      <c r="D19" s="53">
        <v>40976094</v>
      </c>
      <c r="E19" s="27" t="s">
        <v>77</v>
      </c>
      <c r="F19" s="28">
        <v>39927</v>
      </c>
      <c r="G19" s="45">
        <f t="shared" si="0"/>
        <v>3507586.9499999997</v>
      </c>
      <c r="H19" s="45">
        <v>1026.2753024269291</v>
      </c>
      <c r="I19" s="30">
        <f t="shared" si="1"/>
        <v>8.5600812756823519E-2</v>
      </c>
    </row>
    <row r="20" spans="1:9" ht="15.75" x14ac:dyDescent="0.25">
      <c r="A20" s="25"/>
      <c r="B20" s="20">
        <v>60169</v>
      </c>
      <c r="C20" s="26">
        <v>15752</v>
      </c>
      <c r="D20" s="53">
        <v>35224759</v>
      </c>
      <c r="E20" s="27" t="s">
        <v>51</v>
      </c>
      <c r="F20" s="28">
        <v>33847</v>
      </c>
      <c r="G20" s="45">
        <f t="shared" si="0"/>
        <v>2973458.9499999997</v>
      </c>
      <c r="H20" s="45">
        <v>1040.705498271634</v>
      </c>
      <c r="I20" s="30">
        <f t="shared" si="1"/>
        <v>8.4413890525127502E-2</v>
      </c>
    </row>
    <row r="21" spans="1:9" ht="15.75" x14ac:dyDescent="0.25">
      <c r="A21" s="25"/>
      <c r="B21" s="20">
        <v>60185</v>
      </c>
      <c r="C21" s="26">
        <v>15385</v>
      </c>
      <c r="D21" s="53">
        <v>38103275</v>
      </c>
      <c r="E21" s="27" t="s">
        <v>85</v>
      </c>
      <c r="F21" s="28">
        <v>36527</v>
      </c>
      <c r="G21" s="45">
        <f t="shared" si="0"/>
        <v>3208896.9499999997</v>
      </c>
      <c r="H21" s="45">
        <v>1043.153694527336</v>
      </c>
      <c r="I21" s="30">
        <f t="shared" si="1"/>
        <v>8.42157780400766E-2</v>
      </c>
    </row>
    <row r="22" spans="1:9" ht="15.75" x14ac:dyDescent="0.25">
      <c r="A22" s="25"/>
      <c r="B22" s="20">
        <v>60016</v>
      </c>
      <c r="C22" s="26">
        <v>29890</v>
      </c>
      <c r="D22" s="53">
        <v>62556376</v>
      </c>
      <c r="E22" s="27" t="s">
        <v>37</v>
      </c>
      <c r="F22" s="28">
        <v>59690</v>
      </c>
      <c r="G22" s="45">
        <f t="shared" si="0"/>
        <v>5243766.5</v>
      </c>
      <c r="H22" s="45">
        <v>1048.0210420505948</v>
      </c>
      <c r="I22" s="30">
        <f t="shared" si="1"/>
        <v>8.3824652821960152E-2</v>
      </c>
    </row>
    <row r="23" spans="1:9" ht="15.75" x14ac:dyDescent="0.25">
      <c r="A23" s="25"/>
      <c r="B23" s="20">
        <v>60090</v>
      </c>
      <c r="C23" s="26">
        <v>18791</v>
      </c>
      <c r="D23" s="53">
        <v>39560315</v>
      </c>
      <c r="E23" s="27" t="s">
        <v>87</v>
      </c>
      <c r="F23" s="28">
        <v>37633</v>
      </c>
      <c r="G23" s="45">
        <f t="shared" si="0"/>
        <v>3306059.05</v>
      </c>
      <c r="H23" s="45">
        <v>1051.2134297026546</v>
      </c>
      <c r="I23" s="30">
        <f t="shared" si="1"/>
        <v>8.3570089115822255E-2</v>
      </c>
    </row>
    <row r="24" spans="1:9" ht="15.75" x14ac:dyDescent="0.25">
      <c r="A24" s="25" t="s">
        <v>28</v>
      </c>
      <c r="B24" s="20">
        <v>60017</v>
      </c>
      <c r="C24" s="25">
        <v>166</v>
      </c>
      <c r="D24" s="53">
        <v>357962</v>
      </c>
      <c r="E24" s="27" t="s">
        <v>37</v>
      </c>
      <c r="F24" s="28">
        <v>339</v>
      </c>
      <c r="G24" s="45">
        <f t="shared" si="0"/>
        <v>29781.149999999998</v>
      </c>
      <c r="H24" s="45">
        <v>1055.9351032448378</v>
      </c>
      <c r="I24" s="30">
        <f t="shared" si="1"/>
        <v>8.3196400735273568E-2</v>
      </c>
    </row>
    <row r="25" spans="1:9" ht="15.75" x14ac:dyDescent="0.25">
      <c r="A25" s="25" t="s">
        <v>28</v>
      </c>
      <c r="B25" s="20">
        <v>60168</v>
      </c>
      <c r="C25" s="25">
        <v>120</v>
      </c>
      <c r="D25" s="53">
        <v>252321</v>
      </c>
      <c r="E25" s="27" t="s">
        <v>74</v>
      </c>
      <c r="F25" s="28">
        <v>235</v>
      </c>
      <c r="G25" s="45">
        <f t="shared" si="0"/>
        <v>20644.75</v>
      </c>
      <c r="H25" s="45">
        <v>1073.7063829787235</v>
      </c>
      <c r="I25" s="30">
        <f t="shared" si="1"/>
        <v>8.1819388794432485E-2</v>
      </c>
    </row>
    <row r="26" spans="1:9" ht="15.75" x14ac:dyDescent="0.25">
      <c r="A26" s="25"/>
      <c r="B26" s="20">
        <v>60074</v>
      </c>
      <c r="C26" s="26">
        <v>18114</v>
      </c>
      <c r="D26" s="53">
        <v>41868344</v>
      </c>
      <c r="E26" s="27" t="s">
        <v>69</v>
      </c>
      <c r="F26" s="28">
        <v>38985</v>
      </c>
      <c r="G26" s="45">
        <f t="shared" si="0"/>
        <v>3424832.25</v>
      </c>
      <c r="H26" s="45">
        <v>1073.9603437219444</v>
      </c>
      <c r="I26" s="30">
        <f t="shared" si="1"/>
        <v>8.1800040861420259E-2</v>
      </c>
    </row>
    <row r="27" spans="1:9" ht="15.75" x14ac:dyDescent="0.25">
      <c r="A27" s="25"/>
      <c r="B27" s="20">
        <v>60018</v>
      </c>
      <c r="C27" s="26">
        <v>14118</v>
      </c>
      <c r="D27" s="53">
        <v>32812607</v>
      </c>
      <c r="E27" s="27" t="s">
        <v>98</v>
      </c>
      <c r="F27" s="28">
        <v>30099</v>
      </c>
      <c r="G27" s="45">
        <f t="shared" si="0"/>
        <v>2644197.15</v>
      </c>
      <c r="H27" s="45">
        <v>1090.1560516960697</v>
      </c>
      <c r="I27" s="30">
        <f t="shared" si="1"/>
        <v>8.0584793216826683E-2</v>
      </c>
    </row>
    <row r="28" spans="1:9" ht="15.75" x14ac:dyDescent="0.25">
      <c r="A28" s="25"/>
      <c r="B28" s="20">
        <v>60042</v>
      </c>
      <c r="C28" s="26">
        <v>4009</v>
      </c>
      <c r="D28" s="53">
        <v>9397124</v>
      </c>
      <c r="E28" s="27" t="s">
        <v>53</v>
      </c>
      <c r="F28" s="28">
        <v>8547</v>
      </c>
      <c r="G28" s="45">
        <f t="shared" si="0"/>
        <v>750853.95</v>
      </c>
      <c r="H28" s="45">
        <v>1099.4646074646075</v>
      </c>
      <c r="I28" s="30">
        <f t="shared" si="1"/>
        <v>7.9902526560253956E-2</v>
      </c>
    </row>
    <row r="29" spans="1:9" ht="15.75" x14ac:dyDescent="0.25">
      <c r="A29" s="25"/>
      <c r="B29" s="20">
        <v>60008</v>
      </c>
      <c r="C29" s="26">
        <v>10904</v>
      </c>
      <c r="D29" s="53">
        <v>25479418</v>
      </c>
      <c r="E29" s="27" t="s">
        <v>71</v>
      </c>
      <c r="F29" s="28">
        <v>22717</v>
      </c>
      <c r="G29" s="45">
        <f t="shared" si="0"/>
        <v>1995688.45</v>
      </c>
      <c r="H29" s="45">
        <v>1121.6013558128275</v>
      </c>
      <c r="I29" s="30">
        <f t="shared" si="1"/>
        <v>7.8325511595280548E-2</v>
      </c>
    </row>
    <row r="30" spans="1:9" ht="15.75" x14ac:dyDescent="0.25">
      <c r="A30" s="25"/>
      <c r="B30" s="20">
        <v>60142</v>
      </c>
      <c r="C30" s="26">
        <v>12406</v>
      </c>
      <c r="D30" s="53">
        <v>29756840</v>
      </c>
      <c r="E30" s="27" t="s">
        <v>52</v>
      </c>
      <c r="F30" s="28">
        <v>26447</v>
      </c>
      <c r="G30" s="45">
        <f t="shared" si="0"/>
        <v>2323368.9499999997</v>
      </c>
      <c r="H30" s="45">
        <v>1125.1499224864824</v>
      </c>
      <c r="I30" s="30">
        <f t="shared" si="1"/>
        <v>7.8078483804059837E-2</v>
      </c>
    </row>
    <row r="31" spans="1:9" ht="15.75" x14ac:dyDescent="0.25">
      <c r="A31" s="25"/>
      <c r="B31" s="20">
        <v>60095</v>
      </c>
      <c r="C31" s="25">
        <v>25</v>
      </c>
      <c r="D31" s="53">
        <v>59578</v>
      </c>
      <c r="E31" s="27" t="s">
        <v>69</v>
      </c>
      <c r="F31" s="28">
        <v>52</v>
      </c>
      <c r="G31" s="45">
        <f t="shared" si="0"/>
        <v>4568.2</v>
      </c>
      <c r="H31" s="45">
        <v>1145.7307692307693</v>
      </c>
      <c r="I31" s="30">
        <f t="shared" si="1"/>
        <v>7.6675954211286049E-2</v>
      </c>
    </row>
    <row r="32" spans="1:9" ht="15.75" x14ac:dyDescent="0.25">
      <c r="A32" s="25"/>
      <c r="B32" s="20">
        <v>60191</v>
      </c>
      <c r="C32" s="26">
        <v>7214</v>
      </c>
      <c r="D32" s="53">
        <v>16477790</v>
      </c>
      <c r="E32" s="27" t="s">
        <v>89</v>
      </c>
      <c r="F32" s="28">
        <v>14310</v>
      </c>
      <c r="G32" s="45">
        <f t="shared" si="0"/>
        <v>1257133.5</v>
      </c>
      <c r="H32" s="45">
        <v>1151.4877707896576</v>
      </c>
      <c r="I32" s="30">
        <f t="shared" si="1"/>
        <v>7.6292603559093786E-2</v>
      </c>
    </row>
    <row r="33" spans="1:9" ht="15.75" x14ac:dyDescent="0.25">
      <c r="A33" s="25"/>
      <c r="B33" s="20">
        <v>60504</v>
      </c>
      <c r="C33" s="26">
        <v>15777</v>
      </c>
      <c r="D33" s="53">
        <v>43701510</v>
      </c>
      <c r="E33" s="27" t="s">
        <v>90</v>
      </c>
      <c r="F33" s="28">
        <v>37919</v>
      </c>
      <c r="G33" s="45">
        <f t="shared" si="0"/>
        <v>3331184.15</v>
      </c>
      <c r="H33" s="45">
        <v>1152.4963738495214</v>
      </c>
      <c r="I33" s="30">
        <f t="shared" si="1"/>
        <v>7.6225836361260735E-2</v>
      </c>
    </row>
    <row r="34" spans="1:9" ht="15.75" x14ac:dyDescent="0.25">
      <c r="A34" s="25"/>
      <c r="B34" s="20">
        <v>60181</v>
      </c>
      <c r="C34" s="26">
        <v>14051</v>
      </c>
      <c r="D34" s="53">
        <v>33240948</v>
      </c>
      <c r="E34" s="27" t="s">
        <v>97</v>
      </c>
      <c r="F34" s="28">
        <v>28836</v>
      </c>
      <c r="G34" s="45">
        <f t="shared" si="0"/>
        <v>2533242.5999999996</v>
      </c>
      <c r="H34" s="45">
        <v>1152.7586350395338</v>
      </c>
      <c r="I34" s="30">
        <f t="shared" si="1"/>
        <v>7.6208494414780212E-2</v>
      </c>
    </row>
    <row r="35" spans="1:9" ht="15.75" x14ac:dyDescent="0.25">
      <c r="A35" s="25" t="s">
        <v>28</v>
      </c>
      <c r="B35" s="20">
        <v>60183</v>
      </c>
      <c r="C35" s="25">
        <v>71</v>
      </c>
      <c r="D35" s="53">
        <v>167063</v>
      </c>
      <c r="E35" s="27" t="s">
        <v>82</v>
      </c>
      <c r="F35" s="28">
        <v>140</v>
      </c>
      <c r="G35" s="45">
        <f t="shared" si="0"/>
        <v>12299</v>
      </c>
      <c r="H35" s="45">
        <v>1193.3071428571429</v>
      </c>
      <c r="I35" s="30">
        <f t="shared" si="1"/>
        <v>7.3618934174532955E-2</v>
      </c>
    </row>
    <row r="36" spans="1:9" ht="15.75" x14ac:dyDescent="0.25">
      <c r="A36" s="25" t="s">
        <v>28</v>
      </c>
      <c r="B36" s="20">
        <v>60567</v>
      </c>
      <c r="C36" s="25">
        <v>295</v>
      </c>
      <c r="D36" s="53">
        <v>950123</v>
      </c>
      <c r="E36" s="27" t="s">
        <v>67</v>
      </c>
      <c r="F36" s="28">
        <v>781</v>
      </c>
      <c r="G36" s="45">
        <f t="shared" si="0"/>
        <v>68610.849999999991</v>
      </c>
      <c r="H36" s="45">
        <v>1216.5467349551857</v>
      </c>
      <c r="I36" s="30">
        <f t="shared" si="1"/>
        <v>7.2212597737345577E-2</v>
      </c>
    </row>
    <row r="37" spans="1:9" ht="15.75" x14ac:dyDescent="0.25">
      <c r="A37" s="25"/>
      <c r="B37" s="20">
        <v>60051</v>
      </c>
      <c r="C37" s="26">
        <v>11733</v>
      </c>
      <c r="D37" s="53">
        <v>30653235</v>
      </c>
      <c r="E37" s="27" t="s">
        <v>94</v>
      </c>
      <c r="F37" s="28">
        <v>25192</v>
      </c>
      <c r="G37" s="45">
        <f t="shared" si="0"/>
        <v>2213117.1999999997</v>
      </c>
      <c r="H37" s="45">
        <v>1216.7844950778024</v>
      </c>
      <c r="I37" s="30">
        <f t="shared" si="1"/>
        <v>7.2198487370093226E-2</v>
      </c>
    </row>
    <row r="38" spans="1:9" ht="15.75" x14ac:dyDescent="0.25">
      <c r="A38" s="25"/>
      <c r="B38" s="20">
        <v>60194</v>
      </c>
      <c r="C38" s="26">
        <v>9654</v>
      </c>
      <c r="D38" s="53">
        <v>24099937</v>
      </c>
      <c r="E38" s="27" t="s">
        <v>74</v>
      </c>
      <c r="F38" s="28">
        <v>19777</v>
      </c>
      <c r="G38" s="45">
        <f t="shared" si="0"/>
        <v>1737409.45</v>
      </c>
      <c r="H38" s="45">
        <v>1218.5840622945846</v>
      </c>
      <c r="I38" s="30">
        <f t="shared" si="1"/>
        <v>7.2091866879154087E-2</v>
      </c>
    </row>
    <row r="39" spans="1:9" ht="15.75" x14ac:dyDescent="0.25">
      <c r="A39" s="25"/>
      <c r="B39" s="20">
        <v>60151</v>
      </c>
      <c r="C39" s="26">
        <v>1895</v>
      </c>
      <c r="D39" s="53">
        <v>5036292</v>
      </c>
      <c r="E39" s="27" t="s">
        <v>62</v>
      </c>
      <c r="F39" s="28">
        <v>4061</v>
      </c>
      <c r="G39" s="45">
        <f t="shared" si="0"/>
        <v>356758.85</v>
      </c>
      <c r="H39" s="45">
        <v>1240.1605515882788</v>
      </c>
      <c r="I39" s="30">
        <f t="shared" si="1"/>
        <v>7.0837602347123635E-2</v>
      </c>
    </row>
    <row r="40" spans="1:9" ht="15.75" x14ac:dyDescent="0.25">
      <c r="A40" s="25"/>
      <c r="B40" s="20">
        <v>60056</v>
      </c>
      <c r="C40" s="26">
        <v>27333</v>
      </c>
      <c r="D40" s="53">
        <v>68755326</v>
      </c>
      <c r="E40" s="27" t="s">
        <v>64</v>
      </c>
      <c r="F40" s="28">
        <v>55219</v>
      </c>
      <c r="G40" s="45">
        <f t="shared" si="0"/>
        <v>4850989.1499999994</v>
      </c>
      <c r="H40" s="45">
        <v>1245.138919574784</v>
      </c>
      <c r="I40" s="30">
        <f t="shared" si="1"/>
        <v>7.0554376398418925E-2</v>
      </c>
    </row>
    <row r="41" spans="1:9" ht="15.75" x14ac:dyDescent="0.25">
      <c r="A41" s="25"/>
      <c r="B41" s="20">
        <v>60188</v>
      </c>
      <c r="C41" s="26">
        <v>20728</v>
      </c>
      <c r="D41" s="53">
        <v>53133739</v>
      </c>
      <c r="E41" s="27" t="s">
        <v>34</v>
      </c>
      <c r="F41" s="28">
        <v>42656</v>
      </c>
      <c r="G41" s="45">
        <f t="shared" si="0"/>
        <v>3747329.5999999996</v>
      </c>
      <c r="H41" s="45">
        <v>1245.6334161665416</v>
      </c>
      <c r="I41" s="30">
        <f t="shared" si="1"/>
        <v>7.0526367436705317E-2</v>
      </c>
    </row>
    <row r="42" spans="1:9" ht="15.75" x14ac:dyDescent="0.25">
      <c r="A42" s="25"/>
      <c r="B42" s="20">
        <v>60002</v>
      </c>
      <c r="C42" s="26">
        <v>10901</v>
      </c>
      <c r="D42" s="53">
        <v>30638358</v>
      </c>
      <c r="E42" s="27" t="s">
        <v>23</v>
      </c>
      <c r="F42" s="28">
        <v>24299</v>
      </c>
      <c r="G42" s="45">
        <f t="shared" si="0"/>
        <v>2134667.15</v>
      </c>
      <c r="H42" s="45">
        <v>1260.889666241409</v>
      </c>
      <c r="I42" s="30">
        <f t="shared" si="1"/>
        <v>6.967302719029525E-2</v>
      </c>
    </row>
    <row r="43" spans="1:9" ht="15.75" x14ac:dyDescent="0.25">
      <c r="A43" s="25"/>
      <c r="B43" s="20">
        <v>60177</v>
      </c>
      <c r="C43" s="26">
        <v>9752</v>
      </c>
      <c r="D43" s="53">
        <v>29026972</v>
      </c>
      <c r="E43" s="27" t="s">
        <v>75</v>
      </c>
      <c r="F43" s="28">
        <v>22659</v>
      </c>
      <c r="G43" s="45">
        <f t="shared" si="0"/>
        <v>1990593.15</v>
      </c>
      <c r="H43" s="45">
        <v>1281.0349971313826</v>
      </c>
      <c r="I43" s="30">
        <f t="shared" si="1"/>
        <v>6.8577361427847178E-2</v>
      </c>
    </row>
    <row r="44" spans="1:9" ht="15.75" x14ac:dyDescent="0.25">
      <c r="A44" s="25"/>
      <c r="B44" s="20">
        <v>60156</v>
      </c>
      <c r="C44" s="26">
        <v>12417</v>
      </c>
      <c r="D44" s="53">
        <v>37135423</v>
      </c>
      <c r="E44" s="27" t="s">
        <v>55</v>
      </c>
      <c r="F44" s="28">
        <v>28987</v>
      </c>
      <c r="G44" s="45">
        <f t="shared" si="0"/>
        <v>2546507.9499999997</v>
      </c>
      <c r="H44" s="45">
        <v>1281.1061165349984</v>
      </c>
      <c r="I44" s="30">
        <f t="shared" si="1"/>
        <v>6.8573554419994076E-2</v>
      </c>
    </row>
    <row r="45" spans="1:9" ht="15.75" x14ac:dyDescent="0.25">
      <c r="A45" s="25" t="s">
        <v>28</v>
      </c>
      <c r="B45" s="20">
        <v>60078</v>
      </c>
      <c r="C45" s="25">
        <v>204</v>
      </c>
      <c r="D45" s="53">
        <v>539723</v>
      </c>
      <c r="E45" s="27" t="s">
        <v>69</v>
      </c>
      <c r="F45" s="28">
        <v>421</v>
      </c>
      <c r="G45" s="45">
        <f t="shared" si="0"/>
        <v>36984.85</v>
      </c>
      <c r="H45" s="45">
        <v>1282.0023752969121</v>
      </c>
      <c r="I45" s="30">
        <f t="shared" si="1"/>
        <v>6.8525614064992593E-2</v>
      </c>
    </row>
    <row r="46" spans="1:9" ht="15.75" x14ac:dyDescent="0.25">
      <c r="A46" s="25"/>
      <c r="B46" s="20">
        <v>60148</v>
      </c>
      <c r="C46" s="26">
        <v>25273</v>
      </c>
      <c r="D46" s="53">
        <v>66222306</v>
      </c>
      <c r="E46" s="27" t="s">
        <v>61</v>
      </c>
      <c r="F46" s="28">
        <v>51468</v>
      </c>
      <c r="G46" s="45">
        <f t="shared" si="0"/>
        <v>4521463.8</v>
      </c>
      <c r="H46" s="45">
        <v>1286.6695033807414</v>
      </c>
      <c r="I46" s="30">
        <f t="shared" si="1"/>
        <v>6.8277051542119355E-2</v>
      </c>
    </row>
    <row r="47" spans="1:9" ht="15.75" x14ac:dyDescent="0.25">
      <c r="A47" s="25" t="s">
        <v>28</v>
      </c>
      <c r="B47" s="20">
        <v>60009</v>
      </c>
      <c r="C47" s="25">
        <v>110</v>
      </c>
      <c r="D47" s="53">
        <v>276591</v>
      </c>
      <c r="E47" s="27" t="s">
        <v>39</v>
      </c>
      <c r="F47" s="28">
        <v>209</v>
      </c>
      <c r="G47" s="45">
        <f t="shared" si="0"/>
        <v>18360.649999999998</v>
      </c>
      <c r="H47" s="45">
        <v>1323.401913875598</v>
      </c>
      <c r="I47" s="30">
        <f t="shared" si="1"/>
        <v>6.6381950244223414E-2</v>
      </c>
    </row>
    <row r="48" spans="1:9" ht="15.75" x14ac:dyDescent="0.25">
      <c r="A48" s="25"/>
      <c r="B48" s="20">
        <v>60503</v>
      </c>
      <c r="C48" s="26">
        <v>6047</v>
      </c>
      <c r="D48" s="53">
        <v>22181348</v>
      </c>
      <c r="E48" s="27" t="s">
        <v>90</v>
      </c>
      <c r="F48" s="28">
        <v>16717</v>
      </c>
      <c r="G48" s="45">
        <f t="shared" si="0"/>
        <v>1468588.45</v>
      </c>
      <c r="H48" s="45">
        <v>1326.8737213614884</v>
      </c>
      <c r="I48" s="30">
        <f t="shared" si="1"/>
        <v>6.6208259750489468E-2</v>
      </c>
    </row>
    <row r="49" spans="1:9" ht="15.75" x14ac:dyDescent="0.25">
      <c r="A49" s="25"/>
      <c r="B49" s="20">
        <v>60193</v>
      </c>
      <c r="C49" s="26">
        <v>19831</v>
      </c>
      <c r="D49" s="53">
        <v>52734395</v>
      </c>
      <c r="E49" s="27" t="s">
        <v>74</v>
      </c>
      <c r="F49" s="28">
        <v>39188</v>
      </c>
      <c r="G49" s="45">
        <f t="shared" si="0"/>
        <v>3442665.8</v>
      </c>
      <c r="H49" s="45">
        <v>1345.6771205471064</v>
      </c>
      <c r="I49" s="30">
        <f t="shared" si="1"/>
        <v>6.5283119300031792E-2</v>
      </c>
    </row>
    <row r="50" spans="1:9" ht="15.75" x14ac:dyDescent="0.25">
      <c r="A50" s="25"/>
      <c r="B50" s="20">
        <v>60070</v>
      </c>
      <c r="C50" s="26">
        <v>7712</v>
      </c>
      <c r="D50" s="53">
        <v>21650512</v>
      </c>
      <c r="E50" s="27" t="s">
        <v>70</v>
      </c>
      <c r="F50" s="28">
        <v>16001</v>
      </c>
      <c r="G50" s="45">
        <f t="shared" si="0"/>
        <v>1405687.8499999999</v>
      </c>
      <c r="H50" s="45">
        <v>1353.0724329729392</v>
      </c>
      <c r="I50" s="30">
        <f t="shared" si="1"/>
        <v>6.49263098258369E-2</v>
      </c>
    </row>
    <row r="51" spans="1:9" ht="15.75" x14ac:dyDescent="0.25">
      <c r="A51" s="25"/>
      <c r="B51" s="20">
        <v>60140</v>
      </c>
      <c r="C51" s="26">
        <v>6574</v>
      </c>
      <c r="D51" s="53">
        <v>19456112</v>
      </c>
      <c r="E51" s="27" t="s">
        <v>49</v>
      </c>
      <c r="F51" s="28">
        <v>14341</v>
      </c>
      <c r="G51" s="45">
        <f t="shared" si="0"/>
        <v>1259856.8499999999</v>
      </c>
      <c r="H51" s="45">
        <v>1356.6774980824209</v>
      </c>
      <c r="I51" s="30">
        <f t="shared" si="1"/>
        <v>6.4753782770164969E-2</v>
      </c>
    </row>
    <row r="52" spans="1:9" ht="15.75" x14ac:dyDescent="0.25">
      <c r="A52" s="20"/>
      <c r="B52" s="20">
        <v>60517</v>
      </c>
      <c r="C52" s="26">
        <v>15634</v>
      </c>
      <c r="D52" s="53">
        <v>43651466</v>
      </c>
      <c r="E52" s="25" t="s">
        <v>116</v>
      </c>
      <c r="F52" s="28">
        <v>32038</v>
      </c>
      <c r="G52" s="45">
        <f t="shared" si="0"/>
        <v>2814538.3</v>
      </c>
      <c r="H52" s="45">
        <v>1362.4903552031963</v>
      </c>
      <c r="I52" s="30">
        <f t="shared" si="1"/>
        <v>6.4477520640429345E-2</v>
      </c>
    </row>
    <row r="53" spans="1:9" ht="15.75" x14ac:dyDescent="0.25">
      <c r="A53" s="25"/>
      <c r="B53" s="20">
        <v>60084</v>
      </c>
      <c r="C53" s="26">
        <v>7893</v>
      </c>
      <c r="D53" s="53">
        <v>23146387</v>
      </c>
      <c r="E53" s="27" t="s">
        <v>83</v>
      </c>
      <c r="F53" s="28">
        <v>16771</v>
      </c>
      <c r="G53" s="45">
        <f t="shared" si="0"/>
        <v>1473332.3499999999</v>
      </c>
      <c r="H53" s="45">
        <v>1380.1435215550653</v>
      </c>
      <c r="I53" s="30">
        <f t="shared" si="1"/>
        <v>6.3652800326893341E-2</v>
      </c>
    </row>
    <row r="54" spans="1:9" ht="15.75" x14ac:dyDescent="0.25">
      <c r="A54" s="25"/>
      <c r="B54" s="20">
        <v>60555</v>
      </c>
      <c r="C54" s="26">
        <v>6695</v>
      </c>
      <c r="D54" s="53">
        <v>18702274</v>
      </c>
      <c r="E54" s="27" t="s">
        <v>81</v>
      </c>
      <c r="F54" s="28">
        <v>13538</v>
      </c>
      <c r="G54" s="45">
        <f t="shared" si="0"/>
        <v>1189313.2999999998</v>
      </c>
      <c r="H54" s="45">
        <v>1381.4650613089082</v>
      </c>
      <c r="I54" s="30">
        <f t="shared" si="1"/>
        <v>6.3591908663085561E-2</v>
      </c>
    </row>
    <row r="55" spans="1:9" ht="15.75" x14ac:dyDescent="0.25">
      <c r="A55" s="25"/>
      <c r="B55" s="20">
        <v>60542</v>
      </c>
      <c r="C55" s="26">
        <v>7588</v>
      </c>
      <c r="D55" s="53">
        <v>23701973</v>
      </c>
      <c r="E55" s="27" t="s">
        <v>66</v>
      </c>
      <c r="F55" s="28">
        <v>17099</v>
      </c>
      <c r="G55" s="45">
        <f t="shared" si="0"/>
        <v>1502147.15</v>
      </c>
      <c r="H55" s="45">
        <v>1386.1613544651734</v>
      </c>
      <c r="I55" s="30">
        <f t="shared" si="1"/>
        <v>6.3376460263455697E-2</v>
      </c>
    </row>
    <row r="56" spans="1:9" ht="15.75" x14ac:dyDescent="0.25">
      <c r="A56" s="25"/>
      <c r="B56" s="20">
        <v>60007</v>
      </c>
      <c r="C56" s="26">
        <v>17841</v>
      </c>
      <c r="D56" s="53">
        <v>47051751</v>
      </c>
      <c r="E56" s="27" t="s">
        <v>39</v>
      </c>
      <c r="F56" s="28">
        <v>33820</v>
      </c>
      <c r="G56" s="45">
        <f t="shared" si="0"/>
        <v>2971087</v>
      </c>
      <c r="H56" s="45">
        <v>1391.2404198698994</v>
      </c>
      <c r="I56" s="30">
        <f t="shared" si="1"/>
        <v>6.3145088904342797E-2</v>
      </c>
    </row>
    <row r="57" spans="1:9" ht="15.75" x14ac:dyDescent="0.25">
      <c r="A57" s="20"/>
      <c r="B57" s="20">
        <v>60014</v>
      </c>
      <c r="C57" s="26">
        <v>22353</v>
      </c>
      <c r="D57" s="53">
        <v>67796950</v>
      </c>
      <c r="E57" s="25" t="s">
        <v>109</v>
      </c>
      <c r="F57" s="28">
        <v>48550</v>
      </c>
      <c r="G57" s="45">
        <f t="shared" si="0"/>
        <v>4265117.5</v>
      </c>
      <c r="H57" s="45">
        <v>1396.4356333676621</v>
      </c>
      <c r="I57" s="30">
        <f t="shared" si="1"/>
        <v>6.2910167787783966E-2</v>
      </c>
    </row>
    <row r="58" spans="1:9" ht="15.75" x14ac:dyDescent="0.25">
      <c r="A58" s="25"/>
      <c r="B58" s="20">
        <v>60172</v>
      </c>
      <c r="C58" s="26">
        <v>12264</v>
      </c>
      <c r="D58" s="53">
        <v>34305927</v>
      </c>
      <c r="E58" s="27" t="s">
        <v>72</v>
      </c>
      <c r="F58" s="28">
        <v>24537</v>
      </c>
      <c r="G58" s="45">
        <f t="shared" si="0"/>
        <v>2155575.4499999997</v>
      </c>
      <c r="H58" s="45">
        <v>1398.1304560459714</v>
      </c>
      <c r="I58" s="30">
        <f t="shared" si="1"/>
        <v>6.2833907680150999E-2</v>
      </c>
    </row>
    <row r="59" spans="1:9" ht="15.75" x14ac:dyDescent="0.25">
      <c r="A59" s="25" t="s">
        <v>28</v>
      </c>
      <c r="B59" s="20">
        <v>60109</v>
      </c>
      <c r="C59" s="25">
        <v>322</v>
      </c>
      <c r="D59" s="53">
        <v>950241</v>
      </c>
      <c r="E59" s="27" t="s">
        <v>32</v>
      </c>
      <c r="F59" s="28">
        <v>660</v>
      </c>
      <c r="G59" s="45">
        <f t="shared" si="0"/>
        <v>57980.999999999993</v>
      </c>
      <c r="H59" s="45">
        <v>1439.7590909090909</v>
      </c>
      <c r="I59" s="30">
        <f t="shared" si="1"/>
        <v>6.1017152490789171E-2</v>
      </c>
    </row>
    <row r="60" spans="1:9" ht="15.75" x14ac:dyDescent="0.25">
      <c r="A60" s="25"/>
      <c r="B60" s="20">
        <v>60060</v>
      </c>
      <c r="C60" s="26">
        <v>17487</v>
      </c>
      <c r="D60" s="53">
        <v>53815864</v>
      </c>
      <c r="E60" s="27" t="s">
        <v>65</v>
      </c>
      <c r="F60" s="28">
        <v>37189</v>
      </c>
      <c r="G60" s="45">
        <f t="shared" si="0"/>
        <v>3267053.65</v>
      </c>
      <c r="H60" s="45">
        <v>1447.0909139799403</v>
      </c>
      <c r="I60" s="30">
        <f t="shared" si="1"/>
        <v>6.0708003312926459E-2</v>
      </c>
    </row>
    <row r="61" spans="1:9" ht="15.75" x14ac:dyDescent="0.25">
      <c r="A61" s="20" t="s">
        <v>28</v>
      </c>
      <c r="B61" s="20">
        <v>60039</v>
      </c>
      <c r="C61" s="25">
        <v>248</v>
      </c>
      <c r="D61" s="53">
        <v>790526</v>
      </c>
      <c r="E61" s="25" t="s">
        <v>109</v>
      </c>
      <c r="F61" s="28">
        <v>542</v>
      </c>
      <c r="G61" s="45">
        <f t="shared" si="0"/>
        <v>47614.7</v>
      </c>
      <c r="H61" s="45">
        <v>1458.5350553505534</v>
      </c>
      <c r="I61" s="30">
        <f t="shared" si="1"/>
        <v>6.0231668534621245E-2</v>
      </c>
    </row>
    <row r="62" spans="1:9" ht="15.75" x14ac:dyDescent="0.25">
      <c r="A62" s="25"/>
      <c r="B62" s="20">
        <v>60046</v>
      </c>
      <c r="C62" s="26">
        <v>15521</v>
      </c>
      <c r="D62" s="53">
        <v>51307554</v>
      </c>
      <c r="E62" s="27" t="s">
        <v>95</v>
      </c>
      <c r="F62" s="28">
        <v>35111</v>
      </c>
      <c r="G62" s="45">
        <f t="shared" si="0"/>
        <v>3084501.3499999996</v>
      </c>
      <c r="H62" s="45">
        <v>1461.2957192902509</v>
      </c>
      <c r="I62" s="30">
        <f t="shared" si="1"/>
        <v>6.0117879523159487E-2</v>
      </c>
    </row>
    <row r="63" spans="1:9" ht="15.75" x14ac:dyDescent="0.25">
      <c r="A63" s="25"/>
      <c r="B63" s="20">
        <v>60195</v>
      </c>
      <c r="C63" s="26">
        <v>2580</v>
      </c>
      <c r="D63" s="53">
        <v>7129679</v>
      </c>
      <c r="E63" s="27" t="s">
        <v>74</v>
      </c>
      <c r="F63" s="28">
        <v>4769</v>
      </c>
      <c r="G63" s="45">
        <f t="shared" si="0"/>
        <v>418956.64999999997</v>
      </c>
      <c r="H63" s="45">
        <v>1495.0050325015727</v>
      </c>
      <c r="I63" s="30">
        <f t="shared" si="1"/>
        <v>5.8762343998937393E-2</v>
      </c>
    </row>
    <row r="64" spans="1:9" ht="15.75" x14ac:dyDescent="0.25">
      <c r="A64" s="25" t="s">
        <v>28</v>
      </c>
      <c r="B64" s="20">
        <v>60006</v>
      </c>
      <c r="C64" s="25">
        <v>116</v>
      </c>
      <c r="D64" s="53">
        <v>324898</v>
      </c>
      <c r="E64" s="27" t="s">
        <v>22</v>
      </c>
      <c r="F64" s="28">
        <v>216</v>
      </c>
      <c r="G64" s="45">
        <f t="shared" si="0"/>
        <v>18975.599999999999</v>
      </c>
      <c r="H64" s="45">
        <v>1504.1574074074074</v>
      </c>
      <c r="I64" s="30">
        <f t="shared" si="1"/>
        <v>5.8404791657689484E-2</v>
      </c>
    </row>
    <row r="65" spans="1:9" ht="15.75" x14ac:dyDescent="0.25">
      <c r="A65" s="25"/>
      <c r="B65" s="20">
        <v>60102</v>
      </c>
      <c r="C65" s="26">
        <v>14463</v>
      </c>
      <c r="D65" s="53">
        <v>49037647</v>
      </c>
      <c r="E65" s="27" t="s">
        <v>21</v>
      </c>
      <c r="F65" s="28">
        <v>32193</v>
      </c>
      <c r="G65" s="45">
        <f t="shared" si="0"/>
        <v>2828155.05</v>
      </c>
      <c r="H65" s="45">
        <v>1523.2394309321903</v>
      </c>
      <c r="I65" s="30">
        <f t="shared" si="1"/>
        <v>5.7673139373918159E-2</v>
      </c>
    </row>
    <row r="66" spans="1:9" ht="31.5" x14ac:dyDescent="0.25">
      <c r="A66" s="32"/>
      <c r="B66" s="33">
        <v>60030</v>
      </c>
      <c r="C66" s="34">
        <v>16978</v>
      </c>
      <c r="D66" s="54">
        <v>55106809</v>
      </c>
      <c r="E66" s="32" t="s">
        <v>99</v>
      </c>
      <c r="F66" s="35">
        <v>36056</v>
      </c>
      <c r="G66" s="45">
        <f t="shared" si="0"/>
        <v>3167519.5999999996</v>
      </c>
      <c r="H66" s="57">
        <v>1528.3672343021965</v>
      </c>
      <c r="I66" s="30">
        <f t="shared" si="1"/>
        <v>5.7479641036736487E-2</v>
      </c>
    </row>
    <row r="67" spans="1:9" ht="15.75" x14ac:dyDescent="0.25">
      <c r="A67" s="25"/>
      <c r="B67" s="20">
        <v>60108</v>
      </c>
      <c r="C67" s="26">
        <v>11090</v>
      </c>
      <c r="D67" s="53">
        <v>34834967</v>
      </c>
      <c r="E67" s="27" t="s">
        <v>32</v>
      </c>
      <c r="F67" s="28">
        <v>22735</v>
      </c>
      <c r="G67" s="45">
        <f t="shared" ref="G67:G117" si="2">F67*87.85</f>
        <v>1997269.7499999998</v>
      </c>
      <c r="H67" s="45">
        <v>1532.2175940180339</v>
      </c>
      <c r="I67" s="30">
        <f t="shared" ref="I67:I117" si="3">G67/D67</f>
        <v>5.7335198566428949E-2</v>
      </c>
    </row>
    <row r="68" spans="1:9" ht="15.75" x14ac:dyDescent="0.25">
      <c r="A68" s="25"/>
      <c r="B68" s="20">
        <v>60021</v>
      </c>
      <c r="C68" s="26">
        <v>2602</v>
      </c>
      <c r="D68" s="53">
        <v>8507956</v>
      </c>
      <c r="E68" s="27" t="s">
        <v>42</v>
      </c>
      <c r="F68" s="28">
        <v>5545</v>
      </c>
      <c r="G68" s="45">
        <f t="shared" si="2"/>
        <v>487128.24999999994</v>
      </c>
      <c r="H68" s="45">
        <v>1534.3473399458971</v>
      </c>
      <c r="I68" s="30">
        <f t="shared" si="3"/>
        <v>5.7255614627062003E-2</v>
      </c>
    </row>
    <row r="69" spans="1:9" ht="15.75" x14ac:dyDescent="0.25">
      <c r="A69" s="25"/>
      <c r="B69" s="20">
        <v>60136</v>
      </c>
      <c r="C69" s="26">
        <v>3015</v>
      </c>
      <c r="D69" s="53">
        <v>10918626</v>
      </c>
      <c r="E69" s="27" t="s">
        <v>44</v>
      </c>
      <c r="F69" s="28">
        <v>7013</v>
      </c>
      <c r="G69" s="45">
        <f t="shared" si="2"/>
        <v>616092.04999999993</v>
      </c>
      <c r="H69" s="45">
        <v>1556.9123057179524</v>
      </c>
      <c r="I69" s="30">
        <f t="shared" si="3"/>
        <v>5.642578562540744E-2</v>
      </c>
    </row>
    <row r="70" spans="1:9" ht="15.75" x14ac:dyDescent="0.25">
      <c r="A70" s="25"/>
      <c r="B70" s="20">
        <v>60103</v>
      </c>
      <c r="C70" s="26">
        <v>19104</v>
      </c>
      <c r="D70" s="53">
        <v>65810063</v>
      </c>
      <c r="E70" s="27" t="s">
        <v>29</v>
      </c>
      <c r="F70" s="28">
        <v>41928</v>
      </c>
      <c r="G70" s="45">
        <f t="shared" si="2"/>
        <v>3683374.8</v>
      </c>
      <c r="H70" s="45">
        <v>1569.5969996183935</v>
      </c>
      <c r="I70" s="30">
        <f t="shared" si="3"/>
        <v>5.5969780791730893E-2</v>
      </c>
    </row>
    <row r="71" spans="1:9" ht="15.75" x14ac:dyDescent="0.25">
      <c r="A71" s="25"/>
      <c r="B71" s="20">
        <v>60031</v>
      </c>
      <c r="C71" s="26">
        <v>17553</v>
      </c>
      <c r="D71" s="53">
        <v>61422677</v>
      </c>
      <c r="E71" s="27" t="s">
        <v>48</v>
      </c>
      <c r="F71" s="28">
        <v>37947</v>
      </c>
      <c r="G71" s="45">
        <f t="shared" si="2"/>
        <v>3333643.9499999997</v>
      </c>
      <c r="H71" s="45">
        <v>1618.6438190107256</v>
      </c>
      <c r="I71" s="30">
        <f t="shared" si="3"/>
        <v>5.4273830331426284E-2</v>
      </c>
    </row>
    <row r="72" spans="1:9" ht="15.75" x14ac:dyDescent="0.25">
      <c r="A72" s="25" t="s">
        <v>28</v>
      </c>
      <c r="B72" s="20">
        <v>60159</v>
      </c>
      <c r="C72" s="25">
        <v>85</v>
      </c>
      <c r="D72" s="53">
        <v>271160</v>
      </c>
      <c r="E72" s="27" t="s">
        <v>74</v>
      </c>
      <c r="F72" s="28">
        <v>167</v>
      </c>
      <c r="G72" s="45">
        <f t="shared" si="2"/>
        <v>14670.949999999999</v>
      </c>
      <c r="H72" s="45">
        <v>1623.7125748502995</v>
      </c>
      <c r="I72" s="30">
        <f t="shared" si="3"/>
        <v>5.4104403304322167E-2</v>
      </c>
    </row>
    <row r="73" spans="1:9" ht="15.75" x14ac:dyDescent="0.25">
      <c r="A73" s="25"/>
      <c r="B73" s="20">
        <v>60013</v>
      </c>
      <c r="C73" s="26">
        <v>12233</v>
      </c>
      <c r="D73" s="53">
        <v>43815546</v>
      </c>
      <c r="E73" s="27" t="s">
        <v>36</v>
      </c>
      <c r="F73" s="28">
        <v>26872</v>
      </c>
      <c r="G73" s="45">
        <f t="shared" si="2"/>
        <v>2360705.1999999997</v>
      </c>
      <c r="H73" s="45">
        <v>1630.5279100922894</v>
      </c>
      <c r="I73" s="30">
        <f t="shared" si="3"/>
        <v>5.3878255904879054E-2</v>
      </c>
    </row>
    <row r="74" spans="1:9" ht="31.5" x14ac:dyDescent="0.25">
      <c r="A74" s="32"/>
      <c r="B74" s="33">
        <v>60118</v>
      </c>
      <c r="C74" s="34">
        <v>7673</v>
      </c>
      <c r="D74" s="54">
        <v>25923851</v>
      </c>
      <c r="E74" s="32" t="s">
        <v>102</v>
      </c>
      <c r="F74" s="35">
        <v>15851</v>
      </c>
      <c r="G74" s="45">
        <f t="shared" si="2"/>
        <v>1392510.3499999999</v>
      </c>
      <c r="H74" s="57">
        <v>1635.471011292663</v>
      </c>
      <c r="I74" s="30">
        <f t="shared" si="3"/>
        <v>5.3715412497934809E-2</v>
      </c>
    </row>
    <row r="75" spans="1:9" ht="15.75" x14ac:dyDescent="0.25">
      <c r="A75" s="25"/>
      <c r="B75" s="20">
        <v>60119</v>
      </c>
      <c r="C75" s="26">
        <v>4611</v>
      </c>
      <c r="D75" s="53">
        <v>17051868</v>
      </c>
      <c r="E75" s="27" t="s">
        <v>38</v>
      </c>
      <c r="F75" s="28">
        <v>10371</v>
      </c>
      <c r="G75" s="45">
        <f t="shared" si="2"/>
        <v>911092.35</v>
      </c>
      <c r="H75" s="45">
        <v>1644.1874457622216</v>
      </c>
      <c r="I75" s="30">
        <f t="shared" si="3"/>
        <v>5.3430647598257268E-2</v>
      </c>
    </row>
    <row r="76" spans="1:9" ht="15.75" x14ac:dyDescent="0.25">
      <c r="A76" s="25" t="s">
        <v>28</v>
      </c>
      <c r="B76" s="20">
        <v>60566</v>
      </c>
      <c r="C76" s="25">
        <v>46</v>
      </c>
      <c r="D76" s="53">
        <v>201464</v>
      </c>
      <c r="E76" s="27" t="s">
        <v>67</v>
      </c>
      <c r="F76" s="28">
        <v>122</v>
      </c>
      <c r="G76" s="45">
        <f t="shared" si="2"/>
        <v>10717.699999999999</v>
      </c>
      <c r="H76" s="45">
        <v>1651.344262295082</v>
      </c>
      <c r="I76" s="30">
        <f t="shared" si="3"/>
        <v>5.3199082714529639E-2</v>
      </c>
    </row>
    <row r="77" spans="1:9" ht="15.75" x14ac:dyDescent="0.25">
      <c r="A77" s="20"/>
      <c r="B77" s="20">
        <v>60516</v>
      </c>
      <c r="C77" s="26">
        <v>14645</v>
      </c>
      <c r="D77" s="53">
        <v>49551524</v>
      </c>
      <c r="E77" s="25" t="s">
        <v>114</v>
      </c>
      <c r="F77" s="28">
        <v>29804</v>
      </c>
      <c r="G77" s="45">
        <f t="shared" si="2"/>
        <v>2618281.4</v>
      </c>
      <c r="H77" s="45">
        <v>1662.5796537377532</v>
      </c>
      <c r="I77" s="30">
        <f t="shared" si="3"/>
        <v>5.283957361230706E-2</v>
      </c>
    </row>
    <row r="78" spans="1:9" ht="15.75" x14ac:dyDescent="0.25">
      <c r="A78" s="25"/>
      <c r="B78" s="20">
        <v>60143</v>
      </c>
      <c r="C78" s="26">
        <v>5337</v>
      </c>
      <c r="D78" s="53">
        <v>17234326</v>
      </c>
      <c r="E78" s="27" t="s">
        <v>54</v>
      </c>
      <c r="F78" s="28">
        <v>10360</v>
      </c>
      <c r="G78" s="45">
        <f t="shared" si="2"/>
        <v>910125.99999999988</v>
      </c>
      <c r="H78" s="45">
        <v>1663.5449806949807</v>
      </c>
      <c r="I78" s="30">
        <f t="shared" si="3"/>
        <v>5.2808911703306524E-2</v>
      </c>
    </row>
    <row r="79" spans="1:9" ht="15.75" x14ac:dyDescent="0.25">
      <c r="A79" s="25"/>
      <c r="B79" s="20">
        <v>60124</v>
      </c>
      <c r="C79" s="26">
        <v>9078</v>
      </c>
      <c r="D79" s="53">
        <v>32806442</v>
      </c>
      <c r="E79" s="27" t="s">
        <v>40</v>
      </c>
      <c r="F79" s="28">
        <v>18935</v>
      </c>
      <c r="G79" s="45">
        <f t="shared" si="2"/>
        <v>1663439.75</v>
      </c>
      <c r="H79" s="45">
        <v>1732.5820966464219</v>
      </c>
      <c r="I79" s="30">
        <f t="shared" si="3"/>
        <v>5.0704668003924348E-2</v>
      </c>
    </row>
    <row r="80" spans="1:9" ht="15.75" x14ac:dyDescent="0.25">
      <c r="A80" s="25"/>
      <c r="B80" s="20">
        <v>60510</v>
      </c>
      <c r="C80" s="26">
        <v>13360</v>
      </c>
      <c r="D80" s="53">
        <v>50244429</v>
      </c>
      <c r="E80" s="27" t="s">
        <v>30</v>
      </c>
      <c r="F80" s="28">
        <v>28897</v>
      </c>
      <c r="G80" s="45">
        <f t="shared" si="2"/>
        <v>2538601.4499999997</v>
      </c>
      <c r="H80" s="45">
        <v>1738.7420493476832</v>
      </c>
      <c r="I80" s="30">
        <f t="shared" si="3"/>
        <v>5.052503333255115E-2</v>
      </c>
    </row>
    <row r="81" spans="1:9" ht="15.75" x14ac:dyDescent="0.25">
      <c r="A81" s="25"/>
      <c r="B81" s="20">
        <v>60532</v>
      </c>
      <c r="C81" s="26">
        <v>13641</v>
      </c>
      <c r="D81" s="53">
        <v>47393107</v>
      </c>
      <c r="E81" s="27" t="s">
        <v>60</v>
      </c>
      <c r="F81" s="28">
        <v>27066</v>
      </c>
      <c r="G81" s="45">
        <f t="shared" si="2"/>
        <v>2377748.0999999996</v>
      </c>
      <c r="H81" s="45">
        <v>1751.0199881770486</v>
      </c>
      <c r="I81" s="30">
        <f t="shared" si="3"/>
        <v>5.0170757954316005E-2</v>
      </c>
    </row>
    <row r="82" spans="1:9" ht="15.75" x14ac:dyDescent="0.25">
      <c r="A82" s="25"/>
      <c r="B82" s="20">
        <v>60192</v>
      </c>
      <c r="C82" s="26">
        <v>7286</v>
      </c>
      <c r="D82" s="53">
        <v>28929333</v>
      </c>
      <c r="E82" s="27" t="s">
        <v>51</v>
      </c>
      <c r="F82" s="28">
        <v>16343</v>
      </c>
      <c r="G82" s="45">
        <f t="shared" si="2"/>
        <v>1435732.5499999998</v>
      </c>
      <c r="H82" s="45">
        <v>1770.1360215382733</v>
      </c>
      <c r="I82" s="30">
        <f t="shared" si="3"/>
        <v>4.9628954459475433E-2</v>
      </c>
    </row>
    <row r="83" spans="1:9" ht="15.75" x14ac:dyDescent="0.25">
      <c r="A83" s="25"/>
      <c r="B83" s="20">
        <v>60005</v>
      </c>
      <c r="C83" s="26">
        <v>14818</v>
      </c>
      <c r="D83" s="53">
        <v>51936624</v>
      </c>
      <c r="E83" s="27" t="s">
        <v>22</v>
      </c>
      <c r="F83" s="28">
        <v>29308</v>
      </c>
      <c r="G83" s="45">
        <f t="shared" si="2"/>
        <v>2574707.7999999998</v>
      </c>
      <c r="H83" s="45">
        <v>1772.0971748328102</v>
      </c>
      <c r="I83" s="30">
        <f t="shared" si="3"/>
        <v>4.9574030841896842E-2</v>
      </c>
    </row>
    <row r="84" spans="1:9" ht="15.75" x14ac:dyDescent="0.25">
      <c r="A84" s="25"/>
      <c r="B84" s="20">
        <v>60563</v>
      </c>
      <c r="C84" s="26">
        <v>17162</v>
      </c>
      <c r="D84" s="53">
        <v>65781684</v>
      </c>
      <c r="E84" s="27" t="s">
        <v>67</v>
      </c>
      <c r="F84" s="28">
        <v>35922</v>
      </c>
      <c r="G84" s="45">
        <f t="shared" si="2"/>
        <v>3155747.6999999997</v>
      </c>
      <c r="H84" s="45">
        <v>1831.2366794721897</v>
      </c>
      <c r="I84" s="30">
        <f t="shared" si="3"/>
        <v>4.7973045202065662E-2</v>
      </c>
    </row>
    <row r="85" spans="1:9" ht="15.75" x14ac:dyDescent="0.25">
      <c r="A85" s="25"/>
      <c r="B85" s="20">
        <v>60554</v>
      </c>
      <c r="C85" s="26">
        <v>5417</v>
      </c>
      <c r="D85" s="53">
        <v>22260962</v>
      </c>
      <c r="E85" s="27" t="s">
        <v>78</v>
      </c>
      <c r="F85" s="28">
        <v>11796</v>
      </c>
      <c r="G85" s="45">
        <f t="shared" si="2"/>
        <v>1036278.6</v>
      </c>
      <c r="H85" s="45">
        <v>1887.1619192946762</v>
      </c>
      <c r="I85" s="30">
        <f t="shared" si="3"/>
        <v>4.6551384437024779E-2</v>
      </c>
    </row>
    <row r="86" spans="1:9" ht="15.75" x14ac:dyDescent="0.25">
      <c r="A86" s="25"/>
      <c r="B86" s="20">
        <v>60004</v>
      </c>
      <c r="C86" s="26">
        <v>25474</v>
      </c>
      <c r="D86" s="53">
        <v>96289961</v>
      </c>
      <c r="E86" s="27" t="s">
        <v>22</v>
      </c>
      <c r="F86" s="28">
        <v>50582</v>
      </c>
      <c r="G86" s="45">
        <f t="shared" si="2"/>
        <v>4443628.6999999993</v>
      </c>
      <c r="H86" s="45">
        <v>1903.6408406152386</v>
      </c>
      <c r="I86" s="30">
        <f t="shared" si="3"/>
        <v>4.61484110477519E-2</v>
      </c>
    </row>
    <row r="87" spans="1:9" ht="15.75" x14ac:dyDescent="0.25">
      <c r="A87" s="25"/>
      <c r="B87" s="20">
        <v>60174</v>
      </c>
      <c r="C87" s="26">
        <v>15182</v>
      </c>
      <c r="D87" s="53">
        <v>59162129</v>
      </c>
      <c r="E87" s="27" t="s">
        <v>76</v>
      </c>
      <c r="F87" s="28">
        <v>30752</v>
      </c>
      <c r="G87" s="45">
        <f t="shared" si="2"/>
        <v>2701563.1999999997</v>
      </c>
      <c r="H87" s="45">
        <v>1923.846546566077</v>
      </c>
      <c r="I87" s="30">
        <f t="shared" si="3"/>
        <v>4.5663725184737686E-2</v>
      </c>
    </row>
    <row r="88" spans="1:9" ht="15.75" x14ac:dyDescent="0.25">
      <c r="A88" s="25"/>
      <c r="B88" s="20">
        <v>60173</v>
      </c>
      <c r="C88" s="26">
        <v>6642</v>
      </c>
      <c r="D88" s="53">
        <v>23600484</v>
      </c>
      <c r="E88" s="27" t="s">
        <v>74</v>
      </c>
      <c r="F88" s="28">
        <v>12217</v>
      </c>
      <c r="G88" s="45">
        <f t="shared" si="2"/>
        <v>1073263.45</v>
      </c>
      <c r="H88" s="45">
        <v>1931.7740852909881</v>
      </c>
      <c r="I88" s="30">
        <f t="shared" si="3"/>
        <v>4.5476332180306132E-2</v>
      </c>
    </row>
    <row r="89" spans="1:9" ht="15.75" x14ac:dyDescent="0.25">
      <c r="A89" s="25"/>
      <c r="B89" s="20">
        <v>60187</v>
      </c>
      <c r="C89" s="26">
        <v>12278</v>
      </c>
      <c r="D89" s="53">
        <v>56092347</v>
      </c>
      <c r="E89" s="27" t="s">
        <v>86</v>
      </c>
      <c r="F89" s="28">
        <v>29016</v>
      </c>
      <c r="G89" s="45">
        <f t="shared" si="2"/>
        <v>2549055.5999999996</v>
      </c>
      <c r="H89" s="45">
        <v>1933.1522952853597</v>
      </c>
      <c r="I89" s="30">
        <f t="shared" si="3"/>
        <v>4.54439105569963E-2</v>
      </c>
    </row>
    <row r="90" spans="1:9" ht="15.75" x14ac:dyDescent="0.25">
      <c r="A90" s="25"/>
      <c r="B90" s="20">
        <v>60089</v>
      </c>
      <c r="C90" s="26">
        <v>21024</v>
      </c>
      <c r="D90" s="53">
        <v>80979133</v>
      </c>
      <c r="E90" s="27" t="s">
        <v>33</v>
      </c>
      <c r="F90" s="28">
        <v>41533</v>
      </c>
      <c r="G90" s="45">
        <f t="shared" si="2"/>
        <v>3648674.05</v>
      </c>
      <c r="H90" s="45">
        <v>1949.7540028411142</v>
      </c>
      <c r="I90" s="30">
        <f t="shared" si="3"/>
        <v>4.5056966095203807E-2</v>
      </c>
    </row>
    <row r="91" spans="1:9" ht="15.75" x14ac:dyDescent="0.25">
      <c r="A91" s="25"/>
      <c r="B91" s="20">
        <v>60061</v>
      </c>
      <c r="C91" s="26">
        <v>12153</v>
      </c>
      <c r="D91" s="53">
        <v>50482168</v>
      </c>
      <c r="E91" s="27" t="s">
        <v>79</v>
      </c>
      <c r="F91" s="28">
        <v>25748</v>
      </c>
      <c r="G91" s="45">
        <f t="shared" si="2"/>
        <v>2261961.7999999998</v>
      </c>
      <c r="H91" s="45">
        <v>1960.6248252291441</v>
      </c>
      <c r="I91" s="30">
        <f t="shared" si="3"/>
        <v>4.4807144574297991E-2</v>
      </c>
    </row>
    <row r="92" spans="1:9" ht="15.75" x14ac:dyDescent="0.25">
      <c r="A92" s="25" t="s">
        <v>28</v>
      </c>
      <c r="B92" s="20">
        <v>60138</v>
      </c>
      <c r="C92" s="25">
        <v>125</v>
      </c>
      <c r="D92" s="53">
        <v>524611</v>
      </c>
      <c r="E92" s="27" t="s">
        <v>45</v>
      </c>
      <c r="F92" s="28">
        <v>267</v>
      </c>
      <c r="G92" s="45">
        <f t="shared" si="2"/>
        <v>23455.949999999997</v>
      </c>
      <c r="H92" s="45">
        <v>1964.8352059925094</v>
      </c>
      <c r="I92" s="30">
        <f t="shared" si="3"/>
        <v>4.4711128817352279E-2</v>
      </c>
    </row>
    <row r="93" spans="1:9" ht="15.75" x14ac:dyDescent="0.25">
      <c r="A93" s="25"/>
      <c r="B93" s="20">
        <v>60190</v>
      </c>
      <c r="C93" s="26">
        <v>5403</v>
      </c>
      <c r="D93" s="53">
        <v>21117847</v>
      </c>
      <c r="E93" s="27" t="s">
        <v>88</v>
      </c>
      <c r="F93" s="28">
        <v>10663</v>
      </c>
      <c r="G93" s="45">
        <f t="shared" si="2"/>
        <v>936744.54999999993</v>
      </c>
      <c r="H93" s="45">
        <v>1980.4789458876489</v>
      </c>
      <c r="I93" s="30">
        <f t="shared" si="3"/>
        <v>4.4357957039844069E-2</v>
      </c>
    </row>
    <row r="94" spans="1:9" ht="15.75" x14ac:dyDescent="0.25">
      <c r="A94" s="25"/>
      <c r="B94" s="20">
        <v>60502</v>
      </c>
      <c r="C94" s="26">
        <v>9372</v>
      </c>
      <c r="D94" s="53">
        <v>43344770</v>
      </c>
      <c r="E94" s="27" t="s">
        <v>90</v>
      </c>
      <c r="F94" s="28">
        <v>21873</v>
      </c>
      <c r="G94" s="45">
        <f t="shared" si="2"/>
        <v>1921543.0499999998</v>
      </c>
      <c r="H94" s="45">
        <v>1981.6563800118868</v>
      </c>
      <c r="I94" s="30">
        <f t="shared" si="3"/>
        <v>4.4331601021299682E-2</v>
      </c>
    </row>
    <row r="95" spans="1:9" ht="15.75" x14ac:dyDescent="0.25">
      <c r="A95" s="25"/>
      <c r="B95" s="20">
        <v>60157</v>
      </c>
      <c r="C95" s="26">
        <v>1286</v>
      </c>
      <c r="D95" s="53">
        <v>5194937</v>
      </c>
      <c r="E95" s="27" t="s">
        <v>63</v>
      </c>
      <c r="F95" s="28">
        <v>2380</v>
      </c>
      <c r="G95" s="45">
        <f t="shared" si="2"/>
        <v>209083</v>
      </c>
      <c r="H95" s="45">
        <v>2182.746638655462</v>
      </c>
      <c r="I95" s="30">
        <f t="shared" si="3"/>
        <v>4.0247456321414486E-2</v>
      </c>
    </row>
    <row r="96" spans="1:9" ht="15.75" x14ac:dyDescent="0.25">
      <c r="A96" s="20"/>
      <c r="B96" s="20">
        <v>60126</v>
      </c>
      <c r="C96" s="26">
        <v>21000</v>
      </c>
      <c r="D96" s="53">
        <v>102458629</v>
      </c>
      <c r="E96" s="26" t="s">
        <v>115</v>
      </c>
      <c r="F96" s="28">
        <v>46371</v>
      </c>
      <c r="G96" s="45">
        <f t="shared" si="2"/>
        <v>4073692.3499999996</v>
      </c>
      <c r="H96" s="45">
        <v>2209.5410709279508</v>
      </c>
      <c r="I96" s="30">
        <f t="shared" si="3"/>
        <v>3.975938766465438E-2</v>
      </c>
    </row>
    <row r="97" spans="1:10" ht="15.75" x14ac:dyDescent="0.25">
      <c r="A97" s="20"/>
      <c r="B97" s="20">
        <v>60012</v>
      </c>
      <c r="C97" s="26">
        <v>4952</v>
      </c>
      <c r="D97" s="53">
        <v>25196019</v>
      </c>
      <c r="E97" s="25" t="s">
        <v>109</v>
      </c>
      <c r="F97" s="28">
        <v>11120</v>
      </c>
      <c r="G97" s="45">
        <f t="shared" si="2"/>
        <v>976891.99999999988</v>
      </c>
      <c r="H97" s="45">
        <v>2265.8290467625898</v>
      </c>
      <c r="I97" s="30">
        <f t="shared" si="3"/>
        <v>3.8771680557948454E-2</v>
      </c>
    </row>
    <row r="98" spans="1:10" ht="15.75" x14ac:dyDescent="0.25">
      <c r="A98" s="25"/>
      <c r="B98" s="20">
        <v>60565</v>
      </c>
      <c r="C98" s="26">
        <v>18720</v>
      </c>
      <c r="D98" s="53">
        <v>91976305</v>
      </c>
      <c r="E98" s="27" t="s">
        <v>67</v>
      </c>
      <c r="F98" s="28">
        <v>40524</v>
      </c>
      <c r="G98" s="45">
        <f t="shared" si="2"/>
        <v>3560033.4</v>
      </c>
      <c r="H98" s="45">
        <v>2269.6748840193463</v>
      </c>
      <c r="I98" s="30">
        <f t="shared" si="3"/>
        <v>3.8705984111886207E-2</v>
      </c>
    </row>
    <row r="99" spans="1:10" ht="15.75" x14ac:dyDescent="0.25">
      <c r="A99" s="20"/>
      <c r="B99" s="20">
        <v>60515</v>
      </c>
      <c r="C99" s="26">
        <v>13493</v>
      </c>
      <c r="D99" s="53">
        <v>63707400</v>
      </c>
      <c r="E99" s="25" t="s">
        <v>114</v>
      </c>
      <c r="F99" s="28">
        <v>27503</v>
      </c>
      <c r="G99" s="45">
        <f t="shared" si="2"/>
        <v>2416138.5499999998</v>
      </c>
      <c r="H99" s="45">
        <v>2316.3800312693161</v>
      </c>
      <c r="I99" s="30">
        <f t="shared" si="3"/>
        <v>3.792555574391672E-2</v>
      </c>
    </row>
    <row r="100" spans="1:10" ht="15.75" x14ac:dyDescent="0.25">
      <c r="A100" s="25"/>
      <c r="B100" s="20">
        <v>60134</v>
      </c>
      <c r="C100" s="26">
        <v>13193</v>
      </c>
      <c r="D100" s="53">
        <v>69218944</v>
      </c>
      <c r="E100" s="27" t="s">
        <v>43</v>
      </c>
      <c r="F100" s="28">
        <v>28565</v>
      </c>
      <c r="G100" s="45">
        <f t="shared" si="2"/>
        <v>2509435.25</v>
      </c>
      <c r="H100" s="45">
        <v>2423.2082618589184</v>
      </c>
      <c r="I100" s="30">
        <f t="shared" si="3"/>
        <v>3.6253590491065565E-2</v>
      </c>
    </row>
    <row r="101" spans="1:10" ht="15.75" x14ac:dyDescent="0.25">
      <c r="A101" s="25"/>
      <c r="B101" s="20">
        <v>60189</v>
      </c>
      <c r="C101" s="26">
        <v>15034</v>
      </c>
      <c r="D101" s="53">
        <v>73881134</v>
      </c>
      <c r="E101" s="27" t="s">
        <v>86</v>
      </c>
      <c r="F101" s="28">
        <v>30472</v>
      </c>
      <c r="G101" s="45">
        <f t="shared" si="2"/>
        <v>2676965.1999999997</v>
      </c>
      <c r="H101" s="45">
        <v>2424.5580861118406</v>
      </c>
      <c r="I101" s="30">
        <f t="shared" si="3"/>
        <v>3.6233407029188258E-2</v>
      </c>
    </row>
    <row r="102" spans="1:10" ht="15.75" x14ac:dyDescent="0.25">
      <c r="A102" s="25"/>
      <c r="B102" s="20">
        <v>60067</v>
      </c>
      <c r="C102" s="26">
        <v>19470</v>
      </c>
      <c r="D102" s="53">
        <v>94834540</v>
      </c>
      <c r="E102" s="27" t="s">
        <v>93</v>
      </c>
      <c r="F102" s="28">
        <v>38585</v>
      </c>
      <c r="G102" s="45">
        <f t="shared" si="2"/>
        <v>3389692.25</v>
      </c>
      <c r="H102" s="45">
        <v>2457.8084747959051</v>
      </c>
      <c r="I102" s="30">
        <f t="shared" si="3"/>
        <v>3.5743224462310881E-2</v>
      </c>
    </row>
    <row r="103" spans="1:10" ht="15.75" x14ac:dyDescent="0.25">
      <c r="A103" s="25"/>
      <c r="B103" s="20">
        <v>60564</v>
      </c>
      <c r="C103" s="26">
        <v>17251</v>
      </c>
      <c r="D103" s="53">
        <v>104629678</v>
      </c>
      <c r="E103" s="27" t="s">
        <v>67</v>
      </c>
      <c r="F103" s="28">
        <v>41312</v>
      </c>
      <c r="G103" s="45">
        <f t="shared" si="2"/>
        <v>3629259.1999999997</v>
      </c>
      <c r="H103" s="45">
        <v>2532.6703621223855</v>
      </c>
      <c r="I103" s="30">
        <f t="shared" si="3"/>
        <v>3.4686709061648835E-2</v>
      </c>
    </row>
    <row r="104" spans="1:10" ht="15.75" x14ac:dyDescent="0.25">
      <c r="A104" s="25"/>
      <c r="B104" s="20">
        <v>60137</v>
      </c>
      <c r="C104" s="26">
        <v>17732</v>
      </c>
      <c r="D104" s="53">
        <v>98437327</v>
      </c>
      <c r="E104" s="27" t="s">
        <v>45</v>
      </c>
      <c r="F104" s="28">
        <v>37805</v>
      </c>
      <c r="G104" s="45">
        <f t="shared" si="2"/>
        <v>3321169.25</v>
      </c>
      <c r="H104" s="45">
        <v>2603.8176696204205</v>
      </c>
      <c r="I104" s="30">
        <f t="shared" si="3"/>
        <v>3.3738921517037945E-2</v>
      </c>
    </row>
    <row r="105" spans="1:10" ht="15.75" x14ac:dyDescent="0.25">
      <c r="A105" s="25"/>
      <c r="B105" s="20">
        <v>60175</v>
      </c>
      <c r="C105" s="26">
        <v>10804</v>
      </c>
      <c r="D105" s="53">
        <v>68642137</v>
      </c>
      <c r="E105" s="27" t="s">
        <v>76</v>
      </c>
      <c r="F105" s="28">
        <v>25564</v>
      </c>
      <c r="G105" s="45">
        <f t="shared" si="2"/>
        <v>2245797.4</v>
      </c>
      <c r="H105" s="45">
        <v>2685.1094116726645</v>
      </c>
      <c r="I105" s="30">
        <f t="shared" si="3"/>
        <v>3.2717474981875924E-2</v>
      </c>
    </row>
    <row r="106" spans="1:10" ht="15.75" x14ac:dyDescent="0.25">
      <c r="A106" s="25"/>
      <c r="B106" s="20">
        <v>60540</v>
      </c>
      <c r="C106" s="26">
        <v>19362</v>
      </c>
      <c r="D106" s="53">
        <v>120506184</v>
      </c>
      <c r="E106" s="27" t="s">
        <v>67</v>
      </c>
      <c r="F106" s="28">
        <v>42910</v>
      </c>
      <c r="G106" s="45">
        <f t="shared" si="2"/>
        <v>3769643.4999999995</v>
      </c>
      <c r="H106" s="45">
        <v>2808.3473316243299</v>
      </c>
      <c r="I106" s="30">
        <f t="shared" si="3"/>
        <v>3.1281743184233594E-2</v>
      </c>
    </row>
    <row r="107" spans="1:10" ht="15.75" x14ac:dyDescent="0.25">
      <c r="A107" s="20"/>
      <c r="B107" s="20">
        <v>60068</v>
      </c>
      <c r="C107" s="26">
        <v>18642</v>
      </c>
      <c r="D107" s="53">
        <v>107727201</v>
      </c>
      <c r="E107" s="25" t="s">
        <v>112</v>
      </c>
      <c r="F107" s="28">
        <v>37475</v>
      </c>
      <c r="G107" s="45">
        <f t="shared" si="2"/>
        <v>3292178.75</v>
      </c>
      <c r="H107" s="45">
        <v>2874.6417878585726</v>
      </c>
      <c r="I107" s="30">
        <f t="shared" si="3"/>
        <v>3.0560329419493597E-2</v>
      </c>
    </row>
    <row r="108" spans="1:10" ht="15.75" x14ac:dyDescent="0.25">
      <c r="A108" s="25"/>
      <c r="B108" s="20">
        <v>60069</v>
      </c>
      <c r="C108" s="26">
        <v>3980</v>
      </c>
      <c r="D108" s="53">
        <v>25518129</v>
      </c>
      <c r="E108" s="27" t="s">
        <v>59</v>
      </c>
      <c r="F108" s="28">
        <v>8384</v>
      </c>
      <c r="G108" s="45">
        <f t="shared" si="2"/>
        <v>736534.39999999991</v>
      </c>
      <c r="H108" s="45">
        <v>3043.6699666030536</v>
      </c>
      <c r="I108" s="30">
        <f t="shared" si="3"/>
        <v>2.8863181936261858E-2</v>
      </c>
      <c r="J108" s="41"/>
    </row>
    <row r="109" spans="1:10" ht="15.75" x14ac:dyDescent="0.25">
      <c r="A109" s="25"/>
      <c r="B109" s="20">
        <v>60048</v>
      </c>
      <c r="C109" s="26">
        <v>13935</v>
      </c>
      <c r="D109" s="53">
        <v>97073811</v>
      </c>
      <c r="E109" s="27" t="s">
        <v>92</v>
      </c>
      <c r="F109" s="28">
        <v>29095</v>
      </c>
      <c r="G109" s="45">
        <f t="shared" si="2"/>
        <v>2555995.75</v>
      </c>
      <c r="H109" s="45">
        <v>3336.4430658188694</v>
      </c>
      <c r="I109" s="30">
        <f t="shared" si="3"/>
        <v>2.6330435816514921E-2</v>
      </c>
      <c r="J109" s="41"/>
    </row>
    <row r="110" spans="1:10" ht="31.5" x14ac:dyDescent="0.25">
      <c r="A110" s="32"/>
      <c r="B110" s="33">
        <v>60047</v>
      </c>
      <c r="C110" s="34">
        <v>19327</v>
      </c>
      <c r="D110" s="54">
        <v>139410396</v>
      </c>
      <c r="E110" s="32" t="s">
        <v>96</v>
      </c>
      <c r="F110" s="35">
        <v>41669</v>
      </c>
      <c r="G110" s="45">
        <f t="shared" si="2"/>
        <v>3660621.65</v>
      </c>
      <c r="H110" s="57">
        <v>3345.6621469197726</v>
      </c>
      <c r="I110" s="30">
        <f t="shared" si="3"/>
        <v>2.6257881442356707E-2</v>
      </c>
    </row>
    <row r="111" spans="1:10" ht="15.75" x14ac:dyDescent="0.25">
      <c r="A111" s="25" t="s">
        <v>28</v>
      </c>
      <c r="B111" s="20">
        <v>60186</v>
      </c>
      <c r="C111" s="25">
        <v>143</v>
      </c>
      <c r="D111" s="53">
        <v>1258125</v>
      </c>
      <c r="E111" s="27" t="s">
        <v>85</v>
      </c>
      <c r="F111" s="28">
        <v>340</v>
      </c>
      <c r="G111" s="45">
        <f t="shared" si="2"/>
        <v>29868.999999999996</v>
      </c>
      <c r="H111" s="45">
        <v>3700.3676470588234</v>
      </c>
      <c r="I111" s="30">
        <f t="shared" si="3"/>
        <v>2.3740884252359658E-2</v>
      </c>
    </row>
    <row r="112" spans="1:10" ht="15.75" x14ac:dyDescent="0.25">
      <c r="A112" s="20"/>
      <c r="B112" s="20">
        <v>60015</v>
      </c>
      <c r="C112" s="26">
        <v>13023</v>
      </c>
      <c r="D112" s="53">
        <v>106209111</v>
      </c>
      <c r="E112" s="25" t="s">
        <v>110</v>
      </c>
      <c r="F112" s="28">
        <v>26800</v>
      </c>
      <c r="G112" s="45">
        <f t="shared" si="2"/>
        <v>2354380</v>
      </c>
      <c r="H112" s="45">
        <v>3963.0265298507461</v>
      </c>
      <c r="I112" s="30">
        <f t="shared" si="3"/>
        <v>2.2167401438846428E-2</v>
      </c>
    </row>
    <row r="113" spans="1:9" ht="15.75" x14ac:dyDescent="0.25">
      <c r="A113" s="25" t="s">
        <v>28</v>
      </c>
      <c r="B113" s="20">
        <v>60011</v>
      </c>
      <c r="C113" s="25">
        <v>180</v>
      </c>
      <c r="D113" s="53">
        <v>1823836</v>
      </c>
      <c r="E113" s="27" t="s">
        <v>27</v>
      </c>
      <c r="F113" s="28">
        <v>384</v>
      </c>
      <c r="G113" s="45">
        <f t="shared" si="2"/>
        <v>33734.399999999994</v>
      </c>
      <c r="H113" s="45">
        <v>4749.572916666667</v>
      </c>
      <c r="I113" s="30">
        <f t="shared" si="3"/>
        <v>1.8496399895604646E-2</v>
      </c>
    </row>
    <row r="114" spans="1:9" ht="15.75" x14ac:dyDescent="0.25">
      <c r="A114" s="25"/>
      <c r="B114" s="20">
        <v>60184</v>
      </c>
      <c r="C114" s="26">
        <v>1188</v>
      </c>
      <c r="D114" s="53">
        <v>11910725</v>
      </c>
      <c r="E114" s="27" t="s">
        <v>84</v>
      </c>
      <c r="F114" s="28">
        <v>2448</v>
      </c>
      <c r="G114" s="45">
        <f t="shared" si="2"/>
        <v>215056.8</v>
      </c>
      <c r="H114" s="45">
        <v>4865.4922385620912</v>
      </c>
      <c r="I114" s="30">
        <f t="shared" si="3"/>
        <v>1.8055727086302469E-2</v>
      </c>
    </row>
    <row r="115" spans="1:9" ht="78.75" x14ac:dyDescent="0.25">
      <c r="A115" s="32"/>
      <c r="B115" s="33">
        <v>60010</v>
      </c>
      <c r="C115" s="34">
        <v>20629</v>
      </c>
      <c r="D115" s="54">
        <v>233913399</v>
      </c>
      <c r="E115" s="32" t="s">
        <v>100</v>
      </c>
      <c r="F115" s="35">
        <v>44095</v>
      </c>
      <c r="G115" s="45">
        <f t="shared" si="2"/>
        <v>3873745.7499999995</v>
      </c>
      <c r="H115" s="57">
        <v>5304.7601542124958</v>
      </c>
      <c r="I115" s="30">
        <f t="shared" si="3"/>
        <v>1.6560597924533599E-2</v>
      </c>
    </row>
    <row r="116" spans="1:9" ht="15.75" x14ac:dyDescent="0.25">
      <c r="A116" s="20"/>
      <c r="B116" s="20">
        <v>60035</v>
      </c>
      <c r="C116" s="26">
        <v>14866</v>
      </c>
      <c r="D116" s="53">
        <v>171413894</v>
      </c>
      <c r="E116" s="25" t="s">
        <v>111</v>
      </c>
      <c r="F116" s="28">
        <v>29763</v>
      </c>
      <c r="G116" s="45">
        <f t="shared" si="2"/>
        <v>2614679.5499999998</v>
      </c>
      <c r="H116" s="45">
        <v>5759.2948963478148</v>
      </c>
      <c r="I116" s="30">
        <f t="shared" si="3"/>
        <v>1.5253603363097275E-2</v>
      </c>
    </row>
    <row r="117" spans="1:9" ht="15.75" x14ac:dyDescent="0.25">
      <c r="A117" s="25"/>
      <c r="B117" s="20">
        <v>60523</v>
      </c>
      <c r="C117" s="26">
        <v>5369</v>
      </c>
      <c r="D117" s="53">
        <v>67667456</v>
      </c>
      <c r="E117" s="27" t="s">
        <v>68</v>
      </c>
      <c r="F117" s="28">
        <v>9890</v>
      </c>
      <c r="G117" s="45">
        <f t="shared" si="2"/>
        <v>868836.5</v>
      </c>
      <c r="H117" s="45">
        <v>6842.0076845298281</v>
      </c>
      <c r="I117" s="30">
        <f t="shared" si="3"/>
        <v>1.2839798499296324E-2</v>
      </c>
    </row>
    <row r="118" spans="1:9" s="25" customFormat="1" ht="15.75" x14ac:dyDescent="0.25">
      <c r="B118" s="25" t="s">
        <v>134</v>
      </c>
      <c r="D118" s="53">
        <f>SUM(D2:D117)</f>
        <v>4735209471</v>
      </c>
      <c r="F118" s="47">
        <f>SUM(F2:F117)</f>
        <v>2885021.239883543</v>
      </c>
      <c r="G118" s="50">
        <f>SUM(G2:G117)</f>
        <v>253449115.92376927</v>
      </c>
      <c r="H118" s="45">
        <f>D118/F118</f>
        <v>1641.3083569503085</v>
      </c>
      <c r="I118" s="30">
        <f>G118/D118</f>
        <v>5.3524372570205411E-2</v>
      </c>
    </row>
  </sheetData>
  <sortState ref="A2:J118">
    <sortCondition descending="1" ref="I2:I118"/>
  </sortState>
  <pageMargins left="0.25" right="0" top="0.25" bottom="0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pane xSplit="2" ySplit="1" topLeftCell="C43" activePane="bottomRight" state="frozen"/>
      <selection pane="topRight" activeCell="B1" sqref="B1"/>
      <selection pane="bottomLeft" activeCell="A2" sqref="A2"/>
      <selection pane="bottomRight" activeCell="G54" sqref="G54"/>
    </sheetView>
  </sheetViews>
  <sheetFormatPr defaultRowHeight="15.75" x14ac:dyDescent="0.25"/>
  <cols>
    <col min="1" max="1" width="2.140625" style="20" bestFit="1" customWidth="1"/>
    <col min="2" max="2" width="6.7109375" style="25" bestFit="1" customWidth="1"/>
    <col min="3" max="3" width="10.140625" style="25" bestFit="1" customWidth="1"/>
    <col min="4" max="4" width="19.85546875" style="29" bestFit="1" customWidth="1"/>
    <col min="5" max="5" width="8.140625" style="25" bestFit="1" customWidth="1"/>
    <col min="6" max="6" width="11.5703125" style="25" bestFit="1" customWidth="1"/>
    <col min="7" max="7" width="18.140625" style="25" bestFit="1" customWidth="1"/>
    <col min="8" max="8" width="12.7109375" style="29" bestFit="1" customWidth="1"/>
    <col min="9" max="9" width="6.85546875" style="25" bestFit="1" customWidth="1"/>
    <col min="10" max="16384" width="9.140625" style="25"/>
  </cols>
  <sheetData>
    <row r="1" spans="2:9" x14ac:dyDescent="0.25">
      <c r="B1" s="43" t="s">
        <v>104</v>
      </c>
      <c r="C1" s="43" t="s">
        <v>0</v>
      </c>
      <c r="D1" s="44" t="s">
        <v>105</v>
      </c>
      <c r="E1" s="43" t="s">
        <v>18</v>
      </c>
      <c r="F1" s="43" t="s">
        <v>106</v>
      </c>
      <c r="G1" s="43" t="s">
        <v>107</v>
      </c>
      <c r="H1" s="44" t="s">
        <v>108</v>
      </c>
      <c r="I1" s="43" t="s">
        <v>26</v>
      </c>
    </row>
    <row r="2" spans="2:9" x14ac:dyDescent="0.25">
      <c r="B2" s="20">
        <v>60601</v>
      </c>
      <c r="C2" s="26">
        <v>6077</v>
      </c>
      <c r="D2" s="29">
        <v>65751086</v>
      </c>
      <c r="E2" s="25" t="s">
        <v>103</v>
      </c>
      <c r="F2" s="28">
        <v>11110</v>
      </c>
      <c r="G2" s="29">
        <f>F2*87.85</f>
        <v>976013.49999999988</v>
      </c>
      <c r="H2" s="29">
        <v>5918.1895589558953</v>
      </c>
      <c r="I2" s="30">
        <f>G2/D2</f>
        <v>1.4844066605987312E-2</v>
      </c>
    </row>
    <row r="3" spans="2:9" x14ac:dyDescent="0.25">
      <c r="B3" s="20">
        <v>60602</v>
      </c>
      <c r="C3" s="26">
        <v>1399</v>
      </c>
      <c r="D3" s="29">
        <v>17572435</v>
      </c>
      <c r="E3" s="25" t="s">
        <v>103</v>
      </c>
      <c r="F3" s="28">
        <v>1204</v>
      </c>
      <c r="G3" s="29">
        <f t="shared" ref="G3:G62" si="0">F3*87.85</f>
        <v>105771.4</v>
      </c>
      <c r="H3" s="29">
        <v>14595.045681063122</v>
      </c>
      <c r="I3" s="30">
        <f t="shared" ref="I3:I62" si="1">G3/D3</f>
        <v>6.0191658128199077E-3</v>
      </c>
    </row>
    <row r="4" spans="2:9" x14ac:dyDescent="0.25">
      <c r="B4" s="20">
        <v>60603</v>
      </c>
      <c r="C4" s="26">
        <v>1433</v>
      </c>
      <c r="D4" s="29">
        <v>20546607</v>
      </c>
      <c r="E4" s="25" t="s">
        <v>103</v>
      </c>
      <c r="F4" s="28">
        <v>493</v>
      </c>
      <c r="G4" s="29">
        <f t="shared" si="0"/>
        <v>43310.049999999996</v>
      </c>
      <c r="H4" s="29">
        <v>41676.687626774845</v>
      </c>
      <c r="I4" s="30">
        <f t="shared" si="1"/>
        <v>2.1078930453091354E-3</v>
      </c>
    </row>
    <row r="5" spans="2:9" x14ac:dyDescent="0.25">
      <c r="B5" s="20">
        <v>60604</v>
      </c>
      <c r="C5" s="25">
        <v>738</v>
      </c>
      <c r="D5" s="29">
        <v>21330305</v>
      </c>
      <c r="E5" s="25" t="s">
        <v>103</v>
      </c>
      <c r="F5" s="28">
        <v>570</v>
      </c>
      <c r="G5" s="29">
        <f t="shared" si="0"/>
        <v>50074.5</v>
      </c>
      <c r="H5" s="29">
        <v>37421.587719298244</v>
      </c>
      <c r="I5" s="30">
        <f t="shared" si="1"/>
        <v>2.3475754331689115E-3</v>
      </c>
    </row>
    <row r="6" spans="2:9" x14ac:dyDescent="0.25">
      <c r="B6" s="20">
        <v>60605</v>
      </c>
      <c r="C6" s="26">
        <v>11615</v>
      </c>
      <c r="D6" s="29">
        <v>63189498</v>
      </c>
      <c r="E6" s="25" t="s">
        <v>103</v>
      </c>
      <c r="F6" s="28">
        <v>24668</v>
      </c>
      <c r="G6" s="29">
        <f t="shared" si="0"/>
        <v>2167083.7999999998</v>
      </c>
      <c r="H6" s="29">
        <v>2561.5979406518568</v>
      </c>
      <c r="I6" s="30">
        <f t="shared" si="1"/>
        <v>3.429499946336019E-2</v>
      </c>
    </row>
    <row r="7" spans="2:9" x14ac:dyDescent="0.25">
      <c r="B7" s="20">
        <v>60606</v>
      </c>
      <c r="C7" s="26">
        <v>2413</v>
      </c>
      <c r="D7" s="29">
        <v>62924022</v>
      </c>
      <c r="E7" s="25" t="s">
        <v>103</v>
      </c>
      <c r="F7" s="28">
        <v>2308</v>
      </c>
      <c r="G7" s="29">
        <f t="shared" si="0"/>
        <v>202757.8</v>
      </c>
      <c r="H7" s="29">
        <v>27263.441074523398</v>
      </c>
      <c r="I7" s="30">
        <f t="shared" si="1"/>
        <v>3.2222638279542906E-3</v>
      </c>
    </row>
    <row r="8" spans="2:9" x14ac:dyDescent="0.25">
      <c r="B8" s="20">
        <v>60607</v>
      </c>
      <c r="C8" s="26">
        <v>11333</v>
      </c>
      <c r="D8" s="29">
        <v>63482332</v>
      </c>
      <c r="E8" s="25" t="s">
        <v>103</v>
      </c>
      <c r="F8" s="28">
        <v>23897</v>
      </c>
      <c r="G8" s="29">
        <f t="shared" si="0"/>
        <v>2099351.4499999997</v>
      </c>
      <c r="H8" s="29">
        <v>2656.4979704565426</v>
      </c>
      <c r="I8" s="30">
        <f t="shared" si="1"/>
        <v>3.3069853987090454E-2</v>
      </c>
    </row>
    <row r="9" spans="2:9" x14ac:dyDescent="0.25">
      <c r="B9" s="20">
        <v>60608</v>
      </c>
      <c r="C9" s="26">
        <v>26637</v>
      </c>
      <c r="D9" s="29">
        <v>40955963</v>
      </c>
      <c r="E9" s="25" t="s">
        <v>103</v>
      </c>
      <c r="F9" s="28">
        <v>82739</v>
      </c>
      <c r="G9" s="29">
        <f t="shared" si="0"/>
        <v>7268621.1499999994</v>
      </c>
      <c r="H9" s="29">
        <v>495.00190961940558</v>
      </c>
      <c r="I9" s="30">
        <f t="shared" si="1"/>
        <v>0.17747406281229425</v>
      </c>
    </row>
    <row r="10" spans="2:9" x14ac:dyDescent="0.25">
      <c r="B10" s="20">
        <v>60609</v>
      </c>
      <c r="C10" s="26">
        <v>20805</v>
      </c>
      <c r="D10" s="29">
        <v>27136377</v>
      </c>
      <c r="E10" s="25" t="s">
        <v>103</v>
      </c>
      <c r="F10" s="28">
        <v>64906</v>
      </c>
      <c r="G10" s="29">
        <f t="shared" si="0"/>
        <v>5701992.0999999996</v>
      </c>
      <c r="H10" s="29">
        <v>418.08734169414231</v>
      </c>
      <c r="I10" s="30">
        <f t="shared" si="1"/>
        <v>0.21012355849861608</v>
      </c>
    </row>
    <row r="11" spans="2:9" x14ac:dyDescent="0.25">
      <c r="B11" s="20">
        <v>60610</v>
      </c>
      <c r="C11" s="26">
        <v>20527</v>
      </c>
      <c r="D11" s="29">
        <v>160374441</v>
      </c>
      <c r="E11" s="25" t="s">
        <v>103</v>
      </c>
      <c r="F11" s="28">
        <v>37726</v>
      </c>
      <c r="G11" s="29">
        <f t="shared" si="0"/>
        <v>3314229.0999999996</v>
      </c>
      <c r="H11" s="29">
        <v>4251.0322059057416</v>
      </c>
      <c r="I11" s="30">
        <f t="shared" si="1"/>
        <v>2.0665569147642421E-2</v>
      </c>
    </row>
    <row r="12" spans="2:9" x14ac:dyDescent="0.25">
      <c r="B12" s="20">
        <v>60611</v>
      </c>
      <c r="C12" s="26">
        <v>17222</v>
      </c>
      <c r="D12" s="29">
        <v>280029719</v>
      </c>
      <c r="E12" s="25" t="s">
        <v>103</v>
      </c>
      <c r="F12" s="28">
        <v>28718</v>
      </c>
      <c r="G12" s="29">
        <f t="shared" si="0"/>
        <v>2522876.2999999998</v>
      </c>
      <c r="H12" s="29">
        <v>9751.0174455045617</v>
      </c>
      <c r="I12" s="30">
        <f t="shared" si="1"/>
        <v>9.0093162576076434E-3</v>
      </c>
    </row>
    <row r="13" spans="2:9" x14ac:dyDescent="0.25">
      <c r="B13" s="20">
        <v>60612</v>
      </c>
      <c r="C13" s="26">
        <v>11796</v>
      </c>
      <c r="D13" s="29">
        <v>23150132</v>
      </c>
      <c r="E13" s="25" t="s">
        <v>103</v>
      </c>
      <c r="F13" s="28">
        <v>33472</v>
      </c>
      <c r="G13" s="29">
        <f t="shared" si="0"/>
        <v>2940515.1999999997</v>
      </c>
      <c r="H13" s="29">
        <v>691.626792543021</v>
      </c>
      <c r="I13" s="30">
        <f t="shared" si="1"/>
        <v>0.12701937077507808</v>
      </c>
    </row>
    <row r="14" spans="2:9" x14ac:dyDescent="0.25">
      <c r="B14" s="20">
        <v>60613</v>
      </c>
      <c r="C14" s="26">
        <v>27316</v>
      </c>
      <c r="D14" s="29">
        <v>110889750</v>
      </c>
      <c r="E14" s="25" t="s">
        <v>103</v>
      </c>
      <c r="F14" s="28">
        <v>48281</v>
      </c>
      <c r="G14" s="29">
        <f t="shared" si="0"/>
        <v>4241485.8499999996</v>
      </c>
      <c r="H14" s="29">
        <v>2296.757523663553</v>
      </c>
      <c r="I14" s="30">
        <f t="shared" si="1"/>
        <v>3.8249575366523951E-2</v>
      </c>
    </row>
    <row r="15" spans="2:9" x14ac:dyDescent="0.25">
      <c r="B15" s="20">
        <v>60614</v>
      </c>
      <c r="C15" s="26">
        <v>34431</v>
      </c>
      <c r="D15" s="29">
        <v>316929700</v>
      </c>
      <c r="E15" s="25" t="s">
        <v>103</v>
      </c>
      <c r="F15" s="28">
        <v>66617</v>
      </c>
      <c r="G15" s="29">
        <f t="shared" si="0"/>
        <v>5852303.4499999993</v>
      </c>
      <c r="H15" s="29">
        <v>4757.4898299232927</v>
      </c>
      <c r="I15" s="30">
        <f t="shared" si="1"/>
        <v>1.8465620135948126E-2</v>
      </c>
    </row>
    <row r="16" spans="2:9" x14ac:dyDescent="0.25">
      <c r="B16" s="20">
        <v>60615</v>
      </c>
      <c r="C16" s="26">
        <v>15371</v>
      </c>
      <c r="D16" s="29">
        <v>40979922</v>
      </c>
      <c r="E16" s="25" t="s">
        <v>103</v>
      </c>
      <c r="F16" s="28">
        <v>40603</v>
      </c>
      <c r="G16" s="29">
        <f t="shared" si="0"/>
        <v>3566973.55</v>
      </c>
      <c r="H16" s="29">
        <v>1009.2831071595695</v>
      </c>
      <c r="I16" s="30">
        <f t="shared" si="1"/>
        <v>8.7041979972533864E-2</v>
      </c>
    </row>
    <row r="17" spans="2:9" x14ac:dyDescent="0.25">
      <c r="B17" s="20">
        <v>60616</v>
      </c>
      <c r="C17" s="26">
        <v>21535</v>
      </c>
      <c r="D17" s="29">
        <v>49213621</v>
      </c>
      <c r="E17" s="25" t="s">
        <v>103</v>
      </c>
      <c r="F17" s="28">
        <v>48433</v>
      </c>
      <c r="G17" s="29">
        <f t="shared" si="0"/>
        <v>4254839.05</v>
      </c>
      <c r="H17" s="29">
        <v>1016.1175438234262</v>
      </c>
      <c r="I17" s="30">
        <f t="shared" si="1"/>
        <v>8.6456533039907787E-2</v>
      </c>
    </row>
    <row r="18" spans="2:9" x14ac:dyDescent="0.25">
      <c r="B18" s="20">
        <v>60617</v>
      </c>
      <c r="C18" s="26">
        <v>29352</v>
      </c>
      <c r="D18" s="29">
        <v>38559284</v>
      </c>
      <c r="E18" s="25" t="s">
        <v>103</v>
      </c>
      <c r="F18" s="28">
        <v>84155</v>
      </c>
      <c r="G18" s="29">
        <f t="shared" si="0"/>
        <v>7393016.7499999991</v>
      </c>
      <c r="H18" s="29">
        <v>458.19361891747371</v>
      </c>
      <c r="I18" s="30">
        <f t="shared" si="1"/>
        <v>0.19173117296472619</v>
      </c>
    </row>
    <row r="19" spans="2:9" x14ac:dyDescent="0.25">
      <c r="B19" s="20">
        <v>60618</v>
      </c>
      <c r="C19" s="26">
        <v>40860</v>
      </c>
      <c r="D19" s="29">
        <v>114094888</v>
      </c>
      <c r="E19" s="25" t="s">
        <v>103</v>
      </c>
      <c r="F19" s="28">
        <v>92084</v>
      </c>
      <c r="G19" s="29">
        <f t="shared" si="0"/>
        <v>8089579.3999999994</v>
      </c>
      <c r="H19" s="29">
        <v>1239.0305373354763</v>
      </c>
      <c r="I19" s="30">
        <f t="shared" si="1"/>
        <v>7.0902207292582634E-2</v>
      </c>
    </row>
    <row r="20" spans="2:9" x14ac:dyDescent="0.25">
      <c r="B20" s="20">
        <v>60619</v>
      </c>
      <c r="C20" s="26">
        <v>23203</v>
      </c>
      <c r="D20" s="29">
        <v>29019452</v>
      </c>
      <c r="E20" s="25" t="s">
        <v>103</v>
      </c>
      <c r="F20" s="28">
        <v>63825</v>
      </c>
      <c r="G20" s="29">
        <f t="shared" si="0"/>
        <v>5607026.25</v>
      </c>
      <c r="H20" s="29">
        <v>454.67218174696438</v>
      </c>
      <c r="I20" s="30">
        <f t="shared" si="1"/>
        <v>0.19321613137284605</v>
      </c>
    </row>
    <row r="21" spans="2:9" x14ac:dyDescent="0.25">
      <c r="B21" s="20">
        <v>60620</v>
      </c>
      <c r="C21" s="26">
        <v>24757</v>
      </c>
      <c r="D21" s="29">
        <v>28504720</v>
      </c>
      <c r="E21" s="25" t="s">
        <v>103</v>
      </c>
      <c r="F21" s="28">
        <v>72216</v>
      </c>
      <c r="G21" s="29">
        <f t="shared" si="0"/>
        <v>6344175.5999999996</v>
      </c>
      <c r="H21" s="29">
        <v>394.71474465492412</v>
      </c>
      <c r="I21" s="30">
        <f t="shared" si="1"/>
        <v>0.22256579261259188</v>
      </c>
    </row>
    <row r="22" spans="2:9" x14ac:dyDescent="0.25">
      <c r="B22" s="20">
        <v>60621</v>
      </c>
      <c r="C22" s="26">
        <v>8692</v>
      </c>
      <c r="D22" s="29">
        <v>7441183</v>
      </c>
      <c r="E22" s="25" t="s">
        <v>103</v>
      </c>
      <c r="F22" s="28">
        <v>35912</v>
      </c>
      <c r="G22" s="29">
        <f t="shared" si="0"/>
        <v>3154869.1999999997</v>
      </c>
      <c r="H22" s="29">
        <v>207.20603141011361</v>
      </c>
      <c r="I22" s="30">
        <f t="shared" si="1"/>
        <v>0.42397414497130359</v>
      </c>
    </row>
    <row r="23" spans="2:9" x14ac:dyDescent="0.25">
      <c r="B23" s="20">
        <v>60622</v>
      </c>
      <c r="C23" s="26">
        <v>26038</v>
      </c>
      <c r="D23" s="29">
        <v>101936616</v>
      </c>
      <c r="E23" s="25" t="s">
        <v>103</v>
      </c>
      <c r="F23" s="28">
        <v>52548</v>
      </c>
      <c r="G23" s="29">
        <f t="shared" si="0"/>
        <v>4616341.8</v>
      </c>
      <c r="H23" s="29">
        <v>1939.8762274491894</v>
      </c>
      <c r="I23" s="30">
        <f t="shared" si="1"/>
        <v>4.5286394439462259E-2</v>
      </c>
    </row>
    <row r="24" spans="2:9" x14ac:dyDescent="0.25">
      <c r="B24" s="20">
        <v>60623</v>
      </c>
      <c r="C24" s="26">
        <v>27311</v>
      </c>
      <c r="D24" s="29">
        <v>27059236</v>
      </c>
      <c r="E24" s="25" t="s">
        <v>103</v>
      </c>
      <c r="F24" s="28">
        <v>92108</v>
      </c>
      <c r="G24" s="29">
        <f t="shared" si="0"/>
        <v>8091687.7999999998</v>
      </c>
      <c r="H24" s="29">
        <v>293.77726147565903</v>
      </c>
      <c r="I24" s="30">
        <f t="shared" si="1"/>
        <v>0.2990360777370063</v>
      </c>
    </row>
    <row r="25" spans="2:9" x14ac:dyDescent="0.25">
      <c r="B25" s="20">
        <v>60624</v>
      </c>
      <c r="C25" s="26">
        <v>10978</v>
      </c>
      <c r="D25" s="29">
        <v>10686344</v>
      </c>
      <c r="E25" s="25" t="s">
        <v>103</v>
      </c>
      <c r="F25" s="28">
        <v>38105</v>
      </c>
      <c r="G25" s="29">
        <f t="shared" si="0"/>
        <v>3347524.25</v>
      </c>
      <c r="H25" s="29">
        <v>280.44466605432359</v>
      </c>
      <c r="I25" s="30">
        <f t="shared" si="1"/>
        <v>0.31325252584045582</v>
      </c>
    </row>
    <row r="26" spans="2:9" x14ac:dyDescent="0.25">
      <c r="B26" s="20">
        <v>60625</v>
      </c>
      <c r="C26" s="26">
        <v>33476</v>
      </c>
      <c r="D26" s="29">
        <v>75574782</v>
      </c>
      <c r="E26" s="25" t="s">
        <v>103</v>
      </c>
      <c r="F26" s="28">
        <v>78651</v>
      </c>
      <c r="G26" s="29">
        <f t="shared" si="0"/>
        <v>6909490.3499999996</v>
      </c>
      <c r="H26" s="29">
        <v>960.88774459320291</v>
      </c>
      <c r="I26" s="30">
        <f t="shared" si="1"/>
        <v>9.1425872058751023E-2</v>
      </c>
    </row>
    <row r="27" spans="2:9" x14ac:dyDescent="0.25">
      <c r="B27" s="20">
        <v>60626</v>
      </c>
      <c r="C27" s="26">
        <v>20463</v>
      </c>
      <c r="D27" s="29">
        <v>37402313</v>
      </c>
      <c r="E27" s="25" t="s">
        <v>103</v>
      </c>
      <c r="F27" s="28">
        <v>50139</v>
      </c>
      <c r="G27" s="29">
        <f t="shared" si="0"/>
        <v>4404711.1499999994</v>
      </c>
      <c r="H27" s="29">
        <v>745.97245657073336</v>
      </c>
      <c r="I27" s="30">
        <f t="shared" si="1"/>
        <v>0.11776574218819033</v>
      </c>
    </row>
    <row r="28" spans="2:9" x14ac:dyDescent="0.25">
      <c r="B28" s="20">
        <v>60628</v>
      </c>
      <c r="C28" s="26">
        <v>24165</v>
      </c>
      <c r="D28" s="29">
        <v>27414539</v>
      </c>
      <c r="E28" s="25" t="s">
        <v>103</v>
      </c>
      <c r="F28" s="28">
        <v>72202</v>
      </c>
      <c r="G28" s="29">
        <f t="shared" si="0"/>
        <v>6342945.6999999993</v>
      </c>
      <c r="H28" s="29">
        <v>379.69223844214844</v>
      </c>
      <c r="I28" s="30">
        <f t="shared" si="1"/>
        <v>0.23137159811441657</v>
      </c>
    </row>
    <row r="29" spans="2:9" x14ac:dyDescent="0.25">
      <c r="B29" s="20">
        <v>60629</v>
      </c>
      <c r="C29" s="26">
        <v>40977</v>
      </c>
      <c r="D29" s="29">
        <v>50829152</v>
      </c>
      <c r="E29" s="25" t="s">
        <v>103</v>
      </c>
      <c r="F29" s="28">
        <v>113916</v>
      </c>
      <c r="G29" s="29">
        <f t="shared" si="0"/>
        <v>10007520.6</v>
      </c>
      <c r="H29" s="29">
        <v>446.19853225183471</v>
      </c>
      <c r="I29" s="30">
        <f t="shared" si="1"/>
        <v>0.1968854526630702</v>
      </c>
    </row>
    <row r="30" spans="2:9" x14ac:dyDescent="0.25">
      <c r="B30" s="20">
        <v>60630</v>
      </c>
      <c r="C30" s="26">
        <v>25350</v>
      </c>
      <c r="D30" s="29">
        <v>51292718</v>
      </c>
      <c r="E30" s="25" t="s">
        <v>103</v>
      </c>
      <c r="F30" s="28">
        <v>54093</v>
      </c>
      <c r="G30" s="29">
        <f t="shared" si="0"/>
        <v>4752070.05</v>
      </c>
      <c r="H30" s="29">
        <v>948.23208178507389</v>
      </c>
      <c r="I30" s="30">
        <f t="shared" si="1"/>
        <v>9.2646095494491043E-2</v>
      </c>
    </row>
    <row r="31" spans="2:9" x14ac:dyDescent="0.25">
      <c r="B31" s="20">
        <v>60631</v>
      </c>
      <c r="C31" s="26">
        <v>14492</v>
      </c>
      <c r="D31" s="29">
        <v>41690514</v>
      </c>
      <c r="E31" s="25" t="s">
        <v>103</v>
      </c>
      <c r="F31" s="28">
        <v>28641</v>
      </c>
      <c r="G31" s="29">
        <f t="shared" si="0"/>
        <v>2516111.8499999996</v>
      </c>
      <c r="H31" s="29">
        <v>1455.6235466638734</v>
      </c>
      <c r="I31" s="30">
        <f t="shared" si="1"/>
        <v>6.0352142696057903E-2</v>
      </c>
    </row>
    <row r="32" spans="2:9" x14ac:dyDescent="0.25">
      <c r="B32" s="20">
        <v>60632</v>
      </c>
      <c r="C32" s="26">
        <v>32358</v>
      </c>
      <c r="D32" s="29">
        <v>37165111</v>
      </c>
      <c r="E32" s="25" t="s">
        <v>103</v>
      </c>
      <c r="F32" s="28">
        <v>91326</v>
      </c>
      <c r="G32" s="29">
        <f t="shared" si="0"/>
        <v>8022989.0999999996</v>
      </c>
      <c r="H32" s="29">
        <v>406.94994853601384</v>
      </c>
      <c r="I32" s="30">
        <f t="shared" si="1"/>
        <v>0.2158742133179691</v>
      </c>
    </row>
    <row r="33" spans="2:9" x14ac:dyDescent="0.25">
      <c r="B33" s="20">
        <v>60633</v>
      </c>
      <c r="C33" s="26">
        <v>4875</v>
      </c>
      <c r="D33" s="29">
        <v>8099877</v>
      </c>
      <c r="E33" s="25" t="s">
        <v>103</v>
      </c>
      <c r="F33" s="28">
        <v>12927</v>
      </c>
      <c r="G33" s="29">
        <f t="shared" si="0"/>
        <v>1135636.95</v>
      </c>
      <c r="H33" s="29">
        <v>626.58598282664195</v>
      </c>
      <c r="I33" s="30">
        <f t="shared" si="1"/>
        <v>0.14020422161966162</v>
      </c>
    </row>
    <row r="34" spans="2:9" x14ac:dyDescent="0.25">
      <c r="B34" s="20">
        <v>60634</v>
      </c>
      <c r="C34" s="26">
        <v>35758</v>
      </c>
      <c r="D34" s="29">
        <v>59586765</v>
      </c>
      <c r="E34" s="25" t="s">
        <v>103</v>
      </c>
      <c r="F34" s="28">
        <v>74298</v>
      </c>
      <c r="G34" s="29">
        <f t="shared" si="0"/>
        <v>6527079.2999999998</v>
      </c>
      <c r="H34" s="29">
        <v>801.99689089881292</v>
      </c>
      <c r="I34" s="30">
        <f t="shared" si="1"/>
        <v>0.10953907801505922</v>
      </c>
    </row>
    <row r="35" spans="2:9" x14ac:dyDescent="0.25">
      <c r="B35" s="20">
        <v>60636</v>
      </c>
      <c r="C35" s="26">
        <v>11348</v>
      </c>
      <c r="D35" s="29">
        <v>20652748</v>
      </c>
      <c r="E35" s="25" t="s">
        <v>103</v>
      </c>
      <c r="F35" s="28">
        <v>40916</v>
      </c>
      <c r="G35" s="29">
        <f t="shared" si="0"/>
        <v>3594470.5999999996</v>
      </c>
      <c r="H35" s="29">
        <v>504.75970280574836</v>
      </c>
      <c r="I35" s="30">
        <f t="shared" si="1"/>
        <v>0.17404321207037435</v>
      </c>
    </row>
    <row r="36" spans="2:9" x14ac:dyDescent="0.25">
      <c r="B36" s="20">
        <v>60637</v>
      </c>
      <c r="C36" s="26">
        <v>14692</v>
      </c>
      <c r="D36" s="29">
        <v>30259426</v>
      </c>
      <c r="E36" s="25" t="s">
        <v>103</v>
      </c>
      <c r="F36" s="28">
        <v>49503</v>
      </c>
      <c r="G36" s="29">
        <f t="shared" si="0"/>
        <v>4348838.55</v>
      </c>
      <c r="H36" s="29">
        <v>611.26448902086747</v>
      </c>
      <c r="I36" s="30">
        <f t="shared" si="1"/>
        <v>0.14371847469942092</v>
      </c>
    </row>
    <row r="37" spans="2:9" x14ac:dyDescent="0.25">
      <c r="B37" s="20">
        <v>60638</v>
      </c>
      <c r="C37" s="26">
        <v>25394</v>
      </c>
      <c r="D37" s="29">
        <v>48640666</v>
      </c>
      <c r="E37" s="25" t="s">
        <v>103</v>
      </c>
      <c r="F37" s="28">
        <v>55026</v>
      </c>
      <c r="G37" s="29">
        <f t="shared" si="0"/>
        <v>4834034.0999999996</v>
      </c>
      <c r="H37" s="29">
        <v>883.9578744593465</v>
      </c>
      <c r="I37" s="30">
        <f t="shared" si="1"/>
        <v>9.9382563964070719E-2</v>
      </c>
    </row>
    <row r="38" spans="2:9" x14ac:dyDescent="0.25">
      <c r="B38" s="20">
        <v>60639</v>
      </c>
      <c r="C38" s="26">
        <v>33477</v>
      </c>
      <c r="D38" s="29">
        <v>38444756</v>
      </c>
      <c r="E38" s="25" t="s">
        <v>103</v>
      </c>
      <c r="F38" s="28">
        <v>90407</v>
      </c>
      <c r="G38" s="29">
        <f t="shared" si="0"/>
        <v>7942254.9499999993</v>
      </c>
      <c r="H38" s="29">
        <v>425.24092161005234</v>
      </c>
      <c r="I38" s="30">
        <f t="shared" si="1"/>
        <v>0.20658877247133522</v>
      </c>
    </row>
    <row r="39" spans="2:9" x14ac:dyDescent="0.25">
      <c r="B39" s="20">
        <v>60640</v>
      </c>
      <c r="C39" s="26">
        <v>31349</v>
      </c>
      <c r="D39" s="29">
        <v>83962490</v>
      </c>
      <c r="E39" s="25" t="s">
        <v>103</v>
      </c>
      <c r="F39" s="28">
        <v>65790</v>
      </c>
      <c r="G39" s="29">
        <f t="shared" si="0"/>
        <v>5779651.5</v>
      </c>
      <c r="H39" s="29">
        <v>1276.219638242894</v>
      </c>
      <c r="I39" s="30">
        <f t="shared" si="1"/>
        <v>6.8836113602633753E-2</v>
      </c>
    </row>
    <row r="40" spans="2:9" x14ac:dyDescent="0.25">
      <c r="B40" s="20">
        <v>60641</v>
      </c>
      <c r="C40" s="26">
        <v>31033</v>
      </c>
      <c r="D40" s="29">
        <v>53302342</v>
      </c>
      <c r="E40" s="25" t="s">
        <v>103</v>
      </c>
      <c r="F40" s="28">
        <v>71663</v>
      </c>
      <c r="G40" s="29">
        <f t="shared" si="0"/>
        <v>6295594.5499999998</v>
      </c>
      <c r="H40" s="29">
        <v>743.79166375954117</v>
      </c>
      <c r="I40" s="30">
        <f t="shared" si="1"/>
        <v>0.11811103065602634</v>
      </c>
    </row>
    <row r="41" spans="2:9" x14ac:dyDescent="0.25">
      <c r="B41" s="20">
        <v>60642</v>
      </c>
      <c r="C41" s="26">
        <v>9776</v>
      </c>
      <c r="D41" s="29">
        <v>35221032</v>
      </c>
      <c r="E41" s="25" t="s">
        <v>103</v>
      </c>
      <c r="F41" s="28">
        <v>18480</v>
      </c>
      <c r="G41" s="29">
        <f t="shared" si="0"/>
        <v>1623468</v>
      </c>
      <c r="H41" s="29">
        <v>1905.9</v>
      </c>
      <c r="I41" s="30">
        <f t="shared" si="1"/>
        <v>4.6093709008867202E-2</v>
      </c>
    </row>
    <row r="42" spans="2:9" x14ac:dyDescent="0.25">
      <c r="B42" s="20">
        <v>60643</v>
      </c>
      <c r="C42" s="26">
        <v>20515</v>
      </c>
      <c r="D42" s="29">
        <v>45881984</v>
      </c>
      <c r="E42" s="25" t="s">
        <v>103</v>
      </c>
      <c r="F42" s="28">
        <v>49952</v>
      </c>
      <c r="G42" s="29">
        <f t="shared" si="0"/>
        <v>4388283.1999999993</v>
      </c>
      <c r="H42" s="29">
        <v>918.52146060217808</v>
      </c>
      <c r="I42" s="30">
        <f t="shared" si="1"/>
        <v>9.5642838810108974E-2</v>
      </c>
    </row>
    <row r="43" spans="2:9" x14ac:dyDescent="0.25">
      <c r="B43" s="20">
        <v>60644</v>
      </c>
      <c r="C43" s="26">
        <v>14884</v>
      </c>
      <c r="D43" s="29">
        <v>14955216</v>
      </c>
      <c r="E43" s="25" t="s">
        <v>103</v>
      </c>
      <c r="F43" s="28">
        <v>48648</v>
      </c>
      <c r="G43" s="29">
        <f t="shared" si="0"/>
        <v>4273726.8</v>
      </c>
      <c r="H43" s="29">
        <v>307.41687222496302</v>
      </c>
      <c r="I43" s="30">
        <f t="shared" si="1"/>
        <v>0.28576830986593571</v>
      </c>
    </row>
    <row r="44" spans="2:9" x14ac:dyDescent="0.25">
      <c r="B44" s="20">
        <v>60645</v>
      </c>
      <c r="C44" s="26">
        <v>18649</v>
      </c>
      <c r="D44" s="29">
        <v>38519900</v>
      </c>
      <c r="E44" s="25" t="s">
        <v>103</v>
      </c>
      <c r="F44" s="28">
        <v>45274</v>
      </c>
      <c r="G44" s="29">
        <f t="shared" si="0"/>
        <v>3977320.9</v>
      </c>
      <c r="H44" s="29">
        <v>850.81724610151525</v>
      </c>
      <c r="I44" s="30">
        <f t="shared" si="1"/>
        <v>0.10325366628677644</v>
      </c>
    </row>
    <row r="45" spans="2:9" x14ac:dyDescent="0.25">
      <c r="B45" s="20">
        <v>60646</v>
      </c>
      <c r="C45" s="26">
        <v>12748</v>
      </c>
      <c r="D45" s="29">
        <v>43167691</v>
      </c>
      <c r="E45" s="25" t="s">
        <v>103</v>
      </c>
      <c r="F45" s="28">
        <v>27177</v>
      </c>
      <c r="G45" s="29">
        <f t="shared" si="0"/>
        <v>2387499.4499999997</v>
      </c>
      <c r="H45" s="29">
        <v>1588.3905876292454</v>
      </c>
      <c r="I45" s="30">
        <f t="shared" si="1"/>
        <v>5.5307555134232217E-2</v>
      </c>
    </row>
    <row r="46" spans="2:9" x14ac:dyDescent="0.25">
      <c r="B46" s="20">
        <v>60647</v>
      </c>
      <c r="C46" s="26">
        <v>38714</v>
      </c>
      <c r="D46" s="29">
        <v>99565683</v>
      </c>
      <c r="E46" s="25" t="s">
        <v>103</v>
      </c>
      <c r="F46" s="28">
        <v>87291</v>
      </c>
      <c r="G46" s="29">
        <f t="shared" si="0"/>
        <v>7668514.3499999996</v>
      </c>
      <c r="H46" s="29">
        <v>1140.6179674880573</v>
      </c>
      <c r="I46" s="30">
        <f t="shared" si="1"/>
        <v>7.7019652946085843E-2</v>
      </c>
    </row>
    <row r="47" spans="2:9" x14ac:dyDescent="0.25">
      <c r="B47" s="20">
        <v>60649</v>
      </c>
      <c r="C47" s="26">
        <v>15427</v>
      </c>
      <c r="D47" s="29">
        <v>20084535</v>
      </c>
      <c r="E47" s="25" t="s">
        <v>103</v>
      </c>
      <c r="F47" s="28">
        <v>46650</v>
      </c>
      <c r="G47" s="29">
        <f t="shared" si="0"/>
        <v>4098202.4999999995</v>
      </c>
      <c r="H47" s="29">
        <v>430.53665594855306</v>
      </c>
      <c r="I47" s="30">
        <f t="shared" si="1"/>
        <v>0.20404766652551326</v>
      </c>
    </row>
    <row r="48" spans="2:9" x14ac:dyDescent="0.25">
      <c r="B48" s="20">
        <v>60651</v>
      </c>
      <c r="C48" s="26">
        <v>21992</v>
      </c>
      <c r="D48" s="29">
        <v>23643543</v>
      </c>
      <c r="E48" s="25" t="s">
        <v>103</v>
      </c>
      <c r="F48" s="28">
        <v>64267</v>
      </c>
      <c r="G48" s="29">
        <f t="shared" si="0"/>
        <v>5645855.9499999993</v>
      </c>
      <c r="H48" s="29">
        <v>367.89554514758743</v>
      </c>
      <c r="I48" s="30">
        <f t="shared" si="1"/>
        <v>0.23879060553657289</v>
      </c>
    </row>
    <row r="49" spans="1:9" x14ac:dyDescent="0.25">
      <c r="B49" s="20">
        <v>60652</v>
      </c>
      <c r="C49" s="26">
        <v>17223</v>
      </c>
      <c r="D49" s="29">
        <v>30048704</v>
      </c>
      <c r="E49" s="25" t="s">
        <v>103</v>
      </c>
      <c r="F49" s="28">
        <v>40959</v>
      </c>
      <c r="G49" s="29">
        <f t="shared" si="0"/>
        <v>3598248.15</v>
      </c>
      <c r="H49" s="29">
        <v>733.62884836055571</v>
      </c>
      <c r="I49" s="30">
        <f t="shared" si="1"/>
        <v>0.11974719941332577</v>
      </c>
    </row>
    <row r="50" spans="1:9" x14ac:dyDescent="0.25">
      <c r="B50" s="20">
        <v>60653</v>
      </c>
      <c r="C50" s="26">
        <v>9791</v>
      </c>
      <c r="D50" s="29">
        <v>17132428</v>
      </c>
      <c r="E50" s="25" t="s">
        <v>103</v>
      </c>
      <c r="F50" s="28">
        <v>29908</v>
      </c>
      <c r="G50" s="29">
        <f t="shared" si="0"/>
        <v>2627417.7999999998</v>
      </c>
      <c r="H50" s="29">
        <v>572.83763541527355</v>
      </c>
      <c r="I50" s="30">
        <f t="shared" si="1"/>
        <v>0.15335933704201177</v>
      </c>
    </row>
    <row r="51" spans="1:9" x14ac:dyDescent="0.25">
      <c r="B51" s="20">
        <v>60654</v>
      </c>
      <c r="C51" s="26">
        <v>10290</v>
      </c>
      <c r="D51" s="29">
        <v>84815892</v>
      </c>
      <c r="E51" s="25" t="s">
        <v>103</v>
      </c>
      <c r="F51" s="28">
        <v>14875</v>
      </c>
      <c r="G51" s="29">
        <f t="shared" si="0"/>
        <v>1306768.75</v>
      </c>
      <c r="H51" s="29">
        <v>5701.9087058823534</v>
      </c>
      <c r="I51" s="30">
        <f t="shared" si="1"/>
        <v>1.5407121462567416E-2</v>
      </c>
    </row>
    <row r="52" spans="1:9" x14ac:dyDescent="0.25">
      <c r="B52" s="20">
        <v>60655</v>
      </c>
      <c r="C52" s="26">
        <v>13330</v>
      </c>
      <c r="D52" s="29">
        <v>37257588</v>
      </c>
      <c r="E52" s="25" t="s">
        <v>103</v>
      </c>
      <c r="F52" s="28">
        <v>28550</v>
      </c>
      <c r="G52" s="29">
        <f t="shared" si="0"/>
        <v>2508117.5</v>
      </c>
      <c r="H52" s="29">
        <v>1304.9943257443083</v>
      </c>
      <c r="I52" s="30">
        <f t="shared" si="1"/>
        <v>6.7318300368773204E-2</v>
      </c>
    </row>
    <row r="53" spans="1:9" x14ac:dyDescent="0.25">
      <c r="B53" s="20">
        <v>60656</v>
      </c>
      <c r="C53" s="26">
        <v>13712</v>
      </c>
      <c r="D53" s="29">
        <v>29014236</v>
      </c>
      <c r="E53" s="25" t="s">
        <v>103</v>
      </c>
      <c r="F53" s="28">
        <v>27613</v>
      </c>
      <c r="G53" s="29">
        <f t="shared" si="0"/>
        <v>2425802.0499999998</v>
      </c>
      <c r="H53" s="29">
        <v>1050.7455184152393</v>
      </c>
      <c r="I53" s="30">
        <f t="shared" si="1"/>
        <v>8.3607304014484463E-2</v>
      </c>
    </row>
    <row r="54" spans="1:9" x14ac:dyDescent="0.25">
      <c r="B54" s="20">
        <v>60657</v>
      </c>
      <c r="C54" s="26">
        <v>39193</v>
      </c>
      <c r="D54" s="29">
        <v>195608948</v>
      </c>
      <c r="E54" s="25" t="s">
        <v>103</v>
      </c>
      <c r="F54" s="28">
        <v>65996</v>
      </c>
      <c r="G54" s="29">
        <f t="shared" si="0"/>
        <v>5797748.5999999996</v>
      </c>
      <c r="H54" s="29">
        <v>2963.9515728225952</v>
      </c>
      <c r="I54" s="30">
        <f t="shared" si="1"/>
        <v>2.963948561289742E-2</v>
      </c>
    </row>
    <row r="55" spans="1:9" x14ac:dyDescent="0.25">
      <c r="B55" s="20">
        <v>60659</v>
      </c>
      <c r="C55" s="26">
        <v>15961</v>
      </c>
      <c r="D55" s="29">
        <v>30500478</v>
      </c>
      <c r="E55" s="25" t="s">
        <v>103</v>
      </c>
      <c r="F55" s="28">
        <v>38104</v>
      </c>
      <c r="G55" s="29">
        <f t="shared" si="0"/>
        <v>3347436.4</v>
      </c>
      <c r="H55" s="29">
        <v>800.45344320806214</v>
      </c>
      <c r="I55" s="30">
        <f t="shared" si="1"/>
        <v>0.10975029309376724</v>
      </c>
    </row>
    <row r="56" spans="1:9" x14ac:dyDescent="0.25">
      <c r="B56" s="20">
        <v>60660</v>
      </c>
      <c r="C56" s="26">
        <v>20073</v>
      </c>
      <c r="D56" s="29">
        <v>43527088</v>
      </c>
      <c r="E56" s="25" t="s">
        <v>103</v>
      </c>
      <c r="F56" s="28">
        <v>42752</v>
      </c>
      <c r="G56" s="29">
        <f t="shared" si="0"/>
        <v>3755763.1999999997</v>
      </c>
      <c r="H56" s="29">
        <v>1018.1298652694611</v>
      </c>
      <c r="I56" s="30">
        <f t="shared" si="1"/>
        <v>8.6285652741116048E-2</v>
      </c>
    </row>
    <row r="57" spans="1:9" x14ac:dyDescent="0.25">
      <c r="B57" s="20">
        <v>60661</v>
      </c>
      <c r="C57" s="26">
        <v>5236</v>
      </c>
      <c r="D57" s="29">
        <v>27185753</v>
      </c>
      <c r="E57" s="25" t="s">
        <v>103</v>
      </c>
      <c r="F57" s="28">
        <v>7792</v>
      </c>
      <c r="G57" s="29">
        <f t="shared" si="0"/>
        <v>684527.2</v>
      </c>
      <c r="H57" s="29">
        <v>3488.931339835729</v>
      </c>
      <c r="I57" s="30">
        <f t="shared" si="1"/>
        <v>2.5179629933369876E-2</v>
      </c>
    </row>
    <row r="58" spans="1:9" x14ac:dyDescent="0.25">
      <c r="A58" s="20" t="s">
        <v>28</v>
      </c>
      <c r="B58" s="20">
        <v>60664</v>
      </c>
      <c r="C58" s="25">
        <v>151</v>
      </c>
      <c r="D58" s="29">
        <v>341686</v>
      </c>
      <c r="E58" s="25" t="s">
        <v>103</v>
      </c>
      <c r="F58" s="28">
        <f>C58*I65</f>
        <v>368.43967011360326</v>
      </c>
      <c r="G58" s="29">
        <f t="shared" si="0"/>
        <v>32367.425019480044</v>
      </c>
      <c r="H58" s="29">
        <f>D58/F58</f>
        <v>927.38656479267252</v>
      </c>
      <c r="I58" s="30">
        <f t="shared" si="1"/>
        <v>9.4728566635683187E-2</v>
      </c>
    </row>
    <row r="59" spans="1:9" x14ac:dyDescent="0.25">
      <c r="A59" s="20" t="s">
        <v>28</v>
      </c>
      <c r="B59" s="20">
        <v>60666</v>
      </c>
      <c r="C59" s="25">
        <v>51</v>
      </c>
      <c r="D59" s="29">
        <v>264066</v>
      </c>
      <c r="E59" s="25" t="s">
        <v>103</v>
      </c>
      <c r="F59" s="28">
        <f>C59*$I$65</f>
        <v>124.43988858141566</v>
      </c>
      <c r="G59" s="29">
        <f t="shared" si="0"/>
        <v>10932.044211877364</v>
      </c>
      <c r="H59" s="29">
        <f t="shared" ref="H59:H62" si="2">D59/F59</f>
        <v>2122.0366155120187</v>
      </c>
      <c r="I59" s="30">
        <f t="shared" si="1"/>
        <v>4.1398908651160561E-2</v>
      </c>
    </row>
    <row r="60" spans="1:9" x14ac:dyDescent="0.25">
      <c r="A60" s="20" t="s">
        <v>28</v>
      </c>
      <c r="B60" s="20">
        <v>60680</v>
      </c>
      <c r="C60" s="26">
        <v>1524</v>
      </c>
      <c r="D60" s="29">
        <v>9212678</v>
      </c>
      <c r="E60" s="25" t="s">
        <v>103</v>
      </c>
      <c r="F60" s="28">
        <f t="shared" ref="F60:F62" si="3">C60*$I$65</f>
        <v>3718.5566705505385</v>
      </c>
      <c r="G60" s="29">
        <f t="shared" si="0"/>
        <v>326675.20350786479</v>
      </c>
      <c r="H60" s="29">
        <f t="shared" si="2"/>
        <v>2477.4875889241316</v>
      </c>
      <c r="I60" s="30">
        <f t="shared" si="1"/>
        <v>3.5459309823686967E-2</v>
      </c>
    </row>
    <row r="61" spans="1:9" x14ac:dyDescent="0.25">
      <c r="A61" s="20" t="s">
        <v>28</v>
      </c>
      <c r="B61" s="20">
        <v>60681</v>
      </c>
      <c r="C61" s="25">
        <v>53</v>
      </c>
      <c r="D61" s="29">
        <v>241631</v>
      </c>
      <c r="E61" s="25" t="s">
        <v>103</v>
      </c>
      <c r="F61" s="28">
        <f t="shared" si="3"/>
        <v>129.31988421205941</v>
      </c>
      <c r="G61" s="29">
        <f t="shared" si="0"/>
        <v>11360.751828029419</v>
      </c>
      <c r="H61" s="29">
        <f t="shared" si="2"/>
        <v>1868.4752269324047</v>
      </c>
      <c r="I61" s="30">
        <f t="shared" si="1"/>
        <v>4.7016946617070739E-2</v>
      </c>
    </row>
    <row r="62" spans="1:9" x14ac:dyDescent="0.25">
      <c r="A62" s="20" t="s">
        <v>28</v>
      </c>
      <c r="B62" s="20">
        <v>60690</v>
      </c>
      <c r="C62" s="25">
        <v>640</v>
      </c>
      <c r="D62" s="29">
        <v>1705436</v>
      </c>
      <c r="E62" s="25" t="s">
        <v>103</v>
      </c>
      <c r="F62" s="28">
        <f t="shared" si="3"/>
        <v>1561.5986018060005</v>
      </c>
      <c r="G62" s="29">
        <f t="shared" si="0"/>
        <v>137186.43716865714</v>
      </c>
      <c r="H62" s="29">
        <f t="shared" si="2"/>
        <v>1092.1090720929506</v>
      </c>
      <c r="I62" s="30">
        <f t="shared" si="1"/>
        <v>8.0440683302485189E-2</v>
      </c>
    </row>
    <row r="63" spans="1:9" x14ac:dyDescent="0.25">
      <c r="D63" s="29">
        <f>SUM(D2:D62)</f>
        <v>3213972028</v>
      </c>
      <c r="F63" s="47">
        <f>SUM(F2:F62)</f>
        <v>2686386.3547152639</v>
      </c>
      <c r="G63" s="46">
        <f>SUM(G2:G62)</f>
        <v>235999041.26173586</v>
      </c>
      <c r="H63" s="29">
        <f>D63/F63</f>
        <v>1196.3923291818001</v>
      </c>
      <c r="I63" s="30">
        <f>G63/D63</f>
        <v>7.3429089987629426E-2</v>
      </c>
    </row>
    <row r="65" spans="3:9" x14ac:dyDescent="0.25">
      <c r="C65" s="26">
        <f>SUM(C2:C57)</f>
        <v>1098560</v>
      </c>
      <c r="F65" s="47">
        <f>SUM(F2:F57)</f>
        <v>2680484</v>
      </c>
      <c r="G65" s="46"/>
      <c r="I65" s="48">
        <f>F65/C65</f>
        <v>2.4399978153218758</v>
      </c>
    </row>
  </sheetData>
  <pageMargins left="0.2" right="0" top="0.25" bottom="0" header="0.3" footer="0.3"/>
  <pageSetup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5" sqref="B15"/>
    </sheetView>
  </sheetViews>
  <sheetFormatPr defaultRowHeight="15" x14ac:dyDescent="0.25"/>
  <cols>
    <col min="1" max="1" width="10.85546875" bestFit="1" customWidth="1"/>
    <col min="2" max="2" width="9.140625" style="42"/>
  </cols>
  <sheetData>
    <row r="1" spans="1:2" x14ac:dyDescent="0.25">
      <c r="A1" t="s">
        <v>119</v>
      </c>
      <c r="B1" s="42" t="s">
        <v>120</v>
      </c>
    </row>
    <row r="2" spans="1:2" x14ac:dyDescent="0.25">
      <c r="A2" t="s">
        <v>121</v>
      </c>
      <c r="B2" s="42">
        <v>7.25</v>
      </c>
    </row>
    <row r="3" spans="1:2" x14ac:dyDescent="0.25">
      <c r="A3" t="s">
        <v>122</v>
      </c>
      <c r="B3" s="42">
        <v>8.35</v>
      </c>
    </row>
    <row r="4" spans="1:2" x14ac:dyDescent="0.25">
      <c r="A4" t="s">
        <v>123</v>
      </c>
      <c r="B4" s="42">
        <v>5.57</v>
      </c>
    </row>
    <row r="5" spans="1:2" x14ac:dyDescent="0.25">
      <c r="A5" t="s">
        <v>124</v>
      </c>
      <c r="B5" s="42">
        <v>8.65</v>
      </c>
    </row>
    <row r="6" spans="1:2" x14ac:dyDescent="0.25">
      <c r="A6" t="s">
        <v>125</v>
      </c>
      <c r="B6" s="42">
        <v>12.57</v>
      </c>
    </row>
    <row r="7" spans="1:2" x14ac:dyDescent="0.25">
      <c r="A7" t="s">
        <v>126</v>
      </c>
      <c r="B7" s="42">
        <v>6.61</v>
      </c>
    </row>
    <row r="8" spans="1:2" x14ac:dyDescent="0.25">
      <c r="A8" t="s">
        <v>127</v>
      </c>
      <c r="B8" s="42">
        <v>8.48</v>
      </c>
    </row>
    <row r="9" spans="1:2" x14ac:dyDescent="0.25">
      <c r="A9" t="s">
        <v>128</v>
      </c>
      <c r="B9" s="42">
        <v>5.32</v>
      </c>
    </row>
    <row r="10" spans="1:2" x14ac:dyDescent="0.25">
      <c r="A10" t="s">
        <v>129</v>
      </c>
      <c r="B10" s="42">
        <v>5.28</v>
      </c>
    </row>
    <row r="11" spans="1:2" x14ac:dyDescent="0.25">
      <c r="A11" t="s">
        <v>130</v>
      </c>
      <c r="B11" s="42">
        <v>8.31</v>
      </c>
    </row>
    <row r="12" spans="1:2" x14ac:dyDescent="0.25">
      <c r="A12" t="s">
        <v>131</v>
      </c>
      <c r="B12" s="42">
        <v>6.28</v>
      </c>
    </row>
    <row r="13" spans="1:2" x14ac:dyDescent="0.25">
      <c r="A13" t="s">
        <v>132</v>
      </c>
      <c r="B13" s="42">
        <v>5.18</v>
      </c>
    </row>
    <row r="14" spans="1:2" x14ac:dyDescent="0.25">
      <c r="A14" t="s">
        <v>133</v>
      </c>
      <c r="B14" s="42">
        <f>SUM(B2:B13)</f>
        <v>87.85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B121" sqref="B121"/>
    </sheetView>
  </sheetViews>
  <sheetFormatPr defaultRowHeight="15.75" x14ac:dyDescent="0.25"/>
  <cols>
    <col min="1" max="1" width="2.140625" style="31" bestFit="1" customWidth="1"/>
    <col min="2" max="2" width="9.7109375" style="31" bestFit="1" customWidth="1"/>
    <col min="3" max="3" width="15.42578125" style="55" bestFit="1" customWidth="1"/>
    <col min="4" max="4" width="31.28515625" style="39" customWidth="1"/>
    <col min="5" max="5" width="16.5703125" style="51" bestFit="1" customWidth="1"/>
    <col min="6" max="6" width="9" style="31" customWidth="1"/>
  </cols>
  <sheetData>
    <row r="1" spans="1:6" s="66" customFormat="1" ht="63" x14ac:dyDescent="0.25">
      <c r="A1" s="67" t="s">
        <v>28</v>
      </c>
      <c r="B1" s="67" t="s">
        <v>9</v>
      </c>
      <c r="C1" s="68" t="s">
        <v>138</v>
      </c>
      <c r="D1" s="67" t="s">
        <v>135</v>
      </c>
      <c r="E1" s="69" t="s">
        <v>139</v>
      </c>
      <c r="F1" s="70" t="s">
        <v>136</v>
      </c>
    </row>
    <row r="2" spans="1:6" x14ac:dyDescent="0.25">
      <c r="A2" s="25"/>
      <c r="B2" s="20">
        <v>60101</v>
      </c>
      <c r="C2" s="53">
        <v>34866480</v>
      </c>
      <c r="D2" s="27" t="s">
        <v>19</v>
      </c>
      <c r="E2" s="45">
        <v>3436604.15</v>
      </c>
      <c r="F2" s="30">
        <v>9.8564700250785273E-2</v>
      </c>
    </row>
    <row r="3" spans="1:6" x14ac:dyDescent="0.25">
      <c r="A3" s="25"/>
      <c r="B3" s="20">
        <v>60102</v>
      </c>
      <c r="C3" s="53">
        <v>49037647</v>
      </c>
      <c r="D3" s="27" t="s">
        <v>21</v>
      </c>
      <c r="E3" s="45">
        <v>2828155.05</v>
      </c>
      <c r="F3" s="30">
        <v>5.7673139373918159E-2</v>
      </c>
    </row>
    <row r="4" spans="1:6" x14ac:dyDescent="0.25">
      <c r="A4" s="25"/>
      <c r="B4" s="20">
        <v>60002</v>
      </c>
      <c r="C4" s="53">
        <v>30638358</v>
      </c>
      <c r="D4" s="27" t="s">
        <v>23</v>
      </c>
      <c r="E4" s="45">
        <v>2134667.15</v>
      </c>
      <c r="F4" s="30">
        <v>6.967302719029525E-2</v>
      </c>
    </row>
    <row r="5" spans="1:6" x14ac:dyDescent="0.25">
      <c r="A5" s="25"/>
      <c r="B5" s="20">
        <v>60004</v>
      </c>
      <c r="C5" s="53">
        <v>96289961</v>
      </c>
      <c r="D5" s="27" t="s">
        <v>22</v>
      </c>
      <c r="E5" s="45">
        <v>4443628.6999999993</v>
      </c>
      <c r="F5" s="30">
        <v>4.61484110477519E-2</v>
      </c>
    </row>
    <row r="6" spans="1:6" x14ac:dyDescent="0.25">
      <c r="A6" s="25"/>
      <c r="B6" s="20">
        <v>60005</v>
      </c>
      <c r="C6" s="53">
        <v>51936624</v>
      </c>
      <c r="D6" s="27" t="s">
        <v>22</v>
      </c>
      <c r="E6" s="45">
        <v>2574707.7999999998</v>
      </c>
      <c r="F6" s="30">
        <v>4.9574030841896842E-2</v>
      </c>
    </row>
    <row r="7" spans="1:6" x14ac:dyDescent="0.25">
      <c r="A7" s="25" t="s">
        <v>28</v>
      </c>
      <c r="B7" s="20">
        <v>60006</v>
      </c>
      <c r="C7" s="53">
        <v>324898</v>
      </c>
      <c r="D7" s="27" t="s">
        <v>22</v>
      </c>
      <c r="E7" s="45">
        <v>18975.599999999999</v>
      </c>
      <c r="F7" s="30">
        <v>5.8404791657689484E-2</v>
      </c>
    </row>
    <row r="8" spans="1:6" x14ac:dyDescent="0.25">
      <c r="A8" s="25"/>
      <c r="B8" s="20">
        <v>60502</v>
      </c>
      <c r="C8" s="53">
        <v>43344770</v>
      </c>
      <c r="D8" s="27" t="s">
        <v>90</v>
      </c>
      <c r="E8" s="45">
        <v>1921543.0499999998</v>
      </c>
      <c r="F8" s="30">
        <v>4.4331601021299682E-2</v>
      </c>
    </row>
    <row r="9" spans="1:6" x14ac:dyDescent="0.25">
      <c r="A9" s="25"/>
      <c r="B9" s="20">
        <v>60503</v>
      </c>
      <c r="C9" s="53">
        <v>22181348</v>
      </c>
      <c r="D9" s="27" t="s">
        <v>90</v>
      </c>
      <c r="E9" s="45">
        <v>1468588.45</v>
      </c>
      <c r="F9" s="30">
        <v>6.6208259750489468E-2</v>
      </c>
    </row>
    <row r="10" spans="1:6" x14ac:dyDescent="0.25">
      <c r="A10" s="25"/>
      <c r="B10" s="20">
        <v>60504</v>
      </c>
      <c r="C10" s="53">
        <v>43701510</v>
      </c>
      <c r="D10" s="27" t="s">
        <v>90</v>
      </c>
      <c r="E10" s="45">
        <v>3331184.15</v>
      </c>
      <c r="F10" s="30">
        <v>7.6225836361260735E-2</v>
      </c>
    </row>
    <row r="11" spans="1:6" x14ac:dyDescent="0.25">
      <c r="A11" s="25"/>
      <c r="B11" s="20">
        <v>60505</v>
      </c>
      <c r="C11" s="53">
        <v>26447159</v>
      </c>
      <c r="D11" s="27" t="s">
        <v>90</v>
      </c>
      <c r="E11" s="45">
        <v>6726938.0499999998</v>
      </c>
      <c r="F11" s="30">
        <v>0.25435390054561247</v>
      </c>
    </row>
    <row r="12" spans="1:6" x14ac:dyDescent="0.25">
      <c r="A12" s="25"/>
      <c r="B12" s="20">
        <v>60506</v>
      </c>
      <c r="C12" s="53">
        <v>39740621</v>
      </c>
      <c r="D12" s="27" t="s">
        <v>90</v>
      </c>
      <c r="E12" s="45">
        <v>4657192.05</v>
      </c>
      <c r="F12" s="30">
        <v>0.11718971502735198</v>
      </c>
    </row>
    <row r="13" spans="1:6" x14ac:dyDescent="0.25">
      <c r="A13" s="25" t="s">
        <v>28</v>
      </c>
      <c r="B13" s="20">
        <v>60507</v>
      </c>
      <c r="C13" s="53">
        <v>752783</v>
      </c>
      <c r="D13" s="27" t="s">
        <v>90</v>
      </c>
      <c r="E13" s="45">
        <v>127118.95</v>
      </c>
      <c r="F13" s="30">
        <v>0.1688653303807339</v>
      </c>
    </row>
    <row r="14" spans="1:6" x14ac:dyDescent="0.25">
      <c r="A14" s="25"/>
      <c r="B14" s="20">
        <v>60598</v>
      </c>
      <c r="C14" s="53">
        <v>327132</v>
      </c>
      <c r="D14" s="27" t="s">
        <v>90</v>
      </c>
      <c r="E14" s="45">
        <v>32437.723769270116</v>
      </c>
      <c r="F14" s="30">
        <v>9.9157904971907726E-2</v>
      </c>
    </row>
    <row r="15" spans="1:6" x14ac:dyDescent="0.25">
      <c r="A15" s="25" t="s">
        <v>28</v>
      </c>
      <c r="B15" s="20">
        <v>60011</v>
      </c>
      <c r="C15" s="53">
        <v>1823836</v>
      </c>
      <c r="D15" s="27" t="s">
        <v>27</v>
      </c>
      <c r="E15" s="45">
        <v>33734.399999999994</v>
      </c>
      <c r="F15" s="30">
        <v>1.8496399895604646E-2</v>
      </c>
    </row>
    <row r="16" spans="1:6" ht="63" x14ac:dyDescent="0.25">
      <c r="A16" s="32"/>
      <c r="B16" s="62">
        <v>60010</v>
      </c>
      <c r="C16" s="63">
        <v>233913399</v>
      </c>
      <c r="D16" s="32" t="s">
        <v>100</v>
      </c>
      <c r="E16" s="64">
        <v>3873745.7499999995</v>
      </c>
      <c r="F16" s="65">
        <v>1.6560597924533599E-2</v>
      </c>
    </row>
    <row r="17" spans="1:6" x14ac:dyDescent="0.25">
      <c r="A17" s="25"/>
      <c r="B17" s="20">
        <v>60103</v>
      </c>
      <c r="C17" s="53">
        <v>65810063</v>
      </c>
      <c r="D17" s="27" t="s">
        <v>29</v>
      </c>
      <c r="E17" s="45">
        <v>3683374.8</v>
      </c>
      <c r="F17" s="30">
        <v>5.5969780791730893E-2</v>
      </c>
    </row>
    <row r="18" spans="1:6" x14ac:dyDescent="0.25">
      <c r="A18" s="25"/>
      <c r="B18" s="20">
        <v>60510</v>
      </c>
      <c r="C18" s="53">
        <v>50244429</v>
      </c>
      <c r="D18" s="27" t="s">
        <v>30</v>
      </c>
      <c r="E18" s="45">
        <v>2538601.4499999997</v>
      </c>
      <c r="F18" s="30">
        <v>5.052503333255115E-2</v>
      </c>
    </row>
    <row r="19" spans="1:6" x14ac:dyDescent="0.25">
      <c r="A19" s="25"/>
      <c r="B19" s="20">
        <v>60106</v>
      </c>
      <c r="C19" s="53">
        <v>16727360</v>
      </c>
      <c r="D19" s="27" t="s">
        <v>31</v>
      </c>
      <c r="E19" s="45">
        <v>1784145.65</v>
      </c>
      <c r="F19" s="30">
        <v>0.10666032476134907</v>
      </c>
    </row>
    <row r="20" spans="1:6" x14ac:dyDescent="0.25">
      <c r="A20" s="25"/>
      <c r="B20" s="20">
        <v>60108</v>
      </c>
      <c r="C20" s="53">
        <v>34834967</v>
      </c>
      <c r="D20" s="27" t="s">
        <v>32</v>
      </c>
      <c r="E20" s="45">
        <v>1997269.7499999998</v>
      </c>
      <c r="F20" s="30">
        <v>5.7335198566428949E-2</v>
      </c>
    </row>
    <row r="21" spans="1:6" x14ac:dyDescent="0.25">
      <c r="A21" s="25" t="s">
        <v>28</v>
      </c>
      <c r="B21" s="20">
        <v>60109</v>
      </c>
      <c r="C21" s="53">
        <v>950241</v>
      </c>
      <c r="D21" s="27" t="s">
        <v>32</v>
      </c>
      <c r="E21" s="45">
        <v>57980.999999999993</v>
      </c>
      <c r="F21" s="30">
        <v>6.1017152490789171E-2</v>
      </c>
    </row>
    <row r="22" spans="1:6" x14ac:dyDescent="0.25">
      <c r="A22" s="25"/>
      <c r="B22" s="20">
        <v>60089</v>
      </c>
      <c r="C22" s="53">
        <v>80979133</v>
      </c>
      <c r="D22" s="27" t="s">
        <v>33</v>
      </c>
      <c r="E22" s="45">
        <v>3648674.05</v>
      </c>
      <c r="F22" s="30">
        <v>4.5056966095203807E-2</v>
      </c>
    </row>
    <row r="23" spans="1:6" x14ac:dyDescent="0.25">
      <c r="A23" s="25"/>
      <c r="B23" s="20">
        <v>60188</v>
      </c>
      <c r="C23" s="53">
        <v>53133739</v>
      </c>
      <c r="D23" s="27" t="s">
        <v>34</v>
      </c>
      <c r="E23" s="45">
        <v>3747329.5999999996</v>
      </c>
      <c r="F23" s="30">
        <v>7.0526367436705317E-2</v>
      </c>
    </row>
    <row r="24" spans="1:6" x14ac:dyDescent="0.25">
      <c r="A24" s="25"/>
      <c r="B24" s="20">
        <v>60110</v>
      </c>
      <c r="C24" s="53">
        <v>29417336</v>
      </c>
      <c r="D24" s="27" t="s">
        <v>35</v>
      </c>
      <c r="E24" s="45">
        <v>3387232.4499999997</v>
      </c>
      <c r="F24" s="30">
        <v>0.11514409224547048</v>
      </c>
    </row>
    <row r="25" spans="1:6" x14ac:dyDescent="0.25">
      <c r="A25" s="25"/>
      <c r="B25" s="20">
        <v>60013</v>
      </c>
      <c r="C25" s="53">
        <v>43815546</v>
      </c>
      <c r="D25" s="27" t="s">
        <v>36</v>
      </c>
      <c r="E25" s="45">
        <v>2360705.1999999997</v>
      </c>
      <c r="F25" s="30">
        <v>5.3878255904879054E-2</v>
      </c>
    </row>
    <row r="26" spans="1:6" x14ac:dyDescent="0.25">
      <c r="A26" s="20"/>
      <c r="B26" s="20">
        <v>60012</v>
      </c>
      <c r="C26" s="53">
        <v>25196019</v>
      </c>
      <c r="D26" s="25" t="s">
        <v>109</v>
      </c>
      <c r="E26" s="45">
        <v>976891.99999999988</v>
      </c>
      <c r="F26" s="30">
        <v>3.8771680557948454E-2</v>
      </c>
    </row>
    <row r="27" spans="1:6" x14ac:dyDescent="0.25">
      <c r="A27" s="20"/>
      <c r="B27" s="20">
        <v>60014</v>
      </c>
      <c r="C27" s="53">
        <v>67796950</v>
      </c>
      <c r="D27" s="25" t="s">
        <v>109</v>
      </c>
      <c r="E27" s="45">
        <v>4265117.5</v>
      </c>
      <c r="F27" s="30">
        <v>6.2910167787783966E-2</v>
      </c>
    </row>
    <row r="28" spans="1:6" x14ac:dyDescent="0.25">
      <c r="A28" s="20" t="s">
        <v>28</v>
      </c>
      <c r="B28" s="20">
        <v>60039</v>
      </c>
      <c r="C28" s="53">
        <v>790526</v>
      </c>
      <c r="D28" s="25" t="s">
        <v>109</v>
      </c>
      <c r="E28" s="45">
        <v>47614.7</v>
      </c>
      <c r="F28" s="30">
        <v>6.0231668534621245E-2</v>
      </c>
    </row>
    <row r="29" spans="1:6" x14ac:dyDescent="0.25">
      <c r="A29" s="20"/>
      <c r="B29" s="20">
        <v>60015</v>
      </c>
      <c r="C29" s="53">
        <v>106209111</v>
      </c>
      <c r="D29" s="25" t="s">
        <v>110</v>
      </c>
      <c r="E29" s="45">
        <v>2354380</v>
      </c>
      <c r="F29" s="30">
        <v>2.2167401438846428E-2</v>
      </c>
    </row>
    <row r="30" spans="1:6" x14ac:dyDescent="0.25">
      <c r="A30" s="25"/>
      <c r="B30" s="20">
        <v>60016</v>
      </c>
      <c r="C30" s="53">
        <v>62556376</v>
      </c>
      <c r="D30" s="27" t="s">
        <v>37</v>
      </c>
      <c r="E30" s="45">
        <v>5243766.5</v>
      </c>
      <c r="F30" s="30">
        <v>8.3824652821960152E-2</v>
      </c>
    </row>
    <row r="31" spans="1:6" x14ac:dyDescent="0.25">
      <c r="A31" s="25" t="s">
        <v>28</v>
      </c>
      <c r="B31" s="20">
        <v>60017</v>
      </c>
      <c r="C31" s="53">
        <v>357962</v>
      </c>
      <c r="D31" s="27" t="s">
        <v>37</v>
      </c>
      <c r="E31" s="45">
        <v>29781.149999999998</v>
      </c>
      <c r="F31" s="30">
        <v>8.3196400735273568E-2</v>
      </c>
    </row>
    <row r="32" spans="1:6" x14ac:dyDescent="0.25">
      <c r="A32" s="25"/>
      <c r="B32" s="20">
        <v>60018</v>
      </c>
      <c r="C32" s="53">
        <v>32812607</v>
      </c>
      <c r="D32" s="27" t="s">
        <v>98</v>
      </c>
      <c r="E32" s="45">
        <v>2644197.15</v>
      </c>
      <c r="F32" s="30">
        <v>8.0584793216826683E-2</v>
      </c>
    </row>
    <row r="33" spans="1:6" x14ac:dyDescent="0.25">
      <c r="A33" s="20"/>
      <c r="B33" s="20">
        <v>60515</v>
      </c>
      <c r="C33" s="53">
        <v>63707400</v>
      </c>
      <c r="D33" s="25" t="s">
        <v>114</v>
      </c>
      <c r="E33" s="45">
        <v>2416138.5499999998</v>
      </c>
      <c r="F33" s="30">
        <v>3.792555574391672E-2</v>
      </c>
    </row>
    <row r="34" spans="1:6" x14ac:dyDescent="0.25">
      <c r="A34" s="20"/>
      <c r="B34" s="20">
        <v>60516</v>
      </c>
      <c r="C34" s="53">
        <v>49551524</v>
      </c>
      <c r="D34" s="25" t="s">
        <v>114</v>
      </c>
      <c r="E34" s="45">
        <v>2618281.4</v>
      </c>
      <c r="F34" s="30">
        <v>5.283957361230706E-2</v>
      </c>
    </row>
    <row r="35" spans="1:6" ht="31.5" x14ac:dyDescent="0.25">
      <c r="A35" s="32"/>
      <c r="B35" s="62">
        <v>60118</v>
      </c>
      <c r="C35" s="63">
        <v>25923851</v>
      </c>
      <c r="D35" s="32" t="s">
        <v>102</v>
      </c>
      <c r="E35" s="64">
        <v>1392510.3499999999</v>
      </c>
      <c r="F35" s="65">
        <v>5.3715412497934809E-2</v>
      </c>
    </row>
    <row r="36" spans="1:6" x14ac:dyDescent="0.25">
      <c r="A36" s="25"/>
      <c r="B36" s="20">
        <v>60119</v>
      </c>
      <c r="C36" s="53">
        <v>17051868</v>
      </c>
      <c r="D36" s="27" t="s">
        <v>38</v>
      </c>
      <c r="E36" s="45">
        <v>911092.35</v>
      </c>
      <c r="F36" s="30">
        <v>5.3430647598257268E-2</v>
      </c>
    </row>
    <row r="37" spans="1:6" x14ac:dyDescent="0.25">
      <c r="A37" s="25"/>
      <c r="B37" s="20">
        <v>60120</v>
      </c>
      <c r="C37" s="53">
        <v>36155219</v>
      </c>
      <c r="D37" s="27" t="s">
        <v>40</v>
      </c>
      <c r="E37" s="45">
        <v>4476396.75</v>
      </c>
      <c r="F37" s="30">
        <v>0.12381052787980623</v>
      </c>
    </row>
    <row r="38" spans="1:6" x14ac:dyDescent="0.25">
      <c r="A38" s="25" t="s">
        <v>28</v>
      </c>
      <c r="B38" s="20">
        <v>60121</v>
      </c>
      <c r="C38" s="53">
        <v>813413</v>
      </c>
      <c r="D38" s="27" t="s">
        <v>40</v>
      </c>
      <c r="E38" s="45">
        <v>90221.95</v>
      </c>
      <c r="F38" s="30">
        <v>0.11091776256342104</v>
      </c>
    </row>
    <row r="39" spans="1:6" x14ac:dyDescent="0.25">
      <c r="A39" s="25"/>
      <c r="B39" s="20">
        <v>60123</v>
      </c>
      <c r="C39" s="53">
        <v>38660561</v>
      </c>
      <c r="D39" s="27" t="s">
        <v>40</v>
      </c>
      <c r="E39" s="45">
        <v>4164529.2499999995</v>
      </c>
      <c r="F39" s="30">
        <v>0.10772035227321196</v>
      </c>
    </row>
    <row r="40" spans="1:6" x14ac:dyDescent="0.25">
      <c r="A40" s="25"/>
      <c r="B40" s="20">
        <v>60124</v>
      </c>
      <c r="C40" s="53">
        <v>32806442</v>
      </c>
      <c r="D40" s="27" t="s">
        <v>40</v>
      </c>
      <c r="E40" s="45">
        <v>1663439.75</v>
      </c>
      <c r="F40" s="30">
        <v>5.0704668003924348E-2</v>
      </c>
    </row>
    <row r="41" spans="1:6" x14ac:dyDescent="0.25">
      <c r="A41" s="25"/>
      <c r="B41" s="20">
        <v>60007</v>
      </c>
      <c r="C41" s="53">
        <v>47051751</v>
      </c>
      <c r="D41" s="27" t="s">
        <v>39</v>
      </c>
      <c r="E41" s="45">
        <v>2971087</v>
      </c>
      <c r="F41" s="30">
        <v>6.3145088904342797E-2</v>
      </c>
    </row>
    <row r="42" spans="1:6" x14ac:dyDescent="0.25">
      <c r="A42" s="25" t="s">
        <v>28</v>
      </c>
      <c r="B42" s="20">
        <v>60009</v>
      </c>
      <c r="C42" s="53">
        <v>276591</v>
      </c>
      <c r="D42" s="27" t="s">
        <v>39</v>
      </c>
      <c r="E42" s="45">
        <v>18360.649999999998</v>
      </c>
      <c r="F42" s="30">
        <v>6.6381950244223414E-2</v>
      </c>
    </row>
    <row r="43" spans="1:6" x14ac:dyDescent="0.25">
      <c r="A43" s="20"/>
      <c r="B43" s="20">
        <v>60126</v>
      </c>
      <c r="C43" s="53">
        <v>102458629</v>
      </c>
      <c r="D43" s="26" t="s">
        <v>115</v>
      </c>
      <c r="E43" s="45">
        <v>4073692.3499999996</v>
      </c>
      <c r="F43" s="30">
        <v>3.975938766465438E-2</v>
      </c>
    </row>
    <row r="44" spans="1:6" x14ac:dyDescent="0.25">
      <c r="A44" s="25"/>
      <c r="B44" s="20">
        <v>60020</v>
      </c>
      <c r="C44" s="53">
        <v>9581810</v>
      </c>
      <c r="D44" s="27" t="s">
        <v>41</v>
      </c>
      <c r="E44" s="45">
        <v>863126.25</v>
      </c>
      <c r="F44" s="30">
        <v>9.0079666576565381E-2</v>
      </c>
    </row>
    <row r="45" spans="1:6" x14ac:dyDescent="0.25">
      <c r="A45" s="25"/>
      <c r="B45" s="20">
        <v>60021</v>
      </c>
      <c r="C45" s="53">
        <v>8507956</v>
      </c>
      <c r="D45" s="27" t="s">
        <v>42</v>
      </c>
      <c r="E45" s="45">
        <v>487128.24999999994</v>
      </c>
      <c r="F45" s="30">
        <v>5.7255614627062003E-2</v>
      </c>
    </row>
    <row r="46" spans="1:6" x14ac:dyDescent="0.25">
      <c r="A46" s="25"/>
      <c r="B46" s="20">
        <v>60134</v>
      </c>
      <c r="C46" s="53">
        <v>69218944</v>
      </c>
      <c r="D46" s="27" t="s">
        <v>43</v>
      </c>
      <c r="E46" s="45">
        <v>2509435.25</v>
      </c>
      <c r="F46" s="30">
        <v>3.6253590491065565E-2</v>
      </c>
    </row>
    <row r="47" spans="1:6" x14ac:dyDescent="0.25">
      <c r="A47" s="25"/>
      <c r="B47" s="20">
        <v>60136</v>
      </c>
      <c r="C47" s="53">
        <v>10918626</v>
      </c>
      <c r="D47" s="27" t="s">
        <v>44</v>
      </c>
      <c r="E47" s="45">
        <v>616092.04999999993</v>
      </c>
      <c r="F47" s="30">
        <v>5.642578562540744E-2</v>
      </c>
    </row>
    <row r="48" spans="1:6" x14ac:dyDescent="0.25">
      <c r="A48" s="25"/>
      <c r="B48" s="20">
        <v>60137</v>
      </c>
      <c r="C48" s="53">
        <v>98437327</v>
      </c>
      <c r="D48" s="27" t="s">
        <v>45</v>
      </c>
      <c r="E48" s="45">
        <v>3321169.25</v>
      </c>
      <c r="F48" s="30">
        <v>3.3738921517037945E-2</v>
      </c>
    </row>
    <row r="49" spans="1:6" x14ac:dyDescent="0.25">
      <c r="A49" s="25" t="s">
        <v>28</v>
      </c>
      <c r="B49" s="20">
        <v>60138</v>
      </c>
      <c r="C49" s="53">
        <v>524611</v>
      </c>
      <c r="D49" s="27" t="s">
        <v>45</v>
      </c>
      <c r="E49" s="45">
        <v>23455.949999999997</v>
      </c>
      <c r="F49" s="30">
        <v>4.4711128817352279E-2</v>
      </c>
    </row>
    <row r="50" spans="1:6" x14ac:dyDescent="0.25">
      <c r="A50" s="25"/>
      <c r="B50" s="20">
        <v>60139</v>
      </c>
      <c r="C50" s="53">
        <v>28330738</v>
      </c>
      <c r="D50" s="27" t="s">
        <v>46</v>
      </c>
      <c r="E50" s="45">
        <v>3020370.8499999996</v>
      </c>
      <c r="F50" s="30">
        <v>0.10661108969346297</v>
      </c>
    </row>
    <row r="51" spans="1:6" ht="31.5" x14ac:dyDescent="0.25">
      <c r="A51" s="32"/>
      <c r="B51" s="33">
        <v>60030</v>
      </c>
      <c r="C51" s="54">
        <v>55106809</v>
      </c>
      <c r="D51" s="32" t="s">
        <v>99</v>
      </c>
      <c r="E51" s="45">
        <v>3167519.5999999996</v>
      </c>
      <c r="F51" s="30">
        <v>5.7479641036736487E-2</v>
      </c>
    </row>
    <row r="52" spans="1:6" x14ac:dyDescent="0.25">
      <c r="A52" s="25"/>
      <c r="B52" s="20">
        <v>60031</v>
      </c>
      <c r="C52" s="53">
        <v>61422677</v>
      </c>
      <c r="D52" s="27" t="s">
        <v>48</v>
      </c>
      <c r="E52" s="45">
        <v>3333643.9499999997</v>
      </c>
      <c r="F52" s="30">
        <v>5.4273830331426284E-2</v>
      </c>
    </row>
    <row r="53" spans="1:6" x14ac:dyDescent="0.25">
      <c r="A53" s="25"/>
      <c r="B53" s="20">
        <v>60140</v>
      </c>
      <c r="C53" s="53">
        <v>19456112</v>
      </c>
      <c r="D53" s="27" t="s">
        <v>49</v>
      </c>
      <c r="E53" s="45">
        <v>1259856.8499999999</v>
      </c>
      <c r="F53" s="30">
        <v>6.4753782770164969E-2</v>
      </c>
    </row>
    <row r="54" spans="1:6" x14ac:dyDescent="0.25">
      <c r="A54" s="25"/>
      <c r="B54" s="20">
        <v>60133</v>
      </c>
      <c r="C54" s="53">
        <v>29492542</v>
      </c>
      <c r="D54" s="27" t="s">
        <v>50</v>
      </c>
      <c r="E54" s="45">
        <v>3347348.55</v>
      </c>
      <c r="F54" s="30">
        <v>0.11349813624068077</v>
      </c>
    </row>
    <row r="55" spans="1:6" x14ac:dyDescent="0.25">
      <c r="A55" s="20"/>
      <c r="B55" s="20">
        <v>60035</v>
      </c>
      <c r="C55" s="53">
        <v>171413894</v>
      </c>
      <c r="D55" s="25" t="s">
        <v>111</v>
      </c>
      <c r="E55" s="45">
        <v>2614679.5499999998</v>
      </c>
      <c r="F55" s="30">
        <v>1.5253603363097275E-2</v>
      </c>
    </row>
    <row r="56" spans="1:6" x14ac:dyDescent="0.25">
      <c r="A56" s="25"/>
      <c r="B56" s="20">
        <v>60169</v>
      </c>
      <c r="C56" s="53">
        <v>35224759</v>
      </c>
      <c r="D56" s="27" t="s">
        <v>51</v>
      </c>
      <c r="E56" s="45">
        <v>2973458.9499999997</v>
      </c>
      <c r="F56" s="30">
        <v>8.4413890525127502E-2</v>
      </c>
    </row>
    <row r="57" spans="1:6" x14ac:dyDescent="0.25">
      <c r="A57" s="25"/>
      <c r="B57" s="20">
        <v>60192</v>
      </c>
      <c r="C57" s="53">
        <v>28929333</v>
      </c>
      <c r="D57" s="27" t="s">
        <v>51</v>
      </c>
      <c r="E57" s="45">
        <v>1435732.5499999998</v>
      </c>
      <c r="F57" s="30">
        <v>4.9628954459475433E-2</v>
      </c>
    </row>
    <row r="58" spans="1:6" x14ac:dyDescent="0.25">
      <c r="A58" s="25"/>
      <c r="B58" s="20">
        <v>60142</v>
      </c>
      <c r="C58" s="53">
        <v>29756840</v>
      </c>
      <c r="D58" s="27" t="s">
        <v>52</v>
      </c>
      <c r="E58" s="45">
        <v>2323368.9499999997</v>
      </c>
      <c r="F58" s="30">
        <v>7.8078483804059837E-2</v>
      </c>
    </row>
    <row r="59" spans="1:6" x14ac:dyDescent="0.25">
      <c r="A59" s="25"/>
      <c r="B59" s="20">
        <v>60042</v>
      </c>
      <c r="C59" s="53">
        <v>9397124</v>
      </c>
      <c r="D59" s="27" t="s">
        <v>53</v>
      </c>
      <c r="E59" s="45">
        <v>750853.95</v>
      </c>
      <c r="F59" s="30">
        <v>7.9902526560253956E-2</v>
      </c>
    </row>
    <row r="60" spans="1:6" x14ac:dyDescent="0.25">
      <c r="A60" s="25"/>
      <c r="B60" s="20">
        <v>60143</v>
      </c>
      <c r="C60" s="53">
        <v>17234326</v>
      </c>
      <c r="D60" s="27" t="s">
        <v>54</v>
      </c>
      <c r="E60" s="45">
        <v>910125.99999999988</v>
      </c>
      <c r="F60" s="30">
        <v>5.2808911703306524E-2</v>
      </c>
    </row>
    <row r="61" spans="1:6" x14ac:dyDescent="0.25">
      <c r="A61" s="25"/>
      <c r="B61" s="20">
        <v>60156</v>
      </c>
      <c r="C61" s="53">
        <v>37135423</v>
      </c>
      <c r="D61" s="27" t="s">
        <v>55</v>
      </c>
      <c r="E61" s="45">
        <v>2546507.9499999997</v>
      </c>
      <c r="F61" s="30">
        <v>6.8573554419994076E-2</v>
      </c>
    </row>
    <row r="62" spans="1:6" x14ac:dyDescent="0.25">
      <c r="A62" s="25"/>
      <c r="B62" s="20">
        <v>60046</v>
      </c>
      <c r="C62" s="53">
        <v>51307554</v>
      </c>
      <c r="D62" s="27" t="s">
        <v>95</v>
      </c>
      <c r="E62" s="45">
        <v>3084501.3499999996</v>
      </c>
      <c r="F62" s="30">
        <v>6.0117879523159487E-2</v>
      </c>
    </row>
    <row r="63" spans="1:6" ht="31.5" x14ac:dyDescent="0.25">
      <c r="A63" s="32"/>
      <c r="B63" s="62">
        <v>60047</v>
      </c>
      <c r="C63" s="63">
        <v>139410396</v>
      </c>
      <c r="D63" s="32" t="s">
        <v>96</v>
      </c>
      <c r="E63" s="64">
        <v>3660621.65</v>
      </c>
      <c r="F63" s="65">
        <v>2.6257881442356707E-2</v>
      </c>
    </row>
    <row r="64" spans="1:6" x14ac:dyDescent="0.25">
      <c r="A64" s="25"/>
      <c r="B64" s="20">
        <v>60048</v>
      </c>
      <c r="C64" s="53">
        <v>97073811</v>
      </c>
      <c r="D64" s="27" t="s">
        <v>92</v>
      </c>
      <c r="E64" s="45">
        <v>2555995.75</v>
      </c>
      <c r="F64" s="30">
        <v>2.6330435816514921E-2</v>
      </c>
    </row>
    <row r="65" spans="1:6" x14ac:dyDescent="0.25">
      <c r="A65" s="25"/>
      <c r="B65" s="20">
        <v>60069</v>
      </c>
      <c r="C65" s="53">
        <v>25518129</v>
      </c>
      <c r="D65" s="27" t="s">
        <v>59</v>
      </c>
      <c r="E65" s="45">
        <v>736534.39999999991</v>
      </c>
      <c r="F65" s="30">
        <v>2.8863181936261858E-2</v>
      </c>
    </row>
    <row r="66" spans="1:6" x14ac:dyDescent="0.25">
      <c r="A66" s="25"/>
      <c r="B66" s="20">
        <v>60532</v>
      </c>
      <c r="C66" s="53">
        <v>47393107</v>
      </c>
      <c r="D66" s="27" t="s">
        <v>60</v>
      </c>
      <c r="E66" s="45">
        <v>2377748.0999999996</v>
      </c>
      <c r="F66" s="30">
        <v>5.0170757954316005E-2</v>
      </c>
    </row>
    <row r="67" spans="1:6" x14ac:dyDescent="0.25">
      <c r="A67" s="25"/>
      <c r="B67" s="20">
        <v>60148</v>
      </c>
      <c r="C67" s="53">
        <v>66222306</v>
      </c>
      <c r="D67" s="27" t="s">
        <v>61</v>
      </c>
      <c r="E67" s="45">
        <v>4521463.8</v>
      </c>
      <c r="F67" s="30">
        <v>6.8277051542119355E-2</v>
      </c>
    </row>
    <row r="68" spans="1:6" x14ac:dyDescent="0.25">
      <c r="A68" s="25"/>
      <c r="B68" s="20">
        <v>60151</v>
      </c>
      <c r="C68" s="53">
        <v>5036292</v>
      </c>
      <c r="D68" s="27" t="s">
        <v>62</v>
      </c>
      <c r="E68" s="45">
        <v>356758.85</v>
      </c>
      <c r="F68" s="30">
        <v>7.0837602347123635E-2</v>
      </c>
    </row>
    <row r="69" spans="1:6" x14ac:dyDescent="0.25">
      <c r="A69" s="25"/>
      <c r="B69" s="20">
        <v>60051</v>
      </c>
      <c r="C69" s="53">
        <v>30653235</v>
      </c>
      <c r="D69" s="27" t="s">
        <v>94</v>
      </c>
      <c r="E69" s="45">
        <v>2213117.1999999997</v>
      </c>
      <c r="F69" s="30">
        <v>7.2198487370093226E-2</v>
      </c>
    </row>
    <row r="70" spans="1:6" x14ac:dyDescent="0.25">
      <c r="A70" s="25"/>
      <c r="B70" s="20">
        <v>60157</v>
      </c>
      <c r="C70" s="53">
        <v>5194937</v>
      </c>
      <c r="D70" s="27" t="s">
        <v>63</v>
      </c>
      <c r="E70" s="45">
        <v>209083</v>
      </c>
      <c r="F70" s="30">
        <v>4.0247456321414486E-2</v>
      </c>
    </row>
    <row r="71" spans="1:6" x14ac:dyDescent="0.25">
      <c r="A71" s="25"/>
      <c r="B71" s="20">
        <v>60056</v>
      </c>
      <c r="C71" s="53">
        <v>68755326</v>
      </c>
      <c r="D71" s="27" t="s">
        <v>64</v>
      </c>
      <c r="E71" s="45">
        <v>4850989.1499999994</v>
      </c>
      <c r="F71" s="30">
        <v>7.0554376398418925E-2</v>
      </c>
    </row>
    <row r="72" spans="1:6" x14ac:dyDescent="0.25">
      <c r="A72" s="25"/>
      <c r="B72" s="20">
        <v>60060</v>
      </c>
      <c r="C72" s="53">
        <v>53815864</v>
      </c>
      <c r="D72" s="27" t="s">
        <v>65</v>
      </c>
      <c r="E72" s="45">
        <v>3267053.65</v>
      </c>
      <c r="F72" s="30">
        <v>6.0708003312926459E-2</v>
      </c>
    </row>
    <row r="73" spans="1:6" x14ac:dyDescent="0.25">
      <c r="A73" s="25"/>
      <c r="B73" s="20">
        <v>60540</v>
      </c>
      <c r="C73" s="53">
        <v>120506184</v>
      </c>
      <c r="D73" s="27" t="s">
        <v>67</v>
      </c>
      <c r="E73" s="45">
        <v>3769643.4999999995</v>
      </c>
      <c r="F73" s="30">
        <v>3.1281743184233594E-2</v>
      </c>
    </row>
    <row r="74" spans="1:6" x14ac:dyDescent="0.25">
      <c r="A74" s="25"/>
      <c r="B74" s="20">
        <v>60563</v>
      </c>
      <c r="C74" s="53">
        <v>65781684</v>
      </c>
      <c r="D74" s="27" t="s">
        <v>67</v>
      </c>
      <c r="E74" s="45">
        <v>3155747.6999999997</v>
      </c>
      <c r="F74" s="30">
        <v>4.7973045202065662E-2</v>
      </c>
    </row>
    <row r="75" spans="1:6" x14ac:dyDescent="0.25">
      <c r="A75" s="25"/>
      <c r="B75" s="20">
        <v>60564</v>
      </c>
      <c r="C75" s="53">
        <v>104629678</v>
      </c>
      <c r="D75" s="27" t="s">
        <v>67</v>
      </c>
      <c r="E75" s="45">
        <v>3629259.1999999997</v>
      </c>
      <c r="F75" s="30">
        <v>3.4686709061648835E-2</v>
      </c>
    </row>
    <row r="76" spans="1:6" x14ac:dyDescent="0.25">
      <c r="A76" s="25"/>
      <c r="B76" s="20">
        <v>60565</v>
      </c>
      <c r="C76" s="53">
        <v>91976305</v>
      </c>
      <c r="D76" s="27" t="s">
        <v>67</v>
      </c>
      <c r="E76" s="45">
        <v>3560033.4</v>
      </c>
      <c r="F76" s="30">
        <v>3.8705984111886207E-2</v>
      </c>
    </row>
    <row r="77" spans="1:6" x14ac:dyDescent="0.25">
      <c r="A77" s="25" t="s">
        <v>28</v>
      </c>
      <c r="B77" s="20">
        <v>60566</v>
      </c>
      <c r="C77" s="53">
        <v>201464</v>
      </c>
      <c r="D77" s="27" t="s">
        <v>67</v>
      </c>
      <c r="E77" s="45">
        <v>10717.699999999999</v>
      </c>
      <c r="F77" s="30">
        <v>5.3199082714529639E-2</v>
      </c>
    </row>
    <row r="78" spans="1:6" x14ac:dyDescent="0.25">
      <c r="A78" s="25" t="s">
        <v>28</v>
      </c>
      <c r="B78" s="20">
        <v>60567</v>
      </c>
      <c r="C78" s="53">
        <v>950123</v>
      </c>
      <c r="D78" s="27" t="s">
        <v>67</v>
      </c>
      <c r="E78" s="45">
        <v>68610.849999999991</v>
      </c>
      <c r="F78" s="30">
        <v>7.2212597737345577E-2</v>
      </c>
    </row>
    <row r="79" spans="1:6" x14ac:dyDescent="0.25">
      <c r="A79" s="25"/>
      <c r="B79" s="20">
        <v>60542</v>
      </c>
      <c r="C79" s="53">
        <v>23701973</v>
      </c>
      <c r="D79" s="27" t="s">
        <v>66</v>
      </c>
      <c r="E79" s="45">
        <v>1502147.15</v>
      </c>
      <c r="F79" s="30">
        <v>6.3376460263455697E-2</v>
      </c>
    </row>
    <row r="80" spans="1:6" x14ac:dyDescent="0.25">
      <c r="A80" s="25"/>
      <c r="B80" s="20">
        <v>60523</v>
      </c>
      <c r="C80" s="53">
        <v>67667456</v>
      </c>
      <c r="D80" s="27" t="s">
        <v>68</v>
      </c>
      <c r="E80" s="45">
        <v>868836.5</v>
      </c>
      <c r="F80" s="30">
        <v>1.2839798499296324E-2</v>
      </c>
    </row>
    <row r="81" spans="1:6" x14ac:dyDescent="0.25">
      <c r="A81" s="25"/>
      <c r="B81" s="20">
        <v>60074</v>
      </c>
      <c r="C81" s="53">
        <v>41868344</v>
      </c>
      <c r="D81" s="27" t="s">
        <v>69</v>
      </c>
      <c r="E81" s="45">
        <v>3424832.25</v>
      </c>
      <c r="F81" s="30">
        <v>8.1800040861420259E-2</v>
      </c>
    </row>
    <row r="82" spans="1:6" x14ac:dyDescent="0.25">
      <c r="A82" s="25" t="s">
        <v>28</v>
      </c>
      <c r="B82" s="20">
        <v>60078</v>
      </c>
      <c r="C82" s="53">
        <v>539723</v>
      </c>
      <c r="D82" s="27" t="s">
        <v>69</v>
      </c>
      <c r="E82" s="45">
        <v>36984.85</v>
      </c>
      <c r="F82" s="30">
        <v>6.8525614064992593E-2</v>
      </c>
    </row>
    <row r="83" spans="1:6" x14ac:dyDescent="0.25">
      <c r="A83" s="25"/>
      <c r="B83" s="20">
        <v>60095</v>
      </c>
      <c r="C83" s="53">
        <v>59578</v>
      </c>
      <c r="D83" s="27" t="s">
        <v>69</v>
      </c>
      <c r="E83" s="45">
        <v>4568.2</v>
      </c>
      <c r="F83" s="30">
        <v>7.6675954211286049E-2</v>
      </c>
    </row>
    <row r="84" spans="1:6" x14ac:dyDescent="0.25">
      <c r="A84" s="25"/>
      <c r="B84" s="20">
        <v>60067</v>
      </c>
      <c r="C84" s="53">
        <v>94834540</v>
      </c>
      <c r="D84" s="27" t="s">
        <v>93</v>
      </c>
      <c r="E84" s="45">
        <v>3389692.25</v>
      </c>
      <c r="F84" s="30">
        <v>3.5743224462310881E-2</v>
      </c>
    </row>
    <row r="85" spans="1:6" x14ac:dyDescent="0.25">
      <c r="A85" s="20"/>
      <c r="B85" s="20">
        <v>60068</v>
      </c>
      <c r="C85" s="53">
        <v>107727201</v>
      </c>
      <c r="D85" s="25" t="s">
        <v>112</v>
      </c>
      <c r="E85" s="45">
        <v>3292178.75</v>
      </c>
      <c r="F85" s="30">
        <v>3.0560329419493597E-2</v>
      </c>
    </row>
    <row r="86" spans="1:6" x14ac:dyDescent="0.25">
      <c r="A86" s="25"/>
      <c r="B86" s="20">
        <v>60070</v>
      </c>
      <c r="C86" s="53">
        <v>21650512</v>
      </c>
      <c r="D86" s="27" t="s">
        <v>70</v>
      </c>
      <c r="E86" s="45">
        <v>1405687.8499999999</v>
      </c>
      <c r="F86" s="30">
        <v>6.49263098258369E-2</v>
      </c>
    </row>
    <row r="87" spans="1:6" x14ac:dyDescent="0.25">
      <c r="A87" s="25"/>
      <c r="B87" s="20">
        <v>60008</v>
      </c>
      <c r="C87" s="53">
        <v>25479418</v>
      </c>
      <c r="D87" s="27" t="s">
        <v>71</v>
      </c>
      <c r="E87" s="45">
        <v>1995688.45</v>
      </c>
      <c r="F87" s="30">
        <v>7.8325511595280548E-2</v>
      </c>
    </row>
    <row r="88" spans="1:6" x14ac:dyDescent="0.25">
      <c r="A88" s="25"/>
      <c r="B88" s="20">
        <v>60172</v>
      </c>
      <c r="C88" s="53">
        <v>34305927</v>
      </c>
      <c r="D88" s="27" t="s">
        <v>72</v>
      </c>
      <c r="E88" s="45">
        <v>2155575.4499999997</v>
      </c>
      <c r="F88" s="30">
        <v>6.2833907680150999E-2</v>
      </c>
    </row>
    <row r="89" spans="1:6" ht="47.25" x14ac:dyDescent="0.25">
      <c r="A89" s="32"/>
      <c r="B89" s="62">
        <v>60073</v>
      </c>
      <c r="C89" s="63">
        <v>50679265</v>
      </c>
      <c r="D89" s="32" t="s">
        <v>101</v>
      </c>
      <c r="E89" s="64">
        <v>5271175.6999999993</v>
      </c>
      <c r="F89" s="65">
        <v>0.10401050015228119</v>
      </c>
    </row>
    <row r="90" spans="1:6" x14ac:dyDescent="0.25">
      <c r="A90" s="25" t="s">
        <v>28</v>
      </c>
      <c r="B90" s="20">
        <v>60159</v>
      </c>
      <c r="C90" s="53">
        <v>271160</v>
      </c>
      <c r="D90" s="27" t="s">
        <v>74</v>
      </c>
      <c r="E90" s="45">
        <v>14670.949999999999</v>
      </c>
      <c r="F90" s="30">
        <v>5.4104403304322167E-2</v>
      </c>
    </row>
    <row r="91" spans="1:6" x14ac:dyDescent="0.25">
      <c r="A91" s="25" t="s">
        <v>28</v>
      </c>
      <c r="B91" s="20">
        <v>60168</v>
      </c>
      <c r="C91" s="53">
        <v>252321</v>
      </c>
      <c r="D91" s="27" t="s">
        <v>74</v>
      </c>
      <c r="E91" s="45">
        <v>20644.75</v>
      </c>
      <c r="F91" s="30">
        <v>8.1819388794432485E-2</v>
      </c>
    </row>
    <row r="92" spans="1:6" x14ac:dyDescent="0.25">
      <c r="A92" s="25"/>
      <c r="B92" s="20">
        <v>60173</v>
      </c>
      <c r="C92" s="53">
        <v>23600484</v>
      </c>
      <c r="D92" s="27" t="s">
        <v>74</v>
      </c>
      <c r="E92" s="45">
        <v>1073263.45</v>
      </c>
      <c r="F92" s="30">
        <v>4.5476332180306132E-2</v>
      </c>
    </row>
    <row r="93" spans="1:6" x14ac:dyDescent="0.25">
      <c r="A93" s="25"/>
      <c r="B93" s="20">
        <v>60193</v>
      </c>
      <c r="C93" s="53">
        <v>52734395</v>
      </c>
      <c r="D93" s="27" t="s">
        <v>74</v>
      </c>
      <c r="E93" s="45">
        <v>3442665.8</v>
      </c>
      <c r="F93" s="30">
        <v>6.5283119300031792E-2</v>
      </c>
    </row>
    <row r="94" spans="1:6" x14ac:dyDescent="0.25">
      <c r="A94" s="25"/>
      <c r="B94" s="20">
        <v>60194</v>
      </c>
      <c r="C94" s="53">
        <v>24099937</v>
      </c>
      <c r="D94" s="27" t="s">
        <v>74</v>
      </c>
      <c r="E94" s="45">
        <v>1737409.45</v>
      </c>
      <c r="F94" s="30">
        <v>7.2091866879154087E-2</v>
      </c>
    </row>
    <row r="95" spans="1:6" x14ac:dyDescent="0.25">
      <c r="A95" s="25"/>
      <c r="B95" s="20">
        <v>60195</v>
      </c>
      <c r="C95" s="53">
        <v>7129679</v>
      </c>
      <c r="D95" s="27" t="s">
        <v>74</v>
      </c>
      <c r="E95" s="45">
        <v>418956.64999999997</v>
      </c>
      <c r="F95" s="30">
        <v>5.8762343998937393E-2</v>
      </c>
    </row>
    <row r="96" spans="1:6" x14ac:dyDescent="0.25">
      <c r="A96" s="25"/>
      <c r="B96" s="20">
        <v>60177</v>
      </c>
      <c r="C96" s="53">
        <v>29026972</v>
      </c>
      <c r="D96" s="27" t="s">
        <v>75</v>
      </c>
      <c r="E96" s="45">
        <v>1990593.15</v>
      </c>
      <c r="F96" s="30">
        <v>6.8577361427847178E-2</v>
      </c>
    </row>
    <row r="97" spans="1:6" x14ac:dyDescent="0.25">
      <c r="A97" s="25"/>
      <c r="B97" s="20">
        <v>60174</v>
      </c>
      <c r="C97" s="53">
        <v>59162129</v>
      </c>
      <c r="D97" s="27" t="s">
        <v>76</v>
      </c>
      <c r="E97" s="45">
        <v>2701563.1999999997</v>
      </c>
      <c r="F97" s="30">
        <v>4.5663725184737686E-2</v>
      </c>
    </row>
    <row r="98" spans="1:6" x14ac:dyDescent="0.25">
      <c r="A98" s="25"/>
      <c r="B98" s="20">
        <v>60175</v>
      </c>
      <c r="C98" s="53">
        <v>68642137</v>
      </c>
      <c r="D98" s="27" t="s">
        <v>76</v>
      </c>
      <c r="E98" s="45">
        <v>2245797.4</v>
      </c>
      <c r="F98" s="30">
        <v>3.2717474981875924E-2</v>
      </c>
    </row>
    <row r="99" spans="1:6" x14ac:dyDescent="0.25">
      <c r="A99" s="25"/>
      <c r="B99" s="20">
        <v>60107</v>
      </c>
      <c r="C99" s="53">
        <v>40976094</v>
      </c>
      <c r="D99" s="27" t="s">
        <v>77</v>
      </c>
      <c r="E99" s="45">
        <v>3507586.9499999997</v>
      </c>
      <c r="F99" s="30">
        <v>8.5600812756823519E-2</v>
      </c>
    </row>
    <row r="100" spans="1:6" x14ac:dyDescent="0.25">
      <c r="A100" s="25"/>
      <c r="B100" s="20">
        <v>60554</v>
      </c>
      <c r="C100" s="53">
        <v>22260962</v>
      </c>
      <c r="D100" s="27" t="s">
        <v>78</v>
      </c>
      <c r="E100" s="45">
        <v>1036278.6</v>
      </c>
      <c r="F100" s="30">
        <v>4.6551384437024779E-2</v>
      </c>
    </row>
    <row r="101" spans="1:6" x14ac:dyDescent="0.25">
      <c r="A101" s="25"/>
      <c r="B101" s="20">
        <v>60061</v>
      </c>
      <c r="C101" s="53">
        <v>50482168</v>
      </c>
      <c r="D101" s="27" t="s">
        <v>79</v>
      </c>
      <c r="E101" s="45">
        <v>2261961.7999999998</v>
      </c>
      <c r="F101" s="30">
        <v>4.4807144574297991E-2</v>
      </c>
    </row>
    <row r="102" spans="1:6" x14ac:dyDescent="0.25">
      <c r="A102" s="25"/>
      <c r="B102" s="20">
        <v>60181</v>
      </c>
      <c r="C102" s="53">
        <v>33240948</v>
      </c>
      <c r="D102" s="27" t="s">
        <v>97</v>
      </c>
      <c r="E102" s="45">
        <v>2533242.5999999996</v>
      </c>
      <c r="F102" s="30">
        <v>7.6208494414780212E-2</v>
      </c>
    </row>
    <row r="103" spans="1:6" x14ac:dyDescent="0.25">
      <c r="A103" s="25"/>
      <c r="B103" s="20">
        <v>60555</v>
      </c>
      <c r="C103" s="53">
        <v>18702274</v>
      </c>
      <c r="D103" s="27" t="s">
        <v>81</v>
      </c>
      <c r="E103" s="45">
        <v>1189313.2999999998</v>
      </c>
      <c r="F103" s="30">
        <v>6.3591908663085561E-2</v>
      </c>
    </row>
    <row r="104" spans="1:6" x14ac:dyDescent="0.25">
      <c r="A104" s="25" t="s">
        <v>28</v>
      </c>
      <c r="B104" s="20">
        <v>60183</v>
      </c>
      <c r="C104" s="53">
        <v>167063</v>
      </c>
      <c r="D104" s="27" t="s">
        <v>82</v>
      </c>
      <c r="E104" s="45">
        <v>12299</v>
      </c>
      <c r="F104" s="30">
        <v>7.3618934174532955E-2</v>
      </c>
    </row>
    <row r="105" spans="1:6" x14ac:dyDescent="0.25">
      <c r="A105" s="25"/>
      <c r="B105" s="20">
        <v>60084</v>
      </c>
      <c r="C105" s="53">
        <v>23146387</v>
      </c>
      <c r="D105" s="27" t="s">
        <v>83</v>
      </c>
      <c r="E105" s="45">
        <v>1473332.3499999999</v>
      </c>
      <c r="F105" s="30">
        <v>6.3652800326893341E-2</v>
      </c>
    </row>
    <row r="106" spans="1:6" x14ac:dyDescent="0.25">
      <c r="A106" s="20" t="s">
        <v>28</v>
      </c>
      <c r="B106" s="20">
        <v>60079</v>
      </c>
      <c r="C106" s="53">
        <v>441208</v>
      </c>
      <c r="D106" s="25" t="s">
        <v>113</v>
      </c>
      <c r="E106" s="45">
        <v>73969.7</v>
      </c>
      <c r="F106" s="30">
        <v>0.16765267175572518</v>
      </c>
    </row>
    <row r="107" spans="1:6" x14ac:dyDescent="0.25">
      <c r="A107" s="20"/>
      <c r="B107" s="20">
        <v>60085</v>
      </c>
      <c r="C107" s="53">
        <v>35186131</v>
      </c>
      <c r="D107" s="25" t="s">
        <v>113</v>
      </c>
      <c r="E107" s="45">
        <v>6300074.8999999994</v>
      </c>
      <c r="F107" s="30">
        <v>0.17904994726473336</v>
      </c>
    </row>
    <row r="108" spans="1:6" x14ac:dyDescent="0.25">
      <c r="A108" s="20"/>
      <c r="B108" s="20">
        <v>60087</v>
      </c>
      <c r="C108" s="53">
        <v>19187675</v>
      </c>
      <c r="D108" s="25" t="s">
        <v>113</v>
      </c>
      <c r="E108" s="45">
        <v>2370017.2999999998</v>
      </c>
      <c r="F108" s="30">
        <v>0.12351769039240032</v>
      </c>
    </row>
    <row r="109" spans="1:6" x14ac:dyDescent="0.25">
      <c r="A109" s="25"/>
      <c r="B109" s="20">
        <v>60184</v>
      </c>
      <c r="C109" s="53">
        <v>11910725</v>
      </c>
      <c r="D109" s="27" t="s">
        <v>84</v>
      </c>
      <c r="E109" s="45">
        <v>215056.8</v>
      </c>
      <c r="F109" s="30">
        <v>1.8055727086302469E-2</v>
      </c>
    </row>
    <row r="110" spans="1:6" x14ac:dyDescent="0.25">
      <c r="A110" s="25"/>
      <c r="B110" s="20">
        <v>60185</v>
      </c>
      <c r="C110" s="53">
        <v>38103275</v>
      </c>
      <c r="D110" s="27" t="s">
        <v>85</v>
      </c>
      <c r="E110" s="45">
        <v>3208896.9499999997</v>
      </c>
      <c r="F110" s="30">
        <v>8.42157780400766E-2</v>
      </c>
    </row>
    <row r="111" spans="1:6" x14ac:dyDescent="0.25">
      <c r="A111" s="25" t="s">
        <v>28</v>
      </c>
      <c r="B111" s="20">
        <v>60186</v>
      </c>
      <c r="C111" s="53">
        <v>1258125</v>
      </c>
      <c r="D111" s="27" t="s">
        <v>85</v>
      </c>
      <c r="E111" s="45">
        <v>29868.999999999996</v>
      </c>
      <c r="F111" s="30">
        <v>2.3740884252359658E-2</v>
      </c>
    </row>
    <row r="112" spans="1:6" x14ac:dyDescent="0.25">
      <c r="A112" s="25"/>
      <c r="B112" s="20">
        <v>60187</v>
      </c>
      <c r="C112" s="53">
        <v>56092347</v>
      </c>
      <c r="D112" s="27" t="s">
        <v>86</v>
      </c>
      <c r="E112" s="45">
        <v>2549055.5999999996</v>
      </c>
      <c r="F112" s="30">
        <v>4.54439105569963E-2</v>
      </c>
    </row>
    <row r="113" spans="1:6" x14ac:dyDescent="0.25">
      <c r="A113" s="25"/>
      <c r="B113" s="20">
        <v>60189</v>
      </c>
      <c r="C113" s="53">
        <v>73881134</v>
      </c>
      <c r="D113" s="27" t="s">
        <v>86</v>
      </c>
      <c r="E113" s="45">
        <v>2676965.1999999997</v>
      </c>
      <c r="F113" s="30">
        <v>3.6233407029188258E-2</v>
      </c>
    </row>
    <row r="114" spans="1:6" x14ac:dyDescent="0.25">
      <c r="A114" s="25"/>
      <c r="B114" s="20">
        <v>60090</v>
      </c>
      <c r="C114" s="53">
        <v>39560315</v>
      </c>
      <c r="D114" s="27" t="s">
        <v>87</v>
      </c>
      <c r="E114" s="45">
        <v>3306059.05</v>
      </c>
      <c r="F114" s="30">
        <v>8.3570089115822255E-2</v>
      </c>
    </row>
    <row r="115" spans="1:6" x14ac:dyDescent="0.25">
      <c r="A115" s="25"/>
      <c r="B115" s="20">
        <v>60190</v>
      </c>
      <c r="C115" s="53">
        <v>21117847</v>
      </c>
      <c r="D115" s="27" t="s">
        <v>88</v>
      </c>
      <c r="E115" s="45">
        <v>936744.54999999993</v>
      </c>
      <c r="F115" s="30">
        <v>4.4357957039844069E-2</v>
      </c>
    </row>
    <row r="116" spans="1:6" x14ac:dyDescent="0.25">
      <c r="A116" s="25"/>
      <c r="B116" s="20">
        <v>60191</v>
      </c>
      <c r="C116" s="53">
        <v>16477790</v>
      </c>
      <c r="D116" s="27" t="s">
        <v>89</v>
      </c>
      <c r="E116" s="45">
        <v>1257133.5</v>
      </c>
      <c r="F116" s="30">
        <v>7.6292603559093786E-2</v>
      </c>
    </row>
    <row r="117" spans="1:6" x14ac:dyDescent="0.25">
      <c r="A117" s="20"/>
      <c r="B117" s="20">
        <v>60517</v>
      </c>
      <c r="C117" s="53">
        <v>43651466</v>
      </c>
      <c r="D117" s="25" t="s">
        <v>116</v>
      </c>
      <c r="E117" s="45">
        <v>2814538.3</v>
      </c>
      <c r="F117" s="30">
        <v>6.4477520640429345E-2</v>
      </c>
    </row>
    <row r="118" spans="1:6" x14ac:dyDescent="0.25">
      <c r="A118" s="25"/>
      <c r="B118" s="25"/>
      <c r="C118" s="53">
        <v>4735209471</v>
      </c>
      <c r="D118" s="27"/>
      <c r="E118" s="50">
        <v>253449115.92376918</v>
      </c>
      <c r="F118" s="30">
        <v>5.352437257020539E-2</v>
      </c>
    </row>
    <row r="120" spans="1:6" x14ac:dyDescent="0.25">
      <c r="B120" s="31" t="s">
        <v>137</v>
      </c>
    </row>
    <row r="121" spans="1:6" x14ac:dyDescent="0.25">
      <c r="B121" s="31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pane ySplit="1" topLeftCell="A2" activePane="bottomLeft" state="frozen"/>
      <selection pane="bottomLeft" sqref="A1:A1048576"/>
    </sheetView>
  </sheetViews>
  <sheetFormatPr defaultRowHeight="12.75" x14ac:dyDescent="0.25"/>
  <cols>
    <col min="1" max="1" width="6" style="72" bestFit="1" customWidth="1"/>
    <col min="2" max="2" width="7.42578125" style="72" bestFit="1" customWidth="1"/>
    <col min="3" max="3" width="31.28515625" style="82" customWidth="1"/>
    <col min="4" max="4" width="12.140625" style="74" bestFit="1" customWidth="1"/>
    <col min="5" max="5" width="14.5703125" style="72" customWidth="1"/>
    <col min="6" max="6" width="16.28515625" style="85" customWidth="1"/>
    <col min="7" max="7" width="15.42578125" style="72" customWidth="1"/>
    <col min="8" max="8" width="9.140625" style="72"/>
    <col min="9" max="9" width="7" style="84" bestFit="1" customWidth="1"/>
    <col min="10" max="16384" width="9.140625" style="82"/>
  </cols>
  <sheetData>
    <row r="1" spans="1:9" s="81" customFormat="1" x14ac:dyDescent="0.25">
      <c r="A1" s="71" t="s">
        <v>141</v>
      </c>
      <c r="B1" s="76" t="s">
        <v>142</v>
      </c>
      <c r="C1" s="77" t="s">
        <v>135</v>
      </c>
      <c r="D1" s="73" t="s">
        <v>557</v>
      </c>
      <c r="E1" s="71" t="s">
        <v>558</v>
      </c>
      <c r="F1" s="78" t="s">
        <v>559</v>
      </c>
      <c r="G1" s="79" t="s">
        <v>560</v>
      </c>
      <c r="H1" s="72" t="s">
        <v>259</v>
      </c>
      <c r="I1" s="80" t="s">
        <v>324</v>
      </c>
    </row>
    <row r="2" spans="1:9" x14ac:dyDescent="0.25">
      <c r="A2" s="72">
        <v>60101</v>
      </c>
      <c r="B2" s="72" t="s">
        <v>143</v>
      </c>
      <c r="C2" s="82" t="s">
        <v>19</v>
      </c>
      <c r="D2" s="74">
        <v>34866480</v>
      </c>
      <c r="E2" s="72" t="s">
        <v>325</v>
      </c>
      <c r="F2" s="75">
        <v>3436604.15</v>
      </c>
      <c r="G2" s="83" t="s">
        <v>441</v>
      </c>
      <c r="H2" s="72" t="s">
        <v>260</v>
      </c>
      <c r="I2" s="84">
        <v>9.9</v>
      </c>
    </row>
    <row r="3" spans="1:9" x14ac:dyDescent="0.25">
      <c r="A3" s="72">
        <v>60102</v>
      </c>
      <c r="B3" s="72" t="s">
        <v>144</v>
      </c>
      <c r="C3" s="82" t="s">
        <v>21</v>
      </c>
      <c r="D3" s="74">
        <v>49037647</v>
      </c>
      <c r="E3" s="72" t="s">
        <v>326</v>
      </c>
      <c r="F3" s="75">
        <v>2828155.05</v>
      </c>
      <c r="G3" s="83" t="s">
        <v>442</v>
      </c>
      <c r="H3" s="72" t="s">
        <v>261</v>
      </c>
      <c r="I3" s="84">
        <v>5.8</v>
      </c>
    </row>
    <row r="4" spans="1:9" x14ac:dyDescent="0.25">
      <c r="A4" s="72">
        <v>60002</v>
      </c>
      <c r="B4" s="72" t="s">
        <v>145</v>
      </c>
      <c r="C4" s="82" t="s">
        <v>23</v>
      </c>
      <c r="D4" s="74">
        <v>30638358</v>
      </c>
      <c r="E4" s="72" t="s">
        <v>327</v>
      </c>
      <c r="F4" s="75">
        <v>2134667.15</v>
      </c>
      <c r="G4" s="83" t="s">
        <v>443</v>
      </c>
      <c r="H4" s="72" t="s">
        <v>262</v>
      </c>
      <c r="I4" s="84">
        <v>7</v>
      </c>
    </row>
    <row r="5" spans="1:9" x14ac:dyDescent="0.25">
      <c r="A5" s="72">
        <v>60004</v>
      </c>
      <c r="B5" s="72" t="s">
        <v>146</v>
      </c>
      <c r="C5" s="82" t="s">
        <v>22</v>
      </c>
      <c r="D5" s="74">
        <v>96289961</v>
      </c>
      <c r="E5" s="72" t="s">
        <v>328</v>
      </c>
      <c r="F5" s="75">
        <v>4443628.6999999993</v>
      </c>
      <c r="G5" s="83" t="s">
        <v>444</v>
      </c>
      <c r="H5" s="72" t="s">
        <v>263</v>
      </c>
      <c r="I5" s="84">
        <v>4.5999999999999996</v>
      </c>
    </row>
    <row r="6" spans="1:9" x14ac:dyDescent="0.25">
      <c r="A6" s="72">
        <v>60005</v>
      </c>
      <c r="B6" s="72" t="s">
        <v>147</v>
      </c>
      <c r="C6" s="82" t="s">
        <v>22</v>
      </c>
      <c r="D6" s="74">
        <v>51936624</v>
      </c>
      <c r="E6" s="72" t="s">
        <v>329</v>
      </c>
      <c r="F6" s="75">
        <v>2574707.7999999998</v>
      </c>
      <c r="G6" s="83" t="s">
        <v>445</v>
      </c>
      <c r="H6" s="72" t="s">
        <v>264</v>
      </c>
      <c r="I6" s="84">
        <v>5</v>
      </c>
    </row>
    <row r="7" spans="1:9" x14ac:dyDescent="0.25">
      <c r="A7" s="72">
        <v>60006</v>
      </c>
      <c r="B7" s="72" t="s">
        <v>148</v>
      </c>
      <c r="C7" s="82" t="s">
        <v>22</v>
      </c>
      <c r="D7" s="74">
        <v>324898</v>
      </c>
      <c r="E7" s="72" t="s">
        <v>330</v>
      </c>
      <c r="F7" s="75">
        <v>18975.599999999999</v>
      </c>
      <c r="G7" s="83" t="s">
        <v>446</v>
      </c>
      <c r="H7" s="72" t="s">
        <v>261</v>
      </c>
      <c r="I7" s="84">
        <v>5.8</v>
      </c>
    </row>
    <row r="8" spans="1:9" x14ac:dyDescent="0.25">
      <c r="A8" s="72">
        <v>60502</v>
      </c>
      <c r="B8" s="72" t="s">
        <v>149</v>
      </c>
      <c r="C8" s="82" t="s">
        <v>90</v>
      </c>
      <c r="D8" s="74">
        <v>43344770</v>
      </c>
      <c r="E8" s="72" t="s">
        <v>331</v>
      </c>
      <c r="F8" s="75">
        <v>1921543.0499999998</v>
      </c>
      <c r="G8" s="83" t="s">
        <v>447</v>
      </c>
      <c r="H8" s="72" t="s">
        <v>265</v>
      </c>
      <c r="I8" s="84">
        <v>4.4000000000000004</v>
      </c>
    </row>
    <row r="9" spans="1:9" x14ac:dyDescent="0.25">
      <c r="A9" s="72">
        <v>60503</v>
      </c>
      <c r="B9" s="72" t="s">
        <v>150</v>
      </c>
      <c r="C9" s="82" t="s">
        <v>90</v>
      </c>
      <c r="D9" s="74">
        <v>22181348</v>
      </c>
      <c r="E9" s="72" t="s">
        <v>332</v>
      </c>
      <c r="F9" s="75">
        <v>1468588.45</v>
      </c>
      <c r="G9" s="83" t="s">
        <v>448</v>
      </c>
      <c r="H9" s="72" t="s">
        <v>266</v>
      </c>
      <c r="I9" s="84">
        <v>6.6</v>
      </c>
    </row>
    <row r="10" spans="1:9" x14ac:dyDescent="0.25">
      <c r="A10" s="72">
        <v>60504</v>
      </c>
      <c r="B10" s="72" t="s">
        <v>151</v>
      </c>
      <c r="C10" s="82" t="s">
        <v>90</v>
      </c>
      <c r="D10" s="74">
        <v>43701510</v>
      </c>
      <c r="E10" s="72" t="s">
        <v>333</v>
      </c>
      <c r="F10" s="75">
        <v>3331184.15</v>
      </c>
      <c r="G10" s="83" t="s">
        <v>449</v>
      </c>
      <c r="H10" s="72" t="s">
        <v>267</v>
      </c>
      <c r="I10" s="84">
        <v>7.6</v>
      </c>
    </row>
    <row r="11" spans="1:9" x14ac:dyDescent="0.25">
      <c r="A11" s="72">
        <v>60505</v>
      </c>
      <c r="B11" s="72" t="s">
        <v>152</v>
      </c>
      <c r="C11" s="82" t="s">
        <v>90</v>
      </c>
      <c r="D11" s="74">
        <v>26447159</v>
      </c>
      <c r="E11" s="72" t="s">
        <v>334</v>
      </c>
      <c r="F11" s="75">
        <v>6726938.0499999998</v>
      </c>
      <c r="G11" s="83" t="s">
        <v>450</v>
      </c>
      <c r="H11" s="72" t="s">
        <v>268</v>
      </c>
      <c r="I11" s="84">
        <v>25.4</v>
      </c>
    </row>
    <row r="12" spans="1:9" x14ac:dyDescent="0.25">
      <c r="A12" s="72">
        <v>60506</v>
      </c>
      <c r="B12" s="72" t="s">
        <v>153</v>
      </c>
      <c r="C12" s="82" t="s">
        <v>90</v>
      </c>
      <c r="D12" s="74">
        <v>39740621</v>
      </c>
      <c r="E12" s="72" t="s">
        <v>335</v>
      </c>
      <c r="F12" s="75">
        <v>4657192.05</v>
      </c>
      <c r="G12" s="83" t="s">
        <v>451</v>
      </c>
      <c r="H12" s="72" t="s">
        <v>269</v>
      </c>
      <c r="I12" s="84">
        <v>11.7</v>
      </c>
    </row>
    <row r="13" spans="1:9" x14ac:dyDescent="0.25">
      <c r="A13" s="72">
        <v>60507</v>
      </c>
      <c r="B13" s="72" t="s">
        <v>154</v>
      </c>
      <c r="C13" s="82" t="s">
        <v>90</v>
      </c>
      <c r="D13" s="74">
        <v>752783</v>
      </c>
      <c r="E13" s="72" t="s">
        <v>336</v>
      </c>
      <c r="F13" s="75">
        <v>127118.95</v>
      </c>
      <c r="G13" s="83" t="s">
        <v>452</v>
      </c>
      <c r="H13" s="72" t="s">
        <v>270</v>
      </c>
      <c r="I13" s="84">
        <v>16.899999999999999</v>
      </c>
    </row>
    <row r="14" spans="1:9" x14ac:dyDescent="0.25">
      <c r="A14" s="72">
        <v>60598</v>
      </c>
      <c r="B14" s="72" t="s">
        <v>155</v>
      </c>
      <c r="C14" s="82" t="s">
        <v>90</v>
      </c>
      <c r="D14" s="74">
        <v>327132</v>
      </c>
      <c r="E14" s="72" t="s">
        <v>337</v>
      </c>
      <c r="F14" s="75">
        <v>32437.723769270116</v>
      </c>
      <c r="G14" s="83" t="s">
        <v>453</v>
      </c>
      <c r="H14" s="72" t="s">
        <v>260</v>
      </c>
      <c r="I14" s="84">
        <v>9.9</v>
      </c>
    </row>
    <row r="15" spans="1:9" x14ac:dyDescent="0.25">
      <c r="A15" s="72">
        <v>60011</v>
      </c>
      <c r="B15" s="72" t="s">
        <v>156</v>
      </c>
      <c r="C15" s="82" t="s">
        <v>27</v>
      </c>
      <c r="D15" s="74">
        <v>1823836</v>
      </c>
      <c r="E15" s="72" t="s">
        <v>338</v>
      </c>
      <c r="F15" s="75">
        <v>33734.399999999994</v>
      </c>
      <c r="G15" s="83" t="s">
        <v>454</v>
      </c>
      <c r="H15" s="72" t="s">
        <v>271</v>
      </c>
      <c r="I15" s="84">
        <v>1.8</v>
      </c>
    </row>
    <row r="16" spans="1:9" ht="51" x14ac:dyDescent="0.25">
      <c r="A16" s="72">
        <v>60010</v>
      </c>
      <c r="B16" s="72" t="s">
        <v>157</v>
      </c>
      <c r="C16" s="81" t="s">
        <v>100</v>
      </c>
      <c r="D16" s="74">
        <v>233913399</v>
      </c>
      <c r="E16" s="72" t="s">
        <v>339</v>
      </c>
      <c r="F16" s="75">
        <v>3873745.7499999995</v>
      </c>
      <c r="G16" s="83" t="s">
        <v>455</v>
      </c>
      <c r="H16" s="72" t="s">
        <v>272</v>
      </c>
      <c r="I16" s="84">
        <v>1.7</v>
      </c>
    </row>
    <row r="17" spans="1:9" x14ac:dyDescent="0.25">
      <c r="A17" s="72">
        <v>60103</v>
      </c>
      <c r="B17" s="72" t="s">
        <v>158</v>
      </c>
      <c r="C17" s="82" t="s">
        <v>29</v>
      </c>
      <c r="D17" s="74">
        <v>65810063</v>
      </c>
      <c r="E17" s="72" t="s">
        <v>340</v>
      </c>
      <c r="F17" s="75">
        <v>3683374.8</v>
      </c>
      <c r="G17" s="83" t="s">
        <v>456</v>
      </c>
      <c r="H17" s="72" t="s">
        <v>273</v>
      </c>
      <c r="I17" s="84">
        <v>5.6</v>
      </c>
    </row>
    <row r="18" spans="1:9" x14ac:dyDescent="0.25">
      <c r="A18" s="72">
        <v>60510</v>
      </c>
      <c r="B18" s="72" t="s">
        <v>159</v>
      </c>
      <c r="C18" s="82" t="s">
        <v>30</v>
      </c>
      <c r="D18" s="74">
        <v>50244429</v>
      </c>
      <c r="E18" s="72" t="s">
        <v>341</v>
      </c>
      <c r="F18" s="75">
        <v>2538601.4499999997</v>
      </c>
      <c r="G18" s="83" t="s">
        <v>457</v>
      </c>
      <c r="H18" s="72" t="s">
        <v>274</v>
      </c>
      <c r="I18" s="84">
        <v>5.0999999999999996</v>
      </c>
    </row>
    <row r="19" spans="1:9" x14ac:dyDescent="0.25">
      <c r="A19" s="72">
        <v>60106</v>
      </c>
      <c r="B19" s="72" t="s">
        <v>160</v>
      </c>
      <c r="C19" s="82" t="s">
        <v>31</v>
      </c>
      <c r="D19" s="74">
        <v>16727360</v>
      </c>
      <c r="E19" s="72" t="s">
        <v>342</v>
      </c>
      <c r="F19" s="75">
        <v>1784145.65</v>
      </c>
      <c r="G19" s="83" t="s">
        <v>458</v>
      </c>
      <c r="H19" s="72" t="s">
        <v>275</v>
      </c>
      <c r="I19" s="84">
        <v>10.7</v>
      </c>
    </row>
    <row r="20" spans="1:9" x14ac:dyDescent="0.25">
      <c r="A20" s="72">
        <v>60108</v>
      </c>
      <c r="B20" s="72" t="s">
        <v>161</v>
      </c>
      <c r="C20" s="82" t="s">
        <v>32</v>
      </c>
      <c r="D20" s="74">
        <v>34834967</v>
      </c>
      <c r="E20" s="72" t="s">
        <v>343</v>
      </c>
      <c r="F20" s="75">
        <v>1997269.7499999998</v>
      </c>
      <c r="G20" s="83" t="s">
        <v>459</v>
      </c>
      <c r="H20" s="72" t="s">
        <v>276</v>
      </c>
      <c r="I20" s="84">
        <v>5.7</v>
      </c>
    </row>
    <row r="21" spans="1:9" x14ac:dyDescent="0.25">
      <c r="A21" s="72">
        <v>60109</v>
      </c>
      <c r="B21" s="72" t="s">
        <v>162</v>
      </c>
      <c r="C21" s="82" t="s">
        <v>32</v>
      </c>
      <c r="D21" s="74">
        <v>950241</v>
      </c>
      <c r="E21" s="72" t="s">
        <v>344</v>
      </c>
      <c r="F21" s="75">
        <v>57980.999999999993</v>
      </c>
      <c r="G21" s="83" t="s">
        <v>460</v>
      </c>
      <c r="H21" s="72" t="s">
        <v>277</v>
      </c>
      <c r="I21" s="84">
        <v>6.1</v>
      </c>
    </row>
    <row r="22" spans="1:9" x14ac:dyDescent="0.25">
      <c r="A22" s="72">
        <v>60089</v>
      </c>
      <c r="B22" s="72" t="s">
        <v>163</v>
      </c>
      <c r="C22" s="82" t="s">
        <v>33</v>
      </c>
      <c r="D22" s="74">
        <v>80979133</v>
      </c>
      <c r="E22" s="72" t="s">
        <v>345</v>
      </c>
      <c r="F22" s="75">
        <v>3648674.05</v>
      </c>
      <c r="G22" s="83" t="s">
        <v>461</v>
      </c>
      <c r="H22" s="72" t="s">
        <v>278</v>
      </c>
      <c r="I22" s="84">
        <v>4.5</v>
      </c>
    </row>
    <row r="23" spans="1:9" x14ac:dyDescent="0.25">
      <c r="A23" s="72">
        <v>60188</v>
      </c>
      <c r="B23" s="72" t="s">
        <v>164</v>
      </c>
      <c r="C23" s="82" t="s">
        <v>34</v>
      </c>
      <c r="D23" s="74">
        <v>53133739</v>
      </c>
      <c r="E23" s="72" t="s">
        <v>346</v>
      </c>
      <c r="F23" s="75">
        <v>3747329.5999999996</v>
      </c>
      <c r="G23" s="83" t="s">
        <v>462</v>
      </c>
      <c r="H23" s="72" t="s">
        <v>279</v>
      </c>
      <c r="I23" s="84">
        <v>7.1</v>
      </c>
    </row>
    <row r="24" spans="1:9" x14ac:dyDescent="0.25">
      <c r="A24" s="72">
        <v>60110</v>
      </c>
      <c r="B24" s="72" t="s">
        <v>165</v>
      </c>
      <c r="C24" s="82" t="s">
        <v>35</v>
      </c>
      <c r="D24" s="74">
        <v>29417336</v>
      </c>
      <c r="E24" s="72" t="s">
        <v>347</v>
      </c>
      <c r="F24" s="75">
        <v>3387232.4499999997</v>
      </c>
      <c r="G24" s="83" t="s">
        <v>463</v>
      </c>
      <c r="H24" s="72" t="s">
        <v>280</v>
      </c>
      <c r="I24" s="84">
        <v>11.5</v>
      </c>
    </row>
    <row r="25" spans="1:9" x14ac:dyDescent="0.25">
      <c r="A25" s="72">
        <v>60013</v>
      </c>
      <c r="B25" s="72" t="s">
        <v>166</v>
      </c>
      <c r="C25" s="82" t="s">
        <v>36</v>
      </c>
      <c r="D25" s="74">
        <v>43815546</v>
      </c>
      <c r="E25" s="72" t="s">
        <v>348</v>
      </c>
      <c r="F25" s="75">
        <v>2360705.1999999997</v>
      </c>
      <c r="G25" s="83" t="s">
        <v>464</v>
      </c>
      <c r="H25" s="72" t="s">
        <v>281</v>
      </c>
      <c r="I25" s="84">
        <v>5.4</v>
      </c>
    </row>
    <row r="26" spans="1:9" x14ac:dyDescent="0.25">
      <c r="A26" s="72">
        <v>60012</v>
      </c>
      <c r="B26" s="72" t="s">
        <v>167</v>
      </c>
      <c r="C26" s="82" t="s">
        <v>109</v>
      </c>
      <c r="D26" s="74">
        <v>25196019</v>
      </c>
      <c r="E26" s="72" t="s">
        <v>349</v>
      </c>
      <c r="F26" s="75">
        <v>976891.99999999988</v>
      </c>
      <c r="G26" s="83" t="s">
        <v>465</v>
      </c>
      <c r="H26" s="72" t="s">
        <v>282</v>
      </c>
      <c r="I26" s="84">
        <v>3.9</v>
      </c>
    </row>
    <row r="27" spans="1:9" x14ac:dyDescent="0.25">
      <c r="A27" s="72">
        <v>60014</v>
      </c>
      <c r="B27" s="72" t="s">
        <v>168</v>
      </c>
      <c r="C27" s="82" t="s">
        <v>109</v>
      </c>
      <c r="D27" s="74">
        <v>67796950</v>
      </c>
      <c r="E27" s="72" t="s">
        <v>350</v>
      </c>
      <c r="F27" s="75">
        <v>4265117.5</v>
      </c>
      <c r="G27" s="83" t="s">
        <v>466</v>
      </c>
      <c r="H27" s="72" t="s">
        <v>283</v>
      </c>
      <c r="I27" s="84">
        <v>6.3</v>
      </c>
    </row>
    <row r="28" spans="1:9" x14ac:dyDescent="0.25">
      <c r="A28" s="72">
        <v>60039</v>
      </c>
      <c r="B28" s="72" t="s">
        <v>169</v>
      </c>
      <c r="C28" s="82" t="s">
        <v>109</v>
      </c>
      <c r="D28" s="74">
        <v>790526</v>
      </c>
      <c r="E28" s="72" t="s">
        <v>351</v>
      </c>
      <c r="F28" s="75">
        <v>47614.7</v>
      </c>
      <c r="G28" s="83" t="s">
        <v>467</v>
      </c>
      <c r="H28" s="72" t="s">
        <v>284</v>
      </c>
      <c r="I28" s="84">
        <v>6</v>
      </c>
    </row>
    <row r="29" spans="1:9" x14ac:dyDescent="0.25">
      <c r="A29" s="72">
        <v>60015</v>
      </c>
      <c r="B29" s="72" t="s">
        <v>170</v>
      </c>
      <c r="C29" s="82" t="s">
        <v>110</v>
      </c>
      <c r="D29" s="74">
        <v>106209111</v>
      </c>
      <c r="E29" s="72" t="s">
        <v>352</v>
      </c>
      <c r="F29" s="75">
        <v>2354380</v>
      </c>
      <c r="G29" s="83" t="s">
        <v>468</v>
      </c>
      <c r="H29" s="72" t="s">
        <v>285</v>
      </c>
      <c r="I29" s="84">
        <v>2.2000000000000002</v>
      </c>
    </row>
    <row r="30" spans="1:9" x14ac:dyDescent="0.25">
      <c r="A30" s="72">
        <v>60016</v>
      </c>
      <c r="B30" s="72" t="s">
        <v>171</v>
      </c>
      <c r="C30" s="82" t="s">
        <v>37</v>
      </c>
      <c r="D30" s="74">
        <v>62556376</v>
      </c>
      <c r="E30" s="72" t="s">
        <v>353</v>
      </c>
      <c r="F30" s="75">
        <v>5243766.5</v>
      </c>
      <c r="G30" s="83" t="s">
        <v>469</v>
      </c>
      <c r="H30" s="72" t="s">
        <v>286</v>
      </c>
      <c r="I30" s="84">
        <v>8.4</v>
      </c>
    </row>
    <row r="31" spans="1:9" x14ac:dyDescent="0.25">
      <c r="A31" s="72">
        <v>60017</v>
      </c>
      <c r="B31" s="72" t="s">
        <v>172</v>
      </c>
      <c r="C31" s="82" t="s">
        <v>37</v>
      </c>
      <c r="D31" s="74">
        <v>357962</v>
      </c>
      <c r="E31" s="72" t="s">
        <v>354</v>
      </c>
      <c r="F31" s="75">
        <v>29781.149999999998</v>
      </c>
      <c r="G31" s="83" t="s">
        <v>470</v>
      </c>
      <c r="H31" s="72" t="s">
        <v>287</v>
      </c>
      <c r="I31" s="84">
        <v>8.3000000000000007</v>
      </c>
    </row>
    <row r="32" spans="1:9" x14ac:dyDescent="0.25">
      <c r="A32" s="72">
        <v>60018</v>
      </c>
      <c r="B32" s="72" t="s">
        <v>173</v>
      </c>
      <c r="C32" s="82" t="s">
        <v>98</v>
      </c>
      <c r="D32" s="74">
        <v>32812607</v>
      </c>
      <c r="E32" s="72" t="s">
        <v>355</v>
      </c>
      <c r="F32" s="75">
        <v>2644197.15</v>
      </c>
      <c r="G32" s="83" t="s">
        <v>471</v>
      </c>
      <c r="H32" s="72" t="s">
        <v>288</v>
      </c>
      <c r="I32" s="84">
        <v>8.1</v>
      </c>
    </row>
    <row r="33" spans="1:9" x14ac:dyDescent="0.25">
      <c r="A33" s="72">
        <v>60515</v>
      </c>
      <c r="B33" s="72" t="s">
        <v>174</v>
      </c>
      <c r="C33" s="82" t="s">
        <v>114</v>
      </c>
      <c r="D33" s="74">
        <v>63707400</v>
      </c>
      <c r="E33" s="72" t="s">
        <v>356</v>
      </c>
      <c r="F33" s="75">
        <v>2416138.5499999998</v>
      </c>
      <c r="G33" s="83" t="s">
        <v>472</v>
      </c>
      <c r="H33" s="72" t="s">
        <v>289</v>
      </c>
      <c r="I33" s="84">
        <v>3.8</v>
      </c>
    </row>
    <row r="34" spans="1:9" x14ac:dyDescent="0.25">
      <c r="A34" s="72">
        <v>60516</v>
      </c>
      <c r="B34" s="72" t="s">
        <v>175</v>
      </c>
      <c r="C34" s="82" t="s">
        <v>114</v>
      </c>
      <c r="D34" s="74">
        <v>49551524</v>
      </c>
      <c r="E34" s="72" t="s">
        <v>357</v>
      </c>
      <c r="F34" s="75">
        <v>2618281.4</v>
      </c>
      <c r="G34" s="83" t="s">
        <v>473</v>
      </c>
      <c r="H34" s="72" t="s">
        <v>290</v>
      </c>
      <c r="I34" s="84">
        <v>5.3</v>
      </c>
    </row>
    <row r="35" spans="1:9" ht="25.5" x14ac:dyDescent="0.25">
      <c r="A35" s="72">
        <v>60118</v>
      </c>
      <c r="B35" s="72" t="s">
        <v>176</v>
      </c>
      <c r="C35" s="81" t="s">
        <v>102</v>
      </c>
      <c r="D35" s="74">
        <v>25923851</v>
      </c>
      <c r="E35" s="72" t="s">
        <v>358</v>
      </c>
      <c r="F35" s="75">
        <v>1392510.3499999999</v>
      </c>
      <c r="G35" s="83" t="s">
        <v>474</v>
      </c>
      <c r="H35" s="72" t="s">
        <v>281</v>
      </c>
      <c r="I35" s="84">
        <v>5.4</v>
      </c>
    </row>
    <row r="36" spans="1:9" x14ac:dyDescent="0.25">
      <c r="A36" s="72">
        <v>60119</v>
      </c>
      <c r="B36" s="72" t="s">
        <v>177</v>
      </c>
      <c r="C36" s="82" t="s">
        <v>38</v>
      </c>
      <c r="D36" s="74">
        <v>17051868</v>
      </c>
      <c r="E36" s="72" t="s">
        <v>359</v>
      </c>
      <c r="F36" s="75">
        <v>911092.35</v>
      </c>
      <c r="G36" s="83" t="s">
        <v>475</v>
      </c>
      <c r="H36" s="72" t="s">
        <v>290</v>
      </c>
      <c r="I36" s="84">
        <v>5.3</v>
      </c>
    </row>
    <row r="37" spans="1:9" x14ac:dyDescent="0.25">
      <c r="A37" s="72">
        <v>60120</v>
      </c>
      <c r="B37" s="72" t="s">
        <v>178</v>
      </c>
      <c r="C37" s="82" t="s">
        <v>40</v>
      </c>
      <c r="D37" s="74">
        <v>36155219</v>
      </c>
      <c r="E37" s="72" t="s">
        <v>360</v>
      </c>
      <c r="F37" s="75">
        <v>4476396.75</v>
      </c>
      <c r="G37" s="83" t="s">
        <v>476</v>
      </c>
      <c r="H37" s="72" t="s">
        <v>291</v>
      </c>
      <c r="I37" s="84">
        <v>12.4</v>
      </c>
    </row>
    <row r="38" spans="1:9" x14ac:dyDescent="0.25">
      <c r="A38" s="72">
        <v>60121</v>
      </c>
      <c r="B38" s="72" t="s">
        <v>179</v>
      </c>
      <c r="C38" s="82" t="s">
        <v>40</v>
      </c>
      <c r="D38" s="74">
        <v>813413</v>
      </c>
      <c r="E38" s="72" t="s">
        <v>361</v>
      </c>
      <c r="F38" s="75">
        <v>90221.95</v>
      </c>
      <c r="G38" s="83" t="s">
        <v>477</v>
      </c>
      <c r="H38" s="72" t="s">
        <v>292</v>
      </c>
      <c r="I38" s="84">
        <v>11.1</v>
      </c>
    </row>
    <row r="39" spans="1:9" x14ac:dyDescent="0.25">
      <c r="A39" s="72">
        <v>60123</v>
      </c>
      <c r="B39" s="72" t="s">
        <v>180</v>
      </c>
      <c r="C39" s="82" t="s">
        <v>40</v>
      </c>
      <c r="D39" s="74">
        <v>38660561</v>
      </c>
      <c r="E39" s="72" t="s">
        <v>362</v>
      </c>
      <c r="F39" s="75">
        <v>4164529.2499999995</v>
      </c>
      <c r="G39" s="83" t="s">
        <v>478</v>
      </c>
      <c r="H39" s="72" t="s">
        <v>293</v>
      </c>
      <c r="I39" s="84">
        <v>10.8</v>
      </c>
    </row>
    <row r="40" spans="1:9" x14ac:dyDescent="0.25">
      <c r="A40" s="72">
        <v>60124</v>
      </c>
      <c r="B40" s="72" t="s">
        <v>181</v>
      </c>
      <c r="C40" s="82" t="s">
        <v>40</v>
      </c>
      <c r="D40" s="74">
        <v>32806442</v>
      </c>
      <c r="E40" s="72" t="s">
        <v>363</v>
      </c>
      <c r="F40" s="75">
        <v>1663439.75</v>
      </c>
      <c r="G40" s="83" t="s">
        <v>479</v>
      </c>
      <c r="H40" s="72" t="s">
        <v>274</v>
      </c>
      <c r="I40" s="84">
        <v>5.0999999999999996</v>
      </c>
    </row>
    <row r="41" spans="1:9" x14ac:dyDescent="0.25">
      <c r="A41" s="72">
        <v>60007</v>
      </c>
      <c r="B41" s="72" t="s">
        <v>182</v>
      </c>
      <c r="C41" s="82" t="s">
        <v>39</v>
      </c>
      <c r="D41" s="74">
        <v>47051751</v>
      </c>
      <c r="E41" s="72" t="s">
        <v>364</v>
      </c>
      <c r="F41" s="75">
        <v>2971087</v>
      </c>
      <c r="G41" s="83" t="s">
        <v>480</v>
      </c>
      <c r="H41" s="72" t="s">
        <v>283</v>
      </c>
      <c r="I41" s="84">
        <v>6.3</v>
      </c>
    </row>
    <row r="42" spans="1:9" x14ac:dyDescent="0.25">
      <c r="A42" s="72">
        <v>60009</v>
      </c>
      <c r="B42" s="72" t="s">
        <v>183</v>
      </c>
      <c r="C42" s="82" t="s">
        <v>39</v>
      </c>
      <c r="D42" s="74">
        <v>276591</v>
      </c>
      <c r="E42" s="72" t="s">
        <v>365</v>
      </c>
      <c r="F42" s="75">
        <v>18360.649999999998</v>
      </c>
      <c r="G42" s="83" t="s">
        <v>481</v>
      </c>
      <c r="H42" s="72" t="s">
        <v>266</v>
      </c>
      <c r="I42" s="84">
        <v>6.6</v>
      </c>
    </row>
    <row r="43" spans="1:9" x14ac:dyDescent="0.25">
      <c r="A43" s="72">
        <v>60126</v>
      </c>
      <c r="B43" s="72" t="s">
        <v>184</v>
      </c>
      <c r="C43" s="74" t="s">
        <v>115</v>
      </c>
      <c r="D43" s="74">
        <v>102458629</v>
      </c>
      <c r="E43" s="72" t="s">
        <v>366</v>
      </c>
      <c r="F43" s="75">
        <v>4073692.3499999996</v>
      </c>
      <c r="G43" s="83" t="s">
        <v>482</v>
      </c>
      <c r="H43" s="72" t="s">
        <v>294</v>
      </c>
      <c r="I43" s="84">
        <v>4</v>
      </c>
    </row>
    <row r="44" spans="1:9" x14ac:dyDescent="0.25">
      <c r="A44" s="72">
        <v>60020</v>
      </c>
      <c r="B44" s="72" t="s">
        <v>185</v>
      </c>
      <c r="C44" s="82" t="s">
        <v>41</v>
      </c>
      <c r="D44" s="74">
        <v>9581810</v>
      </c>
      <c r="E44" s="72" t="s">
        <v>367</v>
      </c>
      <c r="F44" s="75">
        <v>863126.25</v>
      </c>
      <c r="G44" s="83" t="s">
        <v>483</v>
      </c>
      <c r="H44" s="72" t="s">
        <v>295</v>
      </c>
      <c r="I44" s="84">
        <v>9</v>
      </c>
    </row>
    <row r="45" spans="1:9" x14ac:dyDescent="0.25">
      <c r="A45" s="72">
        <v>60021</v>
      </c>
      <c r="B45" s="72" t="s">
        <v>186</v>
      </c>
      <c r="C45" s="82" t="s">
        <v>42</v>
      </c>
      <c r="D45" s="74">
        <v>8507956</v>
      </c>
      <c r="E45" s="72" t="s">
        <v>368</v>
      </c>
      <c r="F45" s="75">
        <v>487128.24999999994</v>
      </c>
      <c r="G45" s="83" t="s">
        <v>484</v>
      </c>
      <c r="H45" s="72" t="s">
        <v>276</v>
      </c>
      <c r="I45" s="84">
        <v>5.7</v>
      </c>
    </row>
    <row r="46" spans="1:9" x14ac:dyDescent="0.25">
      <c r="A46" s="72">
        <v>60134</v>
      </c>
      <c r="B46" s="72" t="s">
        <v>187</v>
      </c>
      <c r="C46" s="82" t="s">
        <v>43</v>
      </c>
      <c r="D46" s="74">
        <v>69218944</v>
      </c>
      <c r="E46" s="72" t="s">
        <v>369</v>
      </c>
      <c r="F46" s="75">
        <v>2509435.25</v>
      </c>
      <c r="G46" s="83" t="s">
        <v>485</v>
      </c>
      <c r="H46" s="72" t="s">
        <v>296</v>
      </c>
      <c r="I46" s="84">
        <v>3.6</v>
      </c>
    </row>
    <row r="47" spans="1:9" x14ac:dyDescent="0.25">
      <c r="A47" s="72">
        <v>60136</v>
      </c>
      <c r="B47" s="72" t="s">
        <v>188</v>
      </c>
      <c r="C47" s="82" t="s">
        <v>44</v>
      </c>
      <c r="D47" s="74">
        <v>10918626</v>
      </c>
      <c r="E47" s="72" t="s">
        <v>370</v>
      </c>
      <c r="F47" s="75">
        <v>616092.04999999993</v>
      </c>
      <c r="G47" s="83" t="s">
        <v>486</v>
      </c>
      <c r="H47" s="72" t="s">
        <v>273</v>
      </c>
      <c r="I47" s="84">
        <v>5.6</v>
      </c>
    </row>
    <row r="48" spans="1:9" x14ac:dyDescent="0.25">
      <c r="A48" s="72">
        <v>60137</v>
      </c>
      <c r="B48" s="72" t="s">
        <v>189</v>
      </c>
      <c r="C48" s="82" t="s">
        <v>45</v>
      </c>
      <c r="D48" s="74">
        <v>98437327</v>
      </c>
      <c r="E48" s="72" t="s">
        <v>371</v>
      </c>
      <c r="F48" s="75">
        <v>3321169.25</v>
      </c>
      <c r="G48" s="83" t="s">
        <v>487</v>
      </c>
      <c r="H48" s="72" t="s">
        <v>297</v>
      </c>
      <c r="I48" s="84">
        <v>3.4</v>
      </c>
    </row>
    <row r="49" spans="1:9" x14ac:dyDescent="0.25">
      <c r="A49" s="72">
        <v>60138</v>
      </c>
      <c r="B49" s="72" t="s">
        <v>190</v>
      </c>
      <c r="C49" s="82" t="s">
        <v>45</v>
      </c>
      <c r="D49" s="74">
        <v>524611</v>
      </c>
      <c r="E49" s="72" t="s">
        <v>372</v>
      </c>
      <c r="F49" s="75">
        <v>23455.949999999997</v>
      </c>
      <c r="G49" s="83" t="s">
        <v>488</v>
      </c>
      <c r="H49" s="72" t="s">
        <v>278</v>
      </c>
      <c r="I49" s="84">
        <v>4.5</v>
      </c>
    </row>
    <row r="50" spans="1:9" x14ac:dyDescent="0.25">
      <c r="A50" s="72">
        <v>60139</v>
      </c>
      <c r="B50" s="72" t="s">
        <v>191</v>
      </c>
      <c r="C50" s="82" t="s">
        <v>46</v>
      </c>
      <c r="D50" s="74">
        <v>28330738</v>
      </c>
      <c r="E50" s="72" t="s">
        <v>373</v>
      </c>
      <c r="F50" s="75">
        <v>3020370.8499999996</v>
      </c>
      <c r="G50" s="83" t="s">
        <v>489</v>
      </c>
      <c r="H50" s="72" t="s">
        <v>275</v>
      </c>
      <c r="I50" s="84">
        <v>10.7</v>
      </c>
    </row>
    <row r="51" spans="1:9" x14ac:dyDescent="0.25">
      <c r="A51" s="72">
        <v>60030</v>
      </c>
      <c r="B51" s="72" t="s">
        <v>192</v>
      </c>
      <c r="C51" s="81" t="s">
        <v>99</v>
      </c>
      <c r="D51" s="74">
        <v>55106809</v>
      </c>
      <c r="E51" s="72" t="s">
        <v>374</v>
      </c>
      <c r="F51" s="75">
        <v>3167519.5999999996</v>
      </c>
      <c r="G51" s="83" t="s">
        <v>490</v>
      </c>
      <c r="H51" s="72" t="s">
        <v>276</v>
      </c>
      <c r="I51" s="84">
        <v>5.7</v>
      </c>
    </row>
    <row r="52" spans="1:9" x14ac:dyDescent="0.25">
      <c r="A52" s="72">
        <v>60031</v>
      </c>
      <c r="B52" s="72" t="s">
        <v>193</v>
      </c>
      <c r="C52" s="82" t="s">
        <v>48</v>
      </c>
      <c r="D52" s="74">
        <v>61422677</v>
      </c>
      <c r="E52" s="72" t="s">
        <v>375</v>
      </c>
      <c r="F52" s="75">
        <v>3333643.9499999997</v>
      </c>
      <c r="G52" s="83" t="s">
        <v>491</v>
      </c>
      <c r="H52" s="72" t="s">
        <v>281</v>
      </c>
      <c r="I52" s="84">
        <v>5.4</v>
      </c>
    </row>
    <row r="53" spans="1:9" x14ac:dyDescent="0.25">
      <c r="A53" s="72">
        <v>60140</v>
      </c>
      <c r="B53" s="72" t="s">
        <v>194</v>
      </c>
      <c r="C53" s="82" t="s">
        <v>49</v>
      </c>
      <c r="D53" s="74">
        <v>19456112</v>
      </c>
      <c r="E53" s="72" t="s">
        <v>376</v>
      </c>
      <c r="F53" s="75">
        <v>1259856.8499999999</v>
      </c>
      <c r="G53" s="83" t="s">
        <v>492</v>
      </c>
      <c r="H53" s="72" t="s">
        <v>298</v>
      </c>
      <c r="I53" s="84">
        <v>6.5</v>
      </c>
    </row>
    <row r="54" spans="1:9" x14ac:dyDescent="0.25">
      <c r="A54" s="72">
        <v>60133</v>
      </c>
      <c r="B54" s="72" t="s">
        <v>195</v>
      </c>
      <c r="C54" s="82" t="s">
        <v>50</v>
      </c>
      <c r="D54" s="74">
        <v>29492542</v>
      </c>
      <c r="E54" s="72" t="s">
        <v>377</v>
      </c>
      <c r="F54" s="75">
        <v>3347348.55</v>
      </c>
      <c r="G54" s="83" t="s">
        <v>493</v>
      </c>
      <c r="H54" s="72" t="s">
        <v>299</v>
      </c>
      <c r="I54" s="84">
        <v>11.3</v>
      </c>
    </row>
    <row r="55" spans="1:9" x14ac:dyDescent="0.25">
      <c r="A55" s="72">
        <v>60035</v>
      </c>
      <c r="B55" s="72" t="s">
        <v>196</v>
      </c>
      <c r="C55" s="82" t="s">
        <v>111</v>
      </c>
      <c r="D55" s="74">
        <v>171413894</v>
      </c>
      <c r="E55" s="72" t="s">
        <v>378</v>
      </c>
      <c r="F55" s="75">
        <v>2614679.5499999998</v>
      </c>
      <c r="G55" s="83" t="s">
        <v>494</v>
      </c>
      <c r="H55" s="72" t="s">
        <v>300</v>
      </c>
      <c r="I55" s="84">
        <v>1.5</v>
      </c>
    </row>
    <row r="56" spans="1:9" x14ac:dyDescent="0.25">
      <c r="A56" s="72">
        <v>60169</v>
      </c>
      <c r="B56" s="72" t="s">
        <v>197</v>
      </c>
      <c r="C56" s="82" t="s">
        <v>51</v>
      </c>
      <c r="D56" s="74">
        <v>35224759</v>
      </c>
      <c r="E56" s="72" t="s">
        <v>379</v>
      </c>
      <c r="F56" s="75">
        <v>2973458.9499999997</v>
      </c>
      <c r="G56" s="83" t="s">
        <v>495</v>
      </c>
      <c r="H56" s="72" t="s">
        <v>286</v>
      </c>
      <c r="I56" s="84">
        <v>8.4</v>
      </c>
    </row>
    <row r="57" spans="1:9" x14ac:dyDescent="0.25">
      <c r="A57" s="72">
        <v>60192</v>
      </c>
      <c r="B57" s="72" t="s">
        <v>198</v>
      </c>
      <c r="C57" s="82" t="s">
        <v>51</v>
      </c>
      <c r="D57" s="74">
        <v>28929333</v>
      </c>
      <c r="E57" s="72" t="s">
        <v>380</v>
      </c>
      <c r="F57" s="75">
        <v>1435732.5499999998</v>
      </c>
      <c r="G57" s="83" t="s">
        <v>496</v>
      </c>
      <c r="H57" s="72" t="s">
        <v>264</v>
      </c>
      <c r="I57" s="84">
        <v>5</v>
      </c>
    </row>
    <row r="58" spans="1:9" x14ac:dyDescent="0.25">
      <c r="A58" s="72">
        <v>60142</v>
      </c>
      <c r="B58" s="72" t="s">
        <v>199</v>
      </c>
      <c r="C58" s="82" t="s">
        <v>52</v>
      </c>
      <c r="D58" s="74">
        <v>29756840</v>
      </c>
      <c r="E58" s="72" t="s">
        <v>381</v>
      </c>
      <c r="F58" s="75">
        <v>2323368.9499999997</v>
      </c>
      <c r="G58" s="83" t="s">
        <v>497</v>
      </c>
      <c r="H58" s="72" t="s">
        <v>301</v>
      </c>
      <c r="I58" s="84">
        <v>7.8</v>
      </c>
    </row>
    <row r="59" spans="1:9" x14ac:dyDescent="0.25">
      <c r="A59" s="72">
        <v>60042</v>
      </c>
      <c r="B59" s="72" t="s">
        <v>200</v>
      </c>
      <c r="C59" s="82" t="s">
        <v>53</v>
      </c>
      <c r="D59" s="74">
        <v>9397124</v>
      </c>
      <c r="E59" s="72" t="s">
        <v>382</v>
      </c>
      <c r="F59" s="75">
        <v>750853.95</v>
      </c>
      <c r="G59" s="83" t="s">
        <v>498</v>
      </c>
      <c r="H59" s="72" t="s">
        <v>302</v>
      </c>
      <c r="I59" s="84">
        <v>8</v>
      </c>
    </row>
    <row r="60" spans="1:9" x14ac:dyDescent="0.25">
      <c r="A60" s="72">
        <v>60143</v>
      </c>
      <c r="B60" s="72" t="s">
        <v>201</v>
      </c>
      <c r="C60" s="82" t="s">
        <v>54</v>
      </c>
      <c r="D60" s="74">
        <v>17234326</v>
      </c>
      <c r="E60" s="72" t="s">
        <v>383</v>
      </c>
      <c r="F60" s="75">
        <v>910125.99999999988</v>
      </c>
      <c r="G60" s="83" t="s">
        <v>499</v>
      </c>
      <c r="H60" s="72" t="s">
        <v>290</v>
      </c>
      <c r="I60" s="84">
        <v>5.3</v>
      </c>
    </row>
    <row r="61" spans="1:9" x14ac:dyDescent="0.25">
      <c r="A61" s="72">
        <v>60156</v>
      </c>
      <c r="B61" s="72" t="s">
        <v>202</v>
      </c>
      <c r="C61" s="82" t="s">
        <v>55</v>
      </c>
      <c r="D61" s="74">
        <v>37135423</v>
      </c>
      <c r="E61" s="72" t="s">
        <v>384</v>
      </c>
      <c r="F61" s="75">
        <v>2546507.9499999997</v>
      </c>
      <c r="G61" s="83" t="s">
        <v>500</v>
      </c>
      <c r="H61" s="72" t="s">
        <v>303</v>
      </c>
      <c r="I61" s="84">
        <v>6.9</v>
      </c>
    </row>
    <row r="62" spans="1:9" x14ac:dyDescent="0.25">
      <c r="A62" s="72">
        <v>60046</v>
      </c>
      <c r="B62" s="72" t="s">
        <v>203</v>
      </c>
      <c r="C62" s="82" t="s">
        <v>95</v>
      </c>
      <c r="D62" s="74">
        <v>51307554</v>
      </c>
      <c r="E62" s="72" t="s">
        <v>385</v>
      </c>
      <c r="F62" s="75">
        <v>3084501.3499999996</v>
      </c>
      <c r="G62" s="83" t="s">
        <v>501</v>
      </c>
      <c r="H62" s="72" t="s">
        <v>284</v>
      </c>
      <c r="I62" s="84">
        <v>6</v>
      </c>
    </row>
    <row r="63" spans="1:9" ht="25.5" x14ac:dyDescent="0.25">
      <c r="A63" s="72">
        <v>60047</v>
      </c>
      <c r="B63" s="72" t="s">
        <v>204</v>
      </c>
      <c r="C63" s="81" t="s">
        <v>96</v>
      </c>
      <c r="D63" s="74">
        <v>139410396</v>
      </c>
      <c r="E63" s="72" t="s">
        <v>386</v>
      </c>
      <c r="F63" s="75">
        <v>3660621.65</v>
      </c>
      <c r="G63" s="83" t="s">
        <v>502</v>
      </c>
      <c r="H63" s="72" t="s">
        <v>304</v>
      </c>
      <c r="I63" s="84">
        <v>2.6</v>
      </c>
    </row>
    <row r="64" spans="1:9" x14ac:dyDescent="0.25">
      <c r="A64" s="72">
        <v>60048</v>
      </c>
      <c r="B64" s="72" t="s">
        <v>205</v>
      </c>
      <c r="C64" s="82" t="s">
        <v>92</v>
      </c>
      <c r="D64" s="74">
        <v>97073811</v>
      </c>
      <c r="E64" s="72" t="s">
        <v>387</v>
      </c>
      <c r="F64" s="75">
        <v>2555995.75</v>
      </c>
      <c r="G64" s="83" t="s">
        <v>503</v>
      </c>
      <c r="H64" s="72" t="s">
        <v>304</v>
      </c>
      <c r="I64" s="84">
        <v>2.6</v>
      </c>
    </row>
    <row r="65" spans="1:9" x14ac:dyDescent="0.25">
      <c r="A65" s="72">
        <v>60069</v>
      </c>
      <c r="B65" s="72" t="s">
        <v>206</v>
      </c>
      <c r="C65" s="82" t="s">
        <v>59</v>
      </c>
      <c r="D65" s="74">
        <v>25518129</v>
      </c>
      <c r="E65" s="72" t="s">
        <v>388</v>
      </c>
      <c r="F65" s="75">
        <v>736534.39999999991</v>
      </c>
      <c r="G65" s="83" t="s">
        <v>504</v>
      </c>
      <c r="H65" s="72" t="s">
        <v>305</v>
      </c>
      <c r="I65" s="84">
        <v>2.9</v>
      </c>
    </row>
    <row r="66" spans="1:9" x14ac:dyDescent="0.25">
      <c r="A66" s="72">
        <v>60532</v>
      </c>
      <c r="B66" s="72" t="s">
        <v>207</v>
      </c>
      <c r="C66" s="82" t="s">
        <v>60</v>
      </c>
      <c r="D66" s="74">
        <v>47393107</v>
      </c>
      <c r="E66" s="72" t="s">
        <v>389</v>
      </c>
      <c r="F66" s="75">
        <v>2377748.0999999996</v>
      </c>
      <c r="G66" s="83" t="s">
        <v>505</v>
      </c>
      <c r="H66" s="72" t="s">
        <v>264</v>
      </c>
      <c r="I66" s="84">
        <v>5</v>
      </c>
    </row>
    <row r="67" spans="1:9" x14ac:dyDescent="0.25">
      <c r="A67" s="72">
        <v>60148</v>
      </c>
      <c r="B67" s="72" t="s">
        <v>208</v>
      </c>
      <c r="C67" s="82" t="s">
        <v>61</v>
      </c>
      <c r="D67" s="74">
        <v>66222306</v>
      </c>
      <c r="E67" s="72" t="s">
        <v>390</v>
      </c>
      <c r="F67" s="75">
        <v>4521463.8</v>
      </c>
      <c r="G67" s="83" t="s">
        <v>506</v>
      </c>
      <c r="H67" s="72" t="s">
        <v>306</v>
      </c>
      <c r="I67" s="84">
        <v>6.8</v>
      </c>
    </row>
    <row r="68" spans="1:9" x14ac:dyDescent="0.25">
      <c r="A68" s="72">
        <v>60151</v>
      </c>
      <c r="B68" s="72" t="s">
        <v>209</v>
      </c>
      <c r="C68" s="82" t="s">
        <v>62</v>
      </c>
      <c r="D68" s="74">
        <v>5036292</v>
      </c>
      <c r="E68" s="72" t="s">
        <v>391</v>
      </c>
      <c r="F68" s="75">
        <v>356758.85</v>
      </c>
      <c r="G68" s="83" t="s">
        <v>507</v>
      </c>
      <c r="H68" s="72" t="s">
        <v>279</v>
      </c>
      <c r="I68" s="84">
        <v>7.1</v>
      </c>
    </row>
    <row r="69" spans="1:9" x14ac:dyDescent="0.25">
      <c r="A69" s="72">
        <v>60051</v>
      </c>
      <c r="B69" s="72" t="s">
        <v>210</v>
      </c>
      <c r="C69" s="82" t="s">
        <v>94</v>
      </c>
      <c r="D69" s="74">
        <v>30653235</v>
      </c>
      <c r="E69" s="72" t="s">
        <v>392</v>
      </c>
      <c r="F69" s="75">
        <v>2213117.1999999997</v>
      </c>
      <c r="G69" s="83" t="s">
        <v>508</v>
      </c>
      <c r="H69" s="72" t="s">
        <v>307</v>
      </c>
      <c r="I69" s="84">
        <v>7.2</v>
      </c>
    </row>
    <row r="70" spans="1:9" x14ac:dyDescent="0.25">
      <c r="A70" s="72">
        <v>60157</v>
      </c>
      <c r="B70" s="72" t="s">
        <v>211</v>
      </c>
      <c r="C70" s="82" t="s">
        <v>63</v>
      </c>
      <c r="D70" s="74">
        <v>5194937</v>
      </c>
      <c r="E70" s="72" t="s">
        <v>393</v>
      </c>
      <c r="F70" s="75">
        <v>209083</v>
      </c>
      <c r="G70" s="83" t="s">
        <v>509</v>
      </c>
      <c r="H70" s="72" t="s">
        <v>294</v>
      </c>
      <c r="I70" s="84">
        <v>4</v>
      </c>
    </row>
    <row r="71" spans="1:9" x14ac:dyDescent="0.25">
      <c r="A71" s="72">
        <v>60056</v>
      </c>
      <c r="B71" s="72" t="s">
        <v>212</v>
      </c>
      <c r="C71" s="82" t="s">
        <v>64</v>
      </c>
      <c r="D71" s="74">
        <v>68755326</v>
      </c>
      <c r="E71" s="72" t="s">
        <v>394</v>
      </c>
      <c r="F71" s="75">
        <v>4850989.1499999994</v>
      </c>
      <c r="G71" s="83" t="s">
        <v>510</v>
      </c>
      <c r="H71" s="72" t="s">
        <v>279</v>
      </c>
      <c r="I71" s="84">
        <v>7.1</v>
      </c>
    </row>
    <row r="72" spans="1:9" x14ac:dyDescent="0.25">
      <c r="A72" s="72">
        <v>60060</v>
      </c>
      <c r="B72" s="72" t="s">
        <v>213</v>
      </c>
      <c r="C72" s="82" t="s">
        <v>65</v>
      </c>
      <c r="D72" s="74">
        <v>53815864</v>
      </c>
      <c r="E72" s="72" t="s">
        <v>395</v>
      </c>
      <c r="F72" s="75">
        <v>3267053.65</v>
      </c>
      <c r="G72" s="83" t="s">
        <v>511</v>
      </c>
      <c r="H72" s="72" t="s">
        <v>277</v>
      </c>
      <c r="I72" s="84">
        <v>6.1</v>
      </c>
    </row>
    <row r="73" spans="1:9" x14ac:dyDescent="0.25">
      <c r="A73" s="72">
        <v>60540</v>
      </c>
      <c r="B73" s="72" t="s">
        <v>214</v>
      </c>
      <c r="C73" s="82" t="s">
        <v>67</v>
      </c>
      <c r="D73" s="74">
        <v>120506184</v>
      </c>
      <c r="E73" s="72" t="s">
        <v>396</v>
      </c>
      <c r="F73" s="75">
        <v>3769643.4999999995</v>
      </c>
      <c r="G73" s="83" t="s">
        <v>512</v>
      </c>
      <c r="H73" s="72" t="s">
        <v>308</v>
      </c>
      <c r="I73" s="84">
        <v>3.1</v>
      </c>
    </row>
    <row r="74" spans="1:9" x14ac:dyDescent="0.25">
      <c r="A74" s="72">
        <v>60563</v>
      </c>
      <c r="B74" s="72" t="s">
        <v>215</v>
      </c>
      <c r="C74" s="82" t="s">
        <v>67</v>
      </c>
      <c r="D74" s="74">
        <v>65781684</v>
      </c>
      <c r="E74" s="72" t="s">
        <v>397</v>
      </c>
      <c r="F74" s="75">
        <v>3155747.6999999997</v>
      </c>
      <c r="G74" s="83" t="s">
        <v>513</v>
      </c>
      <c r="H74" s="72" t="s">
        <v>309</v>
      </c>
      <c r="I74" s="84">
        <v>4.8</v>
      </c>
    </row>
    <row r="75" spans="1:9" x14ac:dyDescent="0.25">
      <c r="A75" s="72">
        <v>60564</v>
      </c>
      <c r="B75" s="72" t="s">
        <v>216</v>
      </c>
      <c r="C75" s="82" t="s">
        <v>67</v>
      </c>
      <c r="D75" s="74">
        <v>104629678</v>
      </c>
      <c r="E75" s="72" t="s">
        <v>398</v>
      </c>
      <c r="F75" s="75">
        <v>3629259.1999999997</v>
      </c>
      <c r="G75" s="83" t="s">
        <v>514</v>
      </c>
      <c r="H75" s="72" t="s">
        <v>310</v>
      </c>
      <c r="I75" s="84">
        <v>3.5</v>
      </c>
    </row>
    <row r="76" spans="1:9" x14ac:dyDescent="0.25">
      <c r="A76" s="72">
        <v>60565</v>
      </c>
      <c r="B76" s="72" t="s">
        <v>217</v>
      </c>
      <c r="C76" s="82" t="s">
        <v>67</v>
      </c>
      <c r="D76" s="74">
        <v>91976305</v>
      </c>
      <c r="E76" s="72" t="s">
        <v>399</v>
      </c>
      <c r="F76" s="75">
        <v>3560033.4</v>
      </c>
      <c r="G76" s="83" t="s">
        <v>515</v>
      </c>
      <c r="H76" s="72" t="s">
        <v>282</v>
      </c>
      <c r="I76" s="84">
        <v>3.9</v>
      </c>
    </row>
    <row r="77" spans="1:9" x14ac:dyDescent="0.25">
      <c r="A77" s="72">
        <v>60566</v>
      </c>
      <c r="B77" s="72" t="s">
        <v>218</v>
      </c>
      <c r="C77" s="82" t="s">
        <v>67</v>
      </c>
      <c r="D77" s="74">
        <v>201464</v>
      </c>
      <c r="E77" s="72" t="s">
        <v>400</v>
      </c>
      <c r="F77" s="75">
        <v>10717.699999999999</v>
      </c>
      <c r="G77" s="83" t="s">
        <v>516</v>
      </c>
      <c r="H77" s="72" t="s">
        <v>290</v>
      </c>
      <c r="I77" s="84">
        <v>5.3</v>
      </c>
    </row>
    <row r="78" spans="1:9" x14ac:dyDescent="0.25">
      <c r="A78" s="72">
        <v>60567</v>
      </c>
      <c r="B78" s="72" t="s">
        <v>219</v>
      </c>
      <c r="C78" s="82" t="s">
        <v>67</v>
      </c>
      <c r="D78" s="74">
        <v>950123</v>
      </c>
      <c r="E78" s="72" t="s">
        <v>401</v>
      </c>
      <c r="F78" s="75">
        <v>68610.849999999991</v>
      </c>
      <c r="G78" s="83" t="s">
        <v>517</v>
      </c>
      <c r="H78" s="72" t="s">
        <v>307</v>
      </c>
      <c r="I78" s="84">
        <v>7.2</v>
      </c>
    </row>
    <row r="79" spans="1:9" x14ac:dyDescent="0.25">
      <c r="A79" s="72">
        <v>60542</v>
      </c>
      <c r="B79" s="72" t="s">
        <v>220</v>
      </c>
      <c r="C79" s="82" t="s">
        <v>66</v>
      </c>
      <c r="D79" s="74">
        <v>23701973</v>
      </c>
      <c r="E79" s="72" t="s">
        <v>402</v>
      </c>
      <c r="F79" s="75">
        <v>1502147.15</v>
      </c>
      <c r="G79" s="83" t="s">
        <v>518</v>
      </c>
      <c r="H79" s="72" t="s">
        <v>283</v>
      </c>
      <c r="I79" s="84">
        <v>6.3</v>
      </c>
    </row>
    <row r="80" spans="1:9" x14ac:dyDescent="0.25">
      <c r="A80" s="72">
        <v>60523</v>
      </c>
      <c r="B80" s="72" t="s">
        <v>221</v>
      </c>
      <c r="C80" s="82" t="s">
        <v>68</v>
      </c>
      <c r="D80" s="74">
        <v>67667456</v>
      </c>
      <c r="E80" s="72" t="s">
        <v>403</v>
      </c>
      <c r="F80" s="75">
        <v>868836.5</v>
      </c>
      <c r="G80" s="83" t="s">
        <v>519</v>
      </c>
      <c r="H80" s="72" t="s">
        <v>311</v>
      </c>
      <c r="I80" s="84">
        <v>1.3</v>
      </c>
    </row>
    <row r="81" spans="1:9" x14ac:dyDescent="0.25">
      <c r="A81" s="72">
        <v>60074</v>
      </c>
      <c r="B81" s="72" t="s">
        <v>222</v>
      </c>
      <c r="C81" s="82" t="s">
        <v>69</v>
      </c>
      <c r="D81" s="74">
        <v>41868344</v>
      </c>
      <c r="E81" s="72" t="s">
        <v>404</v>
      </c>
      <c r="F81" s="75">
        <v>3424832.25</v>
      </c>
      <c r="G81" s="83" t="s">
        <v>520</v>
      </c>
      <c r="H81" s="72" t="s">
        <v>312</v>
      </c>
      <c r="I81" s="84">
        <v>8.1999999999999993</v>
      </c>
    </row>
    <row r="82" spans="1:9" x14ac:dyDescent="0.25">
      <c r="A82" s="72">
        <v>60078</v>
      </c>
      <c r="B82" s="72" t="s">
        <v>223</v>
      </c>
      <c r="C82" s="82" t="s">
        <v>69</v>
      </c>
      <c r="D82" s="74">
        <v>539723</v>
      </c>
      <c r="E82" s="72" t="s">
        <v>405</v>
      </c>
      <c r="F82" s="75">
        <v>36984.85</v>
      </c>
      <c r="G82" s="83" t="s">
        <v>521</v>
      </c>
      <c r="H82" s="72" t="s">
        <v>303</v>
      </c>
      <c r="I82" s="84">
        <v>6.9</v>
      </c>
    </row>
    <row r="83" spans="1:9" x14ac:dyDescent="0.25">
      <c r="A83" s="72">
        <v>60095</v>
      </c>
      <c r="B83" s="72" t="s">
        <v>224</v>
      </c>
      <c r="C83" s="82" t="s">
        <v>69</v>
      </c>
      <c r="D83" s="74">
        <v>59578</v>
      </c>
      <c r="E83" s="72" t="s">
        <v>406</v>
      </c>
      <c r="F83" s="75">
        <v>4568.2</v>
      </c>
      <c r="G83" s="83" t="s">
        <v>522</v>
      </c>
      <c r="H83" s="72" t="s">
        <v>313</v>
      </c>
      <c r="I83" s="84">
        <v>7.7</v>
      </c>
    </row>
    <row r="84" spans="1:9" x14ac:dyDescent="0.25">
      <c r="A84" s="72">
        <v>60067</v>
      </c>
      <c r="B84" s="72" t="s">
        <v>225</v>
      </c>
      <c r="C84" s="82" t="s">
        <v>93</v>
      </c>
      <c r="D84" s="74">
        <v>94834540</v>
      </c>
      <c r="E84" s="72" t="s">
        <v>407</v>
      </c>
      <c r="F84" s="75">
        <v>3389692.25</v>
      </c>
      <c r="G84" s="83" t="s">
        <v>523</v>
      </c>
      <c r="H84" s="72" t="s">
        <v>296</v>
      </c>
      <c r="I84" s="84">
        <v>3.6</v>
      </c>
    </row>
    <row r="85" spans="1:9" x14ac:dyDescent="0.25">
      <c r="A85" s="72">
        <v>60068</v>
      </c>
      <c r="B85" s="72" t="s">
        <v>226</v>
      </c>
      <c r="C85" s="82" t="s">
        <v>112</v>
      </c>
      <c r="D85" s="74">
        <v>107727201</v>
      </c>
      <c r="E85" s="72" t="s">
        <v>408</v>
      </c>
      <c r="F85" s="75">
        <v>3292178.75</v>
      </c>
      <c r="G85" s="83" t="s">
        <v>524</v>
      </c>
      <c r="H85" s="72" t="s">
        <v>308</v>
      </c>
      <c r="I85" s="84">
        <v>3.1</v>
      </c>
    </row>
    <row r="86" spans="1:9" x14ac:dyDescent="0.25">
      <c r="A86" s="72">
        <v>60070</v>
      </c>
      <c r="B86" s="72" t="s">
        <v>227</v>
      </c>
      <c r="C86" s="82" t="s">
        <v>70</v>
      </c>
      <c r="D86" s="74">
        <v>21650512</v>
      </c>
      <c r="E86" s="72" t="s">
        <v>409</v>
      </c>
      <c r="F86" s="75">
        <v>1405687.8499999999</v>
      </c>
      <c r="G86" s="83" t="s">
        <v>525</v>
      </c>
      <c r="H86" s="72" t="s">
        <v>298</v>
      </c>
      <c r="I86" s="84">
        <v>6.5</v>
      </c>
    </row>
    <row r="87" spans="1:9" x14ac:dyDescent="0.25">
      <c r="A87" s="72">
        <v>60008</v>
      </c>
      <c r="B87" s="72" t="s">
        <v>228</v>
      </c>
      <c r="C87" s="82" t="s">
        <v>71</v>
      </c>
      <c r="D87" s="74">
        <v>25479418</v>
      </c>
      <c r="E87" s="72" t="s">
        <v>410</v>
      </c>
      <c r="F87" s="75">
        <v>1995688.45</v>
      </c>
      <c r="G87" s="83" t="s">
        <v>526</v>
      </c>
      <c r="H87" s="72" t="s">
        <v>301</v>
      </c>
      <c r="I87" s="84">
        <v>7.8</v>
      </c>
    </row>
    <row r="88" spans="1:9" x14ac:dyDescent="0.25">
      <c r="A88" s="72">
        <v>60172</v>
      </c>
      <c r="B88" s="72" t="s">
        <v>229</v>
      </c>
      <c r="C88" s="82" t="s">
        <v>72</v>
      </c>
      <c r="D88" s="74">
        <v>34305927</v>
      </c>
      <c r="E88" s="72" t="s">
        <v>411</v>
      </c>
      <c r="F88" s="75">
        <v>2155575.4499999997</v>
      </c>
      <c r="G88" s="83" t="s">
        <v>527</v>
      </c>
      <c r="H88" s="72" t="s">
        <v>283</v>
      </c>
      <c r="I88" s="84">
        <v>6.3</v>
      </c>
    </row>
    <row r="89" spans="1:9" ht="25.5" x14ac:dyDescent="0.25">
      <c r="A89" s="72">
        <v>60073</v>
      </c>
      <c r="B89" s="72" t="s">
        <v>230</v>
      </c>
      <c r="C89" s="81" t="s">
        <v>101</v>
      </c>
      <c r="D89" s="74">
        <v>50679265</v>
      </c>
      <c r="E89" s="72" t="s">
        <v>412</v>
      </c>
      <c r="F89" s="75">
        <v>5271175.6999999993</v>
      </c>
      <c r="G89" s="83" t="s">
        <v>528</v>
      </c>
      <c r="H89" s="72" t="s">
        <v>314</v>
      </c>
      <c r="I89" s="84">
        <v>10.4</v>
      </c>
    </row>
    <row r="90" spans="1:9" x14ac:dyDescent="0.25">
      <c r="A90" s="72">
        <v>60159</v>
      </c>
      <c r="B90" s="72" t="s">
        <v>231</v>
      </c>
      <c r="C90" s="82" t="s">
        <v>74</v>
      </c>
      <c r="D90" s="74">
        <v>271160</v>
      </c>
      <c r="E90" s="72" t="s">
        <v>413</v>
      </c>
      <c r="F90" s="75">
        <v>14670.949999999999</v>
      </c>
      <c r="G90" s="83" t="s">
        <v>529</v>
      </c>
      <c r="H90" s="72" t="s">
        <v>281</v>
      </c>
      <c r="I90" s="84">
        <v>5.4</v>
      </c>
    </row>
    <row r="91" spans="1:9" x14ac:dyDescent="0.25">
      <c r="A91" s="72">
        <v>60168</v>
      </c>
      <c r="B91" s="72" t="s">
        <v>232</v>
      </c>
      <c r="C91" s="82" t="s">
        <v>74</v>
      </c>
      <c r="D91" s="74">
        <v>252321</v>
      </c>
      <c r="E91" s="72" t="s">
        <v>414</v>
      </c>
      <c r="F91" s="75">
        <v>20644.75</v>
      </c>
      <c r="G91" s="83" t="s">
        <v>530</v>
      </c>
      <c r="H91" s="72" t="s">
        <v>312</v>
      </c>
      <c r="I91" s="84">
        <v>8.1999999999999993</v>
      </c>
    </row>
    <row r="92" spans="1:9" x14ac:dyDescent="0.25">
      <c r="A92" s="72">
        <v>60173</v>
      </c>
      <c r="B92" s="72" t="s">
        <v>233</v>
      </c>
      <c r="C92" s="82" t="s">
        <v>74</v>
      </c>
      <c r="D92" s="74">
        <v>23600484</v>
      </c>
      <c r="E92" s="72" t="s">
        <v>415</v>
      </c>
      <c r="F92" s="75">
        <v>1073263.45</v>
      </c>
      <c r="G92" s="83" t="s">
        <v>531</v>
      </c>
      <c r="H92" s="72" t="s">
        <v>278</v>
      </c>
      <c r="I92" s="84">
        <v>4.5</v>
      </c>
    </row>
    <row r="93" spans="1:9" x14ac:dyDescent="0.25">
      <c r="A93" s="72">
        <v>60193</v>
      </c>
      <c r="B93" s="72" t="s">
        <v>234</v>
      </c>
      <c r="C93" s="82" t="s">
        <v>74</v>
      </c>
      <c r="D93" s="74">
        <v>52734395</v>
      </c>
      <c r="E93" s="72" t="s">
        <v>416</v>
      </c>
      <c r="F93" s="75">
        <v>3442665.8</v>
      </c>
      <c r="G93" s="83" t="s">
        <v>532</v>
      </c>
      <c r="H93" s="72" t="s">
        <v>298</v>
      </c>
      <c r="I93" s="84">
        <v>6.5</v>
      </c>
    </row>
    <row r="94" spans="1:9" x14ac:dyDescent="0.25">
      <c r="A94" s="72">
        <v>60194</v>
      </c>
      <c r="B94" s="72" t="s">
        <v>235</v>
      </c>
      <c r="C94" s="82" t="s">
        <v>74</v>
      </c>
      <c r="D94" s="74">
        <v>24099937</v>
      </c>
      <c r="E94" s="72" t="s">
        <v>417</v>
      </c>
      <c r="F94" s="75">
        <v>1737409.45</v>
      </c>
      <c r="G94" s="83" t="s">
        <v>533</v>
      </c>
      <c r="H94" s="72" t="s">
        <v>307</v>
      </c>
      <c r="I94" s="84">
        <v>7.2</v>
      </c>
    </row>
    <row r="95" spans="1:9" x14ac:dyDescent="0.25">
      <c r="A95" s="72">
        <v>60195</v>
      </c>
      <c r="B95" s="72" t="s">
        <v>236</v>
      </c>
      <c r="C95" s="82" t="s">
        <v>74</v>
      </c>
      <c r="D95" s="74">
        <v>7129679</v>
      </c>
      <c r="E95" s="72" t="s">
        <v>418</v>
      </c>
      <c r="F95" s="75">
        <v>418956.64999999997</v>
      </c>
      <c r="G95" s="83" t="s">
        <v>534</v>
      </c>
      <c r="H95" s="72" t="s">
        <v>315</v>
      </c>
      <c r="I95" s="84">
        <v>5.9</v>
      </c>
    </row>
    <row r="96" spans="1:9" x14ac:dyDescent="0.25">
      <c r="A96" s="72">
        <v>60177</v>
      </c>
      <c r="B96" s="72" t="s">
        <v>237</v>
      </c>
      <c r="C96" s="82" t="s">
        <v>75</v>
      </c>
      <c r="D96" s="74">
        <v>29026972</v>
      </c>
      <c r="E96" s="72" t="s">
        <v>419</v>
      </c>
      <c r="F96" s="75">
        <v>1990593.15</v>
      </c>
      <c r="G96" s="83" t="s">
        <v>535</v>
      </c>
      <c r="H96" s="72" t="s">
        <v>303</v>
      </c>
      <c r="I96" s="84">
        <v>6.9</v>
      </c>
    </row>
    <row r="97" spans="1:9" x14ac:dyDescent="0.25">
      <c r="A97" s="72">
        <v>60174</v>
      </c>
      <c r="B97" s="72" t="s">
        <v>238</v>
      </c>
      <c r="C97" s="82" t="s">
        <v>76</v>
      </c>
      <c r="D97" s="74">
        <v>59162129</v>
      </c>
      <c r="E97" s="72" t="s">
        <v>420</v>
      </c>
      <c r="F97" s="75">
        <v>2701563.1999999997</v>
      </c>
      <c r="G97" s="83" t="s">
        <v>536</v>
      </c>
      <c r="H97" s="72" t="s">
        <v>263</v>
      </c>
      <c r="I97" s="84">
        <v>4.5999999999999996</v>
      </c>
    </row>
    <row r="98" spans="1:9" x14ac:dyDescent="0.25">
      <c r="A98" s="72">
        <v>60175</v>
      </c>
      <c r="B98" s="72" t="s">
        <v>239</v>
      </c>
      <c r="C98" s="82" t="s">
        <v>76</v>
      </c>
      <c r="D98" s="74">
        <v>68642137</v>
      </c>
      <c r="E98" s="72" t="s">
        <v>421</v>
      </c>
      <c r="F98" s="75">
        <v>2245797.4</v>
      </c>
      <c r="G98" s="83" t="s">
        <v>537</v>
      </c>
      <c r="H98" s="72" t="s">
        <v>316</v>
      </c>
      <c r="I98" s="84">
        <v>3.3</v>
      </c>
    </row>
    <row r="99" spans="1:9" x14ac:dyDescent="0.25">
      <c r="A99" s="72">
        <v>60107</v>
      </c>
      <c r="B99" s="72" t="s">
        <v>240</v>
      </c>
      <c r="C99" s="82" t="s">
        <v>77</v>
      </c>
      <c r="D99" s="74">
        <v>40976094</v>
      </c>
      <c r="E99" s="72" t="s">
        <v>422</v>
      </c>
      <c r="F99" s="75">
        <v>3507586.9499999997</v>
      </c>
      <c r="G99" s="83" t="s">
        <v>538</v>
      </c>
      <c r="H99" s="72" t="s">
        <v>317</v>
      </c>
      <c r="I99" s="84">
        <v>8.6</v>
      </c>
    </row>
    <row r="100" spans="1:9" x14ac:dyDescent="0.25">
      <c r="A100" s="72">
        <v>60554</v>
      </c>
      <c r="B100" s="72" t="s">
        <v>241</v>
      </c>
      <c r="C100" s="82" t="s">
        <v>78</v>
      </c>
      <c r="D100" s="74">
        <v>22260962</v>
      </c>
      <c r="E100" s="72" t="s">
        <v>423</v>
      </c>
      <c r="F100" s="75">
        <v>1036278.6</v>
      </c>
      <c r="G100" s="83" t="s">
        <v>539</v>
      </c>
      <c r="H100" s="72" t="s">
        <v>318</v>
      </c>
      <c r="I100" s="84">
        <v>4.7</v>
      </c>
    </row>
    <row r="101" spans="1:9" x14ac:dyDescent="0.25">
      <c r="A101" s="72">
        <v>60061</v>
      </c>
      <c r="B101" s="72" t="s">
        <v>242</v>
      </c>
      <c r="C101" s="82" t="s">
        <v>79</v>
      </c>
      <c r="D101" s="74">
        <v>50482168</v>
      </c>
      <c r="E101" s="72" t="s">
        <v>424</v>
      </c>
      <c r="F101" s="75">
        <v>2261961.7999999998</v>
      </c>
      <c r="G101" s="83" t="s">
        <v>540</v>
      </c>
      <c r="H101" s="72" t="s">
        <v>278</v>
      </c>
      <c r="I101" s="84">
        <v>4.5</v>
      </c>
    </row>
    <row r="102" spans="1:9" x14ac:dyDescent="0.25">
      <c r="A102" s="72">
        <v>60181</v>
      </c>
      <c r="B102" s="72" t="s">
        <v>243</v>
      </c>
      <c r="C102" s="82" t="s">
        <v>97</v>
      </c>
      <c r="D102" s="74">
        <v>33240948</v>
      </c>
      <c r="E102" s="72" t="s">
        <v>425</v>
      </c>
      <c r="F102" s="75">
        <v>2533242.5999999996</v>
      </c>
      <c r="G102" s="83" t="s">
        <v>541</v>
      </c>
      <c r="H102" s="72" t="s">
        <v>267</v>
      </c>
      <c r="I102" s="84">
        <v>7.6</v>
      </c>
    </row>
    <row r="103" spans="1:9" x14ac:dyDescent="0.25">
      <c r="A103" s="72">
        <v>60555</v>
      </c>
      <c r="B103" s="72" t="s">
        <v>244</v>
      </c>
      <c r="C103" s="82" t="s">
        <v>81</v>
      </c>
      <c r="D103" s="74">
        <v>18702274</v>
      </c>
      <c r="E103" s="72" t="s">
        <v>426</v>
      </c>
      <c r="F103" s="75">
        <v>1189313.2999999998</v>
      </c>
      <c r="G103" s="83" t="s">
        <v>542</v>
      </c>
      <c r="H103" s="72" t="s">
        <v>319</v>
      </c>
      <c r="I103" s="84">
        <v>6.4</v>
      </c>
    </row>
    <row r="104" spans="1:9" x14ac:dyDescent="0.25">
      <c r="A104" s="72">
        <v>60183</v>
      </c>
      <c r="B104" s="72" t="s">
        <v>245</v>
      </c>
      <c r="C104" s="82" t="s">
        <v>82</v>
      </c>
      <c r="D104" s="74">
        <v>167063</v>
      </c>
      <c r="E104" s="72" t="s">
        <v>427</v>
      </c>
      <c r="F104" s="75">
        <v>12299</v>
      </c>
      <c r="G104" s="83" t="s">
        <v>543</v>
      </c>
      <c r="H104" s="72" t="s">
        <v>320</v>
      </c>
      <c r="I104" s="84">
        <v>7.4</v>
      </c>
    </row>
    <row r="105" spans="1:9" x14ac:dyDescent="0.25">
      <c r="A105" s="72">
        <v>60084</v>
      </c>
      <c r="B105" s="72" t="s">
        <v>246</v>
      </c>
      <c r="C105" s="82" t="s">
        <v>83</v>
      </c>
      <c r="D105" s="74">
        <v>23146387</v>
      </c>
      <c r="E105" s="72" t="s">
        <v>428</v>
      </c>
      <c r="F105" s="75">
        <v>1473332.3499999999</v>
      </c>
      <c r="G105" s="83" t="s">
        <v>544</v>
      </c>
      <c r="H105" s="72" t="s">
        <v>319</v>
      </c>
      <c r="I105" s="84">
        <v>6.4</v>
      </c>
    </row>
    <row r="106" spans="1:9" x14ac:dyDescent="0.25">
      <c r="A106" s="72">
        <v>60079</v>
      </c>
      <c r="B106" s="72" t="s">
        <v>247</v>
      </c>
      <c r="C106" s="82" t="s">
        <v>113</v>
      </c>
      <c r="D106" s="74">
        <v>441208</v>
      </c>
      <c r="E106" s="72" t="s">
        <v>429</v>
      </c>
      <c r="F106" s="75">
        <v>73969.7</v>
      </c>
      <c r="G106" s="83" t="s">
        <v>545</v>
      </c>
      <c r="H106" s="72" t="s">
        <v>321</v>
      </c>
      <c r="I106" s="84">
        <v>16.8</v>
      </c>
    </row>
    <row r="107" spans="1:9" x14ac:dyDescent="0.25">
      <c r="A107" s="72">
        <v>60085</v>
      </c>
      <c r="B107" s="72" t="s">
        <v>248</v>
      </c>
      <c r="C107" s="82" t="s">
        <v>113</v>
      </c>
      <c r="D107" s="74">
        <v>35186131</v>
      </c>
      <c r="E107" s="72" t="s">
        <v>430</v>
      </c>
      <c r="F107" s="75">
        <v>6300074.8999999994</v>
      </c>
      <c r="G107" s="83" t="s">
        <v>546</v>
      </c>
      <c r="H107" s="72" t="s">
        <v>322</v>
      </c>
      <c r="I107" s="84">
        <v>17.899999999999999</v>
      </c>
    </row>
    <row r="108" spans="1:9" x14ac:dyDescent="0.25">
      <c r="A108" s="72">
        <v>60087</v>
      </c>
      <c r="B108" s="72" t="s">
        <v>249</v>
      </c>
      <c r="C108" s="82" t="s">
        <v>113</v>
      </c>
      <c r="D108" s="74">
        <v>19187675</v>
      </c>
      <c r="E108" s="72" t="s">
        <v>431</v>
      </c>
      <c r="F108" s="75">
        <v>2370017.2999999998</v>
      </c>
      <c r="G108" s="83" t="s">
        <v>547</v>
      </c>
      <c r="H108" s="72" t="s">
        <v>291</v>
      </c>
      <c r="I108" s="84">
        <v>12.4</v>
      </c>
    </row>
    <row r="109" spans="1:9" x14ac:dyDescent="0.25">
      <c r="A109" s="72">
        <v>60184</v>
      </c>
      <c r="B109" s="72" t="s">
        <v>250</v>
      </c>
      <c r="C109" s="82" t="s">
        <v>84</v>
      </c>
      <c r="D109" s="74">
        <v>11910725</v>
      </c>
      <c r="E109" s="72" t="s">
        <v>432</v>
      </c>
      <c r="F109" s="75">
        <v>215056.8</v>
      </c>
      <c r="G109" s="83" t="s">
        <v>548</v>
      </c>
      <c r="H109" s="72" t="s">
        <v>271</v>
      </c>
      <c r="I109" s="84">
        <v>1.8</v>
      </c>
    </row>
    <row r="110" spans="1:9" x14ac:dyDescent="0.25">
      <c r="A110" s="72">
        <v>60185</v>
      </c>
      <c r="B110" s="72" t="s">
        <v>251</v>
      </c>
      <c r="C110" s="82" t="s">
        <v>85</v>
      </c>
      <c r="D110" s="74">
        <v>38103275</v>
      </c>
      <c r="E110" s="72" t="s">
        <v>433</v>
      </c>
      <c r="F110" s="75">
        <v>3208896.9499999997</v>
      </c>
      <c r="G110" s="83" t="s">
        <v>549</v>
      </c>
      <c r="H110" s="72" t="s">
        <v>286</v>
      </c>
      <c r="I110" s="84">
        <v>8.4</v>
      </c>
    </row>
    <row r="111" spans="1:9" x14ac:dyDescent="0.25">
      <c r="A111" s="72">
        <v>60186</v>
      </c>
      <c r="B111" s="72" t="s">
        <v>252</v>
      </c>
      <c r="C111" s="82" t="s">
        <v>85</v>
      </c>
      <c r="D111" s="74">
        <v>1258125</v>
      </c>
      <c r="E111" s="72" t="s">
        <v>434</v>
      </c>
      <c r="F111" s="75">
        <v>29868.999999999996</v>
      </c>
      <c r="G111" s="83" t="s">
        <v>550</v>
      </c>
      <c r="H111" s="72" t="s">
        <v>323</v>
      </c>
      <c r="I111" s="84">
        <v>2.4</v>
      </c>
    </row>
    <row r="112" spans="1:9" x14ac:dyDescent="0.25">
      <c r="A112" s="72">
        <v>60187</v>
      </c>
      <c r="B112" s="72" t="s">
        <v>253</v>
      </c>
      <c r="C112" s="82" t="s">
        <v>86</v>
      </c>
      <c r="D112" s="74">
        <v>56092347</v>
      </c>
      <c r="E112" s="72" t="s">
        <v>435</v>
      </c>
      <c r="F112" s="75">
        <v>2549055.5999999996</v>
      </c>
      <c r="G112" s="83" t="s">
        <v>551</v>
      </c>
      <c r="H112" s="72" t="s">
        <v>278</v>
      </c>
      <c r="I112" s="84">
        <v>4.5</v>
      </c>
    </row>
    <row r="113" spans="1:9" x14ac:dyDescent="0.25">
      <c r="A113" s="72">
        <v>60189</v>
      </c>
      <c r="B113" s="72" t="s">
        <v>254</v>
      </c>
      <c r="C113" s="82" t="s">
        <v>86</v>
      </c>
      <c r="D113" s="74">
        <v>73881134</v>
      </c>
      <c r="E113" s="72" t="s">
        <v>436</v>
      </c>
      <c r="F113" s="75">
        <v>2676965.1999999997</v>
      </c>
      <c r="G113" s="83" t="s">
        <v>552</v>
      </c>
      <c r="H113" s="72" t="s">
        <v>296</v>
      </c>
      <c r="I113" s="84">
        <v>3.6</v>
      </c>
    </row>
    <row r="114" spans="1:9" x14ac:dyDescent="0.25">
      <c r="A114" s="72">
        <v>60090</v>
      </c>
      <c r="B114" s="72" t="s">
        <v>255</v>
      </c>
      <c r="C114" s="82" t="s">
        <v>87</v>
      </c>
      <c r="D114" s="74">
        <v>39560315</v>
      </c>
      <c r="E114" s="72" t="s">
        <v>437</v>
      </c>
      <c r="F114" s="75">
        <v>3306059.05</v>
      </c>
      <c r="G114" s="83" t="s">
        <v>553</v>
      </c>
      <c r="H114" s="72" t="s">
        <v>286</v>
      </c>
      <c r="I114" s="84">
        <v>8.4</v>
      </c>
    </row>
    <row r="115" spans="1:9" x14ac:dyDescent="0.25">
      <c r="A115" s="72">
        <v>60190</v>
      </c>
      <c r="B115" s="72" t="s">
        <v>256</v>
      </c>
      <c r="C115" s="82" t="s">
        <v>88</v>
      </c>
      <c r="D115" s="74">
        <v>21117847</v>
      </c>
      <c r="E115" s="72" t="s">
        <v>438</v>
      </c>
      <c r="F115" s="75">
        <v>936744.54999999993</v>
      </c>
      <c r="G115" s="83" t="s">
        <v>554</v>
      </c>
      <c r="H115" s="72" t="s">
        <v>265</v>
      </c>
      <c r="I115" s="84">
        <v>4.4000000000000004</v>
      </c>
    </row>
    <row r="116" spans="1:9" x14ac:dyDescent="0.25">
      <c r="A116" s="72">
        <v>60191</v>
      </c>
      <c r="B116" s="72" t="s">
        <v>257</v>
      </c>
      <c r="C116" s="82" t="s">
        <v>89</v>
      </c>
      <c r="D116" s="74">
        <v>16477790</v>
      </c>
      <c r="E116" s="72" t="s">
        <v>439</v>
      </c>
      <c r="F116" s="75">
        <v>1257133.5</v>
      </c>
      <c r="G116" s="83" t="s">
        <v>555</v>
      </c>
      <c r="H116" s="72" t="s">
        <v>267</v>
      </c>
      <c r="I116" s="84">
        <v>7.6</v>
      </c>
    </row>
    <row r="117" spans="1:9" x14ac:dyDescent="0.25">
      <c r="A117" s="72">
        <v>60517</v>
      </c>
      <c r="B117" s="72" t="s">
        <v>258</v>
      </c>
      <c r="C117" s="82" t="s">
        <v>116</v>
      </c>
      <c r="D117" s="74">
        <v>43651466</v>
      </c>
      <c r="E117" s="72" t="s">
        <v>440</v>
      </c>
      <c r="F117" s="75">
        <v>2814538.3</v>
      </c>
      <c r="G117" s="83" t="s">
        <v>556</v>
      </c>
      <c r="H117" s="72" t="s">
        <v>319</v>
      </c>
      <c r="I117" s="84">
        <v>6.4</v>
      </c>
    </row>
    <row r="118" spans="1:9" x14ac:dyDescent="0.25">
      <c r="A118" s="72" t="s">
        <v>562</v>
      </c>
      <c r="B118" s="72" t="s">
        <v>562</v>
      </c>
      <c r="C118" s="82" t="s">
        <v>561</v>
      </c>
      <c r="D118" s="74">
        <v>9685431</v>
      </c>
      <c r="E118" s="72" t="s">
        <v>564</v>
      </c>
      <c r="F118" s="74">
        <v>812612.5</v>
      </c>
      <c r="G118" s="72" t="s">
        <v>563</v>
      </c>
      <c r="H118" s="72" t="s">
        <v>286</v>
      </c>
      <c r="I118" s="84">
        <v>8.4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abSelected="1" workbookViewId="0">
      <pane ySplit="1" topLeftCell="A2" activePane="bottomLeft" state="frozen"/>
      <selection pane="bottomLeft" activeCell="D24" sqref="D24"/>
    </sheetView>
  </sheetViews>
  <sheetFormatPr defaultRowHeight="12.75" x14ac:dyDescent="0.25"/>
  <cols>
    <col min="1" max="1" width="7.42578125" style="72" bestFit="1" customWidth="1"/>
    <col min="2" max="2" width="31.28515625" style="82" customWidth="1"/>
    <col min="3" max="3" width="12.140625" style="74" bestFit="1" customWidth="1"/>
    <col min="4" max="4" width="14.5703125" style="72" customWidth="1"/>
    <col min="5" max="5" width="16.28515625" style="85" customWidth="1"/>
    <col min="6" max="6" width="15.42578125" style="72" customWidth="1"/>
    <col min="7" max="7" width="7" style="84" bestFit="1" customWidth="1"/>
    <col min="8" max="16384" width="9.140625" style="82"/>
  </cols>
  <sheetData>
    <row r="1" spans="1:7" s="81" customFormat="1" x14ac:dyDescent="0.25">
      <c r="A1" s="76" t="s">
        <v>142</v>
      </c>
      <c r="B1" s="77" t="s">
        <v>135</v>
      </c>
      <c r="C1" s="73" t="s">
        <v>557</v>
      </c>
      <c r="D1" s="71" t="s">
        <v>558</v>
      </c>
      <c r="E1" s="78" t="s">
        <v>559</v>
      </c>
      <c r="F1" s="79" t="s">
        <v>560</v>
      </c>
      <c r="G1" s="80" t="s">
        <v>324</v>
      </c>
    </row>
    <row r="2" spans="1:7" x14ac:dyDescent="0.25">
      <c r="A2" s="72" t="s">
        <v>145</v>
      </c>
      <c r="B2" s="82" t="s">
        <v>23</v>
      </c>
      <c r="C2" s="74">
        <v>30638358</v>
      </c>
      <c r="D2" s="72" t="s">
        <v>327</v>
      </c>
      <c r="E2" s="75">
        <v>2134667.15</v>
      </c>
      <c r="F2" s="83" t="s">
        <v>443</v>
      </c>
      <c r="G2" s="84">
        <v>7</v>
      </c>
    </row>
    <row r="3" spans="1:7" x14ac:dyDescent="0.25">
      <c r="A3" s="72" t="s">
        <v>146</v>
      </c>
      <c r="B3" s="82" t="s">
        <v>22</v>
      </c>
      <c r="C3" s="74">
        <v>96289961</v>
      </c>
      <c r="D3" s="72" t="s">
        <v>328</v>
      </c>
      <c r="E3" s="75">
        <v>4443628.6999999993</v>
      </c>
      <c r="F3" s="83" t="s">
        <v>444</v>
      </c>
      <c r="G3" s="84">
        <v>4.5999999999999996</v>
      </c>
    </row>
    <row r="4" spans="1:7" x14ac:dyDescent="0.25">
      <c r="A4" s="72" t="s">
        <v>147</v>
      </c>
      <c r="B4" s="82" t="s">
        <v>22</v>
      </c>
      <c r="C4" s="74">
        <v>51936624</v>
      </c>
      <c r="D4" s="72" t="s">
        <v>329</v>
      </c>
      <c r="E4" s="75">
        <v>2574707.7999999998</v>
      </c>
      <c r="F4" s="83" t="s">
        <v>445</v>
      </c>
      <c r="G4" s="84">
        <v>5</v>
      </c>
    </row>
    <row r="5" spans="1:7" x14ac:dyDescent="0.25">
      <c r="A5" s="72" t="s">
        <v>182</v>
      </c>
      <c r="B5" s="82" t="s">
        <v>39</v>
      </c>
      <c r="C5" s="74">
        <v>47051751</v>
      </c>
      <c r="D5" s="72" t="s">
        <v>364</v>
      </c>
      <c r="E5" s="75">
        <v>2971087</v>
      </c>
      <c r="F5" s="83" t="s">
        <v>480</v>
      </c>
      <c r="G5" s="84">
        <v>6.3</v>
      </c>
    </row>
    <row r="6" spans="1:7" x14ac:dyDescent="0.25">
      <c r="A6" s="72" t="s">
        <v>228</v>
      </c>
      <c r="B6" s="82" t="s">
        <v>71</v>
      </c>
      <c r="C6" s="74">
        <v>25479418</v>
      </c>
      <c r="D6" s="72" t="s">
        <v>410</v>
      </c>
      <c r="E6" s="75">
        <v>1995688.45</v>
      </c>
      <c r="F6" s="83" t="s">
        <v>526</v>
      </c>
      <c r="G6" s="84">
        <v>7.8</v>
      </c>
    </row>
    <row r="7" spans="1:7" ht="51" x14ac:dyDescent="0.25">
      <c r="A7" s="72" t="s">
        <v>157</v>
      </c>
      <c r="B7" s="81" t="s">
        <v>100</v>
      </c>
      <c r="C7" s="74">
        <v>233913399</v>
      </c>
      <c r="D7" s="72" t="s">
        <v>339</v>
      </c>
      <c r="E7" s="75">
        <v>3873745.7499999995</v>
      </c>
      <c r="F7" s="83" t="s">
        <v>455</v>
      </c>
      <c r="G7" s="84">
        <v>1.7</v>
      </c>
    </row>
    <row r="8" spans="1:7" x14ac:dyDescent="0.25">
      <c r="A8" s="72" t="s">
        <v>167</v>
      </c>
      <c r="B8" s="82" t="s">
        <v>109</v>
      </c>
      <c r="C8" s="74">
        <v>25196019</v>
      </c>
      <c r="D8" s="72" t="s">
        <v>349</v>
      </c>
      <c r="E8" s="75">
        <v>976891.99999999988</v>
      </c>
      <c r="F8" s="83" t="s">
        <v>465</v>
      </c>
      <c r="G8" s="84">
        <v>3.9</v>
      </c>
    </row>
    <row r="9" spans="1:7" x14ac:dyDescent="0.25">
      <c r="A9" s="72" t="s">
        <v>166</v>
      </c>
      <c r="B9" s="82" t="s">
        <v>36</v>
      </c>
      <c r="C9" s="74">
        <v>43815546</v>
      </c>
      <c r="D9" s="72" t="s">
        <v>348</v>
      </c>
      <c r="E9" s="75">
        <v>2360705.1999999997</v>
      </c>
      <c r="F9" s="83" t="s">
        <v>464</v>
      </c>
      <c r="G9" s="84">
        <v>5.4</v>
      </c>
    </row>
    <row r="10" spans="1:7" x14ac:dyDescent="0.25">
      <c r="A10" s="72" t="s">
        <v>168</v>
      </c>
      <c r="B10" s="82" t="s">
        <v>109</v>
      </c>
      <c r="C10" s="74">
        <v>67796950</v>
      </c>
      <c r="D10" s="72" t="s">
        <v>350</v>
      </c>
      <c r="E10" s="75">
        <v>4265117.5</v>
      </c>
      <c r="F10" s="83" t="s">
        <v>466</v>
      </c>
      <c r="G10" s="84">
        <v>6.3</v>
      </c>
    </row>
    <row r="11" spans="1:7" x14ac:dyDescent="0.25">
      <c r="A11" s="72" t="s">
        <v>170</v>
      </c>
      <c r="B11" s="82" t="s">
        <v>110</v>
      </c>
      <c r="C11" s="74">
        <v>106209111</v>
      </c>
      <c r="D11" s="72" t="s">
        <v>352</v>
      </c>
      <c r="E11" s="75">
        <v>2354380</v>
      </c>
      <c r="F11" s="83" t="s">
        <v>468</v>
      </c>
      <c r="G11" s="84">
        <v>2.2000000000000002</v>
      </c>
    </row>
    <row r="12" spans="1:7" x14ac:dyDescent="0.25">
      <c r="A12" s="72" t="s">
        <v>171</v>
      </c>
      <c r="B12" s="82" t="s">
        <v>37</v>
      </c>
      <c r="C12" s="74">
        <v>62556376</v>
      </c>
      <c r="D12" s="72" t="s">
        <v>353</v>
      </c>
      <c r="E12" s="75">
        <v>5243766.5</v>
      </c>
      <c r="F12" s="83" t="s">
        <v>469</v>
      </c>
      <c r="G12" s="84">
        <v>8.4</v>
      </c>
    </row>
    <row r="13" spans="1:7" x14ac:dyDescent="0.25">
      <c r="A13" s="72" t="s">
        <v>173</v>
      </c>
      <c r="B13" s="82" t="s">
        <v>98</v>
      </c>
      <c r="C13" s="74">
        <v>32812607</v>
      </c>
      <c r="D13" s="72" t="s">
        <v>355</v>
      </c>
      <c r="E13" s="75">
        <v>2644197.15</v>
      </c>
      <c r="F13" s="83" t="s">
        <v>471</v>
      </c>
      <c r="G13" s="84">
        <v>8.1</v>
      </c>
    </row>
    <row r="14" spans="1:7" x14ac:dyDescent="0.25">
      <c r="A14" s="72" t="s">
        <v>185</v>
      </c>
      <c r="B14" s="82" t="s">
        <v>41</v>
      </c>
      <c r="C14" s="74">
        <v>9581810</v>
      </c>
      <c r="D14" s="72" t="s">
        <v>367</v>
      </c>
      <c r="E14" s="75">
        <v>863126.25</v>
      </c>
      <c r="F14" s="83" t="s">
        <v>483</v>
      </c>
      <c r="G14" s="84">
        <v>9</v>
      </c>
    </row>
    <row r="15" spans="1:7" x14ac:dyDescent="0.25">
      <c r="A15" s="72" t="s">
        <v>186</v>
      </c>
      <c r="B15" s="82" t="s">
        <v>42</v>
      </c>
      <c r="C15" s="74">
        <v>8507956</v>
      </c>
      <c r="D15" s="72" t="s">
        <v>368</v>
      </c>
      <c r="E15" s="75">
        <v>487128.24999999994</v>
      </c>
      <c r="F15" s="83" t="s">
        <v>484</v>
      </c>
      <c r="G15" s="84">
        <v>5.7</v>
      </c>
    </row>
    <row r="16" spans="1:7" x14ac:dyDescent="0.25">
      <c r="A16" s="72" t="s">
        <v>192</v>
      </c>
      <c r="B16" s="81" t="s">
        <v>99</v>
      </c>
      <c r="C16" s="74">
        <v>55106809</v>
      </c>
      <c r="D16" s="72" t="s">
        <v>374</v>
      </c>
      <c r="E16" s="75">
        <v>3167519.5999999996</v>
      </c>
      <c r="F16" s="83" t="s">
        <v>490</v>
      </c>
      <c r="G16" s="84">
        <v>5.7</v>
      </c>
    </row>
    <row r="17" spans="1:7" x14ac:dyDescent="0.25">
      <c r="A17" s="72" t="s">
        <v>193</v>
      </c>
      <c r="B17" s="82" t="s">
        <v>48</v>
      </c>
      <c r="C17" s="74">
        <v>61422677</v>
      </c>
      <c r="D17" s="72" t="s">
        <v>375</v>
      </c>
      <c r="E17" s="75">
        <v>3333643.9499999997</v>
      </c>
      <c r="F17" s="83" t="s">
        <v>491</v>
      </c>
      <c r="G17" s="84">
        <v>5.4</v>
      </c>
    </row>
    <row r="18" spans="1:7" x14ac:dyDescent="0.25">
      <c r="A18" s="72" t="s">
        <v>196</v>
      </c>
      <c r="B18" s="82" t="s">
        <v>111</v>
      </c>
      <c r="C18" s="74">
        <v>171413894</v>
      </c>
      <c r="D18" s="72" t="s">
        <v>378</v>
      </c>
      <c r="E18" s="75">
        <v>2614679.5499999998</v>
      </c>
      <c r="F18" s="83" t="s">
        <v>494</v>
      </c>
      <c r="G18" s="84">
        <v>1.5</v>
      </c>
    </row>
    <row r="19" spans="1:7" x14ac:dyDescent="0.25">
      <c r="A19" s="72" t="s">
        <v>562</v>
      </c>
      <c r="B19" s="82" t="s">
        <v>561</v>
      </c>
      <c r="C19" s="74">
        <v>9685431</v>
      </c>
      <c r="D19" s="72" t="s">
        <v>564</v>
      </c>
      <c r="E19" s="74">
        <v>812612.5</v>
      </c>
      <c r="F19" s="72" t="s">
        <v>563</v>
      </c>
      <c r="G19" s="84">
        <v>8.4</v>
      </c>
    </row>
    <row r="20" spans="1:7" x14ac:dyDescent="0.25">
      <c r="A20" s="72" t="s">
        <v>200</v>
      </c>
      <c r="B20" s="82" t="s">
        <v>53</v>
      </c>
      <c r="C20" s="74">
        <v>9397124</v>
      </c>
      <c r="D20" s="72" t="s">
        <v>382</v>
      </c>
      <c r="E20" s="75">
        <v>750853.95</v>
      </c>
      <c r="F20" s="83" t="s">
        <v>498</v>
      </c>
      <c r="G20" s="84">
        <v>8</v>
      </c>
    </row>
    <row r="21" spans="1:7" x14ac:dyDescent="0.25">
      <c r="A21" s="72" t="s">
        <v>203</v>
      </c>
      <c r="B21" s="82" t="s">
        <v>95</v>
      </c>
      <c r="C21" s="74">
        <v>51307554</v>
      </c>
      <c r="D21" s="72" t="s">
        <v>385</v>
      </c>
      <c r="E21" s="75">
        <v>3084501.3499999996</v>
      </c>
      <c r="F21" s="83" t="s">
        <v>501</v>
      </c>
      <c r="G21" s="84">
        <v>6</v>
      </c>
    </row>
    <row r="22" spans="1:7" ht="25.5" x14ac:dyDescent="0.25">
      <c r="A22" s="72" t="s">
        <v>204</v>
      </c>
      <c r="B22" s="81" t="s">
        <v>96</v>
      </c>
      <c r="C22" s="74">
        <v>139410396</v>
      </c>
      <c r="D22" s="72" t="s">
        <v>386</v>
      </c>
      <c r="E22" s="75">
        <v>3660621.65</v>
      </c>
      <c r="F22" s="83" t="s">
        <v>502</v>
      </c>
      <c r="G22" s="84">
        <v>2.6</v>
      </c>
    </row>
    <row r="23" spans="1:7" x14ac:dyDescent="0.25">
      <c r="A23" s="72" t="s">
        <v>205</v>
      </c>
      <c r="B23" s="82" t="s">
        <v>92</v>
      </c>
      <c r="C23" s="74">
        <v>97073811</v>
      </c>
      <c r="D23" s="72" t="s">
        <v>387</v>
      </c>
      <c r="E23" s="75">
        <v>2555995.75</v>
      </c>
      <c r="F23" s="83" t="s">
        <v>503</v>
      </c>
      <c r="G23" s="84">
        <v>2.6</v>
      </c>
    </row>
    <row r="24" spans="1:7" x14ac:dyDescent="0.25">
      <c r="A24" s="72" t="s">
        <v>210</v>
      </c>
      <c r="B24" s="82" t="s">
        <v>94</v>
      </c>
      <c r="C24" s="74">
        <v>30653235</v>
      </c>
      <c r="D24" s="72" t="s">
        <v>392</v>
      </c>
      <c r="E24" s="75">
        <v>2213117.1999999997</v>
      </c>
      <c r="F24" s="83" t="s">
        <v>508</v>
      </c>
      <c r="G24" s="84">
        <v>7.2</v>
      </c>
    </row>
    <row r="25" spans="1:7" x14ac:dyDescent="0.25">
      <c r="A25" s="72" t="s">
        <v>212</v>
      </c>
      <c r="B25" s="82" t="s">
        <v>64</v>
      </c>
      <c r="C25" s="74">
        <v>68755326</v>
      </c>
      <c r="D25" s="72" t="s">
        <v>394</v>
      </c>
      <c r="E25" s="75">
        <v>4850989.1499999994</v>
      </c>
      <c r="F25" s="83" t="s">
        <v>510</v>
      </c>
      <c r="G25" s="84">
        <v>7.1</v>
      </c>
    </row>
    <row r="26" spans="1:7" x14ac:dyDescent="0.25">
      <c r="A26" s="72" t="s">
        <v>213</v>
      </c>
      <c r="B26" s="82" t="s">
        <v>65</v>
      </c>
      <c r="C26" s="74">
        <v>53815864</v>
      </c>
      <c r="D26" s="72" t="s">
        <v>395</v>
      </c>
      <c r="E26" s="75">
        <v>3267053.65</v>
      </c>
      <c r="F26" s="83" t="s">
        <v>511</v>
      </c>
      <c r="G26" s="84">
        <v>6.1</v>
      </c>
    </row>
    <row r="27" spans="1:7" x14ac:dyDescent="0.25">
      <c r="A27" s="72" t="s">
        <v>242</v>
      </c>
      <c r="B27" s="82" t="s">
        <v>79</v>
      </c>
      <c r="C27" s="74">
        <v>50482168</v>
      </c>
      <c r="D27" s="72" t="s">
        <v>424</v>
      </c>
      <c r="E27" s="75">
        <v>2261961.7999999998</v>
      </c>
      <c r="F27" s="83" t="s">
        <v>540</v>
      </c>
      <c r="G27" s="84">
        <v>4.5</v>
      </c>
    </row>
    <row r="28" spans="1:7" x14ac:dyDescent="0.25">
      <c r="A28" s="72" t="s">
        <v>225</v>
      </c>
      <c r="B28" s="82" t="s">
        <v>93</v>
      </c>
      <c r="C28" s="74">
        <v>94834540</v>
      </c>
      <c r="D28" s="72" t="s">
        <v>407</v>
      </c>
      <c r="E28" s="75">
        <v>3389692.25</v>
      </c>
      <c r="F28" s="83" t="s">
        <v>523</v>
      </c>
      <c r="G28" s="84">
        <v>3.6</v>
      </c>
    </row>
    <row r="29" spans="1:7" x14ac:dyDescent="0.25">
      <c r="A29" s="72" t="s">
        <v>226</v>
      </c>
      <c r="B29" s="82" t="s">
        <v>112</v>
      </c>
      <c r="C29" s="74">
        <v>107727201</v>
      </c>
      <c r="D29" s="72" t="s">
        <v>408</v>
      </c>
      <c r="E29" s="75">
        <v>3292178.75</v>
      </c>
      <c r="F29" s="83" t="s">
        <v>524</v>
      </c>
      <c r="G29" s="84">
        <v>3.1</v>
      </c>
    </row>
    <row r="30" spans="1:7" x14ac:dyDescent="0.25">
      <c r="A30" s="72" t="s">
        <v>206</v>
      </c>
      <c r="B30" s="82" t="s">
        <v>59</v>
      </c>
      <c r="C30" s="74">
        <v>25518129</v>
      </c>
      <c r="D30" s="72" t="s">
        <v>388</v>
      </c>
      <c r="E30" s="75">
        <v>736534.39999999991</v>
      </c>
      <c r="F30" s="83" t="s">
        <v>504</v>
      </c>
      <c r="G30" s="84">
        <v>2.9</v>
      </c>
    </row>
    <row r="31" spans="1:7" x14ac:dyDescent="0.25">
      <c r="A31" s="72" t="s">
        <v>227</v>
      </c>
      <c r="B31" s="82" t="s">
        <v>70</v>
      </c>
      <c r="C31" s="74">
        <v>21650512</v>
      </c>
      <c r="D31" s="72" t="s">
        <v>409</v>
      </c>
      <c r="E31" s="75">
        <v>1405687.8499999999</v>
      </c>
      <c r="F31" s="83" t="s">
        <v>525</v>
      </c>
      <c r="G31" s="84">
        <v>6.5</v>
      </c>
    </row>
    <row r="32" spans="1:7" ht="25.5" x14ac:dyDescent="0.25">
      <c r="A32" s="72" t="s">
        <v>230</v>
      </c>
      <c r="B32" s="81" t="s">
        <v>101</v>
      </c>
      <c r="C32" s="74">
        <v>50679265</v>
      </c>
      <c r="D32" s="72" t="s">
        <v>412</v>
      </c>
      <c r="E32" s="75">
        <v>5271175.6999999993</v>
      </c>
      <c r="F32" s="83" t="s">
        <v>528</v>
      </c>
      <c r="G32" s="84">
        <v>10.4</v>
      </c>
    </row>
    <row r="33" spans="1:7" x14ac:dyDescent="0.25">
      <c r="A33" s="72" t="s">
        <v>222</v>
      </c>
      <c r="B33" s="82" t="s">
        <v>69</v>
      </c>
      <c r="C33" s="74">
        <v>41868344</v>
      </c>
      <c r="D33" s="72" t="s">
        <v>404</v>
      </c>
      <c r="E33" s="75">
        <v>3424832.25</v>
      </c>
      <c r="F33" s="83" t="s">
        <v>520</v>
      </c>
      <c r="G33" s="84">
        <v>8.1999999999999993</v>
      </c>
    </row>
    <row r="34" spans="1:7" x14ac:dyDescent="0.25">
      <c r="A34" s="72" t="s">
        <v>246</v>
      </c>
      <c r="B34" s="82" t="s">
        <v>83</v>
      </c>
      <c r="C34" s="74">
        <v>23146387</v>
      </c>
      <c r="D34" s="72" t="s">
        <v>428</v>
      </c>
      <c r="E34" s="75">
        <v>1473332.3499999999</v>
      </c>
      <c r="F34" s="83" t="s">
        <v>544</v>
      </c>
      <c r="G34" s="84">
        <v>6.4</v>
      </c>
    </row>
    <row r="35" spans="1:7" x14ac:dyDescent="0.25">
      <c r="A35" s="72" t="s">
        <v>248</v>
      </c>
      <c r="B35" s="82" t="s">
        <v>113</v>
      </c>
      <c r="C35" s="74">
        <v>35186131</v>
      </c>
      <c r="D35" s="72" t="s">
        <v>430</v>
      </c>
      <c r="E35" s="75">
        <v>6300074.8999999994</v>
      </c>
      <c r="F35" s="83" t="s">
        <v>546</v>
      </c>
      <c r="G35" s="84">
        <v>17.899999999999999</v>
      </c>
    </row>
    <row r="36" spans="1:7" x14ac:dyDescent="0.25">
      <c r="A36" s="72" t="s">
        <v>249</v>
      </c>
      <c r="B36" s="82" t="s">
        <v>113</v>
      </c>
      <c r="C36" s="74">
        <v>19187675</v>
      </c>
      <c r="D36" s="72" t="s">
        <v>431</v>
      </c>
      <c r="E36" s="75">
        <v>2370017.2999999998</v>
      </c>
      <c r="F36" s="83" t="s">
        <v>547</v>
      </c>
      <c r="G36" s="84">
        <v>12.4</v>
      </c>
    </row>
    <row r="37" spans="1:7" x14ac:dyDescent="0.25">
      <c r="A37" s="72" t="s">
        <v>163</v>
      </c>
      <c r="B37" s="82" t="s">
        <v>33</v>
      </c>
      <c r="C37" s="74">
        <v>80979133</v>
      </c>
      <c r="D37" s="72" t="s">
        <v>345</v>
      </c>
      <c r="E37" s="75">
        <v>3648674.05</v>
      </c>
      <c r="F37" s="83" t="s">
        <v>461</v>
      </c>
      <c r="G37" s="84">
        <v>4.5</v>
      </c>
    </row>
    <row r="38" spans="1:7" x14ac:dyDescent="0.25">
      <c r="A38" s="72" t="s">
        <v>255</v>
      </c>
      <c r="B38" s="82" t="s">
        <v>87</v>
      </c>
      <c r="C38" s="74">
        <v>39560315</v>
      </c>
      <c r="D38" s="72" t="s">
        <v>437</v>
      </c>
      <c r="E38" s="75">
        <v>3306059.05</v>
      </c>
      <c r="F38" s="83" t="s">
        <v>553</v>
      </c>
      <c r="G38" s="84">
        <v>8.4</v>
      </c>
    </row>
    <row r="39" spans="1:7" x14ac:dyDescent="0.25">
      <c r="A39" s="72" t="s">
        <v>224</v>
      </c>
      <c r="B39" s="82" t="s">
        <v>69</v>
      </c>
      <c r="C39" s="74">
        <v>59578</v>
      </c>
      <c r="D39" s="72" t="s">
        <v>406</v>
      </c>
      <c r="E39" s="75">
        <v>4568.2</v>
      </c>
      <c r="F39" s="83" t="s">
        <v>522</v>
      </c>
      <c r="G39" s="84">
        <v>7.7</v>
      </c>
    </row>
    <row r="40" spans="1:7" x14ac:dyDescent="0.25">
      <c r="A40" s="72" t="s">
        <v>143</v>
      </c>
      <c r="B40" s="82" t="s">
        <v>19</v>
      </c>
      <c r="C40" s="74">
        <v>34866480</v>
      </c>
      <c r="D40" s="72" t="s">
        <v>325</v>
      </c>
      <c r="E40" s="75">
        <v>3436604.15</v>
      </c>
      <c r="F40" s="83" t="s">
        <v>441</v>
      </c>
      <c r="G40" s="84">
        <v>9.9</v>
      </c>
    </row>
    <row r="41" spans="1:7" x14ac:dyDescent="0.25">
      <c r="A41" s="72" t="s">
        <v>144</v>
      </c>
      <c r="B41" s="82" t="s">
        <v>21</v>
      </c>
      <c r="C41" s="74">
        <v>49037647</v>
      </c>
      <c r="D41" s="72" t="s">
        <v>326</v>
      </c>
      <c r="E41" s="75">
        <v>2828155.05</v>
      </c>
      <c r="F41" s="83" t="s">
        <v>442</v>
      </c>
      <c r="G41" s="84">
        <v>5.8</v>
      </c>
    </row>
    <row r="42" spans="1:7" x14ac:dyDescent="0.25">
      <c r="A42" s="72" t="s">
        <v>158</v>
      </c>
      <c r="B42" s="82" t="s">
        <v>29</v>
      </c>
      <c r="C42" s="74">
        <v>65810063</v>
      </c>
      <c r="D42" s="72" t="s">
        <v>340</v>
      </c>
      <c r="E42" s="75">
        <v>3683374.8</v>
      </c>
      <c r="F42" s="83" t="s">
        <v>456</v>
      </c>
      <c r="G42" s="84">
        <v>5.6</v>
      </c>
    </row>
    <row r="43" spans="1:7" x14ac:dyDescent="0.25">
      <c r="A43" s="72" t="s">
        <v>160</v>
      </c>
      <c r="B43" s="82" t="s">
        <v>31</v>
      </c>
      <c r="C43" s="74">
        <v>16727360</v>
      </c>
      <c r="D43" s="72" t="s">
        <v>342</v>
      </c>
      <c r="E43" s="75">
        <v>1784145.65</v>
      </c>
      <c r="F43" s="83" t="s">
        <v>458</v>
      </c>
      <c r="G43" s="84">
        <v>10.7</v>
      </c>
    </row>
    <row r="44" spans="1:7" x14ac:dyDescent="0.25">
      <c r="A44" s="72" t="s">
        <v>240</v>
      </c>
      <c r="B44" s="82" t="s">
        <v>77</v>
      </c>
      <c r="C44" s="74">
        <v>40976094</v>
      </c>
      <c r="D44" s="72" t="s">
        <v>422</v>
      </c>
      <c r="E44" s="75">
        <v>3507586.9499999997</v>
      </c>
      <c r="F44" s="83" t="s">
        <v>538</v>
      </c>
      <c r="G44" s="84">
        <v>8.6</v>
      </c>
    </row>
    <row r="45" spans="1:7" x14ac:dyDescent="0.25">
      <c r="A45" s="72" t="s">
        <v>161</v>
      </c>
      <c r="B45" s="82" t="s">
        <v>32</v>
      </c>
      <c r="C45" s="74">
        <v>34834967</v>
      </c>
      <c r="D45" s="72" t="s">
        <v>343</v>
      </c>
      <c r="E45" s="75">
        <v>1997269.7499999998</v>
      </c>
      <c r="F45" s="83" t="s">
        <v>459</v>
      </c>
      <c r="G45" s="84">
        <v>5.7</v>
      </c>
    </row>
    <row r="46" spans="1:7" x14ac:dyDescent="0.25">
      <c r="A46" s="72" t="s">
        <v>165</v>
      </c>
      <c r="B46" s="82" t="s">
        <v>35</v>
      </c>
      <c r="C46" s="74">
        <v>29417336</v>
      </c>
      <c r="D46" s="72" t="s">
        <v>347</v>
      </c>
      <c r="E46" s="75">
        <v>3387232.4499999997</v>
      </c>
      <c r="F46" s="83" t="s">
        <v>463</v>
      </c>
      <c r="G46" s="84">
        <v>11.5</v>
      </c>
    </row>
    <row r="47" spans="1:7" ht="25.5" x14ac:dyDescent="0.25">
      <c r="A47" s="72" t="s">
        <v>176</v>
      </c>
      <c r="B47" s="81" t="s">
        <v>102</v>
      </c>
      <c r="C47" s="74">
        <v>25923851</v>
      </c>
      <c r="D47" s="72" t="s">
        <v>358</v>
      </c>
      <c r="E47" s="75">
        <v>1392510.3499999999</v>
      </c>
      <c r="F47" s="83" t="s">
        <v>474</v>
      </c>
      <c r="G47" s="84">
        <v>5.4</v>
      </c>
    </row>
    <row r="48" spans="1:7" x14ac:dyDescent="0.25">
      <c r="A48" s="72" t="s">
        <v>177</v>
      </c>
      <c r="B48" s="82" t="s">
        <v>38</v>
      </c>
      <c r="C48" s="74">
        <v>17051868</v>
      </c>
      <c r="D48" s="72" t="s">
        <v>359</v>
      </c>
      <c r="E48" s="75">
        <v>911092.35</v>
      </c>
      <c r="F48" s="83" t="s">
        <v>475</v>
      </c>
      <c r="G48" s="84">
        <v>5.3</v>
      </c>
    </row>
    <row r="49" spans="1:7" x14ac:dyDescent="0.25">
      <c r="A49" s="72" t="s">
        <v>178</v>
      </c>
      <c r="B49" s="82" t="s">
        <v>40</v>
      </c>
      <c r="C49" s="74">
        <v>36155219</v>
      </c>
      <c r="D49" s="72" t="s">
        <v>360</v>
      </c>
      <c r="E49" s="75">
        <v>4476396.75</v>
      </c>
      <c r="F49" s="83" t="s">
        <v>476</v>
      </c>
      <c r="G49" s="84">
        <v>12.4</v>
      </c>
    </row>
    <row r="50" spans="1:7" x14ac:dyDescent="0.25">
      <c r="A50" s="72" t="s">
        <v>180</v>
      </c>
      <c r="B50" s="82" t="s">
        <v>40</v>
      </c>
      <c r="C50" s="74">
        <v>38660561</v>
      </c>
      <c r="D50" s="72" t="s">
        <v>362</v>
      </c>
      <c r="E50" s="75">
        <v>4164529.2499999995</v>
      </c>
      <c r="F50" s="83" t="s">
        <v>478</v>
      </c>
      <c r="G50" s="84">
        <v>10.8</v>
      </c>
    </row>
    <row r="51" spans="1:7" x14ac:dyDescent="0.25">
      <c r="A51" s="72" t="s">
        <v>181</v>
      </c>
      <c r="B51" s="82" t="s">
        <v>40</v>
      </c>
      <c r="C51" s="74">
        <v>32806442</v>
      </c>
      <c r="D51" s="72" t="s">
        <v>363</v>
      </c>
      <c r="E51" s="75">
        <v>1663439.75</v>
      </c>
      <c r="F51" s="83" t="s">
        <v>479</v>
      </c>
      <c r="G51" s="84">
        <v>5.0999999999999996</v>
      </c>
    </row>
    <row r="52" spans="1:7" x14ac:dyDescent="0.25">
      <c r="A52" s="72" t="s">
        <v>184</v>
      </c>
      <c r="B52" s="74" t="s">
        <v>115</v>
      </c>
      <c r="C52" s="74">
        <v>102458629</v>
      </c>
      <c r="D52" s="72" t="s">
        <v>366</v>
      </c>
      <c r="E52" s="75">
        <v>4073692.3499999996</v>
      </c>
      <c r="F52" s="83" t="s">
        <v>482</v>
      </c>
      <c r="G52" s="84">
        <v>4</v>
      </c>
    </row>
    <row r="53" spans="1:7" x14ac:dyDescent="0.25">
      <c r="A53" s="72" t="s">
        <v>195</v>
      </c>
      <c r="B53" s="82" t="s">
        <v>50</v>
      </c>
      <c r="C53" s="74">
        <v>29492542</v>
      </c>
      <c r="D53" s="72" t="s">
        <v>377</v>
      </c>
      <c r="E53" s="75">
        <v>3347348.55</v>
      </c>
      <c r="F53" s="83" t="s">
        <v>493</v>
      </c>
      <c r="G53" s="84">
        <v>11.3</v>
      </c>
    </row>
    <row r="54" spans="1:7" x14ac:dyDescent="0.25">
      <c r="A54" s="72" t="s">
        <v>187</v>
      </c>
      <c r="B54" s="82" t="s">
        <v>43</v>
      </c>
      <c r="C54" s="74">
        <v>69218944</v>
      </c>
      <c r="D54" s="72" t="s">
        <v>369</v>
      </c>
      <c r="E54" s="75">
        <v>2509435.25</v>
      </c>
      <c r="F54" s="83" t="s">
        <v>485</v>
      </c>
      <c r="G54" s="84">
        <v>3.6</v>
      </c>
    </row>
    <row r="55" spans="1:7" x14ac:dyDescent="0.25">
      <c r="A55" s="72" t="s">
        <v>188</v>
      </c>
      <c r="B55" s="82" t="s">
        <v>44</v>
      </c>
      <c r="C55" s="74">
        <v>10918626</v>
      </c>
      <c r="D55" s="72" t="s">
        <v>370</v>
      </c>
      <c r="E55" s="75">
        <v>616092.04999999993</v>
      </c>
      <c r="F55" s="83" t="s">
        <v>486</v>
      </c>
      <c r="G55" s="84">
        <v>5.6</v>
      </c>
    </row>
    <row r="56" spans="1:7" x14ac:dyDescent="0.25">
      <c r="A56" s="72" t="s">
        <v>189</v>
      </c>
      <c r="B56" s="82" t="s">
        <v>45</v>
      </c>
      <c r="C56" s="74">
        <v>98437327</v>
      </c>
      <c r="D56" s="72" t="s">
        <v>371</v>
      </c>
      <c r="E56" s="75">
        <v>3321169.25</v>
      </c>
      <c r="F56" s="83" t="s">
        <v>487</v>
      </c>
      <c r="G56" s="84">
        <v>3.4</v>
      </c>
    </row>
    <row r="57" spans="1:7" x14ac:dyDescent="0.25">
      <c r="A57" s="72" t="s">
        <v>191</v>
      </c>
      <c r="B57" s="82" t="s">
        <v>46</v>
      </c>
      <c r="C57" s="74">
        <v>28330738</v>
      </c>
      <c r="D57" s="72" t="s">
        <v>373</v>
      </c>
      <c r="E57" s="75">
        <v>3020370.8499999996</v>
      </c>
      <c r="F57" s="83" t="s">
        <v>489</v>
      </c>
      <c r="G57" s="84">
        <v>10.7</v>
      </c>
    </row>
    <row r="58" spans="1:7" x14ac:dyDescent="0.25">
      <c r="A58" s="72" t="s">
        <v>194</v>
      </c>
      <c r="B58" s="82" t="s">
        <v>49</v>
      </c>
      <c r="C58" s="74">
        <v>19456112</v>
      </c>
      <c r="D58" s="72" t="s">
        <v>376</v>
      </c>
      <c r="E58" s="75">
        <v>1259856.8499999999</v>
      </c>
      <c r="F58" s="83" t="s">
        <v>492</v>
      </c>
      <c r="G58" s="84">
        <v>6.5</v>
      </c>
    </row>
    <row r="59" spans="1:7" x14ac:dyDescent="0.25">
      <c r="A59" s="72" t="s">
        <v>199</v>
      </c>
      <c r="B59" s="82" t="s">
        <v>52</v>
      </c>
      <c r="C59" s="74">
        <v>29756840</v>
      </c>
      <c r="D59" s="72" t="s">
        <v>381</v>
      </c>
      <c r="E59" s="75">
        <v>2323368.9499999997</v>
      </c>
      <c r="F59" s="83" t="s">
        <v>497</v>
      </c>
      <c r="G59" s="84">
        <v>7.8</v>
      </c>
    </row>
    <row r="60" spans="1:7" x14ac:dyDescent="0.25">
      <c r="A60" s="72" t="s">
        <v>201</v>
      </c>
      <c r="B60" s="82" t="s">
        <v>54</v>
      </c>
      <c r="C60" s="74">
        <v>17234326</v>
      </c>
      <c r="D60" s="72" t="s">
        <v>383</v>
      </c>
      <c r="E60" s="75">
        <v>910125.99999999988</v>
      </c>
      <c r="F60" s="83" t="s">
        <v>499</v>
      </c>
      <c r="G60" s="84">
        <v>5.3</v>
      </c>
    </row>
    <row r="61" spans="1:7" x14ac:dyDescent="0.25">
      <c r="A61" s="72" t="s">
        <v>208</v>
      </c>
      <c r="B61" s="82" t="s">
        <v>61</v>
      </c>
      <c r="C61" s="74">
        <v>66222306</v>
      </c>
      <c r="D61" s="72" t="s">
        <v>390</v>
      </c>
      <c r="E61" s="75">
        <v>4521463.8</v>
      </c>
      <c r="F61" s="83" t="s">
        <v>506</v>
      </c>
      <c r="G61" s="84">
        <v>6.8</v>
      </c>
    </row>
    <row r="62" spans="1:7" x14ac:dyDescent="0.25">
      <c r="A62" s="72" t="s">
        <v>209</v>
      </c>
      <c r="B62" s="82" t="s">
        <v>62</v>
      </c>
      <c r="C62" s="74">
        <v>5036292</v>
      </c>
      <c r="D62" s="72" t="s">
        <v>391</v>
      </c>
      <c r="E62" s="75">
        <v>356758.85</v>
      </c>
      <c r="F62" s="83" t="s">
        <v>507</v>
      </c>
      <c r="G62" s="84">
        <v>7.1</v>
      </c>
    </row>
    <row r="63" spans="1:7" x14ac:dyDescent="0.25">
      <c r="A63" s="72" t="s">
        <v>202</v>
      </c>
      <c r="B63" s="82" t="s">
        <v>55</v>
      </c>
      <c r="C63" s="74">
        <v>37135423</v>
      </c>
      <c r="D63" s="72" t="s">
        <v>384</v>
      </c>
      <c r="E63" s="75">
        <v>2546507.9499999997</v>
      </c>
      <c r="F63" s="83" t="s">
        <v>500</v>
      </c>
      <c r="G63" s="84">
        <v>6.9</v>
      </c>
    </row>
    <row r="64" spans="1:7" x14ac:dyDescent="0.25">
      <c r="A64" s="72" t="s">
        <v>211</v>
      </c>
      <c r="B64" s="82" t="s">
        <v>63</v>
      </c>
      <c r="C64" s="74">
        <v>5194937</v>
      </c>
      <c r="D64" s="72" t="s">
        <v>393</v>
      </c>
      <c r="E64" s="75">
        <v>209083</v>
      </c>
      <c r="F64" s="83" t="s">
        <v>509</v>
      </c>
      <c r="G64" s="84">
        <v>4</v>
      </c>
    </row>
    <row r="65" spans="1:7" x14ac:dyDescent="0.25">
      <c r="A65" s="72" t="s">
        <v>197</v>
      </c>
      <c r="B65" s="82" t="s">
        <v>51</v>
      </c>
      <c r="C65" s="74">
        <v>35224759</v>
      </c>
      <c r="D65" s="72" t="s">
        <v>379</v>
      </c>
      <c r="E65" s="75">
        <v>2973458.9499999997</v>
      </c>
      <c r="F65" s="83" t="s">
        <v>495</v>
      </c>
      <c r="G65" s="84">
        <v>8.4</v>
      </c>
    </row>
    <row r="66" spans="1:7" x14ac:dyDescent="0.25">
      <c r="A66" s="72" t="s">
        <v>229</v>
      </c>
      <c r="B66" s="82" t="s">
        <v>72</v>
      </c>
      <c r="C66" s="74">
        <v>34305927</v>
      </c>
      <c r="D66" s="72" t="s">
        <v>411</v>
      </c>
      <c r="E66" s="75">
        <v>2155575.4499999997</v>
      </c>
      <c r="F66" s="83" t="s">
        <v>527</v>
      </c>
      <c r="G66" s="84">
        <v>6.3</v>
      </c>
    </row>
    <row r="67" spans="1:7" x14ac:dyDescent="0.25">
      <c r="A67" s="72" t="s">
        <v>233</v>
      </c>
      <c r="B67" s="82" t="s">
        <v>74</v>
      </c>
      <c r="C67" s="74">
        <v>23600484</v>
      </c>
      <c r="D67" s="72" t="s">
        <v>415</v>
      </c>
      <c r="E67" s="75">
        <v>1073263.45</v>
      </c>
      <c r="F67" s="83" t="s">
        <v>531</v>
      </c>
      <c r="G67" s="84">
        <v>4.5</v>
      </c>
    </row>
    <row r="68" spans="1:7" x14ac:dyDescent="0.25">
      <c r="A68" s="72" t="s">
        <v>238</v>
      </c>
      <c r="B68" s="82" t="s">
        <v>76</v>
      </c>
      <c r="C68" s="74">
        <v>59162129</v>
      </c>
      <c r="D68" s="72" t="s">
        <v>420</v>
      </c>
      <c r="E68" s="75">
        <v>2701563.1999999997</v>
      </c>
      <c r="F68" s="83" t="s">
        <v>536</v>
      </c>
      <c r="G68" s="84">
        <v>4.5999999999999996</v>
      </c>
    </row>
    <row r="69" spans="1:7" x14ac:dyDescent="0.25">
      <c r="A69" s="72" t="s">
        <v>239</v>
      </c>
      <c r="B69" s="82" t="s">
        <v>76</v>
      </c>
      <c r="C69" s="74">
        <v>68642137</v>
      </c>
      <c r="D69" s="72" t="s">
        <v>421</v>
      </c>
      <c r="E69" s="75">
        <v>2245797.4</v>
      </c>
      <c r="F69" s="83" t="s">
        <v>537</v>
      </c>
      <c r="G69" s="84">
        <v>3.3</v>
      </c>
    </row>
    <row r="70" spans="1:7" x14ac:dyDescent="0.25">
      <c r="A70" s="72" t="s">
        <v>237</v>
      </c>
      <c r="B70" s="82" t="s">
        <v>75</v>
      </c>
      <c r="C70" s="74">
        <v>29026972</v>
      </c>
      <c r="D70" s="72" t="s">
        <v>419</v>
      </c>
      <c r="E70" s="75">
        <v>1990593.15</v>
      </c>
      <c r="F70" s="83" t="s">
        <v>535</v>
      </c>
      <c r="G70" s="84">
        <v>6.9</v>
      </c>
    </row>
    <row r="71" spans="1:7" x14ac:dyDescent="0.25">
      <c r="A71" s="72" t="s">
        <v>243</v>
      </c>
      <c r="B71" s="82" t="s">
        <v>97</v>
      </c>
      <c r="C71" s="74">
        <v>33240948</v>
      </c>
      <c r="D71" s="72" t="s">
        <v>425</v>
      </c>
      <c r="E71" s="75">
        <v>2533242.5999999996</v>
      </c>
      <c r="F71" s="83" t="s">
        <v>541</v>
      </c>
      <c r="G71" s="84">
        <v>7.6</v>
      </c>
    </row>
    <row r="72" spans="1:7" x14ac:dyDescent="0.25">
      <c r="A72" s="72" t="s">
        <v>250</v>
      </c>
      <c r="B72" s="82" t="s">
        <v>84</v>
      </c>
      <c r="C72" s="74">
        <v>11910725</v>
      </c>
      <c r="D72" s="72" t="s">
        <v>432</v>
      </c>
      <c r="E72" s="75">
        <v>215056.8</v>
      </c>
      <c r="F72" s="83" t="s">
        <v>548</v>
      </c>
      <c r="G72" s="84">
        <v>1.8</v>
      </c>
    </row>
    <row r="73" spans="1:7" x14ac:dyDescent="0.25">
      <c r="A73" s="72" t="s">
        <v>251</v>
      </c>
      <c r="B73" s="82" t="s">
        <v>85</v>
      </c>
      <c r="C73" s="74">
        <v>38103275</v>
      </c>
      <c r="D73" s="72" t="s">
        <v>433</v>
      </c>
      <c r="E73" s="75">
        <v>3208896.9499999997</v>
      </c>
      <c r="F73" s="83" t="s">
        <v>549</v>
      </c>
      <c r="G73" s="84">
        <v>8.4</v>
      </c>
    </row>
    <row r="74" spans="1:7" x14ac:dyDescent="0.25">
      <c r="A74" s="72" t="s">
        <v>253</v>
      </c>
      <c r="B74" s="82" t="s">
        <v>86</v>
      </c>
      <c r="C74" s="74">
        <v>56092347</v>
      </c>
      <c r="D74" s="72" t="s">
        <v>435</v>
      </c>
      <c r="E74" s="75">
        <v>2549055.5999999996</v>
      </c>
      <c r="F74" s="83" t="s">
        <v>551</v>
      </c>
      <c r="G74" s="84">
        <v>4.5</v>
      </c>
    </row>
    <row r="75" spans="1:7" x14ac:dyDescent="0.25">
      <c r="A75" s="72" t="s">
        <v>164</v>
      </c>
      <c r="B75" s="82" t="s">
        <v>34</v>
      </c>
      <c r="C75" s="74">
        <v>53133739</v>
      </c>
      <c r="D75" s="72" t="s">
        <v>346</v>
      </c>
      <c r="E75" s="75">
        <v>3747329.5999999996</v>
      </c>
      <c r="F75" s="83" t="s">
        <v>462</v>
      </c>
      <c r="G75" s="84">
        <v>7.1</v>
      </c>
    </row>
    <row r="76" spans="1:7" x14ac:dyDescent="0.25">
      <c r="A76" s="72" t="s">
        <v>254</v>
      </c>
      <c r="B76" s="82" t="s">
        <v>86</v>
      </c>
      <c r="C76" s="74">
        <v>73881134</v>
      </c>
      <c r="D76" s="72" t="s">
        <v>436</v>
      </c>
      <c r="E76" s="75">
        <v>2676965.1999999997</v>
      </c>
      <c r="F76" s="83" t="s">
        <v>552</v>
      </c>
      <c r="G76" s="84">
        <v>3.6</v>
      </c>
    </row>
    <row r="77" spans="1:7" x14ac:dyDescent="0.25">
      <c r="A77" s="72" t="s">
        <v>256</v>
      </c>
      <c r="B77" s="82" t="s">
        <v>88</v>
      </c>
      <c r="C77" s="74">
        <v>21117847</v>
      </c>
      <c r="D77" s="72" t="s">
        <v>438</v>
      </c>
      <c r="E77" s="75">
        <v>936744.54999999993</v>
      </c>
      <c r="F77" s="83" t="s">
        <v>554</v>
      </c>
      <c r="G77" s="84">
        <v>4.4000000000000004</v>
      </c>
    </row>
    <row r="78" spans="1:7" x14ac:dyDescent="0.25">
      <c r="A78" s="72" t="s">
        <v>257</v>
      </c>
      <c r="B78" s="82" t="s">
        <v>89</v>
      </c>
      <c r="C78" s="74">
        <v>16477790</v>
      </c>
      <c r="D78" s="72" t="s">
        <v>439</v>
      </c>
      <c r="E78" s="75">
        <v>1257133.5</v>
      </c>
      <c r="F78" s="83" t="s">
        <v>555</v>
      </c>
      <c r="G78" s="84">
        <v>7.6</v>
      </c>
    </row>
    <row r="79" spans="1:7" x14ac:dyDescent="0.25">
      <c r="A79" s="72" t="s">
        <v>198</v>
      </c>
      <c r="B79" s="82" t="s">
        <v>51</v>
      </c>
      <c r="C79" s="74">
        <v>28929333</v>
      </c>
      <c r="D79" s="72" t="s">
        <v>380</v>
      </c>
      <c r="E79" s="75">
        <v>1435732.5499999998</v>
      </c>
      <c r="F79" s="83" t="s">
        <v>496</v>
      </c>
      <c r="G79" s="84">
        <v>5</v>
      </c>
    </row>
    <row r="80" spans="1:7" x14ac:dyDescent="0.25">
      <c r="A80" s="72" t="s">
        <v>234</v>
      </c>
      <c r="B80" s="82" t="s">
        <v>74</v>
      </c>
      <c r="C80" s="74">
        <v>52734395</v>
      </c>
      <c r="D80" s="72" t="s">
        <v>416</v>
      </c>
      <c r="E80" s="75">
        <v>3442665.8</v>
      </c>
      <c r="F80" s="83" t="s">
        <v>532</v>
      </c>
      <c r="G80" s="84">
        <v>6.5</v>
      </c>
    </row>
    <row r="81" spans="1:7" x14ac:dyDescent="0.25">
      <c r="A81" s="72" t="s">
        <v>235</v>
      </c>
      <c r="B81" s="82" t="s">
        <v>74</v>
      </c>
      <c r="C81" s="74">
        <v>24099937</v>
      </c>
      <c r="D81" s="72" t="s">
        <v>417</v>
      </c>
      <c r="E81" s="75">
        <v>1737409.45</v>
      </c>
      <c r="F81" s="83" t="s">
        <v>533</v>
      </c>
      <c r="G81" s="84">
        <v>7.2</v>
      </c>
    </row>
    <row r="82" spans="1:7" x14ac:dyDescent="0.25">
      <c r="A82" s="72" t="s">
        <v>236</v>
      </c>
      <c r="B82" s="82" t="s">
        <v>74</v>
      </c>
      <c r="C82" s="74">
        <v>7129679</v>
      </c>
      <c r="D82" s="72" t="s">
        <v>418</v>
      </c>
      <c r="E82" s="75">
        <v>418956.64999999997</v>
      </c>
      <c r="F82" s="83" t="s">
        <v>534</v>
      </c>
      <c r="G82" s="84">
        <v>5.9</v>
      </c>
    </row>
    <row r="83" spans="1:7" x14ac:dyDescent="0.25">
      <c r="A83" s="72" t="s">
        <v>149</v>
      </c>
      <c r="B83" s="82" t="s">
        <v>90</v>
      </c>
      <c r="C83" s="74">
        <v>43344770</v>
      </c>
      <c r="D83" s="72" t="s">
        <v>331</v>
      </c>
      <c r="E83" s="75">
        <v>1921543.0499999998</v>
      </c>
      <c r="F83" s="83" t="s">
        <v>447</v>
      </c>
      <c r="G83" s="84">
        <v>4.4000000000000004</v>
      </c>
    </row>
    <row r="84" spans="1:7" x14ac:dyDescent="0.25">
      <c r="A84" s="72" t="s">
        <v>150</v>
      </c>
      <c r="B84" s="82" t="s">
        <v>90</v>
      </c>
      <c r="C84" s="74">
        <v>22181348</v>
      </c>
      <c r="D84" s="72" t="s">
        <v>332</v>
      </c>
      <c r="E84" s="75">
        <v>1468588.45</v>
      </c>
      <c r="F84" s="83" t="s">
        <v>448</v>
      </c>
      <c r="G84" s="84">
        <v>6.6</v>
      </c>
    </row>
    <row r="85" spans="1:7" x14ac:dyDescent="0.25">
      <c r="A85" s="72" t="s">
        <v>151</v>
      </c>
      <c r="B85" s="82" t="s">
        <v>90</v>
      </c>
      <c r="C85" s="74">
        <v>43701510</v>
      </c>
      <c r="D85" s="72" t="s">
        <v>333</v>
      </c>
      <c r="E85" s="75">
        <v>3331184.15</v>
      </c>
      <c r="F85" s="83" t="s">
        <v>449</v>
      </c>
      <c r="G85" s="84">
        <v>7.6</v>
      </c>
    </row>
    <row r="86" spans="1:7" x14ac:dyDescent="0.25">
      <c r="A86" s="72" t="s">
        <v>152</v>
      </c>
      <c r="B86" s="82" t="s">
        <v>90</v>
      </c>
      <c r="C86" s="74">
        <v>26447159</v>
      </c>
      <c r="D86" s="72" t="s">
        <v>334</v>
      </c>
      <c r="E86" s="75">
        <v>6726938.0499999998</v>
      </c>
      <c r="F86" s="83" t="s">
        <v>450</v>
      </c>
      <c r="G86" s="84">
        <v>25.4</v>
      </c>
    </row>
    <row r="87" spans="1:7" x14ac:dyDescent="0.25">
      <c r="A87" s="72" t="s">
        <v>153</v>
      </c>
      <c r="B87" s="82" t="s">
        <v>90</v>
      </c>
      <c r="C87" s="74">
        <v>39740621</v>
      </c>
      <c r="D87" s="72" t="s">
        <v>335</v>
      </c>
      <c r="E87" s="75">
        <v>4657192.05</v>
      </c>
      <c r="F87" s="83" t="s">
        <v>451</v>
      </c>
      <c r="G87" s="84">
        <v>11.7</v>
      </c>
    </row>
    <row r="88" spans="1:7" x14ac:dyDescent="0.25">
      <c r="A88" s="72" t="s">
        <v>159</v>
      </c>
      <c r="B88" s="82" t="s">
        <v>30</v>
      </c>
      <c r="C88" s="74">
        <v>50244429</v>
      </c>
      <c r="D88" s="72" t="s">
        <v>341</v>
      </c>
      <c r="E88" s="75">
        <v>2538601.4499999997</v>
      </c>
      <c r="F88" s="83" t="s">
        <v>457</v>
      </c>
      <c r="G88" s="84">
        <v>5.0999999999999996</v>
      </c>
    </row>
    <row r="89" spans="1:7" x14ac:dyDescent="0.25">
      <c r="A89" s="72" t="s">
        <v>174</v>
      </c>
      <c r="B89" s="82" t="s">
        <v>114</v>
      </c>
      <c r="C89" s="74">
        <v>63707400</v>
      </c>
      <c r="D89" s="72" t="s">
        <v>356</v>
      </c>
      <c r="E89" s="75">
        <v>2416138.5499999998</v>
      </c>
      <c r="F89" s="83" t="s">
        <v>472</v>
      </c>
      <c r="G89" s="84">
        <v>3.8</v>
      </c>
    </row>
    <row r="90" spans="1:7" x14ac:dyDescent="0.25">
      <c r="A90" s="72" t="s">
        <v>175</v>
      </c>
      <c r="B90" s="82" t="s">
        <v>114</v>
      </c>
      <c r="C90" s="74">
        <v>49551524</v>
      </c>
      <c r="D90" s="72" t="s">
        <v>357</v>
      </c>
      <c r="E90" s="75">
        <v>2618281.4</v>
      </c>
      <c r="F90" s="83" t="s">
        <v>473</v>
      </c>
      <c r="G90" s="84">
        <v>5.3</v>
      </c>
    </row>
    <row r="91" spans="1:7" x14ac:dyDescent="0.25">
      <c r="A91" s="72" t="s">
        <v>258</v>
      </c>
      <c r="B91" s="82" t="s">
        <v>116</v>
      </c>
      <c r="C91" s="74">
        <v>43651466</v>
      </c>
      <c r="D91" s="72" t="s">
        <v>440</v>
      </c>
      <c r="E91" s="75">
        <v>2814538.3</v>
      </c>
      <c r="F91" s="83" t="s">
        <v>556</v>
      </c>
      <c r="G91" s="84">
        <v>6.4</v>
      </c>
    </row>
    <row r="92" spans="1:7" x14ac:dyDescent="0.25">
      <c r="A92" s="72" t="s">
        <v>221</v>
      </c>
      <c r="B92" s="82" t="s">
        <v>68</v>
      </c>
      <c r="C92" s="74">
        <v>67667456</v>
      </c>
      <c r="D92" s="72" t="s">
        <v>403</v>
      </c>
      <c r="E92" s="75">
        <v>868836.5</v>
      </c>
      <c r="F92" s="83" t="s">
        <v>519</v>
      </c>
      <c r="G92" s="84">
        <v>1.3</v>
      </c>
    </row>
    <row r="93" spans="1:7" x14ac:dyDescent="0.25">
      <c r="A93" s="72" t="s">
        <v>207</v>
      </c>
      <c r="B93" s="82" t="s">
        <v>60</v>
      </c>
      <c r="C93" s="74">
        <v>47393107</v>
      </c>
      <c r="D93" s="72" t="s">
        <v>389</v>
      </c>
      <c r="E93" s="75">
        <v>2377748.0999999996</v>
      </c>
      <c r="F93" s="83" t="s">
        <v>505</v>
      </c>
      <c r="G93" s="84">
        <v>5</v>
      </c>
    </row>
    <row r="94" spans="1:7" x14ac:dyDescent="0.25">
      <c r="A94" s="72" t="s">
        <v>214</v>
      </c>
      <c r="B94" s="82" t="s">
        <v>67</v>
      </c>
      <c r="C94" s="74">
        <v>120506184</v>
      </c>
      <c r="D94" s="72" t="s">
        <v>396</v>
      </c>
      <c r="E94" s="75">
        <v>3769643.4999999995</v>
      </c>
      <c r="F94" s="83" t="s">
        <v>512</v>
      </c>
      <c r="G94" s="84">
        <v>3.1</v>
      </c>
    </row>
    <row r="95" spans="1:7" x14ac:dyDescent="0.25">
      <c r="A95" s="72" t="s">
        <v>220</v>
      </c>
      <c r="B95" s="82" t="s">
        <v>66</v>
      </c>
      <c r="C95" s="74">
        <v>23701973</v>
      </c>
      <c r="D95" s="72" t="s">
        <v>402</v>
      </c>
      <c r="E95" s="75">
        <v>1502147.15</v>
      </c>
      <c r="F95" s="83" t="s">
        <v>518</v>
      </c>
      <c r="G95" s="84">
        <v>6.3</v>
      </c>
    </row>
    <row r="96" spans="1:7" x14ac:dyDescent="0.25">
      <c r="A96" s="72" t="s">
        <v>241</v>
      </c>
      <c r="B96" s="82" t="s">
        <v>78</v>
      </c>
      <c r="C96" s="74">
        <v>22260962</v>
      </c>
      <c r="D96" s="72" t="s">
        <v>423</v>
      </c>
      <c r="E96" s="75">
        <v>1036278.6</v>
      </c>
      <c r="F96" s="83" t="s">
        <v>539</v>
      </c>
      <c r="G96" s="84">
        <v>4.7</v>
      </c>
    </row>
    <row r="97" spans="1:7" x14ac:dyDescent="0.25">
      <c r="A97" s="72" t="s">
        <v>244</v>
      </c>
      <c r="B97" s="82" t="s">
        <v>81</v>
      </c>
      <c r="C97" s="74">
        <v>18702274</v>
      </c>
      <c r="D97" s="72" t="s">
        <v>426</v>
      </c>
      <c r="E97" s="75">
        <v>1189313.2999999998</v>
      </c>
      <c r="F97" s="83" t="s">
        <v>542</v>
      </c>
      <c r="G97" s="84">
        <v>6.4</v>
      </c>
    </row>
    <row r="98" spans="1:7" x14ac:dyDescent="0.25">
      <c r="A98" s="72" t="s">
        <v>215</v>
      </c>
      <c r="B98" s="82" t="s">
        <v>67</v>
      </c>
      <c r="C98" s="74">
        <v>65781684</v>
      </c>
      <c r="D98" s="72" t="s">
        <v>397</v>
      </c>
      <c r="E98" s="75">
        <v>3155747.6999999997</v>
      </c>
      <c r="F98" s="83" t="s">
        <v>513</v>
      </c>
      <c r="G98" s="84">
        <v>4.8</v>
      </c>
    </row>
    <row r="99" spans="1:7" x14ac:dyDescent="0.25">
      <c r="A99" s="72" t="s">
        <v>216</v>
      </c>
      <c r="B99" s="82" t="s">
        <v>67</v>
      </c>
      <c r="C99" s="74">
        <v>104629678</v>
      </c>
      <c r="D99" s="72" t="s">
        <v>398</v>
      </c>
      <c r="E99" s="75">
        <v>3629259.1999999997</v>
      </c>
      <c r="F99" s="83" t="s">
        <v>514</v>
      </c>
      <c r="G99" s="84">
        <v>3.5</v>
      </c>
    </row>
    <row r="100" spans="1:7" x14ac:dyDescent="0.25">
      <c r="A100" s="72" t="s">
        <v>217</v>
      </c>
      <c r="B100" s="82" t="s">
        <v>67</v>
      </c>
      <c r="C100" s="74">
        <v>91976305</v>
      </c>
      <c r="D100" s="72" t="s">
        <v>399</v>
      </c>
      <c r="E100" s="75">
        <v>3560033.4</v>
      </c>
      <c r="F100" s="83" t="s">
        <v>515</v>
      </c>
      <c r="G100" s="84">
        <v>3.9</v>
      </c>
    </row>
    <row r="101" spans="1:7" x14ac:dyDescent="0.25">
      <c r="A101" s="72" t="s">
        <v>155</v>
      </c>
      <c r="B101" s="82" t="s">
        <v>90</v>
      </c>
      <c r="C101" s="74">
        <v>327132</v>
      </c>
      <c r="D101" s="72" t="s">
        <v>337</v>
      </c>
      <c r="E101" s="75">
        <v>32437.723769270116</v>
      </c>
      <c r="F101" s="83" t="s">
        <v>453</v>
      </c>
      <c r="G101" s="84">
        <v>9.9</v>
      </c>
    </row>
    <row r="102" spans="1:7" x14ac:dyDescent="0.25">
      <c r="A102" s="72" t="s">
        <v>148</v>
      </c>
      <c r="B102" s="82" t="s">
        <v>22</v>
      </c>
      <c r="C102" s="74">
        <v>324898</v>
      </c>
      <c r="D102" s="72" t="s">
        <v>330</v>
      </c>
      <c r="E102" s="75">
        <v>18975.599999999999</v>
      </c>
      <c r="F102" s="83" t="s">
        <v>446</v>
      </c>
      <c r="G102" s="84">
        <v>5.8</v>
      </c>
    </row>
    <row r="103" spans="1:7" x14ac:dyDescent="0.25">
      <c r="A103" s="72" t="s">
        <v>183</v>
      </c>
      <c r="B103" s="82" t="s">
        <v>39</v>
      </c>
      <c r="C103" s="74">
        <v>276591</v>
      </c>
      <c r="D103" s="72" t="s">
        <v>365</v>
      </c>
      <c r="E103" s="75">
        <v>18360.649999999998</v>
      </c>
      <c r="F103" s="83" t="s">
        <v>481</v>
      </c>
      <c r="G103" s="84">
        <v>6.6</v>
      </c>
    </row>
    <row r="104" spans="1:7" x14ac:dyDescent="0.25">
      <c r="A104" s="72" t="s">
        <v>156</v>
      </c>
      <c r="B104" s="82" t="s">
        <v>27</v>
      </c>
      <c r="C104" s="74">
        <v>1823836</v>
      </c>
      <c r="D104" s="72" t="s">
        <v>338</v>
      </c>
      <c r="E104" s="75">
        <v>33734.399999999994</v>
      </c>
      <c r="F104" s="83" t="s">
        <v>454</v>
      </c>
      <c r="G104" s="84">
        <v>1.8</v>
      </c>
    </row>
    <row r="105" spans="1:7" x14ac:dyDescent="0.25">
      <c r="A105" s="72" t="s">
        <v>172</v>
      </c>
      <c r="B105" s="82" t="s">
        <v>37</v>
      </c>
      <c r="C105" s="74">
        <v>357962</v>
      </c>
      <c r="D105" s="72" t="s">
        <v>354</v>
      </c>
      <c r="E105" s="75">
        <v>29781.149999999998</v>
      </c>
      <c r="F105" s="83" t="s">
        <v>470</v>
      </c>
      <c r="G105" s="84">
        <v>8.3000000000000007</v>
      </c>
    </row>
    <row r="106" spans="1:7" x14ac:dyDescent="0.25">
      <c r="A106" s="72" t="s">
        <v>169</v>
      </c>
      <c r="B106" s="82" t="s">
        <v>109</v>
      </c>
      <c r="C106" s="74">
        <v>790526</v>
      </c>
      <c r="D106" s="72" t="s">
        <v>351</v>
      </c>
      <c r="E106" s="75">
        <v>47614.7</v>
      </c>
      <c r="F106" s="83" t="s">
        <v>467</v>
      </c>
      <c r="G106" s="84">
        <v>6</v>
      </c>
    </row>
    <row r="107" spans="1:7" x14ac:dyDescent="0.25">
      <c r="A107" s="72" t="s">
        <v>223</v>
      </c>
      <c r="B107" s="82" t="s">
        <v>69</v>
      </c>
      <c r="C107" s="74">
        <v>539723</v>
      </c>
      <c r="D107" s="72" t="s">
        <v>405</v>
      </c>
      <c r="E107" s="75">
        <v>36984.85</v>
      </c>
      <c r="F107" s="83" t="s">
        <v>521</v>
      </c>
      <c r="G107" s="84">
        <v>6.9</v>
      </c>
    </row>
    <row r="108" spans="1:7" x14ac:dyDescent="0.25">
      <c r="A108" s="72" t="s">
        <v>247</v>
      </c>
      <c r="B108" s="82" t="s">
        <v>113</v>
      </c>
      <c r="C108" s="74">
        <v>441208</v>
      </c>
      <c r="D108" s="72" t="s">
        <v>429</v>
      </c>
      <c r="E108" s="75">
        <v>73969.7</v>
      </c>
      <c r="F108" s="83" t="s">
        <v>545</v>
      </c>
      <c r="G108" s="84">
        <v>16.8</v>
      </c>
    </row>
    <row r="109" spans="1:7" x14ac:dyDescent="0.25">
      <c r="A109" s="72" t="s">
        <v>162</v>
      </c>
      <c r="B109" s="82" t="s">
        <v>32</v>
      </c>
      <c r="C109" s="74">
        <v>950241</v>
      </c>
      <c r="D109" s="72" t="s">
        <v>344</v>
      </c>
      <c r="E109" s="75">
        <v>57980.999999999993</v>
      </c>
      <c r="F109" s="83" t="s">
        <v>460</v>
      </c>
      <c r="G109" s="84">
        <v>6.1</v>
      </c>
    </row>
    <row r="110" spans="1:7" x14ac:dyDescent="0.25">
      <c r="A110" s="72" t="s">
        <v>179</v>
      </c>
      <c r="B110" s="82" t="s">
        <v>40</v>
      </c>
      <c r="C110" s="74">
        <v>813413</v>
      </c>
      <c r="D110" s="72" t="s">
        <v>361</v>
      </c>
      <c r="E110" s="75">
        <v>90221.95</v>
      </c>
      <c r="F110" s="83" t="s">
        <v>477</v>
      </c>
      <c r="G110" s="84">
        <v>11.1</v>
      </c>
    </row>
    <row r="111" spans="1:7" x14ac:dyDescent="0.25">
      <c r="A111" s="72" t="s">
        <v>190</v>
      </c>
      <c r="B111" s="82" t="s">
        <v>45</v>
      </c>
      <c r="C111" s="74">
        <v>524611</v>
      </c>
      <c r="D111" s="72" t="s">
        <v>372</v>
      </c>
      <c r="E111" s="75">
        <v>23455.949999999997</v>
      </c>
      <c r="F111" s="83" t="s">
        <v>488</v>
      </c>
      <c r="G111" s="84">
        <v>4.5</v>
      </c>
    </row>
    <row r="112" spans="1:7" x14ac:dyDescent="0.25">
      <c r="A112" s="72" t="s">
        <v>231</v>
      </c>
      <c r="B112" s="82" t="s">
        <v>74</v>
      </c>
      <c r="C112" s="74">
        <v>271160</v>
      </c>
      <c r="D112" s="72" t="s">
        <v>413</v>
      </c>
      <c r="E112" s="75">
        <v>14670.949999999999</v>
      </c>
      <c r="F112" s="83" t="s">
        <v>529</v>
      </c>
      <c r="G112" s="84">
        <v>5.4</v>
      </c>
    </row>
    <row r="113" spans="1:7" x14ac:dyDescent="0.25">
      <c r="A113" s="72" t="s">
        <v>232</v>
      </c>
      <c r="B113" s="82" t="s">
        <v>74</v>
      </c>
      <c r="C113" s="74">
        <v>252321</v>
      </c>
      <c r="D113" s="72" t="s">
        <v>414</v>
      </c>
      <c r="E113" s="75">
        <v>20644.75</v>
      </c>
      <c r="F113" s="83" t="s">
        <v>530</v>
      </c>
      <c r="G113" s="84">
        <v>8.1999999999999993</v>
      </c>
    </row>
    <row r="114" spans="1:7" x14ac:dyDescent="0.25">
      <c r="A114" s="72" t="s">
        <v>245</v>
      </c>
      <c r="B114" s="82" t="s">
        <v>82</v>
      </c>
      <c r="C114" s="74">
        <v>167063</v>
      </c>
      <c r="D114" s="72" t="s">
        <v>427</v>
      </c>
      <c r="E114" s="75">
        <v>12299</v>
      </c>
      <c r="F114" s="83" t="s">
        <v>543</v>
      </c>
      <c r="G114" s="84">
        <v>7.4</v>
      </c>
    </row>
    <row r="115" spans="1:7" x14ac:dyDescent="0.25">
      <c r="A115" s="72" t="s">
        <v>252</v>
      </c>
      <c r="B115" s="82" t="s">
        <v>85</v>
      </c>
      <c r="C115" s="74">
        <v>1258125</v>
      </c>
      <c r="D115" s="72" t="s">
        <v>434</v>
      </c>
      <c r="E115" s="75">
        <v>29868.999999999996</v>
      </c>
      <c r="F115" s="83" t="s">
        <v>550</v>
      </c>
      <c r="G115" s="84">
        <v>2.4</v>
      </c>
    </row>
    <row r="116" spans="1:7" x14ac:dyDescent="0.25">
      <c r="A116" s="72" t="s">
        <v>154</v>
      </c>
      <c r="B116" s="82" t="s">
        <v>90</v>
      </c>
      <c r="C116" s="74">
        <v>752783</v>
      </c>
      <c r="D116" s="72" t="s">
        <v>336</v>
      </c>
      <c r="E116" s="75">
        <v>127118.95</v>
      </c>
      <c r="F116" s="83" t="s">
        <v>452</v>
      </c>
      <c r="G116" s="84">
        <v>16.899999999999999</v>
      </c>
    </row>
    <row r="117" spans="1:7" x14ac:dyDescent="0.25">
      <c r="A117" s="72" t="s">
        <v>218</v>
      </c>
      <c r="B117" s="82" t="s">
        <v>67</v>
      </c>
      <c r="C117" s="74">
        <v>201464</v>
      </c>
      <c r="D117" s="72" t="s">
        <v>400</v>
      </c>
      <c r="E117" s="75">
        <v>10717.699999999999</v>
      </c>
      <c r="F117" s="83" t="s">
        <v>516</v>
      </c>
      <c r="G117" s="84">
        <v>5.3</v>
      </c>
    </row>
    <row r="118" spans="1:7" x14ac:dyDescent="0.25">
      <c r="A118" s="72" t="s">
        <v>219</v>
      </c>
      <c r="B118" s="82" t="s">
        <v>67</v>
      </c>
      <c r="C118" s="74">
        <v>950123</v>
      </c>
      <c r="D118" s="72" t="s">
        <v>401</v>
      </c>
      <c r="E118" s="75">
        <v>68610.849999999991</v>
      </c>
      <c r="F118" s="83" t="s">
        <v>517</v>
      </c>
      <c r="G118" s="84">
        <v>7.2</v>
      </c>
    </row>
  </sheetData>
  <sortState ref="A2:G118">
    <sortCondition ref="A2:A118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ByZipCode</vt:lpstr>
      <vt:lpstr>Full</vt:lpstr>
      <vt:lpstr>Herald City-ABC</vt:lpstr>
      <vt:lpstr>Herald City-Pct</vt:lpstr>
      <vt:lpstr>Chicago</vt:lpstr>
      <vt:lpstr>2012 Disbursements</vt:lpstr>
      <vt:lpstr>Tim</vt:lpstr>
      <vt:lpstr>map</vt:lpstr>
      <vt:lpstr>sortable</vt:lpstr>
      <vt:lpstr>ByZipCode!Print_Area</vt:lpstr>
      <vt:lpstr>Chicago!Print_Titles</vt:lpstr>
      <vt:lpstr>'Herald City-ABC'!Print_Titles</vt:lpstr>
      <vt:lpstr>'Herald City-Pct'!Print_Titles</vt:lpstr>
    </vt:vector>
  </TitlesOfParts>
  <Company>State of Illinois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Individual Income Tax Adjusted Gross Income ZIP Code Report - Tax Year: 2012 - Preliminary</dc:title>
  <dc:subject>Individual Income Tax Stratifications</dc:subject>
  <dc:creator>Illinois Department of Revenue</dc:creator>
  <cp:lastModifiedBy>Broderick, Tim</cp:lastModifiedBy>
  <cp:lastPrinted>2014-06-11T19:47:51Z</cp:lastPrinted>
  <dcterms:created xsi:type="dcterms:W3CDTF">2014-03-28T20:43:04Z</dcterms:created>
  <dcterms:modified xsi:type="dcterms:W3CDTF">2014-06-17T18:26:18Z</dcterms:modified>
  <cp:contentStatus/>
</cp:coreProperties>
</file>