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70" yWindow="1860" windowWidth="18015" windowHeight="5385"/>
  </bookViews>
  <sheets>
    <sheet name="geojson" sheetId="1" r:id="rId1"/>
  </sheets>
  <calcPr calcId="145621"/>
</workbook>
</file>

<file path=xl/calcChain.xml><?xml version="1.0" encoding="utf-8"?>
<calcChain xmlns="http://schemas.openxmlformats.org/spreadsheetml/2006/main">
  <c r="K4" i="1" l="1"/>
  <c r="L4" i="1" s="1"/>
  <c r="K5" i="1"/>
  <c r="L5" i="1" s="1"/>
  <c r="K2" i="1"/>
  <c r="L2" i="1" s="1"/>
  <c r="K3" i="1"/>
  <c r="L3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</calcChain>
</file>

<file path=xl/sharedStrings.xml><?xml version="1.0" encoding="utf-8"?>
<sst xmlns="http://schemas.openxmlformats.org/spreadsheetml/2006/main" count="34" uniqueCount="29">
  <si>
    <t>Main Street (Schmale)/Geneva Road</t>
  </si>
  <si>
    <t>DuPage</t>
  </si>
  <si>
    <t>Washington Street/Ogden Avenue</t>
  </si>
  <si>
    <t>Route 31/Fabyan Parkway</t>
  </si>
  <si>
    <t>Tri</t>
  </si>
  <si>
    <t>Main Street/Tyler Road</t>
  </si>
  <si>
    <t>McLean Boulevard/Spring Street</t>
  </si>
  <si>
    <t>Fox</t>
  </si>
  <si>
    <t>Randall Road/Highland Ave</t>
  </si>
  <si>
    <t>Route 45/Route 176</t>
  </si>
  <si>
    <t>Lake</t>
  </si>
  <si>
    <t>Milwaukee/Route 176</t>
  </si>
  <si>
    <t>Roselle/Schaumburg</t>
  </si>
  <si>
    <t>Cook</t>
  </si>
  <si>
    <t>Elmhurst/Dundee</t>
  </si>
  <si>
    <t>Lat</t>
  </si>
  <si>
    <t>long</t>
  </si>
  <si>
    <t>percdistracted</t>
  </si>
  <si>
    <t>avgtraffichour</t>
  </si>
  <si>
    <t>avgtraffic</t>
  </si>
  <si>
    <t>avgminute</t>
  </si>
  <si>
    <t>total</t>
  </si>
  <si>
    <t>Intersection</t>
  </si>
  <si>
    <t>Zone</t>
  </si>
  <si>
    <t>NB</t>
  </si>
  <si>
    <t>SB</t>
  </si>
  <si>
    <t>EB</t>
  </si>
  <si>
    <t>WB</t>
  </si>
  <si>
    <t>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</si>
</sst>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Arial"/>
      <family val="2"/>
      <charset val="1"/>
    </font>
    <font>
      <b/>
      <i/>
      <sz val="16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i/>
      <u/>
      <sz val="11"/>
      <color indexed="8"/>
      <name val="Arial"/>
      <family val="2"/>
      <charset val="1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2" fillId="0" borderId="0"/>
    <xf numFmtId="0" fontId="3" fillId="0" borderId="0">
      <alignment horizontal="center" textRotation="90"/>
    </xf>
    <xf numFmtId="0" fontId="4" fillId="0" borderId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>
      <alignment horizontal="left"/>
    </xf>
    <xf numFmtId="0" fontId="4" fillId="0" borderId="0"/>
    <xf numFmtId="0" fontId="5" fillId="0" borderId="0"/>
    <xf numFmtId="0" fontId="5" fillId="0" borderId="0"/>
  </cellStyleXfs>
  <cellXfs count="17">
    <xf numFmtId="0" fontId="0" fillId="0" borderId="0" xfId="0"/>
    <xf numFmtId="0" fontId="7" fillId="0" borderId="0" xfId="2" applyFont="1" applyFill="1" applyBorder="1" applyAlignment="1">
      <alignment vertical="top"/>
    </xf>
    <xf numFmtId="0" fontId="7" fillId="0" borderId="0" xfId="1" applyFont="1" applyFill="1" applyBorder="1" applyAlignment="1">
      <alignment vertical="top"/>
    </xf>
    <xf numFmtId="1" fontId="7" fillId="0" borderId="0" xfId="1" applyNumberFormat="1" applyFont="1" applyFill="1" applyBorder="1" applyAlignment="1">
      <alignment vertical="top"/>
    </xf>
    <xf numFmtId="3" fontId="7" fillId="0" borderId="0" xfId="1" applyNumberFormat="1" applyFont="1" applyFill="1" applyBorder="1" applyAlignment="1">
      <alignment vertical="top"/>
    </xf>
    <xf numFmtId="0" fontId="6" fillId="2" borderId="1" xfId="2" applyFont="1" applyFill="1" applyBorder="1" applyAlignment="1">
      <alignment vertical="top"/>
    </xf>
    <xf numFmtId="0" fontId="6" fillId="2" borderId="1" xfId="1" applyFont="1" applyFill="1" applyBorder="1" applyAlignment="1">
      <alignment vertical="top"/>
    </xf>
    <xf numFmtId="1" fontId="6" fillId="2" borderId="1" xfId="1" applyNumberFormat="1" applyFont="1" applyFill="1" applyBorder="1" applyAlignment="1">
      <alignment vertical="top"/>
    </xf>
    <xf numFmtId="3" fontId="6" fillId="2" borderId="1" xfId="1" applyNumberFormat="1" applyFont="1" applyFill="1" applyBorder="1" applyAlignment="1">
      <alignment vertical="top"/>
    </xf>
    <xf numFmtId="0" fontId="7" fillId="0" borderId="1" xfId="1" applyFont="1" applyFill="1" applyBorder="1" applyAlignment="1">
      <alignment vertical="top"/>
    </xf>
    <xf numFmtId="1" fontId="7" fillId="0" borderId="1" xfId="1" applyNumberFormat="1" applyFont="1" applyFill="1" applyBorder="1" applyAlignment="1">
      <alignment vertical="top"/>
    </xf>
    <xf numFmtId="2" fontId="7" fillId="0" borderId="1" xfId="1" applyNumberFormat="1" applyFont="1" applyFill="1" applyBorder="1" applyAlignment="1">
      <alignment vertical="top"/>
    </xf>
    <xf numFmtId="3" fontId="7" fillId="0" borderId="1" xfId="1" applyNumberFormat="1" applyFont="1" applyFill="1" applyBorder="1" applyAlignment="1">
      <alignment vertical="top"/>
    </xf>
    <xf numFmtId="164" fontId="7" fillId="0" borderId="1" xfId="1" applyNumberFormat="1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1" fontId="7" fillId="0" borderId="1" xfId="2" applyNumberFormat="1" applyFont="1" applyFill="1" applyBorder="1" applyAlignment="1">
      <alignment vertical="top"/>
    </xf>
    <xf numFmtId="3" fontId="7" fillId="0" borderId="1" xfId="2" applyNumberFormat="1" applyFont="1" applyFill="1" applyBorder="1" applyAlignment="1">
      <alignment vertical="top"/>
    </xf>
  </cellXfs>
  <cellStyles count="12">
    <cellStyle name="Excel Built-in Normal" xfId="2"/>
    <cellStyle name="Excel Built-in Normal 1" xfId="1"/>
    <cellStyle name="Heading1 1" xfId="3"/>
    <cellStyle name="Normal" xfId="0" builtinId="0"/>
    <cellStyle name="Pivot Table Category" xfId="4"/>
    <cellStyle name="Pivot Table Corner" xfId="5"/>
    <cellStyle name="Pivot Table Field" xfId="6"/>
    <cellStyle name="Pivot Table Result" xfId="7"/>
    <cellStyle name="Pivot Table Title" xfId="8"/>
    <cellStyle name="Pivot Table Value" xfId="9"/>
    <cellStyle name="Result 1" xfId="10"/>
    <cellStyle name="Result2 1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"/>
  <sheetViews>
    <sheetView tabSelected="1" workbookViewId="0">
      <selection activeCell="B16" sqref="B16"/>
    </sheetView>
  </sheetViews>
  <sheetFormatPr defaultColWidth="9" defaultRowHeight="14.25" x14ac:dyDescent="0.2"/>
  <cols>
    <col min="1" max="1" width="4.140625" style="2" bestFit="1" customWidth="1"/>
    <col min="2" max="2" width="8.5703125" style="1" bestFit="1" customWidth="1"/>
    <col min="3" max="3" width="35.85546875" style="2" bestFit="1" customWidth="1"/>
    <col min="4" max="4" width="5.42578125" style="3" bestFit="1" customWidth="1"/>
    <col min="5" max="8" width="5.42578125" style="3" customWidth="1"/>
    <col min="9" max="9" width="11.5703125" style="2" bestFit="1" customWidth="1"/>
    <col min="10" max="10" width="10.5703125" style="4" bestFit="1" customWidth="1"/>
    <col min="11" max="11" width="15.42578125" style="4" bestFit="1" customWidth="1"/>
    <col min="12" max="12" width="15.85546875" style="4" customWidth="1"/>
    <col min="13" max="13" width="10.5703125" style="2" bestFit="1" customWidth="1"/>
    <col min="14" max="14" width="10" style="2" bestFit="1" customWidth="1"/>
    <col min="15" max="256" width="22.42578125" style="2" customWidth="1"/>
    <col min="257" max="16384" width="9" style="2"/>
  </cols>
  <sheetData>
    <row r="1" spans="1:14" ht="15" x14ac:dyDescent="0.2">
      <c r="A1" s="2" t="s">
        <v>28</v>
      </c>
      <c r="B1" s="5" t="s">
        <v>23</v>
      </c>
      <c r="C1" s="6" t="s">
        <v>22</v>
      </c>
      <c r="D1" s="7" t="s">
        <v>21</v>
      </c>
      <c r="E1" s="7" t="s">
        <v>24</v>
      </c>
      <c r="F1" s="7" t="s">
        <v>25</v>
      </c>
      <c r="G1" s="7" t="s">
        <v>26</v>
      </c>
      <c r="H1" s="7" t="s">
        <v>27</v>
      </c>
      <c r="I1" s="6" t="s">
        <v>20</v>
      </c>
      <c r="J1" s="8" t="s">
        <v>19</v>
      </c>
      <c r="K1" s="8" t="s">
        <v>18</v>
      </c>
      <c r="L1" s="8" t="s">
        <v>17</v>
      </c>
      <c r="M1" s="6" t="s">
        <v>16</v>
      </c>
      <c r="N1" s="6" t="s">
        <v>15</v>
      </c>
    </row>
    <row r="2" spans="1:14" x14ac:dyDescent="0.2">
      <c r="A2" s="2">
        <v>1</v>
      </c>
      <c r="B2" s="9" t="s">
        <v>10</v>
      </c>
      <c r="C2" s="9" t="s">
        <v>11</v>
      </c>
      <c r="D2" s="10">
        <v>81</v>
      </c>
      <c r="E2" s="10">
        <v>12</v>
      </c>
      <c r="F2" s="10">
        <v>10</v>
      </c>
      <c r="G2" s="10">
        <v>33</v>
      </c>
      <c r="H2" s="10">
        <v>26</v>
      </c>
      <c r="I2" s="11">
        <v>1.35</v>
      </c>
      <c r="J2" s="12">
        <v>41100</v>
      </c>
      <c r="K2" s="12">
        <f>SUM(J2/24)</f>
        <v>1712.5</v>
      </c>
      <c r="L2" s="13">
        <f>D2/K2</f>
        <v>4.72992700729927E-2</v>
      </c>
      <c r="M2" s="14">
        <v>-87.953329999999994</v>
      </c>
      <c r="N2" s="14">
        <v>42.282955000000001</v>
      </c>
    </row>
    <row r="3" spans="1:14" x14ac:dyDescent="0.2">
      <c r="A3" s="2">
        <v>2</v>
      </c>
      <c r="B3" s="9" t="s">
        <v>10</v>
      </c>
      <c r="C3" s="9" t="s">
        <v>9</v>
      </c>
      <c r="D3" s="10">
        <v>119</v>
      </c>
      <c r="E3" s="10">
        <v>33</v>
      </c>
      <c r="F3" s="10">
        <v>29</v>
      </c>
      <c r="G3" s="10">
        <v>38</v>
      </c>
      <c r="H3" s="10">
        <v>19</v>
      </c>
      <c r="I3" s="11">
        <v>1.9833333333333298</v>
      </c>
      <c r="J3" s="12">
        <v>34000</v>
      </c>
      <c r="K3" s="12">
        <f>SUM(J3/24)</f>
        <v>1416.6666666666667</v>
      </c>
      <c r="L3" s="13">
        <f>D3/K3</f>
        <v>8.3999999999999991E-2</v>
      </c>
      <c r="M3" s="14">
        <v>-88.004045000000005</v>
      </c>
      <c r="N3" s="14">
        <v>42.273722999999997</v>
      </c>
    </row>
    <row r="4" spans="1:14" x14ac:dyDescent="0.2">
      <c r="A4" s="2">
        <v>3</v>
      </c>
      <c r="B4" s="9" t="s">
        <v>13</v>
      </c>
      <c r="C4" s="9" t="s">
        <v>14</v>
      </c>
      <c r="D4" s="10">
        <v>116</v>
      </c>
      <c r="E4" s="10">
        <v>43</v>
      </c>
      <c r="F4" s="10">
        <v>33</v>
      </c>
      <c r="G4" s="10">
        <v>35</v>
      </c>
      <c r="H4" s="10">
        <v>5</v>
      </c>
      <c r="I4" s="11">
        <v>1.93333333333333</v>
      </c>
      <c r="J4" s="12">
        <v>45700</v>
      </c>
      <c r="K4" s="12">
        <f t="shared" ref="K4:K11" si="0">SUM(J4/24)</f>
        <v>1904.1666666666667</v>
      </c>
      <c r="L4" s="13">
        <f t="shared" ref="L4:L11" si="1">D4/K4</f>
        <v>6.0919037199124726E-2</v>
      </c>
      <c r="M4" s="14">
        <v>-87.936653000000007</v>
      </c>
      <c r="N4" s="14">
        <v>42.139189000000002</v>
      </c>
    </row>
    <row r="5" spans="1:14" x14ac:dyDescent="0.2">
      <c r="A5" s="2">
        <v>4</v>
      </c>
      <c r="B5" s="9" t="s">
        <v>13</v>
      </c>
      <c r="C5" s="9" t="s">
        <v>12</v>
      </c>
      <c r="D5" s="10">
        <v>84</v>
      </c>
      <c r="E5" s="10">
        <v>19</v>
      </c>
      <c r="F5" s="10">
        <v>23</v>
      </c>
      <c r="G5" s="10">
        <v>27</v>
      </c>
      <c r="H5" s="10">
        <v>15</v>
      </c>
      <c r="I5" s="11">
        <v>1.4</v>
      </c>
      <c r="J5" s="12">
        <v>63100</v>
      </c>
      <c r="K5" s="12">
        <f t="shared" si="0"/>
        <v>2629.1666666666665</v>
      </c>
      <c r="L5" s="13">
        <f t="shared" si="1"/>
        <v>3.1949286846275751E-2</v>
      </c>
      <c r="M5" s="14">
        <v>-88.079908000000003</v>
      </c>
      <c r="N5" s="14">
        <v>42.027290999999998</v>
      </c>
    </row>
    <row r="6" spans="1:14" x14ac:dyDescent="0.2">
      <c r="A6" s="2">
        <v>5</v>
      </c>
      <c r="B6" s="9" t="s">
        <v>7</v>
      </c>
      <c r="C6" s="9" t="s">
        <v>8</v>
      </c>
      <c r="D6" s="10">
        <v>79</v>
      </c>
      <c r="E6" s="10">
        <v>16</v>
      </c>
      <c r="F6" s="10">
        <v>38</v>
      </c>
      <c r="G6" s="10">
        <v>18</v>
      </c>
      <c r="H6" s="10">
        <v>7</v>
      </c>
      <c r="I6" s="11">
        <v>1.31666666666667</v>
      </c>
      <c r="J6" s="12">
        <v>50550</v>
      </c>
      <c r="K6" s="12">
        <f t="shared" si="0"/>
        <v>2106.25</v>
      </c>
      <c r="L6" s="13">
        <f t="shared" si="1"/>
        <v>3.7507418397626113E-2</v>
      </c>
      <c r="M6" s="14">
        <v>-88.341167999999996</v>
      </c>
      <c r="N6" s="14">
        <v>42.047738000000003</v>
      </c>
    </row>
    <row r="7" spans="1:14" x14ac:dyDescent="0.2">
      <c r="A7" s="2">
        <v>6</v>
      </c>
      <c r="B7" s="9" t="s">
        <v>7</v>
      </c>
      <c r="C7" s="9" t="s">
        <v>6</v>
      </c>
      <c r="D7" s="10">
        <v>67</v>
      </c>
      <c r="E7" s="10">
        <v>14</v>
      </c>
      <c r="F7" s="10">
        <v>9</v>
      </c>
      <c r="G7" s="10">
        <v>7</v>
      </c>
      <c r="H7" s="10">
        <v>37</v>
      </c>
      <c r="I7" s="11">
        <v>1.11666666666667</v>
      </c>
      <c r="J7" s="12">
        <v>41000</v>
      </c>
      <c r="K7" s="12">
        <f t="shared" si="0"/>
        <v>1708.3333333333333</v>
      </c>
      <c r="L7" s="13">
        <f t="shared" si="1"/>
        <v>3.9219512195121951E-2</v>
      </c>
      <c r="M7" s="14">
        <v>-88.316187999999997</v>
      </c>
      <c r="N7" s="14">
        <v>41.996347999999998</v>
      </c>
    </row>
    <row r="8" spans="1:14" x14ac:dyDescent="0.2">
      <c r="A8" s="2">
        <v>7</v>
      </c>
      <c r="B8" s="9" t="s">
        <v>4</v>
      </c>
      <c r="C8" s="9" t="s">
        <v>5</v>
      </c>
      <c r="D8" s="10">
        <v>95</v>
      </c>
      <c r="E8" s="10">
        <v>15</v>
      </c>
      <c r="F8" s="10">
        <v>7</v>
      </c>
      <c r="G8" s="10">
        <v>38</v>
      </c>
      <c r="H8" s="10">
        <v>35</v>
      </c>
      <c r="I8" s="11">
        <v>1.5833333333333299</v>
      </c>
      <c r="J8" s="12">
        <v>34300</v>
      </c>
      <c r="K8" s="12">
        <f t="shared" si="0"/>
        <v>1429.1666666666667</v>
      </c>
      <c r="L8" s="13">
        <f t="shared" si="1"/>
        <v>6.6472303206997083E-2</v>
      </c>
      <c r="M8" s="14">
        <v>-88.292180000000002</v>
      </c>
      <c r="N8" s="14">
        <v>41.917656000000001</v>
      </c>
    </row>
    <row r="9" spans="1:14" x14ac:dyDescent="0.2">
      <c r="A9" s="2">
        <v>8</v>
      </c>
      <c r="B9" s="9" t="s">
        <v>4</v>
      </c>
      <c r="C9" s="9" t="s">
        <v>3</v>
      </c>
      <c r="D9" s="15">
        <v>127</v>
      </c>
      <c r="E9" s="15">
        <v>39</v>
      </c>
      <c r="F9" s="15">
        <v>24</v>
      </c>
      <c r="G9" s="15">
        <v>38</v>
      </c>
      <c r="H9" s="15">
        <v>26</v>
      </c>
      <c r="I9" s="11">
        <v>2.1166666666666698</v>
      </c>
      <c r="J9" s="16">
        <v>42700</v>
      </c>
      <c r="K9" s="12">
        <f t="shared" si="0"/>
        <v>1779.1666666666667</v>
      </c>
      <c r="L9" s="13">
        <f t="shared" si="1"/>
        <v>7.1381733021077282E-2</v>
      </c>
      <c r="M9" s="14">
        <v>-88.313795999999996</v>
      </c>
      <c r="N9" s="14">
        <v>41.864230999999997</v>
      </c>
    </row>
    <row r="10" spans="1:14" x14ac:dyDescent="0.2">
      <c r="A10" s="2">
        <v>9</v>
      </c>
      <c r="B10" s="9" t="s">
        <v>1</v>
      </c>
      <c r="C10" s="9" t="s">
        <v>2</v>
      </c>
      <c r="D10" s="15">
        <v>153</v>
      </c>
      <c r="E10" s="15">
        <v>52</v>
      </c>
      <c r="F10" s="15">
        <v>20</v>
      </c>
      <c r="G10" s="15">
        <v>46</v>
      </c>
      <c r="H10" s="15">
        <v>35</v>
      </c>
      <c r="I10" s="11">
        <v>2.5499999999999998</v>
      </c>
      <c r="J10" s="16">
        <v>56900</v>
      </c>
      <c r="K10" s="12">
        <f t="shared" si="0"/>
        <v>2370.8333333333335</v>
      </c>
      <c r="L10" s="13">
        <f t="shared" si="1"/>
        <v>6.4534270650263612E-2</v>
      </c>
      <c r="M10" s="14">
        <v>-88.147306</v>
      </c>
      <c r="N10" s="14">
        <v>41.785711999999997</v>
      </c>
    </row>
    <row r="11" spans="1:14" x14ac:dyDescent="0.2">
      <c r="A11" s="2">
        <v>10</v>
      </c>
      <c r="B11" s="9" t="s">
        <v>1</v>
      </c>
      <c r="C11" s="9" t="s">
        <v>0</v>
      </c>
      <c r="D11" s="10">
        <v>83</v>
      </c>
      <c r="E11" s="10">
        <v>21</v>
      </c>
      <c r="F11" s="10">
        <v>27</v>
      </c>
      <c r="G11" s="10">
        <v>20</v>
      </c>
      <c r="H11" s="10">
        <v>15</v>
      </c>
      <c r="I11" s="11">
        <v>1.38333333333333</v>
      </c>
      <c r="J11" s="12">
        <v>43900</v>
      </c>
      <c r="K11" s="12">
        <f t="shared" si="0"/>
        <v>1829.1666666666667</v>
      </c>
      <c r="L11" s="13">
        <f t="shared" si="1"/>
        <v>4.5375854214123004E-2</v>
      </c>
      <c r="M11" s="14">
        <v>-88.106821999999994</v>
      </c>
      <c r="N11" s="14">
        <v>41.888105000000003</v>
      </c>
    </row>
    <row r="12" spans="1:14" x14ac:dyDescent="0.2">
      <c r="D12" s="2"/>
      <c r="E12" s="2"/>
      <c r="F12" s="2"/>
      <c r="G12" s="2"/>
      <c r="H12" s="2"/>
      <c r="I12" s="4"/>
      <c r="L12" s="2"/>
    </row>
    <row r="13" spans="1:14" x14ac:dyDescent="0.2">
      <c r="D13" s="2"/>
      <c r="E13" s="2"/>
      <c r="F13" s="2"/>
      <c r="G13" s="2"/>
      <c r="H13" s="2"/>
      <c r="I13" s="4"/>
      <c r="L13" s="2"/>
    </row>
    <row r="14" spans="1:14" x14ac:dyDescent="0.2">
      <c r="D14" s="2"/>
      <c r="E14" s="2"/>
      <c r="F14" s="2"/>
      <c r="G14" s="2"/>
      <c r="H14" s="2"/>
      <c r="I14" s="4"/>
      <c r="L14" s="2"/>
    </row>
    <row r="15" spans="1:14" x14ac:dyDescent="0.2">
      <c r="D15" s="2"/>
      <c r="E15" s="2"/>
      <c r="F15" s="2"/>
      <c r="G15" s="2"/>
      <c r="H15" s="2"/>
      <c r="I15" s="4"/>
      <c r="L15" s="2"/>
    </row>
    <row r="16" spans="1:14" x14ac:dyDescent="0.2">
      <c r="D16" s="2"/>
      <c r="E16" s="2"/>
      <c r="F16" s="2"/>
      <c r="G16" s="2"/>
      <c r="H16" s="2"/>
      <c r="I16" s="4"/>
      <c r="L16" s="2"/>
    </row>
    <row r="17" spans="4:12" x14ac:dyDescent="0.2">
      <c r="D17" s="2"/>
      <c r="E17" s="2"/>
      <c r="F17" s="2"/>
      <c r="G17" s="2"/>
      <c r="H17" s="2"/>
      <c r="I17" s="4"/>
      <c r="L17" s="2"/>
    </row>
    <row r="18" spans="4:12" x14ac:dyDescent="0.2">
      <c r="D18" s="2"/>
      <c r="E18" s="2"/>
      <c r="F18" s="2"/>
      <c r="G18" s="2"/>
      <c r="H18" s="2"/>
      <c r="I18" s="4"/>
      <c r="L18" s="2"/>
    </row>
    <row r="19" spans="4:12" x14ac:dyDescent="0.2">
      <c r="D19" s="2"/>
      <c r="E19" s="2"/>
      <c r="F19" s="2"/>
      <c r="G19" s="2"/>
      <c r="H19" s="2"/>
      <c r="I19" s="4"/>
      <c r="L19" s="2"/>
    </row>
    <row r="20" spans="4:12" x14ac:dyDescent="0.2">
      <c r="D20" s="2"/>
      <c r="E20" s="2"/>
      <c r="F20" s="2"/>
      <c r="G20" s="2"/>
      <c r="H20" s="2"/>
      <c r="I20" s="4"/>
      <c r="L20" s="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scale="84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geojson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Broderick, Tim</dc:creator>
  <cp:lastModifiedBy>Broderick, Tim</cp:lastModifiedBy>
  <cp:lastPrinted>2015-02-16T23:08:57Z</cp:lastPrinted>
  <dcterms:created xsi:type="dcterms:W3CDTF">2015-02-12T21:05:35Z</dcterms:created>
  <dcterms:modified xsi:type="dcterms:W3CDTF">2015-02-17T15:52:11Z</dcterms:modified>
</cp:coreProperties>
</file>