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22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Sheet1!$A:$B</definedName>
  </definedNames>
  <calcPr calcId="125725"/>
</workbook>
</file>

<file path=xl/calcChain.xml><?xml version="1.0" encoding="utf-8"?>
<calcChain xmlns="http://schemas.openxmlformats.org/spreadsheetml/2006/main">
  <c r="T6" i="1"/>
  <c r="S6" s="1"/>
  <c r="T7"/>
  <c r="S7" s="1"/>
  <c r="T8"/>
  <c r="S8" s="1"/>
  <c r="T9"/>
  <c r="S9" s="1"/>
  <c r="T10"/>
  <c r="S10" s="1"/>
  <c r="T11"/>
  <c r="S11" s="1"/>
  <c r="T12"/>
  <c r="S12" s="1"/>
  <c r="T13"/>
  <c r="S13" s="1"/>
  <c r="T14"/>
  <c r="S14" s="1"/>
  <c r="T15"/>
  <c r="S15" s="1"/>
  <c r="T16"/>
  <c r="S16" s="1"/>
  <c r="T17"/>
  <c r="S17" s="1"/>
  <c r="T18"/>
  <c r="S18" s="1"/>
  <c r="T19"/>
  <c r="S19" s="1"/>
  <c r="T20"/>
  <c r="S20" s="1"/>
  <c r="T21"/>
  <c r="S21" s="1"/>
  <c r="T22"/>
  <c r="S22" s="1"/>
  <c r="T23"/>
  <c r="S23" s="1"/>
  <c r="T24"/>
  <c r="S24" s="1"/>
  <c r="T25"/>
  <c r="S25" s="1"/>
  <c r="T26"/>
  <c r="S26" s="1"/>
  <c r="T27"/>
  <c r="S27" s="1"/>
  <c r="T28"/>
  <c r="S28" s="1"/>
  <c r="T29"/>
  <c r="S29" s="1"/>
  <c r="T30"/>
  <c r="S30" s="1"/>
  <c r="T31"/>
  <c r="S31" s="1"/>
  <c r="T5"/>
  <c r="S5" s="1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5"/>
  <c r="H32" i="2"/>
  <c r="F32"/>
  <c r="E32"/>
  <c r="C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K32" i="1"/>
  <c r="P6"/>
  <c r="P7"/>
  <c r="P14"/>
  <c r="P17"/>
  <c r="P21"/>
  <c r="P23"/>
  <c r="P25"/>
  <c r="P26"/>
  <c r="P29"/>
  <c r="P31"/>
  <c r="P5"/>
  <c r="N32"/>
  <c r="L32"/>
  <c r="I32"/>
  <c r="Q32"/>
  <c r="O32"/>
  <c r="E32"/>
  <c r="T32" s="1"/>
  <c r="S32" s="1"/>
  <c r="C32"/>
  <c r="R32" s="1"/>
  <c r="H32"/>
  <c r="F32"/>
</calcChain>
</file>

<file path=xl/sharedStrings.xml><?xml version="1.0" encoding="utf-8"?>
<sst xmlns="http://schemas.openxmlformats.org/spreadsheetml/2006/main" count="107" uniqueCount="42">
  <si>
    <t>Sl. No.</t>
  </si>
  <si>
    <t>District</t>
  </si>
  <si>
    <t>Rapeseed &amp; Mustard</t>
  </si>
  <si>
    <t>Castor</t>
  </si>
  <si>
    <t>Niger</t>
  </si>
  <si>
    <t>Linseed</t>
  </si>
  <si>
    <t>Sesamum</t>
  </si>
  <si>
    <t>Total Oilseed</t>
  </si>
  <si>
    <t>Area</t>
  </si>
  <si>
    <t>Production</t>
  </si>
  <si>
    <t>Avg. Yield</t>
  </si>
  <si>
    <t>Dhubri</t>
  </si>
  <si>
    <t>Kokrajhar</t>
  </si>
  <si>
    <t>Bongaigaon</t>
  </si>
  <si>
    <t>Chirang</t>
  </si>
  <si>
    <t>Goalpara</t>
  </si>
  <si>
    <t>Kamrup (Rural)</t>
  </si>
  <si>
    <t>Kamrup (Metro)</t>
  </si>
  <si>
    <t>Barpeta</t>
  </si>
  <si>
    <t>Nalbari</t>
  </si>
  <si>
    <t>Sonitpur</t>
  </si>
  <si>
    <t>Darrang</t>
  </si>
  <si>
    <t>Udalguri</t>
  </si>
  <si>
    <t>Baksa</t>
  </si>
  <si>
    <t>Nagaon</t>
  </si>
  <si>
    <t>Morigaon</t>
  </si>
  <si>
    <t>Jorhat</t>
  </si>
  <si>
    <t>Golaghat</t>
  </si>
  <si>
    <t>Sibsagar</t>
  </si>
  <si>
    <t>Lakhimpur</t>
  </si>
  <si>
    <t>Dhemaji</t>
  </si>
  <si>
    <t>Dibrugarh</t>
  </si>
  <si>
    <t>Tinsukia</t>
  </si>
  <si>
    <t>Cachar</t>
  </si>
  <si>
    <t>Hailakandi</t>
  </si>
  <si>
    <t>Karimganj</t>
  </si>
  <si>
    <t>Karbi Anglong</t>
  </si>
  <si>
    <t>Dima Hasao</t>
  </si>
  <si>
    <t>Assam :</t>
  </si>
  <si>
    <t>(Area in hectare, Average Yield in Kg. per hectare &amp; Production in MT)</t>
  </si>
  <si>
    <t>Oilseeds in Assam, 2014-15</t>
  </si>
  <si>
    <t xml:space="preserve"> 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</si>
</sst>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sz val="10"/>
      <color indexed="8"/>
      <name val="Times New Roman"/>
      <family val="1"/>
    </font>
    <font>
      <sz val="9"/>
      <color indexed="8"/>
      <name val="Arial Black"/>
      <family val="2"/>
    </font>
    <font>
      <sz val="10"/>
      <color indexed="8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7" fillId="0" borderId="0" xfId="0" applyFont="1"/>
    <xf numFmtId="0" fontId="8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1" fontId="9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O691"/>
  <sheetViews>
    <sheetView tabSelected="1" topLeftCell="A19" workbookViewId="0">
      <selection activeCell="E36" sqref="E36"/>
    </sheetView>
  </sheetViews>
  <sheetFormatPr defaultRowHeight="12.75"/>
  <cols>
    <col min="1" max="1" width="6.140625" style="5" customWidth="1"/>
    <col min="2" max="2" width="14.7109375" style="5" customWidth="1"/>
    <col min="3" max="4" width="10.140625" style="5" customWidth="1"/>
    <col min="5" max="5" width="11.7109375" style="5" customWidth="1"/>
    <col min="6" max="6" width="12" style="5" customWidth="1"/>
    <col min="7" max="8" width="10.140625" style="5" customWidth="1"/>
    <col min="9" max="9" width="11.42578125" style="5" customWidth="1"/>
    <col min="10" max="10" width="12.28515625" style="5" customWidth="1"/>
    <col min="11" max="11" width="12" style="5" customWidth="1"/>
    <col min="12" max="12" width="10.140625" style="5" customWidth="1"/>
    <col min="13" max="13" width="10.42578125" style="5" customWidth="1"/>
    <col min="14" max="14" width="10.140625" style="5" customWidth="1"/>
    <col min="15" max="15" width="11" style="5" customWidth="1"/>
    <col min="16" max="16" width="11.28515625" style="5" customWidth="1"/>
    <col min="17" max="17" width="10.140625" style="5" customWidth="1"/>
    <col min="18" max="18" width="11.42578125" style="5" customWidth="1"/>
    <col min="19" max="19" width="11.28515625" style="5" customWidth="1"/>
    <col min="20" max="20" width="10.5703125" style="5" customWidth="1"/>
    <col min="21" max="167" width="10.140625" style="5" customWidth="1"/>
    <col min="168" max="171" width="9.140625" style="5"/>
    <col min="172" max="16384" width="9.140625" style="1"/>
  </cols>
  <sheetData>
    <row r="1" spans="1:171" ht="17.25" customHeight="1">
      <c r="A1" s="28" t="s">
        <v>40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 t="s">
        <v>40</v>
      </c>
      <c r="M1" s="28"/>
      <c r="N1" s="28"/>
      <c r="O1" s="28"/>
      <c r="P1" s="28"/>
      <c r="Q1" s="28"/>
      <c r="R1" s="28"/>
      <c r="S1" s="28"/>
      <c r="T1" s="28"/>
      <c r="U1" s="25"/>
      <c r="V1" s="25"/>
    </row>
    <row r="2" spans="1:171" ht="15.75" customHeight="1">
      <c r="A2" s="29" t="s">
        <v>39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39</v>
      </c>
      <c r="M2" s="29"/>
      <c r="N2" s="29"/>
      <c r="O2" s="29"/>
      <c r="P2" s="29"/>
      <c r="Q2" s="29"/>
      <c r="R2" s="29"/>
      <c r="S2" s="29"/>
      <c r="T2" s="26"/>
      <c r="U2" s="26"/>
      <c r="V2" s="26"/>
    </row>
    <row r="3" spans="1:171" s="4" customFormat="1" ht="15.95" customHeight="1">
      <c r="A3" s="32" t="s">
        <v>0</v>
      </c>
      <c r="B3" s="32" t="s">
        <v>1</v>
      </c>
      <c r="C3" s="31" t="s">
        <v>2</v>
      </c>
      <c r="D3" s="31"/>
      <c r="E3" s="31"/>
      <c r="F3" s="31" t="s">
        <v>3</v>
      </c>
      <c r="G3" s="31"/>
      <c r="H3" s="31"/>
      <c r="I3" s="30" t="s">
        <v>4</v>
      </c>
      <c r="J3" s="30"/>
      <c r="K3" s="30"/>
      <c r="L3" s="31" t="s">
        <v>5</v>
      </c>
      <c r="M3" s="31"/>
      <c r="N3" s="31"/>
      <c r="O3" s="30" t="s">
        <v>6</v>
      </c>
      <c r="P3" s="30"/>
      <c r="Q3" s="30"/>
      <c r="R3" s="31" t="s">
        <v>7</v>
      </c>
      <c r="S3" s="31"/>
      <c r="T3" s="31"/>
      <c r="U3" s="23"/>
      <c r="V3" s="23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</row>
    <row r="4" spans="1:171" s="11" customFormat="1" ht="15.95" customHeight="1">
      <c r="A4" s="32"/>
      <c r="B4" s="32"/>
      <c r="C4" s="18" t="s">
        <v>8</v>
      </c>
      <c r="D4" s="18" t="s">
        <v>10</v>
      </c>
      <c r="E4" s="18" t="s">
        <v>9</v>
      </c>
      <c r="F4" s="18" t="s">
        <v>8</v>
      </c>
      <c r="G4" s="18" t="s">
        <v>10</v>
      </c>
      <c r="H4" s="18" t="s">
        <v>9</v>
      </c>
      <c r="I4" s="18" t="s">
        <v>8</v>
      </c>
      <c r="J4" s="18" t="s">
        <v>10</v>
      </c>
      <c r="K4" s="18" t="s">
        <v>9</v>
      </c>
      <c r="L4" s="18" t="s">
        <v>8</v>
      </c>
      <c r="M4" s="18" t="s">
        <v>10</v>
      </c>
      <c r="N4" s="18" t="s">
        <v>9</v>
      </c>
      <c r="O4" s="18" t="s">
        <v>8</v>
      </c>
      <c r="P4" s="18" t="s">
        <v>10</v>
      </c>
      <c r="Q4" s="18" t="s">
        <v>9</v>
      </c>
      <c r="R4" s="18" t="s">
        <v>8</v>
      </c>
      <c r="S4" s="18" t="s">
        <v>10</v>
      </c>
      <c r="T4" s="18" t="s">
        <v>9</v>
      </c>
      <c r="U4" s="9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</row>
    <row r="5" spans="1:171" s="11" customFormat="1" ht="15.95" customHeight="1">
      <c r="A5" s="20">
        <v>1</v>
      </c>
      <c r="B5" s="12" t="s">
        <v>23</v>
      </c>
      <c r="C5" s="3">
        <v>10380</v>
      </c>
      <c r="D5" s="3">
        <v>519</v>
      </c>
      <c r="E5" s="3">
        <v>5384</v>
      </c>
      <c r="F5" s="13">
        <v>27</v>
      </c>
      <c r="G5" s="13">
        <v>698</v>
      </c>
      <c r="H5" s="13">
        <v>19</v>
      </c>
      <c r="I5" s="13">
        <v>415</v>
      </c>
      <c r="J5" s="14">
        <v>580</v>
      </c>
      <c r="K5" s="13">
        <v>241</v>
      </c>
      <c r="L5" s="13">
        <v>455</v>
      </c>
      <c r="M5" s="13">
        <v>746</v>
      </c>
      <c r="N5" s="13">
        <v>339</v>
      </c>
      <c r="O5" s="13">
        <v>315</v>
      </c>
      <c r="P5" s="14">
        <f>Q5/O5*1000</f>
        <v>720.6349206349206</v>
      </c>
      <c r="Q5" s="13">
        <v>227</v>
      </c>
      <c r="R5" s="13">
        <f>C5+F5+I5+L5+O5</f>
        <v>11592</v>
      </c>
      <c r="S5" s="14">
        <f>T5/R5*1000</f>
        <v>535.71428571428567</v>
      </c>
      <c r="T5" s="13">
        <f>E5+H5+K5+N5+Q5</f>
        <v>6210</v>
      </c>
      <c r="U5" s="9"/>
      <c r="V5" s="27"/>
      <c r="W5" s="27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</row>
    <row r="6" spans="1:171" s="11" customFormat="1" ht="15.95" customHeight="1">
      <c r="A6" s="20">
        <v>2</v>
      </c>
      <c r="B6" s="12" t="s">
        <v>18</v>
      </c>
      <c r="C6" s="3">
        <v>18263</v>
      </c>
      <c r="D6" s="3">
        <v>540</v>
      </c>
      <c r="E6" s="3">
        <v>9865</v>
      </c>
      <c r="F6" s="13">
        <v>13</v>
      </c>
      <c r="G6" s="13">
        <v>806</v>
      </c>
      <c r="H6" s="13">
        <v>10</v>
      </c>
      <c r="I6" s="13">
        <v>1620</v>
      </c>
      <c r="J6" s="13">
        <v>506</v>
      </c>
      <c r="K6" s="13">
        <v>820</v>
      </c>
      <c r="L6" s="13">
        <v>1665</v>
      </c>
      <c r="M6" s="13">
        <v>768</v>
      </c>
      <c r="N6" s="13">
        <v>1278</v>
      </c>
      <c r="O6" s="13">
        <v>766</v>
      </c>
      <c r="P6" s="14">
        <f t="shared" ref="P6:P31" si="0">Q6/O6*1000</f>
        <v>838.12010443864222</v>
      </c>
      <c r="Q6" s="13">
        <v>642</v>
      </c>
      <c r="R6" s="13">
        <f t="shared" ref="R6:R32" si="1">C6+F6+I6+L6+O6</f>
        <v>22327</v>
      </c>
      <c r="S6" s="14">
        <f t="shared" ref="S6:S32" si="2">T6/R6*1000</f>
        <v>565.01097326107413</v>
      </c>
      <c r="T6" s="13">
        <f t="shared" ref="T6:T32" si="3">E6+H6+K6+N6+Q6</f>
        <v>12615</v>
      </c>
      <c r="U6" s="9"/>
      <c r="V6" s="27"/>
      <c r="W6" s="27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</row>
    <row r="7" spans="1:171" s="11" customFormat="1" ht="15.95" customHeight="1">
      <c r="A7" s="20">
        <v>3</v>
      </c>
      <c r="B7" s="12" t="s">
        <v>13</v>
      </c>
      <c r="C7" s="3">
        <v>7050</v>
      </c>
      <c r="D7" s="3">
        <v>568</v>
      </c>
      <c r="E7" s="3">
        <v>4002</v>
      </c>
      <c r="F7" s="13">
        <v>7</v>
      </c>
      <c r="G7" s="13">
        <v>556</v>
      </c>
      <c r="H7" s="13">
        <v>4</v>
      </c>
      <c r="I7" s="13">
        <v>189</v>
      </c>
      <c r="J7" s="13">
        <v>521</v>
      </c>
      <c r="K7" s="13">
        <v>98</v>
      </c>
      <c r="L7" s="13">
        <v>221</v>
      </c>
      <c r="M7" s="13">
        <v>537</v>
      </c>
      <c r="N7" s="13">
        <v>118</v>
      </c>
      <c r="O7" s="13">
        <v>260</v>
      </c>
      <c r="P7" s="14">
        <f t="shared" si="0"/>
        <v>588.46153846153845</v>
      </c>
      <c r="Q7" s="13">
        <v>153</v>
      </c>
      <c r="R7" s="13">
        <f t="shared" si="1"/>
        <v>7727</v>
      </c>
      <c r="S7" s="14">
        <f t="shared" si="2"/>
        <v>566.19645399249384</v>
      </c>
      <c r="T7" s="13">
        <f t="shared" si="3"/>
        <v>4375</v>
      </c>
      <c r="U7" s="9"/>
      <c r="V7" s="27"/>
      <c r="W7" s="27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</row>
    <row r="8" spans="1:171" s="11" customFormat="1" ht="15.95" customHeight="1">
      <c r="A8" s="20">
        <v>4</v>
      </c>
      <c r="B8" s="12" t="s">
        <v>33</v>
      </c>
      <c r="C8" s="3">
        <v>1725</v>
      </c>
      <c r="D8" s="3">
        <v>657</v>
      </c>
      <c r="E8" s="3">
        <v>1133</v>
      </c>
      <c r="F8" s="13">
        <v>0</v>
      </c>
      <c r="G8" s="13">
        <v>0</v>
      </c>
      <c r="H8" s="13">
        <v>0</v>
      </c>
      <c r="I8" s="13">
        <v>19</v>
      </c>
      <c r="J8" s="13">
        <v>493</v>
      </c>
      <c r="K8" s="13">
        <v>10</v>
      </c>
      <c r="L8" s="13">
        <v>27</v>
      </c>
      <c r="M8" s="13">
        <v>630</v>
      </c>
      <c r="N8" s="13">
        <v>17</v>
      </c>
      <c r="O8" s="13">
        <v>199</v>
      </c>
      <c r="P8" s="14">
        <v>642</v>
      </c>
      <c r="Q8" s="13">
        <v>127</v>
      </c>
      <c r="R8" s="13">
        <f t="shared" si="1"/>
        <v>1970</v>
      </c>
      <c r="S8" s="14">
        <f t="shared" si="2"/>
        <v>653.29949238578672</v>
      </c>
      <c r="T8" s="13">
        <f t="shared" si="3"/>
        <v>1287</v>
      </c>
      <c r="U8" s="9"/>
      <c r="V8" s="27"/>
      <c r="W8" s="27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</row>
    <row r="9" spans="1:171" s="11" customFormat="1" ht="15.95" customHeight="1">
      <c r="A9" s="20">
        <v>5</v>
      </c>
      <c r="B9" s="12" t="s">
        <v>14</v>
      </c>
      <c r="C9" s="3">
        <v>11555</v>
      </c>
      <c r="D9" s="3">
        <v>485</v>
      </c>
      <c r="E9" s="3">
        <v>5606</v>
      </c>
      <c r="F9" s="13">
        <v>0</v>
      </c>
      <c r="G9" s="13">
        <v>0</v>
      </c>
      <c r="H9" s="13">
        <v>0</v>
      </c>
      <c r="I9" s="13">
        <v>211</v>
      </c>
      <c r="J9" s="13">
        <v>656</v>
      </c>
      <c r="K9" s="13">
        <v>138</v>
      </c>
      <c r="L9" s="13">
        <v>189</v>
      </c>
      <c r="M9" s="13">
        <v>585</v>
      </c>
      <c r="N9" s="13">
        <v>111</v>
      </c>
      <c r="O9" s="13">
        <v>394</v>
      </c>
      <c r="P9" s="14">
        <v>691</v>
      </c>
      <c r="Q9" s="13">
        <v>272</v>
      </c>
      <c r="R9" s="13">
        <f t="shared" si="1"/>
        <v>12349</v>
      </c>
      <c r="S9" s="14">
        <f t="shared" si="2"/>
        <v>496.1535346991659</v>
      </c>
      <c r="T9" s="13">
        <f t="shared" si="3"/>
        <v>6127</v>
      </c>
      <c r="U9" s="9"/>
      <c r="V9" s="27"/>
      <c r="W9" s="27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</row>
    <row r="10" spans="1:171" s="11" customFormat="1" ht="15.95" customHeight="1">
      <c r="A10" s="20">
        <v>6</v>
      </c>
      <c r="B10" s="12" t="s">
        <v>21</v>
      </c>
      <c r="C10" s="3">
        <v>15205</v>
      </c>
      <c r="D10" s="3">
        <v>593</v>
      </c>
      <c r="E10" s="3">
        <v>9017</v>
      </c>
      <c r="F10" s="13">
        <v>1</v>
      </c>
      <c r="G10" s="13">
        <v>552</v>
      </c>
      <c r="H10" s="13">
        <v>1</v>
      </c>
      <c r="I10" s="13">
        <v>550</v>
      </c>
      <c r="J10" s="13">
        <v>950</v>
      </c>
      <c r="K10" s="13">
        <v>523</v>
      </c>
      <c r="L10" s="13">
        <v>417</v>
      </c>
      <c r="M10" s="13">
        <v>740</v>
      </c>
      <c r="N10" s="13">
        <v>309</v>
      </c>
      <c r="O10" s="13">
        <v>780</v>
      </c>
      <c r="P10" s="14">
        <v>861</v>
      </c>
      <c r="Q10" s="13">
        <v>672</v>
      </c>
      <c r="R10" s="13">
        <f t="shared" si="1"/>
        <v>16953</v>
      </c>
      <c r="S10" s="14">
        <f t="shared" si="2"/>
        <v>620.65711083584029</v>
      </c>
      <c r="T10" s="13">
        <f t="shared" si="3"/>
        <v>10522</v>
      </c>
      <c r="U10" s="9"/>
      <c r="V10" s="27"/>
      <c r="W10" s="27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</row>
    <row r="11" spans="1:171" s="11" customFormat="1" ht="15.95" customHeight="1">
      <c r="A11" s="20">
        <v>7</v>
      </c>
      <c r="B11" s="12" t="s">
        <v>30</v>
      </c>
      <c r="C11" s="3">
        <v>16930</v>
      </c>
      <c r="D11" s="3">
        <v>1042</v>
      </c>
      <c r="E11" s="3">
        <v>17650</v>
      </c>
      <c r="F11" s="13">
        <v>30</v>
      </c>
      <c r="G11" s="13">
        <v>617</v>
      </c>
      <c r="H11" s="13">
        <v>19</v>
      </c>
      <c r="I11" s="13">
        <v>2</v>
      </c>
      <c r="J11" s="13">
        <v>540</v>
      </c>
      <c r="K11" s="13">
        <v>1</v>
      </c>
      <c r="L11" s="13">
        <v>9</v>
      </c>
      <c r="M11" s="13">
        <v>783</v>
      </c>
      <c r="N11" s="13">
        <v>7</v>
      </c>
      <c r="O11" s="13">
        <v>111</v>
      </c>
      <c r="P11" s="14">
        <v>776</v>
      </c>
      <c r="Q11" s="13">
        <v>86</v>
      </c>
      <c r="R11" s="13">
        <f t="shared" si="1"/>
        <v>17082</v>
      </c>
      <c r="S11" s="14">
        <f t="shared" si="2"/>
        <v>1039.8665261678962</v>
      </c>
      <c r="T11" s="13">
        <f t="shared" si="3"/>
        <v>17763</v>
      </c>
      <c r="U11" s="9"/>
      <c r="V11" s="27"/>
      <c r="W11" s="27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</row>
    <row r="12" spans="1:171" s="11" customFormat="1" ht="15.95" customHeight="1">
      <c r="A12" s="20">
        <v>8</v>
      </c>
      <c r="B12" s="12" t="s">
        <v>11</v>
      </c>
      <c r="C12" s="3">
        <v>15305</v>
      </c>
      <c r="D12" s="3">
        <v>844</v>
      </c>
      <c r="E12" s="3">
        <v>12924</v>
      </c>
      <c r="F12" s="13">
        <v>3</v>
      </c>
      <c r="G12" s="13">
        <v>824</v>
      </c>
      <c r="H12" s="13">
        <v>3</v>
      </c>
      <c r="I12" s="13">
        <v>445</v>
      </c>
      <c r="J12" s="13">
        <v>551</v>
      </c>
      <c r="K12" s="13">
        <v>245</v>
      </c>
      <c r="L12" s="13">
        <v>286</v>
      </c>
      <c r="M12" s="13">
        <v>810</v>
      </c>
      <c r="N12" s="13">
        <v>232</v>
      </c>
      <c r="O12" s="13">
        <v>717</v>
      </c>
      <c r="P12" s="14">
        <v>765</v>
      </c>
      <c r="Q12" s="13">
        <v>549</v>
      </c>
      <c r="R12" s="13">
        <f t="shared" si="1"/>
        <v>16756</v>
      </c>
      <c r="S12" s="14">
        <f t="shared" si="2"/>
        <v>832.71663881594645</v>
      </c>
      <c r="T12" s="13">
        <f t="shared" si="3"/>
        <v>13953</v>
      </c>
      <c r="U12" s="9"/>
      <c r="V12" s="27"/>
      <c r="W12" s="27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</row>
    <row r="13" spans="1:171" s="11" customFormat="1" ht="15.95" customHeight="1">
      <c r="A13" s="20">
        <v>9</v>
      </c>
      <c r="B13" s="12" t="s">
        <v>31</v>
      </c>
      <c r="C13" s="3">
        <v>2750</v>
      </c>
      <c r="D13" s="3">
        <v>700</v>
      </c>
      <c r="E13" s="3">
        <v>1925</v>
      </c>
      <c r="F13" s="13">
        <v>3</v>
      </c>
      <c r="G13" s="13">
        <v>466</v>
      </c>
      <c r="H13" s="13">
        <v>1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41</v>
      </c>
      <c r="P13" s="14">
        <v>588</v>
      </c>
      <c r="Q13" s="13">
        <v>24</v>
      </c>
      <c r="R13" s="13">
        <f t="shared" si="1"/>
        <v>2794</v>
      </c>
      <c r="S13" s="14">
        <f t="shared" si="2"/>
        <v>697.92412312097349</v>
      </c>
      <c r="T13" s="13">
        <f t="shared" si="3"/>
        <v>1950</v>
      </c>
      <c r="U13" s="9"/>
      <c r="V13" s="27"/>
      <c r="W13" s="27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</row>
    <row r="14" spans="1:171" s="11" customFormat="1" ht="15.95" customHeight="1">
      <c r="A14" s="20">
        <v>10</v>
      </c>
      <c r="B14" s="12" t="s">
        <v>37</v>
      </c>
      <c r="C14" s="3">
        <v>3074</v>
      </c>
      <c r="D14" s="3">
        <v>306</v>
      </c>
      <c r="E14" s="3">
        <v>941</v>
      </c>
      <c r="F14" s="13">
        <v>46</v>
      </c>
      <c r="G14" s="13">
        <v>624</v>
      </c>
      <c r="H14" s="13">
        <v>29</v>
      </c>
      <c r="I14" s="13">
        <v>68</v>
      </c>
      <c r="J14" s="13">
        <v>542</v>
      </c>
      <c r="K14" s="13">
        <v>37</v>
      </c>
      <c r="L14" s="13">
        <v>0</v>
      </c>
      <c r="M14" s="13">
        <v>0</v>
      </c>
      <c r="N14" s="13">
        <v>0</v>
      </c>
      <c r="O14" s="13">
        <v>1037</v>
      </c>
      <c r="P14" s="14">
        <f t="shared" si="0"/>
        <v>834.13693346190928</v>
      </c>
      <c r="Q14" s="13">
        <v>865</v>
      </c>
      <c r="R14" s="13">
        <f t="shared" si="1"/>
        <v>4225</v>
      </c>
      <c r="S14" s="14">
        <f t="shared" si="2"/>
        <v>443.07692307692309</v>
      </c>
      <c r="T14" s="13">
        <f t="shared" si="3"/>
        <v>1872</v>
      </c>
      <c r="U14" s="9"/>
      <c r="V14" s="27"/>
      <c r="W14" s="27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</row>
    <row r="15" spans="1:171" s="11" customFormat="1" ht="15.95" customHeight="1">
      <c r="A15" s="20">
        <v>11</v>
      </c>
      <c r="B15" s="12" t="s">
        <v>15</v>
      </c>
      <c r="C15" s="3">
        <v>7791</v>
      </c>
      <c r="D15" s="3">
        <v>440</v>
      </c>
      <c r="E15" s="3">
        <v>3428</v>
      </c>
      <c r="F15" s="13">
        <v>28</v>
      </c>
      <c r="G15" s="13">
        <v>515</v>
      </c>
      <c r="H15" s="13">
        <v>14</v>
      </c>
      <c r="I15" s="13">
        <v>890</v>
      </c>
      <c r="J15" s="13">
        <v>925</v>
      </c>
      <c r="K15" s="12">
        <v>823</v>
      </c>
      <c r="L15" s="13">
        <v>257</v>
      </c>
      <c r="M15" s="13">
        <v>672</v>
      </c>
      <c r="N15" s="13">
        <v>173</v>
      </c>
      <c r="O15" s="13">
        <v>448</v>
      </c>
      <c r="P15" s="14">
        <v>543</v>
      </c>
      <c r="Q15" s="13">
        <v>243</v>
      </c>
      <c r="R15" s="13">
        <f t="shared" si="1"/>
        <v>9414</v>
      </c>
      <c r="S15" s="14">
        <f t="shared" si="2"/>
        <v>497.23815593796473</v>
      </c>
      <c r="T15" s="13">
        <f t="shared" si="3"/>
        <v>4681</v>
      </c>
      <c r="U15" s="9"/>
      <c r="V15" s="27"/>
      <c r="W15" s="27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</row>
    <row r="16" spans="1:171" s="11" customFormat="1" ht="15.95" customHeight="1">
      <c r="A16" s="20">
        <v>12</v>
      </c>
      <c r="B16" s="12" t="s">
        <v>27</v>
      </c>
      <c r="C16" s="3">
        <v>8729</v>
      </c>
      <c r="D16" s="3">
        <v>516</v>
      </c>
      <c r="E16" s="3">
        <v>4503</v>
      </c>
      <c r="F16" s="13">
        <v>40</v>
      </c>
      <c r="G16" s="13">
        <v>696</v>
      </c>
      <c r="H16" s="13">
        <v>28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268</v>
      </c>
      <c r="P16" s="14">
        <v>553</v>
      </c>
      <c r="Q16" s="13">
        <v>148</v>
      </c>
      <c r="R16" s="13">
        <f t="shared" si="1"/>
        <v>9037</v>
      </c>
      <c r="S16" s="14">
        <f t="shared" si="2"/>
        <v>517.7603186898308</v>
      </c>
      <c r="T16" s="13">
        <f t="shared" si="3"/>
        <v>4679</v>
      </c>
      <c r="U16" s="9"/>
      <c r="V16" s="27"/>
      <c r="W16" s="27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</row>
    <row r="17" spans="1:171" s="11" customFormat="1" ht="15.95" customHeight="1">
      <c r="A17" s="20">
        <v>13</v>
      </c>
      <c r="B17" s="12" t="s">
        <v>34</v>
      </c>
      <c r="C17" s="3">
        <v>375</v>
      </c>
      <c r="D17" s="3">
        <v>373</v>
      </c>
      <c r="E17" s="3">
        <v>140</v>
      </c>
      <c r="F17" s="13">
        <v>0</v>
      </c>
      <c r="G17" s="13">
        <v>0</v>
      </c>
      <c r="H17" s="13">
        <v>0</v>
      </c>
      <c r="I17" s="13">
        <v>3</v>
      </c>
      <c r="J17" s="13">
        <v>534</v>
      </c>
      <c r="K17" s="13">
        <v>2</v>
      </c>
      <c r="L17" s="12">
        <v>5</v>
      </c>
      <c r="M17" s="13">
        <v>631</v>
      </c>
      <c r="N17" s="13">
        <v>3</v>
      </c>
      <c r="O17" s="13">
        <v>40</v>
      </c>
      <c r="P17" s="14">
        <f t="shared" si="0"/>
        <v>475</v>
      </c>
      <c r="Q17" s="13">
        <v>19</v>
      </c>
      <c r="R17" s="13">
        <f t="shared" si="1"/>
        <v>423</v>
      </c>
      <c r="S17" s="14">
        <f t="shared" si="2"/>
        <v>387.7068557919622</v>
      </c>
      <c r="T17" s="13">
        <f t="shared" si="3"/>
        <v>164</v>
      </c>
      <c r="U17" s="9"/>
      <c r="V17" s="27"/>
      <c r="W17" s="27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</row>
    <row r="18" spans="1:171" s="11" customFormat="1" ht="15.95" customHeight="1">
      <c r="A18" s="20">
        <v>14</v>
      </c>
      <c r="B18" s="12" t="s">
        <v>26</v>
      </c>
      <c r="C18" s="3">
        <v>10365</v>
      </c>
      <c r="D18" s="3">
        <v>784</v>
      </c>
      <c r="E18" s="3">
        <v>8129</v>
      </c>
      <c r="F18" s="13">
        <v>15</v>
      </c>
      <c r="G18" s="13">
        <v>518</v>
      </c>
      <c r="H18" s="13">
        <v>8</v>
      </c>
      <c r="I18" s="13">
        <v>0</v>
      </c>
      <c r="J18" s="13">
        <v>0</v>
      </c>
      <c r="K18" s="13">
        <v>0</v>
      </c>
      <c r="L18" s="13">
        <v>5</v>
      </c>
      <c r="M18" s="13">
        <v>687</v>
      </c>
      <c r="N18" s="13">
        <v>3</v>
      </c>
      <c r="O18" s="13">
        <v>60</v>
      </c>
      <c r="P18" s="14">
        <v>653</v>
      </c>
      <c r="Q18" s="13">
        <v>39</v>
      </c>
      <c r="R18" s="13">
        <f t="shared" si="1"/>
        <v>10445</v>
      </c>
      <c r="S18" s="14">
        <f t="shared" si="2"/>
        <v>783.05409286740064</v>
      </c>
      <c r="T18" s="13">
        <f t="shared" si="3"/>
        <v>8179</v>
      </c>
      <c r="U18" s="9"/>
      <c r="V18" s="27"/>
      <c r="W18" s="27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</row>
    <row r="19" spans="1:171" s="11" customFormat="1" ht="15.95" customHeight="1">
      <c r="A19" s="20">
        <v>15</v>
      </c>
      <c r="B19" s="12" t="s">
        <v>17</v>
      </c>
      <c r="C19" s="3">
        <v>1651</v>
      </c>
      <c r="D19" s="3">
        <v>628</v>
      </c>
      <c r="E19" s="3">
        <v>1037</v>
      </c>
      <c r="F19" s="13">
        <v>3</v>
      </c>
      <c r="G19" s="13">
        <v>422</v>
      </c>
      <c r="H19" s="13">
        <v>1</v>
      </c>
      <c r="I19" s="13">
        <v>26</v>
      </c>
      <c r="J19" s="13">
        <v>551</v>
      </c>
      <c r="K19" s="13">
        <v>14</v>
      </c>
      <c r="L19" s="13">
        <v>44</v>
      </c>
      <c r="M19" s="13">
        <v>652</v>
      </c>
      <c r="N19" s="13">
        <v>29</v>
      </c>
      <c r="O19" s="13">
        <v>96</v>
      </c>
      <c r="P19" s="14">
        <v>570</v>
      </c>
      <c r="Q19" s="13">
        <v>55</v>
      </c>
      <c r="R19" s="13">
        <f t="shared" si="1"/>
        <v>1820</v>
      </c>
      <c r="S19" s="14">
        <f t="shared" si="2"/>
        <v>624.17582417582423</v>
      </c>
      <c r="T19" s="13">
        <f t="shared" si="3"/>
        <v>1136</v>
      </c>
      <c r="U19" s="9"/>
      <c r="V19" s="27"/>
      <c r="W19" s="27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</row>
    <row r="20" spans="1:171" s="11" customFormat="1" ht="15.95" customHeight="1">
      <c r="A20" s="20">
        <v>16</v>
      </c>
      <c r="B20" s="12" t="s">
        <v>16</v>
      </c>
      <c r="C20" s="3">
        <v>10740</v>
      </c>
      <c r="D20" s="3">
        <v>596</v>
      </c>
      <c r="E20" s="3">
        <v>6404</v>
      </c>
      <c r="F20" s="13">
        <v>7</v>
      </c>
      <c r="G20" s="13">
        <v>439</v>
      </c>
      <c r="H20" s="13">
        <v>3</v>
      </c>
      <c r="I20" s="13">
        <v>398</v>
      </c>
      <c r="J20" s="13">
        <v>535</v>
      </c>
      <c r="K20" s="13">
        <v>213</v>
      </c>
      <c r="L20" s="13">
        <v>159</v>
      </c>
      <c r="M20" s="13">
        <v>636</v>
      </c>
      <c r="N20" s="13">
        <v>101</v>
      </c>
      <c r="O20" s="13">
        <v>273</v>
      </c>
      <c r="P20" s="14">
        <v>644</v>
      </c>
      <c r="Q20" s="13">
        <v>175</v>
      </c>
      <c r="R20" s="13">
        <f t="shared" si="1"/>
        <v>11577</v>
      </c>
      <c r="S20" s="14">
        <f t="shared" si="2"/>
        <v>595.6638161872678</v>
      </c>
      <c r="T20" s="13">
        <f t="shared" si="3"/>
        <v>6896</v>
      </c>
      <c r="U20" s="9"/>
      <c r="V20" s="10"/>
      <c r="W20" s="27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</row>
    <row r="21" spans="1:171" s="11" customFormat="1" ht="15.95" customHeight="1">
      <c r="A21" s="20">
        <v>17</v>
      </c>
      <c r="B21" s="12" t="s">
        <v>36</v>
      </c>
      <c r="C21" s="3">
        <v>19713</v>
      </c>
      <c r="D21" s="3">
        <v>574</v>
      </c>
      <c r="E21" s="3">
        <v>11316</v>
      </c>
      <c r="F21" s="13">
        <v>433</v>
      </c>
      <c r="G21" s="13">
        <v>569</v>
      </c>
      <c r="H21" s="13">
        <v>246</v>
      </c>
      <c r="I21" s="13">
        <v>24</v>
      </c>
      <c r="J21" s="13">
        <v>505</v>
      </c>
      <c r="K21" s="13">
        <v>12</v>
      </c>
      <c r="L21" s="13">
        <v>69</v>
      </c>
      <c r="M21" s="13">
        <v>563</v>
      </c>
      <c r="N21" s="13">
        <v>39</v>
      </c>
      <c r="O21" s="13">
        <v>3075</v>
      </c>
      <c r="P21" s="14">
        <f t="shared" si="0"/>
        <v>832.84552845528458</v>
      </c>
      <c r="Q21" s="13">
        <v>2561</v>
      </c>
      <c r="R21" s="13">
        <f t="shared" si="1"/>
        <v>23314</v>
      </c>
      <c r="S21" s="14">
        <f t="shared" si="2"/>
        <v>607.96088187355235</v>
      </c>
      <c r="T21" s="13">
        <f t="shared" si="3"/>
        <v>14174</v>
      </c>
      <c r="U21" s="9"/>
      <c r="V21" s="10"/>
      <c r="W21" s="27"/>
      <c r="X21" s="24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</row>
    <row r="22" spans="1:171" s="11" customFormat="1" ht="15.95" customHeight="1">
      <c r="A22" s="20">
        <v>18</v>
      </c>
      <c r="B22" s="12" t="s">
        <v>35</v>
      </c>
      <c r="C22" s="3">
        <v>188</v>
      </c>
      <c r="D22" s="3">
        <v>694</v>
      </c>
      <c r="E22" s="3">
        <v>130</v>
      </c>
      <c r="F22" s="13">
        <v>1</v>
      </c>
      <c r="G22" s="13">
        <v>411</v>
      </c>
      <c r="H22" s="13">
        <v>1</v>
      </c>
      <c r="I22" s="13">
        <v>0</v>
      </c>
      <c r="J22" s="13">
        <v>0</v>
      </c>
      <c r="K22" s="13">
        <v>0</v>
      </c>
      <c r="L22" s="13">
        <v>27</v>
      </c>
      <c r="M22" s="13">
        <v>588</v>
      </c>
      <c r="N22" s="13">
        <v>16</v>
      </c>
      <c r="O22" s="13">
        <v>16</v>
      </c>
      <c r="P22" s="14">
        <v>612</v>
      </c>
      <c r="Q22" s="13">
        <v>10</v>
      </c>
      <c r="R22" s="13">
        <f t="shared" si="1"/>
        <v>232</v>
      </c>
      <c r="S22" s="14">
        <f t="shared" si="2"/>
        <v>676.72413793103442</v>
      </c>
      <c r="T22" s="13">
        <f t="shared" si="3"/>
        <v>157</v>
      </c>
      <c r="U22" s="9"/>
      <c r="V22" s="10"/>
      <c r="W22" s="27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</row>
    <row r="23" spans="1:171" s="11" customFormat="1" ht="15.95" customHeight="1">
      <c r="A23" s="20">
        <v>19</v>
      </c>
      <c r="B23" s="12" t="s">
        <v>12</v>
      </c>
      <c r="C23" s="3">
        <v>25991</v>
      </c>
      <c r="D23" s="3">
        <v>694</v>
      </c>
      <c r="E23" s="3">
        <v>18025</v>
      </c>
      <c r="F23" s="13">
        <v>89</v>
      </c>
      <c r="G23" s="13">
        <v>650</v>
      </c>
      <c r="H23" s="13">
        <v>58</v>
      </c>
      <c r="I23" s="13">
        <v>981</v>
      </c>
      <c r="J23" s="13">
        <v>538</v>
      </c>
      <c r="K23" s="13">
        <v>527</v>
      </c>
      <c r="L23" s="13">
        <v>483</v>
      </c>
      <c r="M23" s="13">
        <v>677</v>
      </c>
      <c r="N23" s="13">
        <v>327</v>
      </c>
      <c r="O23" s="13">
        <v>560</v>
      </c>
      <c r="P23" s="14">
        <f t="shared" si="0"/>
        <v>766.07142857142867</v>
      </c>
      <c r="Q23" s="13">
        <v>429</v>
      </c>
      <c r="R23" s="13">
        <f t="shared" si="1"/>
        <v>28104</v>
      </c>
      <c r="S23" s="14">
        <f t="shared" si="2"/>
        <v>689.08340449758043</v>
      </c>
      <c r="T23" s="13">
        <f t="shared" si="3"/>
        <v>19366</v>
      </c>
      <c r="U23" s="9"/>
      <c r="V23" s="10"/>
      <c r="W23" s="27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</row>
    <row r="24" spans="1:171" s="11" customFormat="1" ht="15.95" customHeight="1">
      <c r="A24" s="20">
        <v>20</v>
      </c>
      <c r="B24" s="12" t="s">
        <v>29</v>
      </c>
      <c r="C24" s="3">
        <v>25020</v>
      </c>
      <c r="D24" s="3">
        <v>783</v>
      </c>
      <c r="E24" s="3">
        <v>19582</v>
      </c>
      <c r="F24" s="13">
        <v>75</v>
      </c>
      <c r="G24" s="13">
        <v>622</v>
      </c>
      <c r="H24" s="13">
        <v>47</v>
      </c>
      <c r="I24" s="13">
        <v>3</v>
      </c>
      <c r="J24" s="13">
        <v>538</v>
      </c>
      <c r="K24" s="13">
        <v>2</v>
      </c>
      <c r="L24" s="13">
        <v>20</v>
      </c>
      <c r="M24" s="13">
        <v>639</v>
      </c>
      <c r="N24" s="13">
        <v>13</v>
      </c>
      <c r="O24" s="13">
        <v>165</v>
      </c>
      <c r="P24" s="14">
        <v>700</v>
      </c>
      <c r="Q24" s="13">
        <v>116</v>
      </c>
      <c r="R24" s="13">
        <f t="shared" si="1"/>
        <v>25283</v>
      </c>
      <c r="S24" s="14">
        <f t="shared" si="2"/>
        <v>781.5528220543448</v>
      </c>
      <c r="T24" s="13">
        <f t="shared" si="3"/>
        <v>19760</v>
      </c>
      <c r="U24" s="9"/>
      <c r="V24" s="10"/>
      <c r="W24" s="27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</row>
    <row r="25" spans="1:171" s="11" customFormat="1" ht="15.95" customHeight="1">
      <c r="A25" s="20">
        <v>21</v>
      </c>
      <c r="B25" s="12" t="s">
        <v>25</v>
      </c>
      <c r="C25" s="3">
        <v>8250</v>
      </c>
      <c r="D25" s="3">
        <v>539</v>
      </c>
      <c r="E25" s="3">
        <v>4447</v>
      </c>
      <c r="F25" s="13">
        <v>6</v>
      </c>
      <c r="G25" s="13">
        <v>252</v>
      </c>
      <c r="H25" s="12">
        <v>2</v>
      </c>
      <c r="I25" s="13">
        <v>174</v>
      </c>
      <c r="J25" s="13">
        <v>521</v>
      </c>
      <c r="K25" s="13">
        <v>91</v>
      </c>
      <c r="L25" s="13">
        <v>206</v>
      </c>
      <c r="M25" s="13">
        <v>631</v>
      </c>
      <c r="N25" s="13">
        <v>130</v>
      </c>
      <c r="O25" s="13">
        <v>249</v>
      </c>
      <c r="P25" s="14">
        <f t="shared" si="0"/>
        <v>698.79518072289159</v>
      </c>
      <c r="Q25" s="13">
        <v>174</v>
      </c>
      <c r="R25" s="13">
        <f t="shared" si="1"/>
        <v>8885</v>
      </c>
      <c r="S25" s="14">
        <f t="shared" si="2"/>
        <v>545.18851997749016</v>
      </c>
      <c r="T25" s="13">
        <f t="shared" si="3"/>
        <v>4844</v>
      </c>
      <c r="U25" s="9"/>
      <c r="V25" s="10"/>
      <c r="W25" s="27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</row>
    <row r="26" spans="1:171" s="11" customFormat="1" ht="15.95" customHeight="1">
      <c r="A26" s="20">
        <v>22</v>
      </c>
      <c r="B26" s="12" t="s">
        <v>24</v>
      </c>
      <c r="C26" s="3">
        <v>14882</v>
      </c>
      <c r="D26" s="3">
        <v>684</v>
      </c>
      <c r="E26" s="3">
        <v>10177</v>
      </c>
      <c r="F26" s="13">
        <v>20</v>
      </c>
      <c r="G26" s="13">
        <v>565</v>
      </c>
      <c r="H26" s="13">
        <v>11</v>
      </c>
      <c r="I26" s="13">
        <v>443</v>
      </c>
      <c r="J26" s="13">
        <v>550</v>
      </c>
      <c r="K26" s="13">
        <v>244</v>
      </c>
      <c r="L26" s="13">
        <v>511</v>
      </c>
      <c r="M26" s="13">
        <v>627</v>
      </c>
      <c r="N26" s="13">
        <v>321</v>
      </c>
      <c r="O26" s="13">
        <v>1075</v>
      </c>
      <c r="P26" s="14">
        <f t="shared" si="0"/>
        <v>671.62790697674427</v>
      </c>
      <c r="Q26" s="13">
        <v>722</v>
      </c>
      <c r="R26" s="13">
        <f t="shared" si="1"/>
        <v>16931</v>
      </c>
      <c r="S26" s="14">
        <f t="shared" si="2"/>
        <v>677.75087118303702</v>
      </c>
      <c r="T26" s="13">
        <f t="shared" si="3"/>
        <v>11475</v>
      </c>
      <c r="U26" s="9"/>
      <c r="V26" s="10"/>
      <c r="W26" s="27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</row>
    <row r="27" spans="1:171" s="11" customFormat="1" ht="15.95" customHeight="1">
      <c r="A27" s="20">
        <v>23</v>
      </c>
      <c r="B27" s="12" t="s">
        <v>19</v>
      </c>
      <c r="C27" s="3">
        <v>8655</v>
      </c>
      <c r="D27" s="3">
        <v>807</v>
      </c>
      <c r="E27" s="3">
        <v>6985</v>
      </c>
      <c r="F27" s="13">
        <v>1</v>
      </c>
      <c r="G27" s="13">
        <v>698</v>
      </c>
      <c r="H27" s="13">
        <v>1</v>
      </c>
      <c r="I27" s="13">
        <v>182</v>
      </c>
      <c r="J27" s="13">
        <v>548</v>
      </c>
      <c r="K27" s="13">
        <v>100</v>
      </c>
      <c r="L27" s="13">
        <v>185</v>
      </c>
      <c r="M27" s="13">
        <v>812</v>
      </c>
      <c r="N27" s="13">
        <v>150</v>
      </c>
      <c r="O27" s="13">
        <v>305</v>
      </c>
      <c r="P27" s="14">
        <v>727</v>
      </c>
      <c r="Q27" s="13">
        <v>222</v>
      </c>
      <c r="R27" s="13">
        <f t="shared" si="1"/>
        <v>9328</v>
      </c>
      <c r="S27" s="14">
        <f t="shared" si="2"/>
        <v>799.52830188679252</v>
      </c>
      <c r="T27" s="13">
        <f t="shared" si="3"/>
        <v>7458</v>
      </c>
      <c r="U27" s="9" t="s">
        <v>41</v>
      </c>
      <c r="V27" s="10" t="s">
        <v>41</v>
      </c>
      <c r="W27" s="27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</row>
    <row r="28" spans="1:171" s="11" customFormat="1" ht="15.95" customHeight="1">
      <c r="A28" s="20">
        <v>24</v>
      </c>
      <c r="B28" s="12" t="s">
        <v>28</v>
      </c>
      <c r="C28" s="3">
        <v>1998</v>
      </c>
      <c r="D28" s="3">
        <v>563</v>
      </c>
      <c r="E28" s="3">
        <v>1126</v>
      </c>
      <c r="F28" s="13">
        <v>2</v>
      </c>
      <c r="G28" s="13">
        <v>530</v>
      </c>
      <c r="H28" s="13">
        <v>2</v>
      </c>
      <c r="I28" s="13">
        <v>0</v>
      </c>
      <c r="J28" s="13">
        <v>0</v>
      </c>
      <c r="K28" s="13">
        <v>0</v>
      </c>
      <c r="L28" s="13">
        <v>1</v>
      </c>
      <c r="M28" s="13">
        <v>631</v>
      </c>
      <c r="N28" s="13">
        <v>1</v>
      </c>
      <c r="O28" s="13">
        <v>32</v>
      </c>
      <c r="P28" s="14">
        <v>555</v>
      </c>
      <c r="Q28" s="13">
        <v>18</v>
      </c>
      <c r="R28" s="13">
        <f t="shared" si="1"/>
        <v>2033</v>
      </c>
      <c r="S28" s="14">
        <f t="shared" si="2"/>
        <v>564.19085095917364</v>
      </c>
      <c r="T28" s="13">
        <f t="shared" si="3"/>
        <v>1147</v>
      </c>
      <c r="U28" s="9"/>
      <c r="V28" s="10"/>
      <c r="W28" s="27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</row>
    <row r="29" spans="1:171" s="11" customFormat="1" ht="15.95" customHeight="1">
      <c r="A29" s="20">
        <v>25</v>
      </c>
      <c r="B29" s="12" t="s">
        <v>20</v>
      </c>
      <c r="C29" s="3">
        <v>20152</v>
      </c>
      <c r="D29" s="3">
        <v>611</v>
      </c>
      <c r="E29" s="3">
        <v>12307</v>
      </c>
      <c r="F29" s="13">
        <v>11</v>
      </c>
      <c r="G29" s="13">
        <v>362</v>
      </c>
      <c r="H29" s="13">
        <v>4</v>
      </c>
      <c r="I29" s="13">
        <v>148</v>
      </c>
      <c r="J29" s="13">
        <v>608</v>
      </c>
      <c r="K29" s="13">
        <v>90</v>
      </c>
      <c r="L29" s="13">
        <v>111</v>
      </c>
      <c r="M29" s="13">
        <v>688</v>
      </c>
      <c r="N29" s="13">
        <v>76</v>
      </c>
      <c r="O29" s="13">
        <v>646</v>
      </c>
      <c r="P29" s="14">
        <f t="shared" si="0"/>
        <v>767.80185758513926</v>
      </c>
      <c r="Q29" s="13">
        <v>496</v>
      </c>
      <c r="R29" s="13">
        <f t="shared" si="1"/>
        <v>21068</v>
      </c>
      <c r="S29" s="14">
        <f t="shared" si="2"/>
        <v>615.76798936776152</v>
      </c>
      <c r="T29" s="13">
        <f t="shared" si="3"/>
        <v>12973</v>
      </c>
      <c r="U29" s="9"/>
      <c r="V29" s="10"/>
      <c r="W29" s="27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</row>
    <row r="30" spans="1:171" s="11" customFormat="1" ht="15.95" customHeight="1">
      <c r="A30" s="20">
        <v>26</v>
      </c>
      <c r="B30" s="12" t="s">
        <v>32</v>
      </c>
      <c r="C30" s="3">
        <v>7233</v>
      </c>
      <c r="D30" s="3">
        <v>759</v>
      </c>
      <c r="E30" s="3">
        <v>5487</v>
      </c>
      <c r="F30" s="13">
        <v>5</v>
      </c>
      <c r="G30" s="13">
        <v>586</v>
      </c>
      <c r="H30" s="13">
        <v>3</v>
      </c>
      <c r="I30" s="13">
        <v>18</v>
      </c>
      <c r="J30" s="13">
        <v>517</v>
      </c>
      <c r="K30" s="13">
        <v>9</v>
      </c>
      <c r="L30" s="13">
        <v>0</v>
      </c>
      <c r="M30" s="13">
        <v>0</v>
      </c>
      <c r="N30" s="13">
        <v>0</v>
      </c>
      <c r="O30" s="13">
        <v>69</v>
      </c>
      <c r="P30" s="14">
        <v>544</v>
      </c>
      <c r="Q30" s="13">
        <v>38</v>
      </c>
      <c r="R30" s="13">
        <f t="shared" si="1"/>
        <v>7325</v>
      </c>
      <c r="S30" s="14">
        <f t="shared" si="2"/>
        <v>755.90443686006824</v>
      </c>
      <c r="T30" s="13">
        <f t="shared" si="3"/>
        <v>5537</v>
      </c>
      <c r="U30" s="9"/>
      <c r="V30" s="10"/>
      <c r="W30" s="27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</row>
    <row r="31" spans="1:171" s="11" customFormat="1" ht="15.95" customHeight="1">
      <c r="A31" s="20">
        <v>27</v>
      </c>
      <c r="B31" s="12" t="s">
        <v>22</v>
      </c>
      <c r="C31" s="3">
        <v>7036</v>
      </c>
      <c r="D31" s="3">
        <v>832</v>
      </c>
      <c r="E31" s="3">
        <v>5852</v>
      </c>
      <c r="F31" s="13">
        <v>75</v>
      </c>
      <c r="G31" s="13">
        <v>550</v>
      </c>
      <c r="H31" s="13">
        <v>41</v>
      </c>
      <c r="I31" s="13">
        <v>343</v>
      </c>
      <c r="J31" s="13">
        <v>544</v>
      </c>
      <c r="K31" s="13">
        <v>187</v>
      </c>
      <c r="L31" s="13">
        <v>267</v>
      </c>
      <c r="M31" s="13">
        <v>580</v>
      </c>
      <c r="N31" s="13">
        <v>155</v>
      </c>
      <c r="O31" s="13">
        <v>175</v>
      </c>
      <c r="P31" s="14">
        <f t="shared" si="0"/>
        <v>857.14285714285711</v>
      </c>
      <c r="Q31" s="13">
        <v>150</v>
      </c>
      <c r="R31" s="13">
        <f t="shared" si="1"/>
        <v>7896</v>
      </c>
      <c r="S31" s="14">
        <f t="shared" si="2"/>
        <v>808.63728470111448</v>
      </c>
      <c r="T31" s="13">
        <f t="shared" si="3"/>
        <v>6385</v>
      </c>
      <c r="U31" s="9"/>
      <c r="V31" s="10"/>
      <c r="W31" s="27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</row>
    <row r="32" spans="1:171" s="17" customFormat="1" ht="15.95" customHeight="1">
      <c r="A32" s="33" t="s">
        <v>38</v>
      </c>
      <c r="B32" s="34"/>
      <c r="C32" s="19">
        <f>SUM(C5:C31)</f>
        <v>281006</v>
      </c>
      <c r="D32" s="19">
        <v>667</v>
      </c>
      <c r="E32" s="19">
        <f>SUM(E5:E31)</f>
        <v>187522</v>
      </c>
      <c r="F32" s="18">
        <f>SUM(F5:F31)</f>
        <v>941</v>
      </c>
      <c r="G32" s="18">
        <v>588</v>
      </c>
      <c r="H32" s="18">
        <f>SUM(H5:H31)</f>
        <v>556</v>
      </c>
      <c r="I32" s="18">
        <f>SUM(I5:I31)</f>
        <v>7152</v>
      </c>
      <c r="J32" s="18">
        <v>619</v>
      </c>
      <c r="K32" s="18">
        <f>SUM(K5:K31)</f>
        <v>4427</v>
      </c>
      <c r="L32" s="18">
        <f>SUM(L5:L31)</f>
        <v>5619</v>
      </c>
      <c r="M32" s="18">
        <v>702</v>
      </c>
      <c r="N32" s="18">
        <f>SUM(N5:N31)</f>
        <v>3948</v>
      </c>
      <c r="O32" s="18">
        <f>SUM(O5:O31)</f>
        <v>12172</v>
      </c>
      <c r="P32" s="18">
        <v>758</v>
      </c>
      <c r="Q32" s="18">
        <f>SUM(Q5:Q31)</f>
        <v>9232</v>
      </c>
      <c r="R32" s="21">
        <f t="shared" si="1"/>
        <v>306890</v>
      </c>
      <c r="S32" s="22">
        <f t="shared" si="2"/>
        <v>670.22385871159054</v>
      </c>
      <c r="T32" s="21">
        <f t="shared" si="3"/>
        <v>205685</v>
      </c>
      <c r="U32" s="15"/>
      <c r="V32" s="16"/>
      <c r="W32" s="27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</row>
    <row r="33" spans="1:171" s="2" customFormat="1" ht="12">
      <c r="A33" s="7"/>
      <c r="B33" s="7"/>
      <c r="C33" s="8"/>
      <c r="D33" s="8"/>
      <c r="E33" s="8"/>
      <c r="F33" s="8"/>
      <c r="G33" s="8" t="s">
        <v>41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</row>
    <row r="34" spans="1:171" s="2" customFormat="1" ht="12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 t="s">
        <v>41</v>
      </c>
      <c r="Q34" s="8" t="s">
        <v>41</v>
      </c>
      <c r="R34" s="8"/>
      <c r="S34" s="8"/>
      <c r="T34" s="8"/>
      <c r="U34" s="8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</row>
    <row r="35" spans="1:171" s="2" customFormat="1" ht="12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 t="s">
        <v>41</v>
      </c>
      <c r="N35" s="8"/>
      <c r="O35" s="8"/>
      <c r="P35" s="8"/>
      <c r="Q35" s="8"/>
      <c r="R35" s="8"/>
      <c r="S35" s="8"/>
      <c r="T35" s="8"/>
      <c r="U35" s="8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</row>
    <row r="36" spans="1:171" s="2" customFormat="1" ht="12">
      <c r="A36" s="7"/>
      <c r="B36" s="7"/>
      <c r="C36" s="8"/>
      <c r="D36" s="8"/>
      <c r="F36" s="8"/>
      <c r="G36" s="8"/>
      <c r="H36" s="8"/>
      <c r="I36" s="8"/>
      <c r="J36" s="8"/>
      <c r="K36" s="8" t="s">
        <v>41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</row>
    <row r="37" spans="1:171" s="2" customFormat="1" ht="12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</row>
    <row r="38" spans="1:171" s="2" customFormat="1" ht="12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</row>
    <row r="39" spans="1:171" s="2" customFormat="1" ht="12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 t="s">
        <v>41</v>
      </c>
      <c r="M39" s="8"/>
      <c r="N39" s="8"/>
      <c r="O39" s="8"/>
      <c r="P39" s="8"/>
      <c r="Q39" s="8"/>
      <c r="R39" s="8"/>
      <c r="S39" s="8"/>
      <c r="T39" s="8"/>
      <c r="U39" s="8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</row>
    <row r="40" spans="1:171" s="2" customFormat="1" ht="12">
      <c r="A40" s="7"/>
      <c r="B40" s="7"/>
      <c r="C40" s="8"/>
      <c r="D40" s="8"/>
      <c r="E40" s="8"/>
      <c r="F40" s="8"/>
      <c r="G40" s="8"/>
      <c r="H40" s="8"/>
      <c r="I40" s="8"/>
      <c r="J40" s="8" t="s">
        <v>41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</row>
    <row r="41" spans="1:171" s="2" customFormat="1" ht="12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</row>
    <row r="42" spans="1:171" s="2" customFormat="1" ht="12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</row>
    <row r="43" spans="1:171" s="2" customFormat="1" ht="12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</row>
    <row r="44" spans="1:171" s="2" customFormat="1" ht="12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</row>
    <row r="45" spans="1:171" s="2" customFormat="1" ht="12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</row>
    <row r="46" spans="1:171" s="2" customFormat="1" ht="12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</row>
    <row r="47" spans="1:171" s="2" customFormat="1" ht="12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</row>
    <row r="48" spans="1:171" s="2" customFormat="1" ht="12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</row>
    <row r="49" spans="1:171" s="2" customFormat="1" ht="12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</row>
    <row r="50" spans="1:171" s="2" customFormat="1" ht="12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</row>
    <row r="51" spans="1:171" s="2" customFormat="1" ht="12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</row>
    <row r="52" spans="1:171" s="2" customFormat="1" ht="12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</row>
    <row r="53" spans="1:171" s="2" customFormat="1" ht="12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</row>
    <row r="54" spans="1:171" s="2" customFormat="1" ht="12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</row>
    <row r="55" spans="1:171" s="2" customFormat="1" ht="12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</row>
    <row r="56" spans="1:171" s="2" customFormat="1" ht="12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</row>
    <row r="57" spans="1:171" s="2" customFormat="1" ht="12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</row>
    <row r="58" spans="1:171" s="2" customFormat="1" ht="12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</row>
    <row r="59" spans="1:171" s="2" customFormat="1" ht="12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</row>
    <row r="60" spans="1:171" s="2" customFormat="1" ht="12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</row>
    <row r="61" spans="1:171" s="2" customFormat="1" ht="12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</row>
    <row r="62" spans="1:171" s="2" customFormat="1" ht="12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</row>
    <row r="63" spans="1:171" s="2" customFormat="1" ht="12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</row>
    <row r="64" spans="1:171" s="2" customFormat="1" ht="12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</row>
    <row r="65" spans="1:171" s="2" customFormat="1" ht="12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</row>
    <row r="66" spans="1:171" s="2" customFormat="1" ht="12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</row>
    <row r="67" spans="1:171" s="2" customFormat="1" ht="1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</row>
    <row r="68" spans="1:171" s="2" customFormat="1" ht="1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</row>
    <row r="69" spans="1:171" s="2" customFormat="1" ht="1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</row>
    <row r="70" spans="1:171" s="2" customFormat="1" ht="1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</row>
    <row r="71" spans="1:171" s="2" customFormat="1" ht="1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</row>
    <row r="72" spans="1:171" s="2" customFormat="1" ht="1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</row>
    <row r="73" spans="1:171" s="2" customFormat="1" ht="1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</row>
    <row r="74" spans="1:171" s="2" customFormat="1" ht="1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</row>
    <row r="75" spans="1:171" s="2" customFormat="1" ht="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</row>
    <row r="76" spans="1:171" s="2" customFormat="1" ht="1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</row>
    <row r="77" spans="1:171" s="2" customFormat="1" ht="1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</row>
    <row r="78" spans="1:171" s="2" customFormat="1" ht="1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</row>
    <row r="79" spans="1:171" s="2" customFormat="1" ht="1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</row>
    <row r="80" spans="1:171" s="2" customFormat="1" ht="1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</row>
    <row r="81" spans="1:171" s="2" customFormat="1" ht="1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</row>
    <row r="82" spans="1:171" s="2" customFormat="1" ht="1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</row>
    <row r="83" spans="1:171" s="2" customFormat="1" ht="1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</row>
    <row r="84" spans="1:171" s="2" customFormat="1" ht="1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</row>
    <row r="85" spans="1:171" s="2" customFormat="1" ht="1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</row>
    <row r="86" spans="1:171" s="2" customFormat="1" ht="1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</row>
    <row r="87" spans="1:171" s="2" customFormat="1" ht="1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</row>
    <row r="88" spans="1:171" s="2" customFormat="1" ht="1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</row>
    <row r="89" spans="1:171" s="2" customFormat="1" ht="1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</row>
    <row r="90" spans="1:171" s="2" customFormat="1" ht="1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</row>
    <row r="91" spans="1:171" s="2" customFormat="1" ht="1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</row>
    <row r="92" spans="1:171" s="2" customFormat="1" ht="1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</row>
    <row r="93" spans="1:171" s="2" customFormat="1" ht="1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</row>
    <row r="94" spans="1:171" s="2" customFormat="1" ht="1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</row>
    <row r="95" spans="1:171" s="2" customFormat="1" ht="1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</row>
    <row r="96" spans="1:171" s="2" customFormat="1" ht="1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</row>
    <row r="97" spans="1:171" s="2" customFormat="1" ht="1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</row>
    <row r="98" spans="1:171" s="2" customFormat="1" ht="1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</row>
    <row r="99" spans="1:171" s="2" customFormat="1" ht="1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</row>
    <row r="100" spans="1:171" s="2" customFormat="1" ht="1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</row>
    <row r="101" spans="1:171" s="2" customFormat="1" ht="1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</row>
    <row r="102" spans="1:171" s="2" customFormat="1" ht="1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</row>
    <row r="103" spans="1:171" s="2" customFormat="1" ht="1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</row>
    <row r="104" spans="1:171" s="2" customFormat="1" ht="1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</row>
    <row r="105" spans="1:171" s="2" customFormat="1" ht="1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</row>
    <row r="106" spans="1:171" s="2" customFormat="1" ht="1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</row>
    <row r="107" spans="1:171" s="2" customFormat="1" ht="1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</row>
    <row r="108" spans="1:171" s="2" customFormat="1" ht="1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</row>
    <row r="109" spans="1:171" s="2" customFormat="1" ht="1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</row>
    <row r="110" spans="1:171" s="2" customFormat="1" ht="1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</row>
    <row r="111" spans="1:171" s="2" customFormat="1" ht="1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</row>
    <row r="112" spans="1:171" s="2" customFormat="1" ht="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</row>
    <row r="113" spans="1:171" s="2" customFormat="1" ht="1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</row>
    <row r="114" spans="1:171" s="2" customFormat="1" ht="1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</row>
    <row r="115" spans="1:171" s="2" customFormat="1" ht="1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</row>
    <row r="116" spans="1:171" s="2" customFormat="1" ht="1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</row>
    <row r="117" spans="1:171" s="2" customFormat="1" ht="1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</row>
    <row r="118" spans="1:171" s="2" customFormat="1" ht="1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</row>
    <row r="119" spans="1:171" s="2" customFormat="1" ht="1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</row>
    <row r="120" spans="1:171" s="2" customFormat="1" ht="1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</row>
    <row r="121" spans="1:171" s="2" customFormat="1" ht="1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</row>
    <row r="122" spans="1:171" s="2" customFormat="1" ht="1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</row>
    <row r="123" spans="1:171" s="2" customFormat="1" ht="1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</row>
    <row r="124" spans="1:171" s="2" customFormat="1" ht="1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</row>
    <row r="125" spans="1:171" s="2" customFormat="1" ht="1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</row>
    <row r="126" spans="1:171" s="2" customFormat="1" ht="1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</row>
    <row r="127" spans="1:171" s="2" customFormat="1" ht="1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</row>
    <row r="128" spans="1:171" s="2" customFormat="1" ht="1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</row>
    <row r="129" spans="1:171" s="2" customFormat="1" ht="1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</row>
    <row r="130" spans="1:171" s="2" customFormat="1" ht="1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</row>
    <row r="131" spans="1:171" s="2" customFormat="1" ht="1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</row>
    <row r="132" spans="1:171" s="2" customFormat="1" ht="1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</row>
    <row r="133" spans="1:171" s="2" customFormat="1" ht="1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</row>
    <row r="134" spans="1:171" s="2" customFormat="1" ht="1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</row>
    <row r="135" spans="1:171" s="2" customFormat="1" ht="1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</row>
    <row r="136" spans="1:171" s="2" customFormat="1" ht="1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</row>
    <row r="137" spans="1:171" s="2" customFormat="1" ht="1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</row>
    <row r="138" spans="1:171" s="2" customFormat="1" ht="1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</row>
    <row r="139" spans="1:171" s="2" customFormat="1" ht="1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</row>
    <row r="140" spans="1:171" s="2" customFormat="1" ht="1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</row>
    <row r="141" spans="1:171" s="2" customFormat="1" ht="1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</row>
    <row r="142" spans="1:171" s="2" customFormat="1" ht="1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</row>
    <row r="143" spans="1:171" s="2" customFormat="1" ht="1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</row>
    <row r="144" spans="1:171" s="2" customFormat="1" ht="1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</row>
    <row r="145" spans="1:171" s="2" customFormat="1" ht="1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</row>
    <row r="146" spans="1:171" s="2" customFormat="1" ht="1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</row>
    <row r="147" spans="1:171" s="2" customFormat="1" ht="1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</row>
    <row r="148" spans="1:171" s="2" customFormat="1" ht="1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</row>
    <row r="149" spans="1:171" s="2" customFormat="1" ht="1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</row>
    <row r="150" spans="1:171" s="2" customFormat="1" ht="1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</row>
    <row r="151" spans="1:171" s="2" customFormat="1" ht="1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</row>
    <row r="152" spans="1:171" s="2" customFormat="1" ht="1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</row>
    <row r="153" spans="1:171" s="2" customFormat="1" ht="1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</row>
    <row r="154" spans="1:171" s="2" customFormat="1" ht="1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</row>
    <row r="155" spans="1:171" s="2" customFormat="1" ht="1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</row>
    <row r="156" spans="1:171" s="2" customFormat="1" ht="1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</row>
    <row r="157" spans="1:171" s="2" customFormat="1" ht="1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</row>
    <row r="158" spans="1:171" s="2" customFormat="1" ht="1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</row>
    <row r="159" spans="1:171" s="2" customFormat="1" ht="1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</row>
    <row r="160" spans="1:171" s="2" customFormat="1" ht="1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</row>
    <row r="161" spans="1:171" s="2" customFormat="1" ht="1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</row>
    <row r="162" spans="1:171" s="2" customFormat="1" ht="1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</row>
    <row r="163" spans="1:171" s="2" customFormat="1" ht="1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</row>
    <row r="164" spans="1:171" s="2" customFormat="1" ht="1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</row>
    <row r="165" spans="1:171" s="2" customFormat="1" ht="1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</row>
    <row r="166" spans="1:171" s="2" customFormat="1" ht="1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</row>
    <row r="167" spans="1:171" s="2" customFormat="1" ht="1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</row>
    <row r="168" spans="1:171" s="2" customFormat="1" ht="1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</row>
    <row r="169" spans="1:171" s="2" customFormat="1" ht="1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</row>
    <row r="170" spans="1:171" s="2" customFormat="1" ht="1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</row>
    <row r="171" spans="1:171" s="2" customFormat="1" ht="1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</row>
    <row r="172" spans="1:171" s="2" customFormat="1" ht="1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</row>
    <row r="173" spans="1:171" s="2" customFormat="1" ht="1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</row>
    <row r="174" spans="1:171" s="2" customFormat="1" ht="1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</row>
    <row r="175" spans="1:171" s="2" customFormat="1" ht="1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</row>
    <row r="176" spans="1:171" s="2" customFormat="1" ht="1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</row>
    <row r="177" spans="1:171" s="2" customFormat="1" ht="1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</row>
    <row r="178" spans="1:171" s="2" customFormat="1" ht="1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</row>
    <row r="179" spans="1:171" s="2" customFormat="1" ht="1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</row>
    <row r="180" spans="1:171" s="2" customFormat="1" ht="1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</row>
    <row r="181" spans="1:171" s="2" customFormat="1" ht="1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</row>
    <row r="182" spans="1:171" s="2" customFormat="1" ht="1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</row>
    <row r="183" spans="1:171" s="2" customFormat="1" ht="1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</row>
    <row r="184" spans="1:171" s="2" customFormat="1" ht="1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</row>
    <row r="185" spans="1:171" s="2" customFormat="1" ht="1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</row>
    <row r="186" spans="1:171" s="2" customFormat="1" ht="1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</row>
    <row r="187" spans="1:171" s="2" customFormat="1" ht="1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</row>
    <row r="188" spans="1:171" s="2" customFormat="1" ht="1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</row>
    <row r="189" spans="1:171" s="2" customFormat="1" ht="1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</row>
    <row r="190" spans="1:171" s="2" customFormat="1" ht="1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</row>
    <row r="191" spans="1:171" s="2" customFormat="1" ht="1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</row>
    <row r="192" spans="1:171" s="2" customFormat="1" ht="1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</row>
    <row r="193" spans="1:171" s="2" customFormat="1" ht="1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</row>
    <row r="194" spans="1:171" s="2" customFormat="1" ht="1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</row>
    <row r="195" spans="1:171" s="2" customFormat="1" ht="1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</row>
    <row r="196" spans="1:171" s="2" customFormat="1" ht="1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</row>
    <row r="197" spans="1:171" s="2" customFormat="1" ht="1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</row>
    <row r="198" spans="1:171" s="2" customFormat="1" ht="1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</row>
    <row r="199" spans="1:171" s="2" customFormat="1" ht="1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</row>
    <row r="200" spans="1:171" s="2" customFormat="1" ht="1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</row>
    <row r="201" spans="1:171" s="2" customFormat="1" ht="1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</row>
    <row r="202" spans="1:171" s="2" customFormat="1" ht="1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</row>
    <row r="203" spans="1:171" s="2" customFormat="1" ht="1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</row>
    <row r="204" spans="1:171" s="2" customFormat="1" ht="1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</row>
    <row r="205" spans="1:171" s="2" customFormat="1" ht="1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</row>
    <row r="206" spans="1:171" s="2" customFormat="1" ht="1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</row>
    <row r="207" spans="1:171" s="2" customFormat="1" ht="1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</row>
    <row r="208" spans="1:171" s="2" customFormat="1" ht="1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</row>
    <row r="209" spans="1:171" s="2" customFormat="1" ht="1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</row>
    <row r="210" spans="1:171" s="2" customFormat="1" ht="1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</row>
    <row r="211" spans="1:171" s="2" customFormat="1" ht="1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</row>
    <row r="212" spans="1:171" s="2" customFormat="1" ht="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</row>
    <row r="213" spans="1:171" s="2" customFormat="1" ht="1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</row>
    <row r="214" spans="1:171" s="2" customFormat="1" ht="1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</row>
    <row r="215" spans="1:171" s="2" customFormat="1" ht="1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</row>
    <row r="216" spans="1:171" s="2" customFormat="1" ht="1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</row>
    <row r="217" spans="1:171" s="2" customFormat="1" ht="1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</row>
    <row r="218" spans="1:171" s="2" customFormat="1" ht="1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</row>
    <row r="219" spans="1:171" s="2" customFormat="1" ht="1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</row>
    <row r="220" spans="1:171" s="2" customFormat="1" ht="1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</row>
    <row r="221" spans="1:171" s="2" customFormat="1" ht="1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</row>
    <row r="222" spans="1:171" s="2" customFormat="1" ht="1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</row>
    <row r="223" spans="1:171" s="2" customFormat="1" ht="1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</row>
    <row r="224" spans="1:171" s="2" customFormat="1" ht="1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</row>
    <row r="225" spans="1:171" s="2" customFormat="1" ht="1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</row>
    <row r="226" spans="1:171" s="2" customFormat="1" ht="1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</row>
    <row r="227" spans="1:171" s="2" customFormat="1" ht="1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</row>
    <row r="228" spans="1:171" s="2" customFormat="1" ht="1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</row>
    <row r="229" spans="1:171" s="2" customFormat="1" ht="1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</row>
    <row r="230" spans="1:171" s="2" customFormat="1" ht="1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</row>
    <row r="231" spans="1:171" s="2" customFormat="1" ht="1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</row>
    <row r="232" spans="1:171" s="2" customFormat="1" ht="1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</row>
    <row r="233" spans="1:171" s="2" customFormat="1" ht="1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</row>
    <row r="234" spans="1:171" s="2" customFormat="1" ht="1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</row>
    <row r="235" spans="1:171" s="2" customFormat="1" ht="1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</row>
    <row r="236" spans="1:171" s="2" customFormat="1" ht="1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</row>
    <row r="237" spans="1:171" s="2" customFormat="1" ht="1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</row>
    <row r="238" spans="1:171" s="2" customFormat="1" ht="1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</row>
    <row r="239" spans="1:171" s="2" customFormat="1" ht="1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</row>
    <row r="240" spans="1:171" s="2" customFormat="1" ht="1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</row>
    <row r="241" spans="1:171" s="2" customFormat="1" ht="1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</row>
    <row r="242" spans="1:171" s="2" customFormat="1" ht="1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</row>
    <row r="243" spans="1:171" s="2" customFormat="1" ht="1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</row>
    <row r="244" spans="1:171" s="2" customFormat="1" ht="1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</row>
    <row r="245" spans="1:171" s="2" customFormat="1" ht="1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</row>
    <row r="246" spans="1:171" s="2" customFormat="1" ht="1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</row>
    <row r="247" spans="1:171" s="2" customFormat="1" ht="1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</row>
    <row r="248" spans="1:171" s="2" customFormat="1" ht="1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</row>
    <row r="249" spans="1:171" s="2" customFormat="1" ht="1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</row>
    <row r="250" spans="1:171" s="2" customFormat="1" ht="1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</row>
    <row r="251" spans="1:171" s="2" customFormat="1" ht="1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</row>
    <row r="252" spans="1:171" s="2" customFormat="1" ht="1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</row>
    <row r="253" spans="1:171" s="2" customFormat="1" ht="1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</row>
    <row r="254" spans="1:171" s="2" customFormat="1" ht="1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</row>
    <row r="255" spans="1:171" s="2" customFormat="1" ht="1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</row>
    <row r="256" spans="1:171" s="2" customFormat="1" ht="1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</row>
    <row r="257" spans="1:171" s="2" customFormat="1" ht="1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</row>
    <row r="258" spans="1:171" s="2" customFormat="1" ht="1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</row>
    <row r="259" spans="1:171" s="2" customFormat="1" ht="1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</row>
    <row r="260" spans="1:171" s="2" customFormat="1" ht="1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</row>
    <row r="261" spans="1:171" s="2" customFormat="1" ht="1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</row>
    <row r="262" spans="1:171" s="2" customFormat="1" ht="1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</row>
    <row r="263" spans="1:171" s="2" customFormat="1" ht="1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</row>
    <row r="264" spans="1:171" s="2" customFormat="1" ht="1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</row>
    <row r="265" spans="1:171" s="2" customFormat="1" ht="1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</row>
    <row r="266" spans="1:171" s="2" customFormat="1" ht="1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</row>
    <row r="267" spans="1:171" s="2" customFormat="1" ht="1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</row>
    <row r="268" spans="1:171" s="2" customFormat="1" ht="1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</row>
    <row r="269" spans="1:171" s="2" customFormat="1" ht="1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</row>
    <row r="270" spans="1:171" s="2" customFormat="1" ht="1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</row>
    <row r="271" spans="1:171" s="2" customFormat="1" ht="1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</row>
    <row r="272" spans="1:171" s="2" customFormat="1" ht="1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</row>
    <row r="273" spans="1:171" s="2" customFormat="1" ht="1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</row>
    <row r="274" spans="1:171" s="2" customFormat="1" ht="1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</row>
    <row r="275" spans="1:171" s="2" customFormat="1" ht="1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</row>
    <row r="276" spans="1:171" s="2" customFormat="1" ht="1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</row>
    <row r="277" spans="1:171" s="2" customFormat="1" ht="1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</row>
    <row r="278" spans="1:171" s="2" customFormat="1" ht="1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</row>
    <row r="279" spans="1:171" s="2" customFormat="1" ht="1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</row>
    <row r="280" spans="1:171" s="2" customFormat="1" ht="1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</row>
    <row r="281" spans="1:171" s="2" customFormat="1" ht="1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</row>
    <row r="282" spans="1:171" s="2" customFormat="1" ht="1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</row>
    <row r="283" spans="1:171" s="2" customFormat="1" ht="1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</row>
    <row r="284" spans="1:171" s="2" customFormat="1" ht="1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</row>
    <row r="285" spans="1:171" s="2" customFormat="1" ht="1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</row>
    <row r="286" spans="1:171" s="2" customFormat="1" ht="1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</row>
    <row r="287" spans="1:171" s="2" customFormat="1" ht="1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</row>
    <row r="288" spans="1:171" s="2" customFormat="1" ht="1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</row>
    <row r="289" spans="1:171" s="2" customFormat="1" ht="1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</row>
    <row r="290" spans="1:171" s="2" customFormat="1" ht="1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</row>
    <row r="291" spans="1:171" s="2" customFormat="1" ht="1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</row>
    <row r="292" spans="1:171" s="2" customFormat="1" ht="1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</row>
    <row r="293" spans="1:171" s="2" customFormat="1" ht="1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</row>
    <row r="294" spans="1:171" s="2" customFormat="1" ht="1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</row>
    <row r="295" spans="1:171" s="2" customFormat="1" ht="1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</row>
    <row r="296" spans="1:171" s="2" customFormat="1" ht="1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</row>
    <row r="297" spans="1:171" s="2" customFormat="1" ht="1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</row>
    <row r="298" spans="1:171" s="2" customFormat="1" ht="1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</row>
    <row r="299" spans="1:171" s="2" customFormat="1" ht="1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</row>
    <row r="300" spans="1:171" s="2" customFormat="1" ht="1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</row>
    <row r="301" spans="1:171" s="2" customFormat="1" ht="1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</row>
    <row r="302" spans="1:171" s="2" customFormat="1" ht="1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</row>
    <row r="303" spans="1:171" s="2" customFormat="1" ht="1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</row>
    <row r="304" spans="1:171" s="2" customFormat="1" ht="1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</row>
    <row r="305" spans="1:171" s="2" customFormat="1" ht="1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</row>
    <row r="306" spans="1:171" s="2" customFormat="1" ht="1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</row>
    <row r="307" spans="1:171" s="2" customFormat="1" ht="1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</row>
    <row r="308" spans="1:171" s="2" customFormat="1" ht="1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</row>
    <row r="309" spans="1:171" s="2" customFormat="1" ht="1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</row>
    <row r="310" spans="1:171" s="2" customFormat="1" ht="1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</row>
    <row r="311" spans="1:171" s="2" customFormat="1" ht="1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</row>
    <row r="312" spans="1:171" s="2" customFormat="1" ht="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</row>
    <row r="313" spans="1:171" s="2" customFormat="1" ht="1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</row>
    <row r="314" spans="1:171" s="2" customFormat="1" ht="1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</row>
    <row r="315" spans="1:171" s="2" customFormat="1" ht="1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</row>
    <row r="316" spans="1:171" s="2" customFormat="1" ht="1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</row>
    <row r="317" spans="1:171" s="2" customFormat="1" ht="1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</row>
    <row r="318" spans="1:171" s="2" customFormat="1" ht="1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</row>
    <row r="319" spans="1:171" s="2" customFormat="1" ht="1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</row>
    <row r="320" spans="1:171" s="2" customFormat="1" ht="1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</row>
    <row r="321" spans="1:171" s="2" customFormat="1" ht="1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</row>
    <row r="322" spans="1:171" s="2" customFormat="1" ht="1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</row>
    <row r="323" spans="1:171" s="2" customFormat="1" ht="1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</row>
    <row r="324" spans="1:171" s="2" customFormat="1" ht="1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</row>
    <row r="325" spans="1:171" s="2" customFormat="1" ht="1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</row>
    <row r="326" spans="1:171" s="2" customFormat="1" ht="1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</row>
    <row r="327" spans="1:171" s="2" customFormat="1" ht="1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</row>
    <row r="328" spans="1:171" s="2" customFormat="1" ht="1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</row>
    <row r="329" spans="1:171" s="2" customFormat="1" ht="1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</row>
    <row r="330" spans="1:171" s="2" customFormat="1" ht="1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</row>
    <row r="331" spans="1:171" s="2" customFormat="1" ht="1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</row>
    <row r="332" spans="1:171" s="2" customFormat="1" ht="1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</row>
    <row r="333" spans="1:171" s="2" customFormat="1" ht="1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</row>
    <row r="334" spans="1:171" s="2" customFormat="1" ht="1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</row>
    <row r="335" spans="1:171" s="2" customFormat="1" ht="1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</row>
    <row r="336" spans="1:171" s="2" customFormat="1" ht="1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</row>
    <row r="337" spans="1:171" s="2" customFormat="1" ht="1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</row>
    <row r="338" spans="1:171" s="2" customFormat="1" ht="1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</row>
    <row r="339" spans="1:171" s="2" customFormat="1" ht="1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</row>
    <row r="340" spans="1:171" s="2" customFormat="1" ht="1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</row>
    <row r="341" spans="1:171" s="2" customFormat="1" ht="1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</row>
    <row r="342" spans="1:171" s="2" customFormat="1" ht="1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</row>
    <row r="343" spans="1:171" s="2" customFormat="1" ht="1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</row>
    <row r="344" spans="1:171" s="2" customFormat="1" ht="1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</row>
    <row r="345" spans="1:171" s="2" customFormat="1" ht="1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</row>
    <row r="346" spans="1:171" s="2" customFormat="1" ht="1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</row>
    <row r="347" spans="1:171" s="2" customFormat="1" ht="1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</row>
    <row r="348" spans="1:171" s="2" customFormat="1" ht="1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</row>
    <row r="349" spans="1:171" s="2" customFormat="1" ht="1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</row>
    <row r="350" spans="1:171" s="2" customFormat="1" ht="1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</row>
    <row r="351" spans="1:171" s="2" customFormat="1" ht="1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</row>
    <row r="352" spans="1:171" s="2" customFormat="1" ht="1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</row>
    <row r="353" spans="1:171" s="2" customFormat="1" ht="1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</row>
    <row r="354" spans="1:171" s="2" customFormat="1" ht="1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</row>
    <row r="355" spans="1:171" s="2" customFormat="1" ht="1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</row>
    <row r="356" spans="1:171" s="2" customFormat="1" ht="1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</row>
    <row r="357" spans="1:171" s="2" customFormat="1" ht="1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</row>
    <row r="358" spans="1:171" s="2" customFormat="1" ht="1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</row>
    <row r="359" spans="1:171" s="2" customFormat="1" ht="1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</row>
    <row r="360" spans="1:171" s="2" customFormat="1" ht="1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</row>
    <row r="361" spans="1:171" s="2" customFormat="1" ht="1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</row>
    <row r="362" spans="1:171" s="2" customFormat="1" ht="1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</row>
    <row r="363" spans="1:171" s="2" customFormat="1" ht="1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</row>
    <row r="364" spans="1:171" s="2" customFormat="1" ht="1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</row>
    <row r="365" spans="1:171" s="2" customFormat="1" ht="1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</row>
    <row r="366" spans="1:171" s="2" customFormat="1" ht="1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</row>
    <row r="367" spans="1:171" s="2" customFormat="1" ht="1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</row>
    <row r="368" spans="1:171" s="2" customFormat="1" ht="1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</row>
    <row r="369" spans="1:171" s="2" customFormat="1" ht="1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</row>
    <row r="370" spans="1:171" s="2" customFormat="1" ht="1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</row>
    <row r="371" spans="1:171" s="2" customFormat="1" ht="1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</row>
    <row r="372" spans="1:171" s="2" customFormat="1" ht="1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</row>
    <row r="373" spans="1:171" s="2" customFormat="1" ht="1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</row>
    <row r="374" spans="1:171" s="2" customFormat="1" ht="1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</row>
    <row r="375" spans="1:171" s="2" customFormat="1" ht="1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</row>
    <row r="376" spans="1:171" s="2" customFormat="1" ht="1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</row>
    <row r="377" spans="1:171" s="2" customFormat="1" ht="1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</row>
    <row r="378" spans="1:171" s="2" customFormat="1" ht="1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</row>
    <row r="379" spans="1:171" s="2" customFormat="1" ht="1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</row>
    <row r="380" spans="1:171" s="2" customFormat="1" ht="1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</row>
    <row r="381" spans="1:171" s="2" customFormat="1" ht="1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</row>
    <row r="382" spans="1:171" s="2" customFormat="1" ht="1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</row>
    <row r="383" spans="1:171" s="2" customFormat="1" ht="1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</row>
    <row r="384" spans="1:171" s="2" customFormat="1" ht="1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</row>
    <row r="385" spans="1:171" s="2" customFormat="1" ht="1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</row>
    <row r="386" spans="1:171" s="2" customFormat="1" ht="1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</row>
    <row r="387" spans="1:171" s="2" customFormat="1" ht="1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</row>
    <row r="388" spans="1:171" s="2" customFormat="1" ht="1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</row>
    <row r="389" spans="1:171" s="2" customFormat="1" ht="1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</row>
    <row r="390" spans="1:171" s="2" customFormat="1" ht="1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</row>
    <row r="391" spans="1:171" s="2" customFormat="1" ht="1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</row>
    <row r="392" spans="1:171" s="2" customFormat="1" ht="1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</row>
    <row r="393" spans="1:171" s="2" customFormat="1" ht="1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</row>
    <row r="394" spans="1:171" s="2" customFormat="1" ht="1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</row>
    <row r="395" spans="1:171" s="2" customFormat="1" ht="1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</row>
    <row r="396" spans="1:171" s="2" customFormat="1" ht="1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</row>
    <row r="397" spans="1:171" s="2" customFormat="1" ht="1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</row>
    <row r="398" spans="1:171" s="2" customFormat="1" ht="1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</row>
    <row r="399" spans="1:171" s="2" customFormat="1" ht="1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</row>
    <row r="400" spans="1:171" s="2" customFormat="1" ht="1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</row>
    <row r="401" spans="1:171" s="2" customFormat="1" ht="1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</row>
    <row r="402" spans="1:171" s="2" customFormat="1" ht="1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</row>
    <row r="403" spans="1:171" s="2" customFormat="1" ht="1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</row>
    <row r="404" spans="1:171" s="2" customFormat="1" ht="1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</row>
    <row r="405" spans="1:171" s="2" customFormat="1" ht="1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</row>
    <row r="406" spans="1:171" s="2" customFormat="1" ht="1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</row>
    <row r="407" spans="1:171" s="2" customFormat="1" ht="1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</row>
    <row r="408" spans="1:171" s="2" customFormat="1" ht="1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</row>
    <row r="409" spans="1:171" s="2" customFormat="1" ht="1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</row>
    <row r="410" spans="1:171" s="2" customFormat="1" ht="1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</row>
    <row r="411" spans="1:171" s="2" customFormat="1" ht="1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</row>
    <row r="412" spans="1:171" s="2" customFormat="1" ht="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</row>
    <row r="413" spans="1:171" s="2" customFormat="1" ht="1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</row>
    <row r="414" spans="1:171" s="2" customFormat="1" ht="1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</row>
    <row r="415" spans="1:171" s="2" customFormat="1" ht="1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</row>
    <row r="416" spans="1:171" s="2" customFormat="1" ht="1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</row>
    <row r="417" spans="1:171" s="2" customFormat="1" ht="1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</row>
    <row r="418" spans="1:171" s="2" customFormat="1" ht="1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</row>
    <row r="419" spans="1:171" s="2" customFormat="1" ht="1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</row>
    <row r="420" spans="1:171" s="2" customFormat="1" ht="1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</row>
    <row r="421" spans="1:171" s="2" customFormat="1" ht="1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</row>
    <row r="422" spans="1:171" s="2" customFormat="1" ht="1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</row>
    <row r="423" spans="1:171" s="2" customFormat="1" ht="1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</row>
    <row r="424" spans="1:171" s="2" customFormat="1" ht="1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</row>
    <row r="425" spans="1:171" s="2" customFormat="1" ht="1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</row>
    <row r="426" spans="1:171" s="2" customFormat="1" ht="1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</row>
    <row r="427" spans="1:171" s="2" customFormat="1" ht="1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</row>
    <row r="428" spans="1:171" s="2" customFormat="1" ht="1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</row>
    <row r="429" spans="1:171" s="2" customFormat="1" ht="1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</row>
    <row r="430" spans="1:171" s="2" customFormat="1" ht="1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</row>
    <row r="431" spans="1:171" s="2" customFormat="1" ht="1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</row>
    <row r="432" spans="1:171" s="2" customFormat="1" ht="1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</row>
    <row r="433" spans="1:171" s="2" customFormat="1" ht="1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</row>
    <row r="434" spans="1:171" s="2" customFormat="1" ht="1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</row>
    <row r="435" spans="1:171" s="2" customFormat="1" ht="1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</row>
    <row r="436" spans="1:171" s="2" customFormat="1" ht="1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</row>
    <row r="437" spans="1:171" s="2" customFormat="1" ht="1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</row>
    <row r="438" spans="1:171" s="2" customFormat="1" ht="1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</row>
    <row r="439" spans="1:171" s="2" customFormat="1" ht="1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</row>
    <row r="440" spans="1:171" s="2" customFormat="1" ht="1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</row>
    <row r="441" spans="1:171" s="2" customFormat="1" ht="1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</row>
    <row r="442" spans="1:171" s="2" customFormat="1" ht="1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</row>
    <row r="443" spans="1:171" s="2" customFormat="1" ht="1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</row>
    <row r="444" spans="1:171" s="2" customFormat="1" ht="1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</row>
    <row r="445" spans="1:171" s="2" customFormat="1" ht="1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</row>
    <row r="446" spans="1:171" s="2" customFormat="1" ht="1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</row>
    <row r="447" spans="1:171" s="2" customFormat="1" ht="1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</row>
    <row r="448" spans="1:171" s="2" customFormat="1" ht="1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</row>
    <row r="449" spans="1:171" s="2" customFormat="1" ht="1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</row>
    <row r="450" spans="1:171" s="2" customFormat="1" ht="1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</row>
    <row r="451" spans="1:171" s="2" customFormat="1" ht="1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</row>
    <row r="452" spans="1:171" s="2" customFormat="1" ht="1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</row>
    <row r="453" spans="1:171" s="2" customFormat="1" ht="1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</row>
    <row r="454" spans="1:171" s="2" customFormat="1" ht="1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</row>
    <row r="455" spans="1:171" s="2" customFormat="1" ht="1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</row>
    <row r="456" spans="1:171" s="2" customFormat="1" ht="1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</row>
    <row r="457" spans="1:171" s="2" customFormat="1" ht="1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</row>
    <row r="458" spans="1:171" s="2" customFormat="1" ht="1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</row>
    <row r="459" spans="1:171" s="2" customFormat="1" ht="1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</row>
    <row r="460" spans="1:171" s="2" customFormat="1" ht="1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</row>
    <row r="461" spans="1:171" s="2" customFormat="1" ht="1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</row>
    <row r="462" spans="1:171" s="2" customFormat="1" ht="1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</row>
    <row r="463" spans="1:171" s="2" customFormat="1" ht="1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</row>
    <row r="464" spans="1:171" s="2" customFormat="1" ht="1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</row>
    <row r="465" spans="1:171" s="2" customFormat="1" ht="1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</row>
    <row r="466" spans="1:171" s="2" customFormat="1" ht="1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</row>
    <row r="467" spans="1:171" s="2" customFormat="1" ht="1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</row>
    <row r="468" spans="1:171" s="2" customFormat="1" ht="1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</row>
    <row r="469" spans="1:171" s="2" customFormat="1" ht="1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</row>
    <row r="470" spans="1:171" s="2" customFormat="1" ht="1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</row>
    <row r="471" spans="1:171" s="2" customFormat="1" ht="1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</row>
    <row r="472" spans="1:171" s="2" customFormat="1" ht="1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</row>
    <row r="473" spans="1:171" s="2" customFormat="1" ht="1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</row>
    <row r="474" spans="1:171" s="2" customFormat="1" ht="1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</row>
    <row r="475" spans="1:171" s="2" customFormat="1" ht="1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</row>
    <row r="476" spans="1:171" s="2" customFormat="1" ht="1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</row>
    <row r="477" spans="1:171" s="2" customFormat="1" ht="1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</row>
    <row r="478" spans="1:171" s="2" customFormat="1" ht="1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</row>
    <row r="479" spans="1:171" s="2" customFormat="1" ht="1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</row>
    <row r="480" spans="1:171" s="2" customFormat="1" ht="1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</row>
    <row r="481" spans="1:171" s="2" customFormat="1" ht="1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</row>
    <row r="482" spans="1:171" s="2" customFormat="1" ht="1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</row>
    <row r="483" spans="1:171" s="2" customFormat="1" ht="1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</row>
    <row r="484" spans="1:171" s="2" customFormat="1" ht="1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</row>
    <row r="485" spans="1:171" s="2" customFormat="1" ht="1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</row>
    <row r="486" spans="1:171" s="2" customFormat="1" ht="1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</row>
    <row r="487" spans="1:171" s="2" customFormat="1" ht="1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</row>
    <row r="488" spans="1:171" s="2" customFormat="1" ht="1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</row>
    <row r="489" spans="1:171" s="2" customFormat="1" ht="1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</row>
    <row r="490" spans="1:171" s="2" customFormat="1" ht="1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</row>
    <row r="491" spans="1:171" s="2" customFormat="1" ht="1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</row>
    <row r="492" spans="1:171" s="2" customFormat="1" ht="1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</row>
    <row r="493" spans="1:171" s="2" customFormat="1" ht="1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</row>
    <row r="494" spans="1:171" s="2" customFormat="1" ht="1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</row>
    <row r="495" spans="1:171" s="2" customFormat="1" ht="1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</row>
    <row r="496" spans="1:171" s="2" customFormat="1" ht="1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</row>
    <row r="497" spans="1:171" s="2" customFormat="1" ht="1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</row>
    <row r="498" spans="1:171" s="2" customFormat="1" ht="1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</row>
    <row r="499" spans="1:171" s="2" customFormat="1" ht="1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</row>
    <row r="500" spans="1:171" s="2" customFormat="1" ht="1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</row>
    <row r="501" spans="1:171" s="2" customFormat="1" ht="1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</row>
    <row r="502" spans="1:171" s="2" customFormat="1" ht="1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</row>
    <row r="503" spans="1:171" s="2" customFormat="1" ht="1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</row>
    <row r="504" spans="1:171" s="2" customFormat="1" ht="1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</row>
    <row r="505" spans="1:171" s="2" customFormat="1" ht="1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</row>
    <row r="506" spans="1:171" s="2" customFormat="1" ht="1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</row>
    <row r="507" spans="1:171" s="2" customFormat="1" ht="1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</row>
    <row r="508" spans="1:171" s="2" customFormat="1" ht="1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</row>
    <row r="509" spans="1:171" s="2" customFormat="1" ht="1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</row>
    <row r="510" spans="1:171" s="2" customFormat="1" ht="1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</row>
    <row r="511" spans="1:171" s="2" customFormat="1" ht="1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</row>
    <row r="512" spans="1:171" s="2" customFormat="1" ht="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</row>
    <row r="513" spans="1:171" s="2" customFormat="1" ht="1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</row>
    <row r="514" spans="1:171" s="2" customFormat="1" ht="1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</row>
    <row r="515" spans="1:171" s="2" customFormat="1" ht="1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</row>
    <row r="516" spans="1:171" s="2" customFormat="1" ht="1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</row>
    <row r="517" spans="1:171" s="2" customFormat="1" ht="1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</row>
    <row r="518" spans="1:171" s="2" customFormat="1" ht="1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</row>
    <row r="519" spans="1:171" s="2" customFormat="1" ht="1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</row>
    <row r="520" spans="1:171" s="2" customFormat="1" ht="1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</row>
    <row r="521" spans="1:171" s="2" customFormat="1" ht="1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</row>
    <row r="522" spans="1:171" s="2" customFormat="1" ht="1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</row>
    <row r="523" spans="1:171" s="2" customFormat="1" ht="1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</row>
    <row r="524" spans="1:171" s="2" customFormat="1" ht="1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</row>
    <row r="525" spans="1:171" s="2" customFormat="1" ht="1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</row>
    <row r="526" spans="1:171" s="2" customFormat="1" ht="1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</row>
    <row r="527" spans="1:171" s="2" customFormat="1" ht="1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</row>
    <row r="528" spans="1:171" s="2" customFormat="1" ht="1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</row>
    <row r="529" spans="1:171" s="2" customFormat="1" ht="1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</row>
    <row r="530" spans="1:171" s="2" customFormat="1" ht="1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</row>
    <row r="531" spans="1:171" s="2" customFormat="1" ht="1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</row>
    <row r="532" spans="1:171" s="2" customFormat="1" ht="1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</row>
    <row r="533" spans="1:171" s="2" customFormat="1" ht="1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</row>
    <row r="534" spans="1:171" s="2" customFormat="1" ht="1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</row>
    <row r="535" spans="1:171" s="2" customFormat="1" ht="1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</row>
    <row r="536" spans="1:171" s="2" customFormat="1" ht="1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</row>
    <row r="537" spans="1:171" s="2" customFormat="1" ht="1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</row>
    <row r="538" spans="1:171" s="2" customFormat="1" ht="1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</row>
    <row r="539" spans="1:171" s="2" customFormat="1" ht="1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</row>
    <row r="540" spans="1:171" s="2" customFormat="1" ht="1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</row>
    <row r="541" spans="1:171" s="2" customFormat="1" ht="1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</row>
    <row r="542" spans="1:171" s="2" customFormat="1" ht="1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</row>
    <row r="543" spans="1:171" s="2" customFormat="1" ht="1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</row>
    <row r="544" spans="1:171" s="2" customFormat="1" ht="1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</row>
    <row r="545" spans="1:171" s="2" customFormat="1" ht="1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</row>
    <row r="546" spans="1:171" s="2" customFormat="1" ht="1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</row>
    <row r="547" spans="1:171" s="2" customFormat="1" ht="1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</row>
    <row r="548" spans="1:171" s="2" customFormat="1" ht="1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</row>
    <row r="549" spans="1:171" s="2" customFormat="1" ht="1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</row>
    <row r="550" spans="1:171" s="2" customFormat="1" ht="1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</row>
    <row r="551" spans="1:171" s="2" customFormat="1" ht="1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</row>
    <row r="552" spans="1:171" s="2" customFormat="1" ht="1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</row>
    <row r="553" spans="1:171" s="2" customFormat="1" ht="1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</row>
    <row r="554" spans="1:171" s="2" customFormat="1" ht="1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</row>
    <row r="555" spans="1:171" s="2" customFormat="1" ht="1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</row>
    <row r="556" spans="1:171" s="2" customFormat="1" ht="1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</row>
    <row r="557" spans="1:171" s="2" customFormat="1" ht="1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</row>
    <row r="558" spans="1:171" s="2" customFormat="1" ht="1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</row>
    <row r="559" spans="1:171" s="2" customFormat="1" ht="1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</row>
    <row r="560" spans="1:171" s="2" customFormat="1" ht="1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</row>
    <row r="561" spans="1:171" s="2" customFormat="1" ht="1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</row>
    <row r="562" spans="1:171" s="2" customFormat="1" ht="1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</row>
    <row r="563" spans="1:171" s="2" customFormat="1" ht="1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</row>
    <row r="564" spans="1:171" s="2" customFormat="1" ht="1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</row>
    <row r="565" spans="1:171" s="2" customFormat="1" ht="1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</row>
    <row r="566" spans="1:171" s="2" customFormat="1" ht="1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</row>
    <row r="567" spans="1:171" s="2" customFormat="1" ht="1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</row>
    <row r="568" spans="1:171" s="2" customFormat="1" ht="1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</row>
    <row r="569" spans="1:171" s="2" customFormat="1" ht="1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</row>
    <row r="570" spans="1:171" s="2" customFormat="1" ht="1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</row>
    <row r="571" spans="1:171" s="2" customFormat="1" ht="1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</row>
    <row r="572" spans="1:171" s="2" customFormat="1" ht="1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</row>
    <row r="573" spans="1:171" s="2" customFormat="1" ht="1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</row>
    <row r="574" spans="1:171" s="2" customFormat="1" ht="1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</row>
    <row r="575" spans="1:171" s="2" customFormat="1" ht="1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</row>
    <row r="576" spans="1:171" s="2" customFormat="1" ht="1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</row>
    <row r="577" spans="1:171" s="2" customFormat="1" ht="1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</row>
    <row r="578" spans="1:171" s="2" customFormat="1" ht="1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</row>
    <row r="579" spans="1:171" s="2" customFormat="1" ht="1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</row>
    <row r="580" spans="1:171" s="2" customFormat="1" ht="1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</row>
    <row r="581" spans="1:171" s="2" customFormat="1" ht="1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</row>
    <row r="582" spans="1:171" s="2" customFormat="1" ht="1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</row>
    <row r="583" spans="1:171" s="2" customFormat="1" ht="1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</row>
    <row r="584" spans="1:171" s="2" customFormat="1" ht="1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</row>
    <row r="585" spans="1:171" s="2" customFormat="1" ht="1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</row>
    <row r="586" spans="1:171" s="2" customFormat="1" ht="1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</row>
    <row r="587" spans="1:171" s="2" customFormat="1" ht="1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</row>
    <row r="588" spans="1:171" s="2" customFormat="1" ht="1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</row>
    <row r="589" spans="1:171" s="2" customFormat="1" ht="1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</row>
    <row r="590" spans="1:171" s="2" customFormat="1" ht="1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</row>
    <row r="591" spans="1:171" s="2" customFormat="1" ht="1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</row>
    <row r="592" spans="1:171" s="2" customFormat="1" ht="1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</row>
    <row r="593" spans="1:171" s="2" customFormat="1" ht="1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</row>
    <row r="594" spans="1:171" s="2" customFormat="1" ht="1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</row>
    <row r="595" spans="1:171" s="2" customFormat="1" ht="1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</row>
    <row r="596" spans="1:171" s="2" customFormat="1" ht="1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</row>
    <row r="597" spans="1:171" s="2" customFormat="1" ht="1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</row>
    <row r="598" spans="1:171" s="2" customFormat="1" ht="1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</row>
    <row r="599" spans="1:171" s="2" customFormat="1" ht="1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</row>
    <row r="600" spans="1:171" s="2" customFormat="1" ht="1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</row>
    <row r="601" spans="1:171" s="2" customFormat="1" ht="1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</row>
    <row r="602" spans="1:171" s="2" customFormat="1" ht="1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</row>
    <row r="603" spans="1:171" s="2" customFormat="1" ht="1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</row>
    <row r="604" spans="1:171" s="2" customFormat="1" ht="1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</row>
    <row r="605" spans="1:171" s="2" customFormat="1" ht="1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</row>
    <row r="606" spans="1:171" s="2" customFormat="1" ht="1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</row>
    <row r="607" spans="1:171" s="2" customFormat="1" ht="1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</row>
    <row r="608" spans="1:171" s="2" customFormat="1" ht="1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</row>
    <row r="609" spans="1:171" s="2" customFormat="1" ht="1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</row>
    <row r="610" spans="1:171" s="2" customFormat="1" ht="1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</row>
    <row r="611" spans="1:171" s="2" customFormat="1" ht="1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</row>
    <row r="612" spans="1:171" s="2" customFormat="1" ht="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</row>
    <row r="613" spans="1:171" s="2" customFormat="1" ht="1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</row>
    <row r="614" spans="1:171" s="2" customFormat="1" ht="1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</row>
    <row r="615" spans="1:171" s="2" customFormat="1" ht="1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</row>
    <row r="616" spans="1:171" s="2" customFormat="1" ht="1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</row>
    <row r="617" spans="1:171" s="2" customFormat="1" ht="1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</row>
    <row r="618" spans="1:171" s="2" customFormat="1" ht="1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</row>
    <row r="619" spans="1:171" s="2" customFormat="1" ht="1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</row>
    <row r="620" spans="1:171" s="2" customFormat="1" ht="1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</row>
    <row r="621" spans="1:171" s="2" customFormat="1" ht="1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</row>
    <row r="622" spans="1:171" s="2" customFormat="1" ht="1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</row>
    <row r="623" spans="1:171" s="2" customFormat="1" ht="1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</row>
    <row r="624" spans="1:171" s="2" customFormat="1" ht="1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</row>
    <row r="625" spans="1:171" s="2" customFormat="1" ht="1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</row>
    <row r="626" spans="1:171" s="2" customFormat="1" ht="1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</row>
    <row r="627" spans="1:171" s="2" customFormat="1" ht="1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</row>
    <row r="628" spans="1:171" s="2" customFormat="1" ht="1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</row>
    <row r="629" spans="1:171" s="2" customFormat="1" ht="1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</row>
    <row r="630" spans="1:171" s="2" customFormat="1" ht="1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</row>
    <row r="631" spans="1:171" s="2" customFormat="1" ht="1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</row>
    <row r="632" spans="1:171" s="2" customFormat="1" ht="1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</row>
    <row r="633" spans="1:171" s="2" customFormat="1" ht="1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</row>
    <row r="634" spans="1:171" s="2" customFormat="1" ht="1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</row>
    <row r="635" spans="1:171" s="2" customFormat="1" ht="1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</row>
    <row r="636" spans="1:171" s="2" customFormat="1" ht="1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</row>
    <row r="637" spans="1:171" s="2" customFormat="1" ht="1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</row>
    <row r="638" spans="1:171" s="2" customFormat="1" ht="1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</row>
    <row r="639" spans="1:171" s="2" customFormat="1" ht="1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</row>
    <row r="640" spans="1:171" s="2" customFormat="1" ht="1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</row>
    <row r="641" spans="1:171" s="2" customFormat="1" ht="1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</row>
    <row r="642" spans="1:171" s="2" customFormat="1" ht="1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</row>
    <row r="643" spans="1:171" s="2" customFormat="1" ht="1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</row>
    <row r="644" spans="1:171" s="2" customFormat="1" ht="1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</row>
    <row r="645" spans="1:171" s="2" customFormat="1" ht="1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</row>
    <row r="646" spans="1:171" s="2" customFormat="1" ht="1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</row>
    <row r="647" spans="1:171" s="2" customFormat="1" ht="1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</row>
    <row r="648" spans="1:171" s="2" customFormat="1" ht="1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</row>
    <row r="649" spans="1:171" s="2" customFormat="1" ht="1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</row>
    <row r="650" spans="1:171" s="2" customFormat="1" ht="1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</row>
    <row r="651" spans="1:171" s="2" customFormat="1" ht="1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</row>
    <row r="652" spans="1:171" s="2" customFormat="1" ht="1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</row>
    <row r="653" spans="1:171" s="2" customFormat="1" ht="1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</row>
    <row r="654" spans="1:171" s="2" customFormat="1" ht="1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</row>
    <row r="655" spans="1:171" s="2" customFormat="1" ht="1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</row>
    <row r="656" spans="1:171" s="2" customFormat="1" ht="1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</row>
    <row r="657" spans="1:171" s="2" customFormat="1" ht="1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</row>
    <row r="658" spans="1:171" s="2" customFormat="1" ht="1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</row>
    <row r="659" spans="1:171" s="2" customFormat="1" ht="1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</row>
    <row r="660" spans="1:171" s="2" customFormat="1" ht="1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</row>
    <row r="661" spans="1:171" s="2" customFormat="1" ht="1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</row>
    <row r="662" spans="1:171" s="2" customFormat="1" ht="1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</row>
    <row r="663" spans="1:171" s="2" customFormat="1" ht="1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</row>
    <row r="664" spans="1:171" s="2" customFormat="1" ht="1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</row>
    <row r="665" spans="1:171" s="2" customFormat="1" ht="1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</row>
    <row r="666" spans="1:171" s="2" customFormat="1" ht="1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</row>
    <row r="667" spans="1:171" s="2" customFormat="1" ht="1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</row>
    <row r="668" spans="1:171" s="2" customFormat="1" ht="1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</row>
    <row r="669" spans="1:171" s="2" customFormat="1" ht="1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</row>
    <row r="670" spans="1:171" s="2" customFormat="1" ht="1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</row>
    <row r="671" spans="1:171" s="2" customFormat="1" ht="1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</row>
    <row r="672" spans="1:171" s="2" customFormat="1" ht="1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</row>
    <row r="673" spans="1:171" s="2" customFormat="1" ht="1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</row>
    <row r="674" spans="1:171" s="2" customFormat="1" ht="1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</row>
    <row r="675" spans="1:171" s="2" customFormat="1" ht="1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</row>
    <row r="676" spans="1:171" s="2" customFormat="1" ht="1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</row>
    <row r="677" spans="1:171" s="2" customFormat="1" ht="1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</row>
    <row r="678" spans="1:171" s="2" customFormat="1" ht="1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</row>
    <row r="679" spans="1:171" s="2" customFormat="1" ht="1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</row>
    <row r="680" spans="1:171" s="2" customFormat="1" ht="1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</row>
    <row r="681" spans="1:171" s="2" customFormat="1" ht="1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</row>
    <row r="682" spans="1:171" s="2" customFormat="1" ht="1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</row>
    <row r="683" spans="1:171" s="2" customFormat="1" ht="1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</row>
    <row r="684" spans="1:171" s="2" customFormat="1" ht="1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</row>
    <row r="685" spans="1:171" s="2" customFormat="1" ht="1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</row>
    <row r="686" spans="1:171" s="2" customFormat="1" ht="1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</row>
    <row r="687" spans="1:171" s="2" customFormat="1" ht="1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</row>
    <row r="688" spans="1:171" s="2" customFormat="1" ht="1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</row>
    <row r="689" spans="1:171" s="2" customFormat="1" ht="1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</row>
    <row r="690" spans="1:171" s="2" customFormat="1" ht="1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</row>
    <row r="691" spans="1:171" s="2" customFormat="1" ht="1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</row>
  </sheetData>
  <mergeCells count="13">
    <mergeCell ref="A3:A4"/>
    <mergeCell ref="B3:B4"/>
    <mergeCell ref="A32:B32"/>
    <mergeCell ref="A1:K1"/>
    <mergeCell ref="A2:K2"/>
    <mergeCell ref="L1:T1"/>
    <mergeCell ref="L2:S2"/>
    <mergeCell ref="O3:Q3"/>
    <mergeCell ref="R3:T3"/>
    <mergeCell ref="C3:E3"/>
    <mergeCell ref="F3:H3"/>
    <mergeCell ref="I3:K3"/>
    <mergeCell ref="L3:N3"/>
  </mergeCells>
  <phoneticPr fontId="4" type="noConversion"/>
  <printOptions horizontalCentered="1"/>
  <pageMargins left="1" right="1" top="0.75" bottom="0.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J21" sqref="J21"/>
    </sheetView>
  </sheetViews>
  <sheetFormatPr defaultRowHeight="12.75"/>
  <cols>
    <col min="1" max="1" width="7.28515625" customWidth="1"/>
    <col min="2" max="2" width="13.5703125" customWidth="1"/>
    <col min="3" max="3" width="11.140625" customWidth="1"/>
    <col min="5" max="5" width="11.5703125" customWidth="1"/>
    <col min="6" max="6" width="9.7109375" customWidth="1"/>
    <col min="7" max="7" width="10.28515625" customWidth="1"/>
    <col min="8" max="8" width="11.28515625" customWidth="1"/>
  </cols>
  <sheetData>
    <row r="1" spans="1:8" ht="14.25">
      <c r="A1" s="28" t="s">
        <v>40</v>
      </c>
      <c r="B1" s="28"/>
      <c r="C1" s="28"/>
      <c r="D1" s="28"/>
      <c r="E1" s="28"/>
      <c r="F1" s="28"/>
      <c r="G1" s="28"/>
      <c r="H1" s="28"/>
    </row>
    <row r="2" spans="1:8" ht="14.25">
      <c r="A2" s="29" t="s">
        <v>39</v>
      </c>
      <c r="B2" s="29"/>
      <c r="C2" s="29"/>
      <c r="D2" s="29"/>
      <c r="E2" s="29"/>
      <c r="F2" s="29"/>
      <c r="G2" s="29"/>
      <c r="H2" s="29"/>
    </row>
    <row r="3" spans="1:8">
      <c r="A3" s="32" t="s">
        <v>0</v>
      </c>
      <c r="B3" s="32" t="s">
        <v>1</v>
      </c>
      <c r="C3" s="35" t="s">
        <v>4</v>
      </c>
      <c r="D3" s="35"/>
      <c r="E3" s="35"/>
      <c r="F3" s="35" t="s">
        <v>6</v>
      </c>
      <c r="G3" s="35"/>
      <c r="H3" s="35"/>
    </row>
    <row r="4" spans="1:8">
      <c r="A4" s="32"/>
      <c r="B4" s="32"/>
      <c r="C4" s="18" t="s">
        <v>8</v>
      </c>
      <c r="D4" s="18" t="s">
        <v>10</v>
      </c>
      <c r="E4" s="18" t="s">
        <v>9</v>
      </c>
      <c r="F4" s="18" t="s">
        <v>8</v>
      </c>
      <c r="G4" s="18" t="s">
        <v>10</v>
      </c>
      <c r="H4" s="18" t="s">
        <v>9</v>
      </c>
    </row>
    <row r="5" spans="1:8">
      <c r="A5" s="20">
        <v>1</v>
      </c>
      <c r="B5" s="12" t="s">
        <v>23</v>
      </c>
      <c r="C5" s="13">
        <v>415</v>
      </c>
      <c r="D5" s="14">
        <v>580</v>
      </c>
      <c r="E5" s="13">
        <v>241</v>
      </c>
      <c r="F5" s="13">
        <v>315</v>
      </c>
      <c r="G5" s="14">
        <f>H5/F5*1000</f>
        <v>720.6349206349206</v>
      </c>
      <c r="H5" s="13">
        <v>227</v>
      </c>
    </row>
    <row r="6" spans="1:8">
      <c r="A6" s="20">
        <v>2</v>
      </c>
      <c r="B6" s="12" t="s">
        <v>18</v>
      </c>
      <c r="C6" s="13">
        <v>1620</v>
      </c>
      <c r="D6" s="13">
        <v>506</v>
      </c>
      <c r="E6" s="13">
        <v>820</v>
      </c>
      <c r="F6" s="13">
        <v>766</v>
      </c>
      <c r="G6" s="14">
        <f t="shared" ref="G6:G31" si="0">H6/F6*1000</f>
        <v>838.12010443864222</v>
      </c>
      <c r="H6" s="13">
        <v>642</v>
      </c>
    </row>
    <row r="7" spans="1:8">
      <c r="A7" s="20">
        <v>3</v>
      </c>
      <c r="B7" s="12" t="s">
        <v>13</v>
      </c>
      <c r="C7" s="13">
        <v>189</v>
      </c>
      <c r="D7" s="13">
        <v>521</v>
      </c>
      <c r="E7" s="13">
        <v>98</v>
      </c>
      <c r="F7" s="13">
        <v>260</v>
      </c>
      <c r="G7" s="14">
        <f t="shared" si="0"/>
        <v>588.46153846153845</v>
      </c>
      <c r="H7" s="13">
        <v>153</v>
      </c>
    </row>
    <row r="8" spans="1:8">
      <c r="A8" s="20">
        <v>4</v>
      </c>
      <c r="B8" s="12" t="s">
        <v>33</v>
      </c>
      <c r="C8" s="13">
        <v>19</v>
      </c>
      <c r="D8" s="13">
        <v>493</v>
      </c>
      <c r="E8" s="13">
        <v>10</v>
      </c>
      <c r="F8" s="13">
        <v>199</v>
      </c>
      <c r="G8" s="14">
        <f t="shared" si="0"/>
        <v>638.19095477386929</v>
      </c>
      <c r="H8" s="13">
        <v>127</v>
      </c>
    </row>
    <row r="9" spans="1:8">
      <c r="A9" s="20">
        <v>5</v>
      </c>
      <c r="B9" s="12" t="s">
        <v>14</v>
      </c>
      <c r="C9" s="13">
        <v>211</v>
      </c>
      <c r="D9" s="13">
        <v>656</v>
      </c>
      <c r="E9" s="13">
        <v>138</v>
      </c>
      <c r="F9" s="13">
        <v>394</v>
      </c>
      <c r="G9" s="14">
        <f t="shared" si="0"/>
        <v>690.35532994923858</v>
      </c>
      <c r="H9" s="13">
        <v>272</v>
      </c>
    </row>
    <row r="10" spans="1:8">
      <c r="A10" s="20">
        <v>6</v>
      </c>
      <c r="B10" s="12" t="s">
        <v>21</v>
      </c>
      <c r="C10" s="13">
        <v>550</v>
      </c>
      <c r="D10" s="13">
        <v>950</v>
      </c>
      <c r="E10" s="13">
        <v>523</v>
      </c>
      <c r="F10" s="13">
        <v>780</v>
      </c>
      <c r="G10" s="14">
        <f t="shared" si="0"/>
        <v>861.53846153846155</v>
      </c>
      <c r="H10" s="13">
        <v>672</v>
      </c>
    </row>
    <row r="11" spans="1:8">
      <c r="A11" s="20">
        <v>7</v>
      </c>
      <c r="B11" s="12" t="s">
        <v>30</v>
      </c>
      <c r="C11" s="13">
        <v>2</v>
      </c>
      <c r="D11" s="13">
        <v>540</v>
      </c>
      <c r="E11" s="13">
        <v>1</v>
      </c>
      <c r="F11" s="13">
        <v>111</v>
      </c>
      <c r="G11" s="14">
        <f t="shared" si="0"/>
        <v>774.77477477477476</v>
      </c>
      <c r="H11" s="13">
        <v>86</v>
      </c>
    </row>
    <row r="12" spans="1:8">
      <c r="A12" s="20">
        <v>8</v>
      </c>
      <c r="B12" s="12" t="s">
        <v>11</v>
      </c>
      <c r="C12" s="13">
        <v>445</v>
      </c>
      <c r="D12" s="13">
        <v>551</v>
      </c>
      <c r="E12" s="13">
        <v>245</v>
      </c>
      <c r="F12" s="13">
        <v>717</v>
      </c>
      <c r="G12" s="14">
        <f t="shared" si="0"/>
        <v>765.69037656903777</v>
      </c>
      <c r="H12" s="13">
        <v>549</v>
      </c>
    </row>
    <row r="13" spans="1:8">
      <c r="A13" s="20">
        <v>9</v>
      </c>
      <c r="B13" s="12" t="s">
        <v>31</v>
      </c>
      <c r="C13" s="13">
        <v>0</v>
      </c>
      <c r="D13" s="13">
        <v>0</v>
      </c>
      <c r="E13" s="13">
        <v>0</v>
      </c>
      <c r="F13" s="13">
        <v>41</v>
      </c>
      <c r="G13" s="14">
        <f t="shared" si="0"/>
        <v>585.36585365853659</v>
      </c>
      <c r="H13" s="13">
        <v>24</v>
      </c>
    </row>
    <row r="14" spans="1:8">
      <c r="A14" s="20">
        <v>10</v>
      </c>
      <c r="B14" s="12" t="s">
        <v>37</v>
      </c>
      <c r="C14" s="13">
        <v>68</v>
      </c>
      <c r="D14" s="13">
        <v>542</v>
      </c>
      <c r="E14" s="13">
        <v>37</v>
      </c>
      <c r="F14" s="13">
        <v>1037</v>
      </c>
      <c r="G14" s="14">
        <f t="shared" si="0"/>
        <v>834.13693346190928</v>
      </c>
      <c r="H14" s="13">
        <v>865</v>
      </c>
    </row>
    <row r="15" spans="1:8">
      <c r="A15" s="20">
        <v>11</v>
      </c>
      <c r="B15" s="12" t="s">
        <v>15</v>
      </c>
      <c r="C15" s="13">
        <v>890</v>
      </c>
      <c r="D15" s="13">
        <v>925</v>
      </c>
      <c r="E15" s="12">
        <v>823</v>
      </c>
      <c r="F15" s="13">
        <v>448</v>
      </c>
      <c r="G15" s="14">
        <f t="shared" si="0"/>
        <v>542.41071428571433</v>
      </c>
      <c r="H15" s="13">
        <v>243</v>
      </c>
    </row>
    <row r="16" spans="1:8">
      <c r="A16" s="20">
        <v>12</v>
      </c>
      <c r="B16" s="12" t="s">
        <v>27</v>
      </c>
      <c r="C16" s="13">
        <v>0</v>
      </c>
      <c r="D16" s="13">
        <v>0</v>
      </c>
      <c r="E16" s="13">
        <v>0</v>
      </c>
      <c r="F16" s="13">
        <v>268</v>
      </c>
      <c r="G16" s="14">
        <f t="shared" si="0"/>
        <v>552.23880597014931</v>
      </c>
      <c r="H16" s="13">
        <v>148</v>
      </c>
    </row>
    <row r="17" spans="1:8">
      <c r="A17" s="20">
        <v>13</v>
      </c>
      <c r="B17" s="12" t="s">
        <v>34</v>
      </c>
      <c r="C17" s="13">
        <v>3</v>
      </c>
      <c r="D17" s="13">
        <v>534</v>
      </c>
      <c r="E17" s="13">
        <v>2</v>
      </c>
      <c r="F17" s="13">
        <v>40</v>
      </c>
      <c r="G17" s="14">
        <f t="shared" si="0"/>
        <v>475</v>
      </c>
      <c r="H17" s="13">
        <v>19</v>
      </c>
    </row>
    <row r="18" spans="1:8">
      <c r="A18" s="20">
        <v>14</v>
      </c>
      <c r="B18" s="12" t="s">
        <v>26</v>
      </c>
      <c r="C18" s="13">
        <v>0</v>
      </c>
      <c r="D18" s="13">
        <v>0</v>
      </c>
      <c r="E18" s="13">
        <v>0</v>
      </c>
      <c r="F18" s="13">
        <v>60</v>
      </c>
      <c r="G18" s="14">
        <f t="shared" si="0"/>
        <v>650</v>
      </c>
      <c r="H18" s="13">
        <v>39</v>
      </c>
    </row>
    <row r="19" spans="1:8">
      <c r="A19" s="20">
        <v>15</v>
      </c>
      <c r="B19" s="12" t="s">
        <v>17</v>
      </c>
      <c r="C19" s="13">
        <v>26</v>
      </c>
      <c r="D19" s="13">
        <v>551</v>
      </c>
      <c r="E19" s="13">
        <v>14</v>
      </c>
      <c r="F19" s="13">
        <v>96</v>
      </c>
      <c r="G19" s="14">
        <f t="shared" si="0"/>
        <v>572.91666666666663</v>
      </c>
      <c r="H19" s="13">
        <v>55</v>
      </c>
    </row>
    <row r="20" spans="1:8">
      <c r="A20" s="20">
        <v>16</v>
      </c>
      <c r="B20" s="12" t="s">
        <v>16</v>
      </c>
      <c r="C20" s="13">
        <v>398</v>
      </c>
      <c r="D20" s="13">
        <v>535</v>
      </c>
      <c r="E20" s="13">
        <v>213</v>
      </c>
      <c r="F20" s="13">
        <v>273</v>
      </c>
      <c r="G20" s="14">
        <f t="shared" si="0"/>
        <v>641.02564102564111</v>
      </c>
      <c r="H20" s="13">
        <v>175</v>
      </c>
    </row>
    <row r="21" spans="1:8">
      <c r="A21" s="20">
        <v>17</v>
      </c>
      <c r="B21" s="12" t="s">
        <v>36</v>
      </c>
      <c r="C21" s="13">
        <v>24</v>
      </c>
      <c r="D21" s="13">
        <v>505</v>
      </c>
      <c r="E21" s="13">
        <v>12</v>
      </c>
      <c r="F21" s="13">
        <v>3075</v>
      </c>
      <c r="G21" s="14">
        <f t="shared" si="0"/>
        <v>832.84552845528458</v>
      </c>
      <c r="H21" s="13">
        <v>2561</v>
      </c>
    </row>
    <row r="22" spans="1:8">
      <c r="A22" s="20">
        <v>18</v>
      </c>
      <c r="B22" s="12" t="s">
        <v>35</v>
      </c>
      <c r="C22" s="13">
        <v>0</v>
      </c>
      <c r="D22" s="13">
        <v>0</v>
      </c>
      <c r="E22" s="13">
        <v>0</v>
      </c>
      <c r="F22" s="13">
        <v>16</v>
      </c>
      <c r="G22" s="14">
        <f t="shared" si="0"/>
        <v>625</v>
      </c>
      <c r="H22" s="13">
        <v>10</v>
      </c>
    </row>
    <row r="23" spans="1:8">
      <c r="A23" s="20">
        <v>19</v>
      </c>
      <c r="B23" s="12" t="s">
        <v>12</v>
      </c>
      <c r="C23" s="13">
        <v>981</v>
      </c>
      <c r="D23" s="13">
        <v>538</v>
      </c>
      <c r="E23" s="13">
        <v>527</v>
      </c>
      <c r="F23" s="13">
        <v>560</v>
      </c>
      <c r="G23" s="14">
        <f t="shared" si="0"/>
        <v>766.07142857142867</v>
      </c>
      <c r="H23" s="13">
        <v>429</v>
      </c>
    </row>
    <row r="24" spans="1:8">
      <c r="A24" s="20">
        <v>20</v>
      </c>
      <c r="B24" s="12" t="s">
        <v>29</v>
      </c>
      <c r="C24" s="13">
        <v>3</v>
      </c>
      <c r="D24" s="13">
        <v>538</v>
      </c>
      <c r="E24" s="13">
        <v>2</v>
      </c>
      <c r="F24" s="13">
        <v>165</v>
      </c>
      <c r="G24" s="14">
        <f t="shared" si="0"/>
        <v>703.030303030303</v>
      </c>
      <c r="H24" s="13">
        <v>116</v>
      </c>
    </row>
    <row r="25" spans="1:8">
      <c r="A25" s="20">
        <v>21</v>
      </c>
      <c r="B25" s="12" t="s">
        <v>25</v>
      </c>
      <c r="C25" s="13">
        <v>174</v>
      </c>
      <c r="D25" s="13">
        <v>521</v>
      </c>
      <c r="E25" s="13">
        <v>91</v>
      </c>
      <c r="F25" s="13">
        <v>249</v>
      </c>
      <c r="G25" s="14">
        <f t="shared" si="0"/>
        <v>698.79518072289159</v>
      </c>
      <c r="H25" s="13">
        <v>174</v>
      </c>
    </row>
    <row r="26" spans="1:8">
      <c r="A26" s="20">
        <v>22</v>
      </c>
      <c r="B26" s="12" t="s">
        <v>24</v>
      </c>
      <c r="C26" s="13">
        <v>443</v>
      </c>
      <c r="D26" s="13">
        <v>550</v>
      </c>
      <c r="E26" s="13">
        <v>244</v>
      </c>
      <c r="F26" s="13">
        <v>1075</v>
      </c>
      <c r="G26" s="14">
        <f t="shared" si="0"/>
        <v>671.62790697674427</v>
      </c>
      <c r="H26" s="13">
        <v>722</v>
      </c>
    </row>
    <row r="27" spans="1:8">
      <c r="A27" s="20">
        <v>23</v>
      </c>
      <c r="B27" s="12" t="s">
        <v>19</v>
      </c>
      <c r="C27" s="13">
        <v>182</v>
      </c>
      <c r="D27" s="13">
        <v>548</v>
      </c>
      <c r="E27" s="13">
        <v>100</v>
      </c>
      <c r="F27" s="13">
        <v>305</v>
      </c>
      <c r="G27" s="14">
        <f t="shared" si="0"/>
        <v>727.86885245901647</v>
      </c>
      <c r="H27" s="13">
        <v>222</v>
      </c>
    </row>
    <row r="28" spans="1:8">
      <c r="A28" s="20">
        <v>24</v>
      </c>
      <c r="B28" s="12" t="s">
        <v>28</v>
      </c>
      <c r="C28" s="13">
        <v>0</v>
      </c>
      <c r="D28" s="13">
        <v>0</v>
      </c>
      <c r="E28" s="13">
        <v>0</v>
      </c>
      <c r="F28" s="13">
        <v>32</v>
      </c>
      <c r="G28" s="14">
        <f t="shared" si="0"/>
        <v>562.5</v>
      </c>
      <c r="H28" s="13">
        <v>18</v>
      </c>
    </row>
    <row r="29" spans="1:8">
      <c r="A29" s="20">
        <v>25</v>
      </c>
      <c r="B29" s="12" t="s">
        <v>20</v>
      </c>
      <c r="C29" s="13">
        <v>148</v>
      </c>
      <c r="D29" s="13">
        <v>608</v>
      </c>
      <c r="E29" s="13">
        <v>90</v>
      </c>
      <c r="F29" s="13">
        <v>646</v>
      </c>
      <c r="G29" s="14">
        <f t="shared" si="0"/>
        <v>767.80185758513926</v>
      </c>
      <c r="H29" s="13">
        <v>496</v>
      </c>
    </row>
    <row r="30" spans="1:8">
      <c r="A30" s="20">
        <v>26</v>
      </c>
      <c r="B30" s="12" t="s">
        <v>32</v>
      </c>
      <c r="C30" s="13">
        <v>18</v>
      </c>
      <c r="D30" s="13">
        <v>517</v>
      </c>
      <c r="E30" s="13">
        <v>9</v>
      </c>
      <c r="F30" s="13">
        <v>69</v>
      </c>
      <c r="G30" s="14">
        <f t="shared" si="0"/>
        <v>550.72463768115938</v>
      </c>
      <c r="H30" s="13">
        <v>38</v>
      </c>
    </row>
    <row r="31" spans="1:8">
      <c r="A31" s="20">
        <v>27</v>
      </c>
      <c r="B31" s="12" t="s">
        <v>22</v>
      </c>
      <c r="C31" s="13">
        <v>343</v>
      </c>
      <c r="D31" s="13">
        <v>544</v>
      </c>
      <c r="E31" s="13">
        <v>187</v>
      </c>
      <c r="F31" s="13">
        <v>175</v>
      </c>
      <c r="G31" s="14">
        <f t="shared" si="0"/>
        <v>857.14285714285711</v>
      </c>
      <c r="H31" s="13">
        <v>150</v>
      </c>
    </row>
    <row r="32" spans="1:8">
      <c r="A32" s="33" t="s">
        <v>38</v>
      </c>
      <c r="B32" s="34"/>
      <c r="C32" s="18">
        <f>SUM(C5:C31)</f>
        <v>7152</v>
      </c>
      <c r="D32" s="18">
        <v>619</v>
      </c>
      <c r="E32" s="18">
        <f>SUM(E5:E31)</f>
        <v>4427</v>
      </c>
      <c r="F32" s="18">
        <f>SUM(F5:F31)</f>
        <v>12172</v>
      </c>
      <c r="G32" s="18">
        <v>758</v>
      </c>
      <c r="H32" s="18">
        <f>SUM(H5:H31)</f>
        <v>9232</v>
      </c>
    </row>
  </sheetData>
  <mergeCells count="7">
    <mergeCell ref="F3:H3"/>
    <mergeCell ref="A32:B32"/>
    <mergeCell ref="A1:H1"/>
    <mergeCell ref="A2:H2"/>
    <mergeCell ref="A3:A4"/>
    <mergeCell ref="B3:B4"/>
    <mergeCell ref="C3:E3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R.Sarmah</dc:creator>
  <cp:lastModifiedBy>HCL</cp:lastModifiedBy>
  <cp:lastPrinted>2016-07-22T06:17:46Z</cp:lastPrinted>
  <dcterms:created xsi:type="dcterms:W3CDTF">2014-11-04T05:49:21Z</dcterms:created>
  <dcterms:modified xsi:type="dcterms:W3CDTF">2017-06-12T09:46:02Z</dcterms:modified>
</cp:coreProperties>
</file>