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tc\Desktop\Design Analysis &amp; Algorithms\"/>
    </mc:Choice>
  </mc:AlternateContent>
  <xr:revisionPtr revIDLastSave="0" documentId="13_ncr:1_{6DA83C9A-9643-4AF0-8428-4AA36087F6AC}" xr6:coauthVersionLast="47" xr6:coauthVersionMax="47" xr10:uidLastSave="{00000000-0000-0000-0000-000000000000}"/>
  <bookViews>
    <workbookView xWindow="-108" yWindow="-108" windowWidth="23256" windowHeight="12456" activeTab="2" xr2:uid="{FED2FDA8-8527-423A-A5B4-6863060A8EB8}"/>
  </bookViews>
  <sheets>
    <sheet name="BEST" sheetId="1" r:id="rId1"/>
    <sheet name="WORST" sheetId="2" r:id="rId2"/>
    <sheet name="AV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C14" i="2"/>
  <c r="D14" i="2"/>
  <c r="E14" i="2"/>
  <c r="E6" i="2"/>
  <c r="E7" i="2"/>
  <c r="E8" i="2"/>
  <c r="E9" i="2"/>
  <c r="E10" i="2"/>
  <c r="E11" i="2"/>
  <c r="E12" i="2"/>
  <c r="E13" i="2"/>
  <c r="E5" i="2"/>
  <c r="D6" i="2"/>
  <c r="D7" i="2"/>
  <c r="D8" i="2"/>
  <c r="D9" i="2"/>
  <c r="D10" i="2"/>
  <c r="D11" i="2"/>
  <c r="D12" i="2"/>
  <c r="D13" i="2"/>
  <c r="D5" i="2"/>
  <c r="E4" i="3"/>
  <c r="E5" i="3"/>
  <c r="E6" i="3"/>
  <c r="E7" i="3"/>
  <c r="E8" i="3"/>
  <c r="E9" i="3"/>
  <c r="E10" i="3"/>
  <c r="E11" i="3"/>
  <c r="E12" i="3"/>
  <c r="E13" i="3"/>
  <c r="D5" i="3"/>
  <c r="D6" i="3"/>
  <c r="D7" i="3"/>
  <c r="D8" i="3"/>
  <c r="D9" i="3"/>
  <c r="D10" i="3"/>
  <c r="D11" i="3"/>
  <c r="D12" i="3"/>
  <c r="D13" i="3"/>
  <c r="D4" i="3"/>
  <c r="C6" i="2"/>
  <c r="C7" i="2"/>
  <c r="C8" i="2"/>
  <c r="C9" i="2"/>
  <c r="C10" i="2"/>
  <c r="C11" i="2"/>
  <c r="C12" i="2"/>
  <c r="C13" i="2"/>
  <c r="C5" i="2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<sst xmlns="http://schemas.openxmlformats.org/spreadsheetml/2006/main" count="16" uniqueCount="10">
  <si>
    <t>n</t>
  </si>
  <si>
    <t xml:space="preserve">Worst case </t>
  </si>
  <si>
    <t xml:space="preserve">Average case </t>
  </si>
  <si>
    <t>n^2</t>
  </si>
  <si>
    <t>nlogn</t>
  </si>
  <si>
    <t>O(n)</t>
  </si>
  <si>
    <t>Comparisons</t>
  </si>
  <si>
    <t>Best Case</t>
  </si>
  <si>
    <t xml:space="preserve">n^2 </t>
  </si>
  <si>
    <t xml:space="preserve">nlogn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</si>
</sst>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nlogn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AVG!$E$4:$E$13</c:f>
              <c:numCache>
                <c:formatCode>General</c:formatCode>
                <c:ptCount val="10"/>
                <c:pt idx="0">
                  <c:v>282.1928094887362</c:v>
                </c:pt>
                <c:pt idx="1">
                  <c:v>664.38561897747252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3-4CF7-85D9-01AEAA8AE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040255"/>
        <c:axId val="84726927"/>
      </c:lineChart>
      <c:catAx>
        <c:axId val="175904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927"/>
        <c:crosses val="autoZero"/>
        <c:auto val="1"/>
        <c:lblAlgn val="ctr"/>
        <c:lblOffset val="100"/>
        <c:noMultiLvlLbl val="0"/>
      </c:catAx>
      <c:valAx>
        <c:axId val="84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AVG!$D$4:$D$13</c:f>
              <c:numCache>
                <c:formatCode>General</c:formatCode>
                <c:ptCount val="10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6-4B27-8E3B-91B0BD5AA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114831"/>
        <c:axId val="131692239"/>
      </c:lineChart>
      <c:catAx>
        <c:axId val="20131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239"/>
        <c:crosses val="autoZero"/>
        <c:auto val="1"/>
        <c:lblAlgn val="ctr"/>
        <c:lblOffset val="100"/>
        <c:noMultiLvlLbl val="0"/>
      </c:catAx>
      <c:valAx>
        <c:axId val="131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</a:t>
            </a:r>
            <a:r>
              <a:rPr lang="en-IN" baseline="0"/>
              <a:t> </a:t>
            </a:r>
            <a:r>
              <a:rPr lang="en-IN"/>
              <a:t>O(N)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BEST!$B$4:$B$13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BEST!$F$4:$F$13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4-4F15-91FA-5AC74FC1E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129871"/>
        <c:axId val="120509135"/>
      </c:lineChart>
      <c:catAx>
        <c:axId val="29112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9135"/>
        <c:crosses val="autoZero"/>
        <c:auto val="1"/>
        <c:lblAlgn val="ctr"/>
        <c:lblOffset val="100"/>
        <c:noMultiLvlLbl val="0"/>
      </c:catAx>
      <c:valAx>
        <c:axId val="12050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2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BEST!$B$4:$B$13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BEST!$C$4:$C$13</c:f>
              <c:numCache>
                <c:formatCode>General</c:formatCode>
                <c:ptCount val="10"/>
                <c:pt idx="0">
                  <c:v>49</c:v>
                </c:pt>
                <c:pt idx="1">
                  <c:v>99</c:v>
                </c:pt>
                <c:pt idx="2">
                  <c:v>149</c:v>
                </c:pt>
                <c:pt idx="3">
                  <c:v>199</c:v>
                </c:pt>
                <c:pt idx="4">
                  <c:v>249</c:v>
                </c:pt>
                <c:pt idx="5">
                  <c:v>299</c:v>
                </c:pt>
                <c:pt idx="6">
                  <c:v>349</c:v>
                </c:pt>
                <c:pt idx="7">
                  <c:v>399</c:v>
                </c:pt>
                <c:pt idx="8">
                  <c:v>449</c:v>
                </c:pt>
                <c:pt idx="9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A-4BFB-877C-C37A21EA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523167"/>
        <c:axId val="120509631"/>
      </c:lineChart>
      <c:catAx>
        <c:axId val="17575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9631"/>
        <c:crosses val="autoZero"/>
        <c:auto val="1"/>
        <c:lblAlgn val="ctr"/>
        <c:lblOffset val="100"/>
        <c:noMultiLvlLbl val="0"/>
      </c:catAx>
      <c:valAx>
        <c:axId val="1205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logn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AVG!$E$4:$E$13</c:f>
              <c:numCache>
                <c:formatCode>General</c:formatCode>
                <c:ptCount val="10"/>
                <c:pt idx="0">
                  <c:v>282.1928094887362</c:v>
                </c:pt>
                <c:pt idx="1">
                  <c:v>664.38561897747252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4-48A6-9092-EB188DF9F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040255"/>
        <c:axId val="84726927"/>
      </c:lineChart>
      <c:catAx>
        <c:axId val="175904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927"/>
        <c:crosses val="autoZero"/>
        <c:auto val="1"/>
        <c:lblAlgn val="ctr"/>
        <c:lblOffset val="100"/>
        <c:noMultiLvlLbl val="0"/>
      </c:catAx>
      <c:valAx>
        <c:axId val="84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</a:t>
            </a:r>
            <a:r>
              <a:rPr lang="en-IN" sz="1400">
                <a:latin typeface="Times New Roman" panose="02020603050405020304" pitchFamily="18" charset="0"/>
                <a:cs typeface="Times New Roman" panose="02020603050405020304" pitchFamily="18" charset="0"/>
              </a:rPr>
              <a:t>^2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AVG!$D$4:$D$13</c:f>
              <c:numCache>
                <c:formatCode>General</c:formatCode>
                <c:ptCount val="10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2-46AA-9E59-1BACEC413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114831"/>
        <c:axId val="131692239"/>
      </c:lineChart>
      <c:catAx>
        <c:axId val="20131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239"/>
        <c:crosses val="autoZero"/>
        <c:auto val="1"/>
        <c:lblAlgn val="ctr"/>
        <c:lblOffset val="100"/>
        <c:noMultiLvlLbl val="0"/>
      </c:catAx>
      <c:valAx>
        <c:axId val="131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WORST</a:t>
            </a:r>
            <a:r>
              <a:rPr lang="en-IN" baseline="0"/>
              <a:t> CASE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WORST!$B$5:$B$14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WORST!$C$5:$C$14</c:f>
              <c:numCache>
                <c:formatCode>General</c:formatCode>
                <c:ptCount val="10"/>
                <c:pt idx="0">
                  <c:v>1225</c:v>
                </c:pt>
                <c:pt idx="1">
                  <c:v>4950</c:v>
                </c:pt>
                <c:pt idx="2">
                  <c:v>11175</c:v>
                </c:pt>
                <c:pt idx="3">
                  <c:v>19900</c:v>
                </c:pt>
                <c:pt idx="4">
                  <c:v>31125</c:v>
                </c:pt>
                <c:pt idx="5">
                  <c:v>44850</c:v>
                </c:pt>
                <c:pt idx="6">
                  <c:v>61075</c:v>
                </c:pt>
                <c:pt idx="7">
                  <c:v>79800</c:v>
                </c:pt>
                <c:pt idx="8">
                  <c:v>101025</c:v>
                </c:pt>
                <c:pt idx="9">
                  <c:v>124750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2-4392-92CF-68ED395CF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123631"/>
        <c:axId val="133756607"/>
      </c:lineChart>
      <c:catAx>
        <c:axId val="29112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07"/>
        <c:crosses val="autoZero"/>
        <c:auto val="1"/>
        <c:lblAlgn val="ctr"/>
        <c:lblOffset val="100"/>
        <c:noMultiLvlLbl val="0"/>
      </c:catAx>
      <c:valAx>
        <c:axId val="1337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case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AVG!$C$4:$C$13</c:f>
              <c:numCache>
                <c:formatCode>General</c:formatCode>
                <c:ptCount val="10"/>
                <c:pt idx="0">
                  <c:v>639</c:v>
                </c:pt>
                <c:pt idx="1">
                  <c:v>2479</c:v>
                </c:pt>
                <c:pt idx="2">
                  <c:v>5433</c:v>
                </c:pt>
                <c:pt idx="3">
                  <c:v>8820</c:v>
                </c:pt>
                <c:pt idx="4">
                  <c:v>16769</c:v>
                </c:pt>
                <c:pt idx="5">
                  <c:v>22023</c:v>
                </c:pt>
                <c:pt idx="6">
                  <c:v>27879</c:v>
                </c:pt>
                <c:pt idx="7">
                  <c:v>42715</c:v>
                </c:pt>
                <c:pt idx="8">
                  <c:v>51787</c:v>
                </c:pt>
                <c:pt idx="9">
                  <c:v>61547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8-42C0-896D-0CBA8198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903743"/>
        <c:axId val="1922953151"/>
      </c:lineChart>
      <c:catAx>
        <c:axId val="20049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953151"/>
        <c:crosses val="autoZero"/>
        <c:auto val="1"/>
        <c:lblAlgn val="ctr"/>
        <c:lblOffset val="100"/>
        <c:noMultiLvlLbl val="0"/>
      </c:catAx>
      <c:valAx>
        <c:axId val="19229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0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AVG!$D$4:$D$13</c:f>
              <c:numCache>
                <c:formatCode>General</c:formatCode>
                <c:ptCount val="10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1-4F7B-B58B-0724EF2B0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114831"/>
        <c:axId val="131692239"/>
      </c:lineChart>
      <c:catAx>
        <c:axId val="20131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239"/>
        <c:crosses val="autoZero"/>
        <c:auto val="1"/>
        <c:lblAlgn val="ctr"/>
        <c:lblOffset val="100"/>
        <c:noMultiLvlLbl val="0"/>
      </c:catAx>
      <c:valAx>
        <c:axId val="131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logn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AVG!$E$4:$E$13</c:f>
              <c:numCache>
                <c:formatCode>General</c:formatCode>
                <c:ptCount val="10"/>
                <c:pt idx="0">
                  <c:v>282.1928094887362</c:v>
                </c:pt>
                <c:pt idx="1">
                  <c:v>664.38561897747252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1-4DC3-97A5-B37273BCE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040255"/>
        <c:axId val="84726927"/>
      </c:lineChart>
      <c:catAx>
        <c:axId val="175904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927"/>
        <c:crosses val="autoZero"/>
        <c:auto val="1"/>
        <c:lblAlgn val="ctr"/>
        <c:lblOffset val="100"/>
        <c:noMultiLvlLbl val="0"/>
      </c:catAx>
      <c:valAx>
        <c:axId val="84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3368</xdr:colOff>
      <xdr:row>1</xdr:row>
      <xdr:rowOff>1596</xdr:rowOff>
    </xdr:from>
    <xdr:to>
      <xdr:col>14</xdr:col>
      <xdr:colOff>1</xdr:colOff>
      <xdr:row>13</xdr:row>
      <xdr:rowOff>177209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5FDB9-CFBB-4B35-9EEB-A5DF93C55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1771</xdr:colOff>
      <xdr:row>15</xdr:row>
      <xdr:rowOff>1</xdr:rowOff>
    </xdr:from>
    <xdr:to>
      <xdr:col>22</xdr:col>
      <xdr:colOff>-1</xdr:colOff>
      <xdr:row>28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1E68BA-16A5-47BE-9CCB-70DAE0E77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885</xdr:colOff>
      <xdr:row>15</xdr:row>
      <xdr:rowOff>4253</xdr:rowOff>
    </xdr:from>
    <xdr:to>
      <xdr:col>13</xdr:col>
      <xdr:colOff>611371</xdr:colOff>
      <xdr:row>27</xdr:row>
      <xdr:rowOff>177209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65B7EC-02A4-0E62-55B2-7C4667A7E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2480</xdr:colOff>
      <xdr:row>15</xdr:row>
      <xdr:rowOff>8152</xdr:rowOff>
    </xdr:from>
    <xdr:to>
      <xdr:col>5</xdr:col>
      <xdr:colOff>602511</xdr:colOff>
      <xdr:row>27</xdr:row>
      <xdr:rowOff>177209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91901-5DC9-A227-0D81-37E4E1F5F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601980</xdr:colOff>
      <xdr:row>13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A70CDC-E06C-434D-B2DC-29E36A6A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14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9AC24-B032-49CF-9800-C9CF5E3B7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7</xdr:col>
      <xdr:colOff>0</xdr:colOff>
      <xdr:row>27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5337A-9398-6B78-2D0B-3B50842D0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BB51C3-D1AA-70B8-5928-2F0AEA2FC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13</xdr:col>
      <xdr:colOff>0</xdr:colOff>
      <xdr:row>25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5A41FB-CF8A-B56E-D7BC-E65BFEB32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13</xdr:col>
      <xdr:colOff>0</xdr:colOff>
      <xdr:row>13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D2A05A-4F1E-5DF6-1629-E075A41A7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553E-5002-4AD4-BB3D-F6D78DF9C2A9}">
  <dimension ref="B2:F13"/>
  <sheetViews>
    <sheetView zoomScale="86" workbookViewId="0">
      <selection activeCell="Q11" sqref="Q11"/>
    </sheetView>
  </sheetViews>
  <sheetFormatPr defaultRowHeight="14.4" x14ac:dyDescent="0.3"/>
  <cols>
    <col min="1" max="1" width="9.5546875" bestFit="1" customWidth="1"/>
    <col min="2" max="2" width="14.44140625" customWidth="1"/>
    <col min="3" max="3" width="17.5546875" customWidth="1"/>
  </cols>
  <sheetData>
    <row r="2" spans="2:6" x14ac:dyDescent="0.3">
      <c r="B2" s="3" t="s">
        <v>7</v>
      </c>
      <c r="C2" s="4"/>
      <c r="D2" s="4"/>
      <c r="E2" s="4"/>
      <c r="F2" s="5"/>
    </row>
    <row r="3" spans="2:6" x14ac:dyDescent="0.3">
      <c r="B3" s="2" t="s">
        <v>0</v>
      </c>
      <c r="C3" s="2" t="s">
        <v>6</v>
      </c>
      <c r="D3" s="2" t="s">
        <v>3</v>
      </c>
      <c r="E3" s="2" t="s">
        <v>4</v>
      </c>
      <c r="F3" s="2" t="s">
        <v>5</v>
      </c>
    </row>
    <row r="4" spans="2:6" x14ac:dyDescent="0.3">
      <c r="B4" s="1">
        <v>50</v>
      </c>
      <c r="C4" s="1">
        <f>(B4-1)</f>
        <v>49</v>
      </c>
      <c r="D4" s="1">
        <f>B4*B4</f>
        <v>2500</v>
      </c>
      <c r="E4" s="1">
        <f>B4*LOG(B4,2)</f>
        <v>282.1928094887362</v>
      </c>
      <c r="F4" s="1">
        <v>50</v>
      </c>
    </row>
    <row r="5" spans="2:6" x14ac:dyDescent="0.3">
      <c r="B5" s="1">
        <v>100</v>
      </c>
      <c r="C5" s="1">
        <f t="shared" ref="C5:C13" si="0">(B5-1)</f>
        <v>99</v>
      </c>
      <c r="D5" s="1">
        <f t="shared" ref="D5:D13" si="1">B5*B5</f>
        <v>10000</v>
      </c>
      <c r="E5" s="1">
        <f t="shared" ref="E5:E13" si="2">B5*LOG(B5,2)</f>
        <v>664.38561897747252</v>
      </c>
      <c r="F5" s="1">
        <v>100</v>
      </c>
    </row>
    <row r="6" spans="2:6" x14ac:dyDescent="0.3">
      <c r="B6" s="1">
        <v>150</v>
      </c>
      <c r="C6" s="1">
        <f t="shared" si="0"/>
        <v>149</v>
      </c>
      <c r="D6" s="1">
        <f t="shared" si="1"/>
        <v>22500</v>
      </c>
      <c r="E6" s="1">
        <f t="shared" si="2"/>
        <v>1084.3228035743821</v>
      </c>
      <c r="F6" s="1">
        <v>150</v>
      </c>
    </row>
    <row r="7" spans="2:6" x14ac:dyDescent="0.3">
      <c r="B7" s="1">
        <v>200</v>
      </c>
      <c r="C7" s="1">
        <f t="shared" si="0"/>
        <v>199</v>
      </c>
      <c r="D7" s="1">
        <f t="shared" si="1"/>
        <v>40000</v>
      </c>
      <c r="E7" s="1">
        <f t="shared" si="2"/>
        <v>1528.7712379549448</v>
      </c>
      <c r="F7" s="1">
        <v>200</v>
      </c>
    </row>
    <row r="8" spans="2:6" x14ac:dyDescent="0.3">
      <c r="B8" s="1">
        <v>250</v>
      </c>
      <c r="C8" s="1">
        <f t="shared" si="0"/>
        <v>249</v>
      </c>
      <c r="D8" s="1">
        <f t="shared" si="1"/>
        <v>62500</v>
      </c>
      <c r="E8" s="1">
        <f t="shared" si="2"/>
        <v>1991.4460711655217</v>
      </c>
      <c r="F8" s="1">
        <v>250</v>
      </c>
    </row>
    <row r="9" spans="2:6" x14ac:dyDescent="0.3">
      <c r="B9" s="1">
        <v>300</v>
      </c>
      <c r="C9" s="1">
        <f t="shared" si="0"/>
        <v>299</v>
      </c>
      <c r="D9" s="1">
        <f t="shared" si="1"/>
        <v>90000</v>
      </c>
      <c r="E9" s="1">
        <f t="shared" si="2"/>
        <v>2468.6456071487646</v>
      </c>
      <c r="F9" s="1">
        <v>300</v>
      </c>
    </row>
    <row r="10" spans="2:6" x14ac:dyDescent="0.3">
      <c r="B10" s="1">
        <v>350</v>
      </c>
      <c r="C10" s="1">
        <f t="shared" si="0"/>
        <v>349</v>
      </c>
      <c r="D10" s="1">
        <f t="shared" si="1"/>
        <v>122500</v>
      </c>
      <c r="E10" s="1">
        <f t="shared" si="2"/>
        <v>2957.9238891413152</v>
      </c>
      <c r="F10" s="1">
        <v>350</v>
      </c>
    </row>
    <row r="11" spans="2:6" x14ac:dyDescent="0.3">
      <c r="B11" s="1">
        <v>400</v>
      </c>
      <c r="C11" s="1">
        <f t="shared" si="0"/>
        <v>399</v>
      </c>
      <c r="D11" s="1">
        <f t="shared" si="1"/>
        <v>160000</v>
      </c>
      <c r="E11" s="1">
        <f t="shared" si="2"/>
        <v>3457.5424759098901</v>
      </c>
      <c r="F11" s="1">
        <v>400</v>
      </c>
    </row>
    <row r="12" spans="2:6" x14ac:dyDescent="0.3">
      <c r="B12" s="1">
        <v>450</v>
      </c>
      <c r="C12" s="1">
        <f t="shared" si="0"/>
        <v>449</v>
      </c>
      <c r="D12" s="1">
        <f t="shared" si="1"/>
        <v>202500</v>
      </c>
      <c r="E12" s="1">
        <f t="shared" si="2"/>
        <v>3966.2015360476667</v>
      </c>
      <c r="F12" s="1">
        <v>450</v>
      </c>
    </row>
    <row r="13" spans="2:6" x14ac:dyDescent="0.3">
      <c r="B13" s="1">
        <v>500</v>
      </c>
      <c r="C13" s="1">
        <f t="shared" si="0"/>
        <v>499</v>
      </c>
      <c r="D13" s="1">
        <f t="shared" si="1"/>
        <v>250000</v>
      </c>
      <c r="E13" s="1">
        <f t="shared" si="2"/>
        <v>4482.8921423310439</v>
      </c>
      <c r="F13" s="1">
        <v>500</v>
      </c>
    </row>
  </sheetData>
  <mergeCells count="1"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6085-71B1-4021-91BD-7762915E2426}">
  <dimension ref="B3:E14"/>
  <sheetViews>
    <sheetView workbookViewId="0">
      <selection activeCell="G6" sqref="G6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2.44140625" customWidth="1"/>
  </cols>
  <sheetData>
    <row r="3" spans="2:5" x14ac:dyDescent="0.3">
      <c r="B3" s="3" t="s">
        <v>1</v>
      </c>
      <c r="C3" s="4"/>
      <c r="D3" s="4"/>
      <c r="E3" s="5"/>
    </row>
    <row r="4" spans="2:5" x14ac:dyDescent="0.3">
      <c r="B4" s="2" t="s">
        <v>0</v>
      </c>
      <c r="C4" s="2" t="s">
        <v>6</v>
      </c>
      <c r="D4" s="2" t="s">
        <v>3</v>
      </c>
      <c r="E4" s="2" t="s">
        <v>4</v>
      </c>
    </row>
    <row r="5" spans="2:5" x14ac:dyDescent="0.3">
      <c r="B5" s="1">
        <v>50</v>
      </c>
      <c r="C5" s="1">
        <f>B5*(B5-1)/2</f>
        <v>1225</v>
      </c>
      <c r="D5" s="1">
        <f>B5*B5</f>
        <v>2500</v>
      </c>
      <c r="E5" s="1">
        <f>B5*LOG(B5,2)</f>
        <v>282.1928094887362</v>
      </c>
    </row>
    <row r="6" spans="2:5" x14ac:dyDescent="0.3">
      <c r="B6" s="1">
        <v>100</v>
      </c>
      <c r="C6" s="1">
        <f t="shared" ref="C6:C14" si="0">B6*(B6-1)/2</f>
        <v>4950</v>
      </c>
      <c r="D6" s="1">
        <f t="shared" ref="D6:D14" si="1">B6*B6</f>
        <v>10000</v>
      </c>
      <c r="E6" s="1">
        <f t="shared" ref="E6:E14" si="2">B6*LOG(B6,2)</f>
        <v>664.38561897747252</v>
      </c>
    </row>
    <row r="7" spans="2:5" x14ac:dyDescent="0.3">
      <c r="B7" s="1">
        <v>150</v>
      </c>
      <c r="C7" s="1">
        <f t="shared" si="0"/>
        <v>11175</v>
      </c>
      <c r="D7" s="1">
        <f t="shared" si="1"/>
        <v>22500</v>
      </c>
      <c r="E7" s="1">
        <f t="shared" si="2"/>
        <v>1084.3228035743821</v>
      </c>
    </row>
    <row r="8" spans="2:5" x14ac:dyDescent="0.3">
      <c r="B8" s="1">
        <v>200</v>
      </c>
      <c r="C8" s="1">
        <f t="shared" si="0"/>
        <v>19900</v>
      </c>
      <c r="D8" s="1">
        <f t="shared" si="1"/>
        <v>40000</v>
      </c>
      <c r="E8" s="1">
        <f t="shared" si="2"/>
        <v>1528.7712379549448</v>
      </c>
    </row>
    <row r="9" spans="2:5" x14ac:dyDescent="0.3">
      <c r="B9" s="1">
        <v>250</v>
      </c>
      <c r="C9" s="1">
        <f t="shared" si="0"/>
        <v>31125</v>
      </c>
      <c r="D9" s="1">
        <f t="shared" si="1"/>
        <v>62500</v>
      </c>
      <c r="E9" s="1">
        <f t="shared" si="2"/>
        <v>1991.4460711655217</v>
      </c>
    </row>
    <row r="10" spans="2:5" x14ac:dyDescent="0.3">
      <c r="B10" s="1">
        <v>300</v>
      </c>
      <c r="C10" s="1">
        <f t="shared" si="0"/>
        <v>44850</v>
      </c>
      <c r="D10" s="1">
        <f t="shared" si="1"/>
        <v>90000</v>
      </c>
      <c r="E10" s="1">
        <f t="shared" si="2"/>
        <v>2468.6456071487646</v>
      </c>
    </row>
    <row r="11" spans="2:5" x14ac:dyDescent="0.3">
      <c r="B11" s="1">
        <v>350</v>
      </c>
      <c r="C11" s="1">
        <f t="shared" si="0"/>
        <v>61075</v>
      </c>
      <c r="D11" s="1">
        <f t="shared" si="1"/>
        <v>122500</v>
      </c>
      <c r="E11" s="1">
        <f t="shared" si="2"/>
        <v>2957.9238891413152</v>
      </c>
    </row>
    <row r="12" spans="2:5" x14ac:dyDescent="0.3">
      <c r="B12" s="1">
        <v>400</v>
      </c>
      <c r="C12" s="1">
        <f t="shared" si="0"/>
        <v>79800</v>
      </c>
      <c r="D12" s="1">
        <f t="shared" si="1"/>
        <v>160000</v>
      </c>
      <c r="E12" s="1">
        <f t="shared" si="2"/>
        <v>3457.5424759098901</v>
      </c>
    </row>
    <row r="13" spans="2:5" x14ac:dyDescent="0.3">
      <c r="B13" s="1">
        <v>450</v>
      </c>
      <c r="C13" s="1">
        <f t="shared" si="0"/>
        <v>101025</v>
      </c>
      <c r="D13" s="1">
        <f t="shared" si="1"/>
        <v>202500</v>
      </c>
      <c r="E13" s="1">
        <f t="shared" si="2"/>
        <v>3966.2015360476667</v>
      </c>
    </row>
    <row r="14" spans="2:5" x14ac:dyDescent="0.3">
      <c r="B14" s="1">
        <v>500</v>
      </c>
      <c r="C14" s="1">
        <f t="shared" si="0"/>
        <v>124750</v>
      </c>
      <c r="D14" s="1">
        <f t="shared" si="1"/>
        <v>250000</v>
      </c>
      <c r="E14" s="1">
        <f t="shared" si="2"/>
        <v>4482.8921423310439</v>
      </c>
    </row>
  </sheetData>
  <mergeCells count="1">
    <mergeCell ref="B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4097-FCCC-4DC0-8C5E-3C9FF4BE6D1D}">
  <dimension ref="B2:E13"/>
  <sheetViews>
    <sheetView tabSelected="1" workbookViewId="0">
      <selection activeCell="O11" sqref="O11"/>
    </sheetView>
  </sheetViews>
  <sheetFormatPr defaultRowHeight="14.4" x14ac:dyDescent="0.3"/>
  <cols>
    <col min="1" max="1" width="12.109375" bestFit="1" customWidth="1"/>
    <col min="2" max="2" width="11" bestFit="1" customWidth="1"/>
    <col min="3" max="3" width="12" customWidth="1"/>
  </cols>
  <sheetData>
    <row r="2" spans="2:5" x14ac:dyDescent="0.3">
      <c r="B2" s="3" t="s">
        <v>2</v>
      </c>
      <c r="C2" s="4"/>
      <c r="D2" s="4"/>
      <c r="E2" s="5"/>
    </row>
    <row r="3" spans="2:5" x14ac:dyDescent="0.3">
      <c r="B3" s="2" t="s">
        <v>0</v>
      </c>
      <c r="C3" s="2" t="s">
        <v>6</v>
      </c>
      <c r="D3" s="2" t="s">
        <v>8</v>
      </c>
      <c r="E3" s="2" t="s">
        <v>9</v>
      </c>
    </row>
    <row r="4" spans="2:5" x14ac:dyDescent="0.3">
      <c r="B4" s="1">
        <v>50</v>
      </c>
      <c r="C4" s="1">
        <v>639</v>
      </c>
      <c r="D4" s="1">
        <f>(B4*B4)</f>
        <v>2500</v>
      </c>
      <c r="E4" s="1">
        <f>B4*LOG(B4,2)</f>
        <v>282.1928094887362</v>
      </c>
    </row>
    <row r="5" spans="2:5" x14ac:dyDescent="0.3">
      <c r="B5" s="1">
        <v>100</v>
      </c>
      <c r="C5" s="1">
        <v>2479</v>
      </c>
      <c r="D5" s="1">
        <f t="shared" ref="D5:D13" si="0">(B5*B5)</f>
        <v>10000</v>
      </c>
      <c r="E5" s="1">
        <f t="shared" ref="E5:E13" si="1">B5*LOG(B5,2)</f>
        <v>664.38561897747252</v>
      </c>
    </row>
    <row r="6" spans="2:5" x14ac:dyDescent="0.3">
      <c r="B6" s="1">
        <v>150</v>
      </c>
      <c r="C6" s="1">
        <v>5433</v>
      </c>
      <c r="D6" s="1">
        <f t="shared" si="0"/>
        <v>22500</v>
      </c>
      <c r="E6" s="1">
        <f t="shared" si="1"/>
        <v>1084.3228035743821</v>
      </c>
    </row>
    <row r="7" spans="2:5" x14ac:dyDescent="0.3">
      <c r="B7" s="1">
        <v>200</v>
      </c>
      <c r="C7" s="1">
        <v>8820</v>
      </c>
      <c r="D7" s="1">
        <f t="shared" si="0"/>
        <v>40000</v>
      </c>
      <c r="E7" s="1">
        <f t="shared" si="1"/>
        <v>1528.7712379549448</v>
      </c>
    </row>
    <row r="8" spans="2:5" x14ac:dyDescent="0.3">
      <c r="B8" s="1">
        <v>250</v>
      </c>
      <c r="C8" s="1">
        <v>16769</v>
      </c>
      <c r="D8" s="1">
        <f t="shared" si="0"/>
        <v>62500</v>
      </c>
      <c r="E8" s="1">
        <f t="shared" si="1"/>
        <v>1991.4460711655217</v>
      </c>
    </row>
    <row r="9" spans="2:5" x14ac:dyDescent="0.3">
      <c r="B9" s="1">
        <v>300</v>
      </c>
      <c r="C9" s="1">
        <v>22023</v>
      </c>
      <c r="D9" s="1">
        <f t="shared" si="0"/>
        <v>90000</v>
      </c>
      <c r="E9" s="1">
        <f t="shared" si="1"/>
        <v>2468.6456071487646</v>
      </c>
    </row>
    <row r="10" spans="2:5" x14ac:dyDescent="0.3">
      <c r="B10" s="1">
        <v>350</v>
      </c>
      <c r="C10" s="1">
        <v>27879</v>
      </c>
      <c r="D10" s="1">
        <f t="shared" si="0"/>
        <v>122500</v>
      </c>
      <c r="E10" s="1">
        <f t="shared" si="1"/>
        <v>2957.9238891413152</v>
      </c>
    </row>
    <row r="11" spans="2:5" x14ac:dyDescent="0.3">
      <c r="B11" s="1">
        <v>400</v>
      </c>
      <c r="C11" s="1">
        <v>42715</v>
      </c>
      <c r="D11" s="1">
        <f t="shared" si="0"/>
        <v>160000</v>
      </c>
      <c r="E11" s="1">
        <f t="shared" si="1"/>
        <v>3457.5424759098901</v>
      </c>
    </row>
    <row r="12" spans="2:5" x14ac:dyDescent="0.3">
      <c r="B12" s="1">
        <v>450</v>
      </c>
      <c r="C12" s="1">
        <v>51787</v>
      </c>
      <c r="D12" s="1">
        <f t="shared" si="0"/>
        <v>202500</v>
      </c>
      <c r="E12" s="1">
        <f t="shared" si="1"/>
        <v>3966.2015360476667</v>
      </c>
    </row>
    <row r="13" spans="2:5" x14ac:dyDescent="0.3">
      <c r="B13" s="1">
        <v>500</v>
      </c>
      <c r="C13" s="1">
        <v>61547</v>
      </c>
      <c r="D13" s="1">
        <f t="shared" si="0"/>
        <v>250000</v>
      </c>
      <c r="E13" s="1">
        <f t="shared" si="1"/>
        <v>4482.8921423310439</v>
      </c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</vt:lpstr>
      <vt:lpstr>WORST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Sahaj Khurana</cp:lastModifiedBy>
  <dcterms:created xsi:type="dcterms:W3CDTF">2024-02-09T15:51:11Z</dcterms:created>
  <dcterms:modified xsi:type="dcterms:W3CDTF">2024-05-14T14:57:41Z</dcterms:modified>
</cp:coreProperties>
</file>