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802DC092-FC94-42AE-9B8A-B06A914FCACA}" xr6:coauthVersionLast="47" xr6:coauthVersionMax="47" xr10:uidLastSave="{00000000-0000-0000-0000-000000000000}"/>
  <bookViews>
    <workbookView xWindow="-93" yWindow="-93" windowWidth="25786" windowHeight="13986" tabRatio="695" xr2:uid="{00000000-000D-0000-FFFF-FFFF00000000}"/>
  </bookViews>
  <sheets>
    <sheet name="BT06" sheetId="5" r:id="rId1"/>
    <sheet name="Pivot1" sheetId="17" r:id="rId2"/>
    <sheet name="Pivot2" sheetId="18" r:id="rId3"/>
    <sheet name="Data" sheetId="16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7" l="1"/>
  <c r="O17" i="17"/>
  <c r="O14" i="17"/>
  <c r="O13" i="17"/>
  <c r="O11" i="17"/>
  <c r="O9" i="17"/>
  <c r="O6" i="17"/>
  <c r="O5" i="17"/>
  <c r="J19" i="18"/>
  <c r="J17" i="18"/>
  <c r="J14" i="18"/>
  <c r="K14" i="18" s="1"/>
  <c r="J13" i="18"/>
  <c r="J11" i="18"/>
  <c r="J9" i="18"/>
  <c r="K9" i="18" s="1"/>
  <c r="J6" i="18"/>
  <c r="K6" i="18" s="1"/>
  <c r="J5" i="18"/>
  <c r="K5" i="18" s="1"/>
  <c r="O7" i="17" l="1"/>
  <c r="O15" i="17"/>
  <c r="O8" i="17"/>
  <c r="O16" i="17"/>
  <c r="O12" i="17"/>
  <c r="O20" i="17"/>
  <c r="O10" i="17"/>
  <c r="J16" i="18"/>
  <c r="J12" i="18"/>
  <c r="J20" i="18"/>
  <c r="J15" i="18"/>
  <c r="K13" i="18"/>
  <c r="K15" i="18" s="1"/>
  <c r="K17" i="18"/>
  <c r="K16" i="18" s="1"/>
  <c r="K19" i="18"/>
  <c r="K20" i="18" s="1"/>
  <c r="K7" i="18"/>
  <c r="K8" i="18"/>
  <c r="K10" i="18" s="1"/>
  <c r="J7" i="18"/>
  <c r="K11" i="18"/>
  <c r="K12" i="18" s="1"/>
  <c r="J8" i="18"/>
  <c r="J42" i="5"/>
  <c r="I42" i="5"/>
  <c r="H42" i="5"/>
  <c r="G42" i="5"/>
  <c r="F42" i="5"/>
  <c r="E42" i="5"/>
  <c r="D42" i="5"/>
  <c r="L41" i="5"/>
  <c r="L42" i="5" s="1"/>
  <c r="K41" i="5"/>
  <c r="K42" i="5" s="1"/>
  <c r="G40" i="5"/>
  <c r="L39" i="5"/>
  <c r="K39" i="5"/>
  <c r="K38" i="5" s="1"/>
  <c r="J38" i="5"/>
  <c r="J40" i="5" s="1"/>
  <c r="I38" i="5"/>
  <c r="I40" i="5" s="1"/>
  <c r="H38" i="5"/>
  <c r="G38" i="5"/>
  <c r="F38" i="5"/>
  <c r="E38" i="5"/>
  <c r="D38" i="5"/>
  <c r="J37" i="5"/>
  <c r="I37" i="5"/>
  <c r="H37" i="5"/>
  <c r="G37" i="5"/>
  <c r="F37" i="5"/>
  <c r="E37" i="5"/>
  <c r="D37" i="5"/>
  <c r="L36" i="5"/>
  <c r="L37" i="5" s="1"/>
  <c r="K36" i="5"/>
  <c r="L35" i="5"/>
  <c r="K35" i="5"/>
  <c r="M35" i="5" s="1"/>
  <c r="J34" i="5"/>
  <c r="I34" i="5"/>
  <c r="H34" i="5"/>
  <c r="G34" i="5"/>
  <c r="F34" i="5"/>
  <c r="E34" i="5"/>
  <c r="D34" i="5"/>
  <c r="L33" i="5"/>
  <c r="K33" i="5"/>
  <c r="L31" i="5"/>
  <c r="K31" i="5"/>
  <c r="J30" i="5"/>
  <c r="J32" i="5" s="1"/>
  <c r="I30" i="5"/>
  <c r="I32" i="5" s="1"/>
  <c r="H30" i="5"/>
  <c r="H32" i="5" s="1"/>
  <c r="G30" i="5"/>
  <c r="G32" i="5" s="1"/>
  <c r="F30" i="5"/>
  <c r="F32" i="5" s="1"/>
  <c r="E30" i="5"/>
  <c r="E32" i="5" s="1"/>
  <c r="D30" i="5"/>
  <c r="J29" i="5"/>
  <c r="I29" i="5"/>
  <c r="H29" i="5"/>
  <c r="G29" i="5"/>
  <c r="F29" i="5"/>
  <c r="E29" i="5"/>
  <c r="D29" i="5"/>
  <c r="L28" i="5"/>
  <c r="K28" i="5"/>
  <c r="K34" i="5" s="1"/>
  <c r="L27" i="5"/>
  <c r="K27" i="5"/>
  <c r="O23" i="5"/>
  <c r="N23" i="5"/>
  <c r="M23" i="5"/>
  <c r="L23" i="5"/>
  <c r="K23" i="5"/>
  <c r="J23" i="5"/>
  <c r="I23" i="5"/>
  <c r="H23" i="5"/>
  <c r="G23" i="5"/>
  <c r="F23" i="5"/>
  <c r="E23" i="5"/>
  <c r="D23" i="5"/>
  <c r="P22" i="5"/>
  <c r="P20" i="5"/>
  <c r="O19" i="5"/>
  <c r="N19" i="5"/>
  <c r="M19" i="5"/>
  <c r="L19" i="5"/>
  <c r="L21" i="5" s="1"/>
  <c r="K19" i="5"/>
  <c r="J19" i="5"/>
  <c r="J21" i="5" s="1"/>
  <c r="I19" i="5"/>
  <c r="H19" i="5"/>
  <c r="H21" i="5" s="1"/>
  <c r="G19" i="5"/>
  <c r="F19" i="5"/>
  <c r="E19" i="5"/>
  <c r="D19" i="5"/>
  <c r="D21" i="5" s="1"/>
  <c r="O18" i="5"/>
  <c r="O21" i="5" s="1"/>
  <c r="N18" i="5"/>
  <c r="M18" i="5"/>
  <c r="L18" i="5"/>
  <c r="K18" i="5"/>
  <c r="K21" i="5" s="1"/>
  <c r="J18" i="5"/>
  <c r="I18" i="5"/>
  <c r="H18" i="5"/>
  <c r="G18" i="5"/>
  <c r="G21" i="5" s="1"/>
  <c r="F18" i="5"/>
  <c r="E18" i="5"/>
  <c r="D18" i="5"/>
  <c r="P17" i="5"/>
  <c r="P16" i="5"/>
  <c r="O15" i="5"/>
  <c r="N15" i="5"/>
  <c r="M15" i="5"/>
  <c r="L15" i="5"/>
  <c r="K15" i="5"/>
  <c r="J15" i="5"/>
  <c r="I15" i="5"/>
  <c r="H15" i="5"/>
  <c r="G15" i="5"/>
  <c r="F15" i="5"/>
  <c r="E15" i="5"/>
  <c r="D15" i="5"/>
  <c r="P14" i="5"/>
  <c r="H13" i="5"/>
  <c r="D13" i="5"/>
  <c r="P12" i="5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O13" i="5" s="1"/>
  <c r="N10" i="5"/>
  <c r="M10" i="5"/>
  <c r="L10" i="5"/>
  <c r="L13" i="5" s="1"/>
  <c r="K10" i="5"/>
  <c r="K13" i="5" s="1"/>
  <c r="J10" i="5"/>
  <c r="I10" i="5"/>
  <c r="H10" i="5"/>
  <c r="G10" i="5"/>
  <c r="G13" i="5" s="1"/>
  <c r="F10" i="5"/>
  <c r="E10" i="5"/>
  <c r="D10" i="5"/>
  <c r="P9" i="5"/>
  <c r="P8" i="5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K20" i="16"/>
  <c r="L20" i="16"/>
  <c r="K21" i="16"/>
  <c r="L21" i="16"/>
  <c r="K22" i="16"/>
  <c r="L22" i="16"/>
  <c r="K23" i="16"/>
  <c r="L23" i="16"/>
  <c r="K24" i="16"/>
  <c r="L24" i="16"/>
  <c r="K25" i="16"/>
  <c r="L25" i="16"/>
  <c r="K26" i="16"/>
  <c r="L26" i="16"/>
  <c r="K27" i="16"/>
  <c r="L27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6" i="16"/>
  <c r="L36" i="16"/>
  <c r="K37" i="16"/>
  <c r="L37" i="16"/>
  <c r="K38" i="16"/>
  <c r="L38" i="16"/>
  <c r="K39" i="16"/>
  <c r="L39" i="16"/>
  <c r="K40" i="16"/>
  <c r="L40" i="16"/>
  <c r="K41" i="16"/>
  <c r="L41" i="16"/>
  <c r="K42" i="16"/>
  <c r="L42" i="16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K60" i="16"/>
  <c r="L60" i="16"/>
  <c r="K61" i="16"/>
  <c r="L61" i="16"/>
  <c r="K62" i="16"/>
  <c r="L62" i="16"/>
  <c r="K63" i="16"/>
  <c r="L63" i="16"/>
  <c r="K64" i="16"/>
  <c r="L64" i="16"/>
  <c r="K65" i="16"/>
  <c r="L65" i="16"/>
  <c r="K66" i="16"/>
  <c r="L66" i="16"/>
  <c r="K67" i="16"/>
  <c r="L67" i="16"/>
  <c r="K68" i="16"/>
  <c r="L68" i="16"/>
  <c r="K69" i="16"/>
  <c r="L69" i="16"/>
  <c r="K70" i="16"/>
  <c r="L70" i="16"/>
  <c r="K71" i="16"/>
  <c r="L71" i="16"/>
  <c r="K72" i="16"/>
  <c r="L72" i="16"/>
  <c r="K73" i="16"/>
  <c r="L73" i="16"/>
  <c r="K74" i="16"/>
  <c r="L74" i="16"/>
  <c r="K75" i="16"/>
  <c r="L75" i="16"/>
  <c r="K76" i="16"/>
  <c r="L76" i="16"/>
  <c r="K77" i="16"/>
  <c r="L77" i="16"/>
  <c r="K78" i="16"/>
  <c r="L78" i="16"/>
  <c r="K79" i="16"/>
  <c r="L79" i="16"/>
  <c r="K80" i="16"/>
  <c r="L80" i="16"/>
  <c r="K81" i="16"/>
  <c r="L81" i="16"/>
  <c r="K82" i="16"/>
  <c r="L82" i="16"/>
  <c r="K83" i="16"/>
  <c r="L83" i="16"/>
  <c r="K84" i="16"/>
  <c r="L84" i="16"/>
  <c r="K85" i="16"/>
  <c r="L85" i="16"/>
  <c r="K86" i="16"/>
  <c r="L86" i="16"/>
  <c r="K87" i="16"/>
  <c r="L87" i="16"/>
  <c r="K88" i="16"/>
  <c r="L88" i="16"/>
  <c r="K89" i="16"/>
  <c r="L89" i="16"/>
  <c r="K90" i="16"/>
  <c r="L90" i="16"/>
  <c r="K91" i="16"/>
  <c r="L91" i="16"/>
  <c r="K92" i="16"/>
  <c r="L92" i="16"/>
  <c r="K93" i="16"/>
  <c r="L93" i="16"/>
  <c r="K94" i="16"/>
  <c r="L94" i="16"/>
  <c r="K95" i="16"/>
  <c r="L95" i="16"/>
  <c r="K96" i="16"/>
  <c r="L96" i="16"/>
  <c r="K97" i="16"/>
  <c r="L97" i="16"/>
  <c r="K98" i="16"/>
  <c r="L98" i="16"/>
  <c r="K99" i="16"/>
  <c r="L99" i="16"/>
  <c r="K100" i="16"/>
  <c r="L100" i="16"/>
  <c r="K101" i="16"/>
  <c r="L101" i="16"/>
  <c r="K102" i="16"/>
  <c r="L102" i="16"/>
  <c r="K103" i="16"/>
  <c r="L103" i="16"/>
  <c r="K104" i="16"/>
  <c r="L104" i="16"/>
  <c r="K105" i="16"/>
  <c r="L105" i="16"/>
  <c r="K106" i="16"/>
  <c r="L106" i="16"/>
  <c r="K107" i="16"/>
  <c r="L107" i="16"/>
  <c r="K108" i="16"/>
  <c r="L108" i="16"/>
  <c r="K109" i="16"/>
  <c r="L109" i="16"/>
  <c r="K110" i="16"/>
  <c r="L110" i="16"/>
  <c r="K111" i="16"/>
  <c r="L111" i="16"/>
  <c r="K112" i="16"/>
  <c r="L112" i="16"/>
  <c r="K113" i="16"/>
  <c r="L113" i="16"/>
  <c r="K114" i="16"/>
  <c r="L114" i="16"/>
  <c r="K115" i="16"/>
  <c r="L115" i="16"/>
  <c r="K116" i="16"/>
  <c r="L116" i="16"/>
  <c r="K117" i="16"/>
  <c r="L117" i="16"/>
  <c r="K118" i="16"/>
  <c r="L118" i="16"/>
  <c r="K119" i="16"/>
  <c r="L119" i="16"/>
  <c r="K120" i="16"/>
  <c r="L120" i="16"/>
  <c r="K121" i="16"/>
  <c r="L121" i="16"/>
  <c r="K122" i="16"/>
  <c r="L122" i="16"/>
  <c r="K123" i="16"/>
  <c r="L123" i="16"/>
  <c r="K124" i="16"/>
  <c r="L124" i="16"/>
  <c r="K125" i="16"/>
  <c r="L125" i="16"/>
  <c r="K126" i="16"/>
  <c r="L126" i="16"/>
  <c r="K127" i="16"/>
  <c r="L127" i="16"/>
  <c r="K128" i="16"/>
  <c r="L128" i="16"/>
  <c r="K129" i="16"/>
  <c r="L129" i="16"/>
  <c r="K130" i="16"/>
  <c r="L130" i="16"/>
  <c r="K131" i="16"/>
  <c r="L131" i="16"/>
  <c r="K132" i="16"/>
  <c r="L132" i="16"/>
  <c r="K133" i="16"/>
  <c r="L133" i="16"/>
  <c r="K134" i="16"/>
  <c r="L134" i="16"/>
  <c r="K135" i="16"/>
  <c r="L135" i="16"/>
  <c r="K136" i="16"/>
  <c r="L136" i="16"/>
  <c r="K137" i="16"/>
  <c r="L137" i="16"/>
  <c r="K138" i="16"/>
  <c r="L138" i="16"/>
  <c r="K139" i="16"/>
  <c r="L139" i="16"/>
  <c r="K140" i="16"/>
  <c r="L140" i="16"/>
  <c r="K141" i="16"/>
  <c r="L141" i="16"/>
  <c r="K142" i="16"/>
  <c r="L142" i="16"/>
  <c r="K143" i="16"/>
  <c r="L143" i="16"/>
  <c r="K144" i="16"/>
  <c r="L144" i="16"/>
  <c r="K145" i="16"/>
  <c r="L145" i="16"/>
  <c r="K146" i="16"/>
  <c r="L146" i="16"/>
  <c r="K147" i="16"/>
  <c r="L147" i="16"/>
  <c r="K148" i="16"/>
  <c r="L148" i="16"/>
  <c r="K149" i="16"/>
  <c r="L149" i="16"/>
  <c r="K150" i="16"/>
  <c r="L150" i="16"/>
  <c r="K151" i="16"/>
  <c r="L151" i="16"/>
  <c r="K152" i="16"/>
  <c r="L152" i="16"/>
  <c r="K153" i="16"/>
  <c r="L153" i="16"/>
  <c r="K154" i="16"/>
  <c r="L154" i="16"/>
  <c r="K155" i="16"/>
  <c r="L155" i="16"/>
  <c r="K156" i="16"/>
  <c r="L156" i="16"/>
  <c r="K157" i="16"/>
  <c r="L157" i="16"/>
  <c r="K158" i="16"/>
  <c r="L158" i="16"/>
  <c r="K159" i="16"/>
  <c r="L159" i="16"/>
  <c r="K160" i="16"/>
  <c r="L160" i="16"/>
  <c r="K161" i="16"/>
  <c r="L161" i="16"/>
  <c r="K162" i="16"/>
  <c r="L162" i="16"/>
  <c r="K163" i="16"/>
  <c r="L163" i="16"/>
  <c r="K164" i="16"/>
  <c r="L164" i="16"/>
  <c r="K165" i="16"/>
  <c r="L165" i="16"/>
  <c r="K166" i="16"/>
  <c r="L166" i="16"/>
  <c r="K167" i="16"/>
  <c r="L167" i="16"/>
  <c r="K168" i="16"/>
  <c r="L168" i="16"/>
  <c r="K169" i="16"/>
  <c r="L169" i="16"/>
  <c r="K170" i="16"/>
  <c r="L170" i="16"/>
  <c r="K171" i="16"/>
  <c r="L171" i="16"/>
  <c r="K172" i="16"/>
  <c r="L172" i="16"/>
  <c r="K173" i="16"/>
  <c r="L173" i="16"/>
  <c r="K174" i="16"/>
  <c r="L174" i="16"/>
  <c r="K175" i="16"/>
  <c r="L175" i="16"/>
  <c r="K176" i="16"/>
  <c r="L176" i="16"/>
  <c r="K177" i="16"/>
  <c r="L177" i="16"/>
  <c r="K178" i="16"/>
  <c r="L178" i="16"/>
  <c r="K179" i="16"/>
  <c r="L179" i="16"/>
  <c r="K180" i="16"/>
  <c r="L180" i="16"/>
  <c r="K181" i="16"/>
  <c r="L181" i="16"/>
  <c r="K182" i="16"/>
  <c r="L182" i="16"/>
  <c r="K183" i="16"/>
  <c r="L183" i="16"/>
  <c r="K184" i="16"/>
  <c r="L184" i="16"/>
  <c r="K185" i="16"/>
  <c r="L185" i="16"/>
  <c r="K186" i="16"/>
  <c r="L186" i="16"/>
  <c r="K187" i="16"/>
  <c r="L187" i="16"/>
  <c r="K188" i="16"/>
  <c r="L188" i="16"/>
  <c r="K189" i="16"/>
  <c r="L189" i="16"/>
  <c r="K190" i="16"/>
  <c r="L190" i="16"/>
  <c r="K191" i="16"/>
  <c r="L191" i="16"/>
  <c r="K192" i="16"/>
  <c r="L192" i="16"/>
  <c r="K193" i="16"/>
  <c r="L193" i="16"/>
  <c r="K194" i="16"/>
  <c r="L194" i="16"/>
  <c r="K195" i="16"/>
  <c r="L195" i="16"/>
  <c r="K196" i="16"/>
  <c r="L196" i="16"/>
  <c r="K197" i="16"/>
  <c r="L197" i="16"/>
  <c r="K198" i="16"/>
  <c r="L198" i="16"/>
  <c r="K199" i="16"/>
  <c r="L199" i="16"/>
  <c r="K200" i="16"/>
  <c r="L200" i="16"/>
  <c r="K201" i="16"/>
  <c r="L201" i="16"/>
  <c r="K202" i="16"/>
  <c r="L202" i="16"/>
  <c r="K203" i="16"/>
  <c r="L203" i="16"/>
  <c r="K204" i="16"/>
  <c r="L204" i="16"/>
  <c r="K205" i="16"/>
  <c r="L205" i="16"/>
  <c r="K206" i="16"/>
  <c r="L206" i="16"/>
  <c r="K207" i="16"/>
  <c r="L207" i="16"/>
  <c r="K208" i="16"/>
  <c r="L208" i="16"/>
  <c r="K209" i="16"/>
  <c r="L209" i="16"/>
  <c r="K210" i="16"/>
  <c r="L210" i="16"/>
  <c r="K211" i="16"/>
  <c r="L211" i="16"/>
  <c r="K212" i="16"/>
  <c r="L212" i="16"/>
  <c r="K213" i="16"/>
  <c r="L213" i="16"/>
  <c r="K214" i="16"/>
  <c r="L214" i="16"/>
  <c r="K215" i="16"/>
  <c r="L215" i="16"/>
  <c r="K216" i="16"/>
  <c r="L216" i="16"/>
  <c r="K217" i="16"/>
  <c r="L217" i="16"/>
  <c r="K218" i="16"/>
  <c r="L218" i="16"/>
  <c r="K219" i="16"/>
  <c r="L219" i="16"/>
  <c r="K220" i="16"/>
  <c r="L220" i="16"/>
  <c r="K221" i="16"/>
  <c r="L221" i="16"/>
  <c r="K222" i="16"/>
  <c r="L222" i="16"/>
  <c r="K223" i="16"/>
  <c r="L223" i="16"/>
  <c r="K224" i="16"/>
  <c r="L224" i="16"/>
  <c r="K225" i="16"/>
  <c r="L225" i="16"/>
  <c r="K226" i="16"/>
  <c r="L226" i="16"/>
  <c r="K227" i="16"/>
  <c r="L227" i="16"/>
  <c r="K228" i="16"/>
  <c r="L228" i="16"/>
  <c r="K229" i="16"/>
  <c r="L229" i="16"/>
  <c r="K230" i="16"/>
  <c r="L230" i="16"/>
  <c r="K231" i="16"/>
  <c r="L231" i="16"/>
  <c r="K232" i="16"/>
  <c r="L232" i="16"/>
  <c r="K233" i="16"/>
  <c r="L233" i="16"/>
  <c r="K234" i="16"/>
  <c r="L234" i="16"/>
  <c r="K235" i="16"/>
  <c r="L235" i="16"/>
  <c r="K236" i="16"/>
  <c r="L236" i="16"/>
  <c r="K237" i="16"/>
  <c r="L237" i="16"/>
  <c r="K238" i="16"/>
  <c r="L238" i="16"/>
  <c r="K239" i="16"/>
  <c r="L239" i="16"/>
  <c r="K240" i="16"/>
  <c r="L240" i="16"/>
  <c r="K241" i="16"/>
  <c r="L241" i="16"/>
  <c r="K242" i="16"/>
  <c r="L242" i="16"/>
  <c r="K243" i="16"/>
  <c r="L243" i="16"/>
  <c r="K244" i="16"/>
  <c r="L244" i="16"/>
  <c r="K245" i="16"/>
  <c r="L245" i="16"/>
  <c r="K246" i="16"/>
  <c r="L246" i="16"/>
  <c r="K247" i="16"/>
  <c r="L247" i="16"/>
  <c r="K248" i="16"/>
  <c r="L248" i="16"/>
  <c r="K249" i="16"/>
  <c r="L249" i="16"/>
  <c r="K250" i="16"/>
  <c r="L250" i="16"/>
  <c r="K251" i="16"/>
  <c r="L251" i="16"/>
  <c r="K252" i="16"/>
  <c r="L252" i="16"/>
  <c r="K253" i="16"/>
  <c r="L253" i="16"/>
  <c r="K254" i="16"/>
  <c r="L254" i="16"/>
  <c r="K255" i="16"/>
  <c r="L255" i="16"/>
  <c r="K256" i="16"/>
  <c r="L256" i="16"/>
  <c r="K257" i="16"/>
  <c r="L257" i="16"/>
  <c r="K258" i="16"/>
  <c r="L258" i="16"/>
  <c r="K259" i="16"/>
  <c r="L259" i="16"/>
  <c r="K260" i="16"/>
  <c r="L260" i="16"/>
  <c r="K261" i="16"/>
  <c r="L261" i="16"/>
  <c r="K262" i="16"/>
  <c r="L262" i="16"/>
  <c r="K263" i="16"/>
  <c r="L263" i="16"/>
  <c r="K264" i="16"/>
  <c r="L264" i="16"/>
  <c r="K265" i="16"/>
  <c r="L265" i="16"/>
  <c r="K266" i="16"/>
  <c r="L266" i="16"/>
  <c r="K267" i="16"/>
  <c r="L267" i="16"/>
  <c r="K268" i="16"/>
  <c r="L268" i="16"/>
  <c r="K269" i="16"/>
  <c r="L269" i="16"/>
  <c r="K270" i="16"/>
  <c r="L270" i="16"/>
  <c r="K271" i="16"/>
  <c r="L271" i="16"/>
  <c r="K272" i="16"/>
  <c r="L272" i="16"/>
  <c r="K273" i="16"/>
  <c r="L273" i="16"/>
  <c r="K274" i="16"/>
  <c r="L274" i="16"/>
  <c r="K275" i="16"/>
  <c r="L275" i="16"/>
  <c r="K276" i="16"/>
  <c r="L276" i="16"/>
  <c r="K277" i="16"/>
  <c r="L277" i="16"/>
  <c r="K278" i="16"/>
  <c r="L278" i="16"/>
  <c r="K279" i="16"/>
  <c r="L279" i="16"/>
  <c r="K280" i="16"/>
  <c r="L280" i="16"/>
  <c r="K281" i="16"/>
  <c r="L281" i="16"/>
  <c r="K282" i="16"/>
  <c r="L282" i="16"/>
  <c r="K283" i="16"/>
  <c r="L283" i="16"/>
  <c r="K284" i="16"/>
  <c r="L284" i="16"/>
  <c r="K285" i="16"/>
  <c r="L285" i="16"/>
  <c r="K286" i="16"/>
  <c r="L286" i="16"/>
  <c r="K287" i="16"/>
  <c r="L287" i="16"/>
  <c r="K288" i="16"/>
  <c r="L288" i="16"/>
  <c r="K289" i="16"/>
  <c r="L289" i="16"/>
  <c r="K290" i="16"/>
  <c r="L290" i="16"/>
  <c r="K291" i="16"/>
  <c r="L291" i="16"/>
  <c r="K292" i="16"/>
  <c r="L292" i="16"/>
  <c r="K293" i="16"/>
  <c r="L293" i="16"/>
  <c r="K294" i="16"/>
  <c r="L294" i="16"/>
  <c r="K295" i="16"/>
  <c r="L295" i="16"/>
  <c r="K296" i="16"/>
  <c r="L296" i="16"/>
  <c r="K297" i="16"/>
  <c r="L297" i="16"/>
  <c r="K298" i="16"/>
  <c r="L298" i="16"/>
  <c r="K299" i="16"/>
  <c r="L299" i="16"/>
  <c r="K300" i="16"/>
  <c r="L300" i="16"/>
  <c r="K301" i="16"/>
  <c r="L301" i="16"/>
  <c r="K302" i="16"/>
  <c r="L302" i="16"/>
  <c r="K303" i="16"/>
  <c r="L303" i="16"/>
  <c r="K304" i="16"/>
  <c r="L304" i="16"/>
  <c r="K305" i="16"/>
  <c r="L305" i="16"/>
  <c r="K306" i="16"/>
  <c r="L306" i="16"/>
  <c r="K307" i="16"/>
  <c r="L307" i="16"/>
  <c r="K308" i="16"/>
  <c r="L308" i="16"/>
  <c r="K309" i="16"/>
  <c r="L309" i="16"/>
  <c r="K310" i="16"/>
  <c r="L310" i="16"/>
  <c r="K311" i="16"/>
  <c r="L311" i="16"/>
  <c r="K312" i="16"/>
  <c r="L312" i="16"/>
  <c r="K313" i="16"/>
  <c r="L313" i="16"/>
  <c r="K314" i="16"/>
  <c r="L314" i="16"/>
  <c r="K315" i="16"/>
  <c r="L315" i="16"/>
  <c r="K316" i="16"/>
  <c r="L316" i="16"/>
  <c r="K317" i="16"/>
  <c r="L317" i="16"/>
  <c r="K318" i="16"/>
  <c r="L318" i="16"/>
  <c r="K319" i="16"/>
  <c r="L319" i="16"/>
  <c r="K320" i="16"/>
  <c r="L320" i="16"/>
  <c r="K321" i="16"/>
  <c r="L321" i="16"/>
  <c r="K322" i="16"/>
  <c r="L322" i="16"/>
  <c r="K323" i="16"/>
  <c r="L323" i="16"/>
  <c r="K324" i="16"/>
  <c r="L324" i="16"/>
  <c r="K325" i="16"/>
  <c r="L325" i="16"/>
  <c r="K326" i="16"/>
  <c r="L326" i="16"/>
  <c r="K327" i="16"/>
  <c r="L327" i="16"/>
  <c r="K328" i="16"/>
  <c r="L328" i="16"/>
  <c r="K329" i="16"/>
  <c r="L329" i="16"/>
  <c r="K330" i="16"/>
  <c r="L330" i="16"/>
  <c r="K331" i="16"/>
  <c r="L331" i="16"/>
  <c r="K332" i="16"/>
  <c r="L332" i="16"/>
  <c r="K333" i="16"/>
  <c r="L333" i="16"/>
  <c r="K334" i="16"/>
  <c r="L334" i="16"/>
  <c r="K335" i="16"/>
  <c r="L335" i="16"/>
  <c r="K336" i="16"/>
  <c r="L336" i="16"/>
  <c r="K337" i="16"/>
  <c r="L337" i="16"/>
  <c r="K338" i="16"/>
  <c r="L338" i="16"/>
  <c r="K339" i="16"/>
  <c r="L339" i="16"/>
  <c r="K340" i="16"/>
  <c r="L340" i="16"/>
  <c r="K341" i="16"/>
  <c r="L341" i="16"/>
  <c r="K342" i="16"/>
  <c r="L342" i="16"/>
  <c r="K343" i="16"/>
  <c r="L343" i="16"/>
  <c r="K344" i="16"/>
  <c r="L344" i="16"/>
  <c r="K345" i="16"/>
  <c r="L345" i="16"/>
  <c r="K346" i="16"/>
  <c r="L346" i="16"/>
  <c r="K347" i="16"/>
  <c r="L347" i="16"/>
  <c r="K348" i="16"/>
  <c r="L348" i="16"/>
  <c r="K349" i="16"/>
  <c r="L349" i="16"/>
  <c r="K350" i="16"/>
  <c r="L350" i="16"/>
  <c r="K351" i="16"/>
  <c r="L351" i="16"/>
  <c r="K352" i="16"/>
  <c r="L352" i="16"/>
  <c r="K353" i="16"/>
  <c r="L353" i="16"/>
  <c r="K354" i="16"/>
  <c r="L354" i="16"/>
  <c r="K355" i="16"/>
  <c r="L355" i="16"/>
  <c r="K356" i="16"/>
  <c r="L356" i="16"/>
  <c r="K357" i="16"/>
  <c r="L357" i="16"/>
  <c r="K358" i="16"/>
  <c r="L358" i="16"/>
  <c r="K359" i="16"/>
  <c r="L359" i="16"/>
  <c r="K360" i="16"/>
  <c r="L360" i="16"/>
  <c r="K361" i="16"/>
  <c r="L361" i="16"/>
  <c r="K362" i="16"/>
  <c r="L362" i="16"/>
  <c r="K363" i="16"/>
  <c r="L363" i="16"/>
  <c r="K364" i="16"/>
  <c r="L364" i="16"/>
  <c r="K365" i="16"/>
  <c r="L365" i="16"/>
  <c r="K366" i="16"/>
  <c r="L366" i="16"/>
  <c r="K367" i="16"/>
  <c r="L367" i="16"/>
  <c r="K368" i="16"/>
  <c r="L368" i="16"/>
  <c r="K369" i="16"/>
  <c r="L369" i="16"/>
  <c r="K370" i="16"/>
  <c r="L370" i="16"/>
  <c r="K371" i="16"/>
  <c r="L371" i="16"/>
  <c r="K372" i="16"/>
  <c r="L372" i="16"/>
  <c r="K373" i="16"/>
  <c r="L373" i="16"/>
  <c r="K374" i="16"/>
  <c r="L374" i="16"/>
  <c r="K375" i="16"/>
  <c r="L375" i="16"/>
  <c r="K376" i="16"/>
  <c r="L376" i="16"/>
  <c r="K377" i="16"/>
  <c r="L377" i="16"/>
  <c r="K378" i="16"/>
  <c r="L378" i="16"/>
  <c r="K379" i="16"/>
  <c r="L379" i="16"/>
  <c r="K380" i="16"/>
  <c r="L380" i="16"/>
  <c r="K381" i="16"/>
  <c r="L381" i="16"/>
  <c r="K382" i="16"/>
  <c r="L382" i="16"/>
  <c r="K383" i="16"/>
  <c r="L383" i="16"/>
  <c r="K384" i="16"/>
  <c r="L384" i="16"/>
  <c r="K385" i="16"/>
  <c r="L385" i="16"/>
  <c r="K386" i="16"/>
  <c r="L386" i="16"/>
  <c r="K387" i="16"/>
  <c r="L387" i="16"/>
  <c r="K388" i="16"/>
  <c r="L388" i="16"/>
  <c r="K389" i="16"/>
  <c r="L389" i="16"/>
  <c r="K390" i="16"/>
  <c r="L390" i="16"/>
  <c r="K391" i="16"/>
  <c r="L391" i="16"/>
  <c r="K392" i="16"/>
  <c r="L392" i="16"/>
  <c r="K393" i="16"/>
  <c r="L393" i="16"/>
  <c r="K394" i="16"/>
  <c r="L394" i="16"/>
  <c r="K395" i="16"/>
  <c r="L395" i="16"/>
  <c r="K396" i="16"/>
  <c r="L396" i="16"/>
  <c r="K397" i="16"/>
  <c r="L397" i="16"/>
  <c r="K398" i="16"/>
  <c r="L398" i="16"/>
  <c r="K399" i="16"/>
  <c r="L399" i="16"/>
  <c r="K400" i="16"/>
  <c r="L400" i="16"/>
  <c r="K401" i="16"/>
  <c r="L401" i="16"/>
  <c r="K402" i="16"/>
  <c r="L402" i="16"/>
  <c r="K403" i="16"/>
  <c r="L403" i="16"/>
  <c r="K404" i="16"/>
  <c r="L404" i="16"/>
  <c r="K405" i="16"/>
  <c r="L405" i="16"/>
  <c r="K406" i="16"/>
  <c r="L406" i="16"/>
  <c r="K407" i="16"/>
  <c r="L407" i="16"/>
  <c r="K408" i="16"/>
  <c r="L408" i="16"/>
  <c r="K409" i="16"/>
  <c r="L409" i="16"/>
  <c r="K410" i="16"/>
  <c r="L410" i="16"/>
  <c r="K411" i="16"/>
  <c r="L411" i="16"/>
  <c r="K412" i="16"/>
  <c r="L412" i="16"/>
  <c r="K413" i="16"/>
  <c r="L413" i="16"/>
  <c r="K414" i="16"/>
  <c r="L414" i="16"/>
  <c r="K415" i="16"/>
  <c r="L415" i="16"/>
  <c r="K416" i="16"/>
  <c r="L416" i="16"/>
  <c r="K417" i="16"/>
  <c r="L417" i="16"/>
  <c r="K418" i="16"/>
  <c r="L418" i="16"/>
  <c r="K419" i="16"/>
  <c r="L419" i="16"/>
  <c r="K420" i="16"/>
  <c r="L420" i="16"/>
  <c r="K421" i="16"/>
  <c r="L421" i="16"/>
  <c r="K422" i="16"/>
  <c r="L422" i="16"/>
  <c r="K423" i="16"/>
  <c r="L423" i="16"/>
  <c r="K424" i="16"/>
  <c r="L424" i="16"/>
  <c r="K425" i="16"/>
  <c r="L425" i="16"/>
  <c r="K426" i="16"/>
  <c r="L426" i="16"/>
  <c r="K427" i="16"/>
  <c r="L427" i="16"/>
  <c r="K428" i="16"/>
  <c r="L428" i="16"/>
  <c r="K429" i="16"/>
  <c r="L429" i="16"/>
  <c r="K430" i="16"/>
  <c r="L430" i="16"/>
  <c r="K431" i="16"/>
  <c r="L431" i="16"/>
  <c r="K432" i="16"/>
  <c r="L432" i="16"/>
  <c r="K433" i="16"/>
  <c r="L433" i="16"/>
  <c r="K434" i="16"/>
  <c r="L434" i="16"/>
  <c r="K435" i="16"/>
  <c r="L435" i="16"/>
  <c r="K436" i="16"/>
  <c r="L436" i="16"/>
  <c r="K437" i="16"/>
  <c r="L437" i="16"/>
  <c r="K438" i="16"/>
  <c r="L438" i="16"/>
  <c r="K439" i="16"/>
  <c r="L439" i="16"/>
  <c r="K440" i="16"/>
  <c r="L440" i="16"/>
  <c r="K441" i="16"/>
  <c r="L441" i="16"/>
  <c r="K442" i="16"/>
  <c r="L442" i="16"/>
  <c r="K443" i="16"/>
  <c r="L443" i="16"/>
  <c r="K444" i="16"/>
  <c r="L444" i="16"/>
  <c r="K445" i="16"/>
  <c r="L445" i="16"/>
  <c r="K446" i="16"/>
  <c r="L446" i="16"/>
  <c r="K447" i="16"/>
  <c r="L447" i="16"/>
  <c r="K448" i="16"/>
  <c r="L448" i="16"/>
  <c r="K449" i="16"/>
  <c r="L449" i="16"/>
  <c r="K450" i="16"/>
  <c r="L450" i="16"/>
  <c r="K451" i="16"/>
  <c r="L451" i="16"/>
  <c r="K452" i="16"/>
  <c r="L452" i="16"/>
  <c r="K453" i="16"/>
  <c r="L453" i="16"/>
  <c r="K454" i="16"/>
  <c r="L454" i="16"/>
  <c r="K455" i="16"/>
  <c r="L455" i="16"/>
  <c r="K456" i="16"/>
  <c r="L456" i="16"/>
  <c r="K457" i="16"/>
  <c r="L457" i="16"/>
  <c r="K458" i="16"/>
  <c r="L458" i="16"/>
  <c r="K459" i="16"/>
  <c r="L459" i="16"/>
  <c r="K460" i="16"/>
  <c r="L460" i="16"/>
  <c r="K461" i="16"/>
  <c r="L461" i="16"/>
  <c r="K462" i="16"/>
  <c r="L462" i="16"/>
  <c r="K463" i="16"/>
  <c r="L463" i="16"/>
  <c r="K464" i="16"/>
  <c r="L464" i="16"/>
  <c r="K465" i="16"/>
  <c r="L465" i="16"/>
  <c r="K466" i="16"/>
  <c r="L466" i="16"/>
  <c r="K467" i="16"/>
  <c r="L467" i="16"/>
  <c r="K468" i="16"/>
  <c r="L468" i="16"/>
  <c r="K469" i="16"/>
  <c r="L469" i="16"/>
  <c r="K470" i="16"/>
  <c r="L470" i="16"/>
  <c r="K471" i="16"/>
  <c r="L471" i="16"/>
  <c r="K472" i="16"/>
  <c r="L472" i="16"/>
  <c r="K473" i="16"/>
  <c r="L473" i="16"/>
  <c r="K474" i="16"/>
  <c r="L474" i="16"/>
  <c r="K475" i="16"/>
  <c r="L475" i="16"/>
  <c r="K476" i="16"/>
  <c r="L476" i="16"/>
  <c r="K477" i="16"/>
  <c r="L477" i="16"/>
  <c r="K478" i="16"/>
  <c r="L478" i="16"/>
  <c r="K479" i="16"/>
  <c r="L479" i="16"/>
  <c r="K480" i="16"/>
  <c r="L480" i="16"/>
  <c r="K481" i="16"/>
  <c r="L481" i="16"/>
  <c r="K482" i="16"/>
  <c r="L482" i="16"/>
  <c r="K483" i="16"/>
  <c r="L483" i="16"/>
  <c r="K484" i="16"/>
  <c r="L484" i="16"/>
  <c r="K485" i="16"/>
  <c r="L485" i="16"/>
  <c r="K486" i="16"/>
  <c r="L486" i="16"/>
  <c r="K487" i="16"/>
  <c r="L487" i="16"/>
  <c r="K488" i="16"/>
  <c r="L488" i="16"/>
  <c r="K489" i="16"/>
  <c r="L489" i="16"/>
  <c r="K490" i="16"/>
  <c r="L490" i="16"/>
  <c r="K491" i="16"/>
  <c r="L491" i="16"/>
  <c r="K492" i="16"/>
  <c r="L492" i="16"/>
  <c r="K493" i="16"/>
  <c r="L493" i="16"/>
  <c r="K494" i="16"/>
  <c r="L494" i="16"/>
  <c r="K495" i="16"/>
  <c r="L495" i="16"/>
  <c r="K496" i="16"/>
  <c r="L496" i="16"/>
  <c r="K497" i="16"/>
  <c r="L497" i="16"/>
  <c r="K498" i="16"/>
  <c r="L498" i="16"/>
  <c r="K499" i="16"/>
  <c r="L499" i="16"/>
  <c r="K500" i="16"/>
  <c r="L500" i="16"/>
  <c r="K501" i="16"/>
  <c r="L501" i="16"/>
  <c r="K502" i="16"/>
  <c r="L502" i="16"/>
  <c r="K503" i="16"/>
  <c r="L503" i="16"/>
  <c r="K504" i="16"/>
  <c r="L504" i="16"/>
  <c r="K505" i="16"/>
  <c r="L505" i="16"/>
  <c r="K506" i="16"/>
  <c r="L506" i="16"/>
  <c r="K507" i="16"/>
  <c r="L507" i="16"/>
  <c r="K508" i="16"/>
  <c r="L508" i="16"/>
  <c r="K509" i="16"/>
  <c r="L509" i="16"/>
  <c r="K510" i="16"/>
  <c r="L510" i="16"/>
  <c r="K511" i="16"/>
  <c r="L511" i="16"/>
  <c r="K512" i="16"/>
  <c r="L512" i="16"/>
  <c r="K513" i="16"/>
  <c r="L513" i="16"/>
  <c r="K514" i="16"/>
  <c r="L514" i="16"/>
  <c r="K515" i="16"/>
  <c r="L515" i="16"/>
  <c r="K516" i="16"/>
  <c r="L516" i="16"/>
  <c r="K517" i="16"/>
  <c r="L517" i="16"/>
  <c r="K518" i="16"/>
  <c r="L518" i="16"/>
  <c r="K519" i="16"/>
  <c r="L519" i="16"/>
  <c r="K520" i="16"/>
  <c r="L520" i="16"/>
  <c r="K521" i="16"/>
  <c r="L521" i="16"/>
  <c r="K522" i="16"/>
  <c r="L522" i="16"/>
  <c r="K523" i="16"/>
  <c r="L523" i="16"/>
  <c r="K524" i="16"/>
  <c r="L524" i="16"/>
  <c r="K525" i="16"/>
  <c r="L525" i="16"/>
  <c r="K526" i="16"/>
  <c r="L526" i="16"/>
  <c r="K527" i="16"/>
  <c r="L527" i="16"/>
  <c r="K528" i="16"/>
  <c r="L528" i="16"/>
  <c r="K529" i="16"/>
  <c r="L529" i="16"/>
  <c r="K530" i="16"/>
  <c r="L530" i="16"/>
  <c r="K531" i="16"/>
  <c r="L531" i="16"/>
  <c r="K532" i="16"/>
  <c r="L532" i="16"/>
  <c r="K533" i="16"/>
  <c r="L533" i="16"/>
  <c r="K534" i="16"/>
  <c r="L534" i="16"/>
  <c r="K535" i="16"/>
  <c r="L535" i="16"/>
  <c r="K536" i="16"/>
  <c r="L536" i="16"/>
  <c r="K537" i="16"/>
  <c r="L537" i="16"/>
  <c r="K538" i="16"/>
  <c r="L538" i="16"/>
  <c r="K539" i="16"/>
  <c r="L539" i="16"/>
  <c r="K540" i="16"/>
  <c r="L540" i="16"/>
  <c r="K541" i="16"/>
  <c r="L541" i="16"/>
  <c r="K542" i="16"/>
  <c r="L542" i="16"/>
  <c r="K543" i="16"/>
  <c r="L543" i="16"/>
  <c r="K544" i="16"/>
  <c r="L544" i="16"/>
  <c r="K545" i="16"/>
  <c r="L545" i="16"/>
  <c r="K546" i="16"/>
  <c r="L546" i="16"/>
  <c r="K547" i="16"/>
  <c r="L547" i="16"/>
  <c r="K548" i="16"/>
  <c r="L548" i="16"/>
  <c r="K549" i="16"/>
  <c r="L549" i="16"/>
  <c r="K550" i="16"/>
  <c r="L550" i="16"/>
  <c r="K551" i="16"/>
  <c r="L551" i="16"/>
  <c r="K552" i="16"/>
  <c r="L552" i="16"/>
  <c r="K553" i="16"/>
  <c r="L553" i="16"/>
  <c r="K554" i="16"/>
  <c r="L554" i="16"/>
  <c r="K555" i="16"/>
  <c r="L555" i="16"/>
  <c r="K556" i="16"/>
  <c r="L556" i="16"/>
  <c r="K557" i="16"/>
  <c r="L557" i="16"/>
  <c r="K558" i="16"/>
  <c r="L558" i="16"/>
  <c r="K559" i="16"/>
  <c r="L559" i="16"/>
  <c r="K560" i="16"/>
  <c r="L560" i="16"/>
  <c r="K561" i="16"/>
  <c r="L561" i="16"/>
  <c r="K562" i="16"/>
  <c r="L562" i="16"/>
  <c r="K563" i="16"/>
  <c r="L563" i="16"/>
  <c r="K564" i="16"/>
  <c r="L564" i="16"/>
  <c r="K565" i="16"/>
  <c r="L565" i="16"/>
  <c r="K566" i="16"/>
  <c r="L566" i="16"/>
  <c r="K567" i="16"/>
  <c r="L567" i="16"/>
  <c r="K568" i="16"/>
  <c r="L568" i="16"/>
  <c r="K569" i="16"/>
  <c r="L569" i="16"/>
  <c r="K570" i="16"/>
  <c r="L570" i="16"/>
  <c r="K571" i="16"/>
  <c r="L571" i="16"/>
  <c r="K572" i="16"/>
  <c r="L572" i="16"/>
  <c r="K573" i="16"/>
  <c r="L573" i="16"/>
  <c r="K574" i="16"/>
  <c r="L574" i="16"/>
  <c r="K575" i="16"/>
  <c r="L575" i="16"/>
  <c r="K576" i="16"/>
  <c r="L576" i="16"/>
  <c r="K577" i="16"/>
  <c r="L577" i="16"/>
  <c r="K578" i="16"/>
  <c r="L578" i="16"/>
  <c r="K579" i="16"/>
  <c r="L579" i="16"/>
  <c r="K580" i="16"/>
  <c r="L580" i="16"/>
  <c r="K581" i="16"/>
  <c r="L581" i="16"/>
  <c r="K582" i="16"/>
  <c r="L582" i="16"/>
  <c r="K583" i="16"/>
  <c r="L583" i="16"/>
  <c r="K584" i="16"/>
  <c r="L584" i="16"/>
  <c r="K585" i="16"/>
  <c r="L585" i="16"/>
  <c r="K586" i="16"/>
  <c r="L586" i="16"/>
  <c r="K587" i="16"/>
  <c r="L587" i="16"/>
  <c r="K588" i="16"/>
  <c r="L588" i="16"/>
  <c r="K589" i="16"/>
  <c r="L589" i="16"/>
  <c r="K590" i="16"/>
  <c r="L590" i="16"/>
  <c r="K591" i="16"/>
  <c r="L591" i="16"/>
  <c r="K592" i="16"/>
  <c r="L592" i="16"/>
  <c r="K593" i="16"/>
  <c r="L593" i="16"/>
  <c r="K594" i="16"/>
  <c r="L594" i="16"/>
  <c r="K595" i="16"/>
  <c r="L595" i="16"/>
  <c r="K596" i="16"/>
  <c r="L596" i="16"/>
  <c r="K597" i="16"/>
  <c r="L597" i="16"/>
  <c r="K598" i="16"/>
  <c r="L598" i="16"/>
  <c r="K599" i="16"/>
  <c r="L599" i="16"/>
  <c r="K600" i="16"/>
  <c r="L600" i="16"/>
  <c r="K601" i="16"/>
  <c r="L601" i="16"/>
  <c r="K602" i="16"/>
  <c r="L602" i="16"/>
  <c r="K603" i="16"/>
  <c r="L603" i="16"/>
  <c r="K604" i="16"/>
  <c r="L604" i="16"/>
  <c r="K605" i="16"/>
  <c r="L605" i="16"/>
  <c r="K606" i="16"/>
  <c r="L606" i="16"/>
  <c r="K607" i="16"/>
  <c r="L607" i="16"/>
  <c r="K608" i="16"/>
  <c r="L608" i="16"/>
  <c r="K609" i="16"/>
  <c r="L609" i="16"/>
  <c r="K610" i="16"/>
  <c r="L610" i="16"/>
  <c r="K611" i="16"/>
  <c r="L611" i="16"/>
  <c r="K612" i="16"/>
  <c r="L612" i="16"/>
  <c r="K613" i="16"/>
  <c r="L613" i="16"/>
  <c r="K614" i="16"/>
  <c r="L614" i="16"/>
  <c r="K615" i="16"/>
  <c r="L615" i="16"/>
  <c r="K616" i="16"/>
  <c r="L616" i="16"/>
  <c r="K617" i="16"/>
  <c r="L617" i="16"/>
  <c r="K618" i="16"/>
  <c r="L618" i="16"/>
  <c r="K619" i="16"/>
  <c r="L619" i="16"/>
  <c r="K620" i="16"/>
  <c r="L620" i="16"/>
  <c r="K621" i="16"/>
  <c r="L621" i="16"/>
  <c r="K622" i="16"/>
  <c r="L622" i="16"/>
  <c r="K623" i="16"/>
  <c r="L623" i="16"/>
  <c r="K624" i="16"/>
  <c r="L624" i="16"/>
  <c r="K625" i="16"/>
  <c r="L625" i="16"/>
  <c r="K626" i="16"/>
  <c r="L626" i="16"/>
  <c r="K627" i="16"/>
  <c r="L627" i="16"/>
  <c r="K628" i="16"/>
  <c r="L628" i="16"/>
  <c r="K629" i="16"/>
  <c r="L629" i="16"/>
  <c r="K630" i="16"/>
  <c r="L630" i="16"/>
  <c r="K631" i="16"/>
  <c r="L631" i="16"/>
  <c r="K632" i="16"/>
  <c r="L632" i="16"/>
  <c r="K633" i="16"/>
  <c r="L633" i="16"/>
  <c r="K634" i="16"/>
  <c r="L634" i="16"/>
  <c r="K635" i="16"/>
  <c r="L635" i="16"/>
  <c r="K636" i="16"/>
  <c r="L636" i="16"/>
  <c r="K637" i="16"/>
  <c r="L637" i="16"/>
  <c r="K638" i="16"/>
  <c r="L638" i="16"/>
  <c r="K639" i="16"/>
  <c r="L639" i="16"/>
  <c r="K640" i="16"/>
  <c r="L640" i="16"/>
  <c r="K641" i="16"/>
  <c r="L641" i="16"/>
  <c r="K642" i="16"/>
  <c r="L642" i="16"/>
  <c r="K643" i="16"/>
  <c r="L643" i="16"/>
  <c r="K644" i="16"/>
  <c r="L644" i="16"/>
  <c r="K645" i="16"/>
  <c r="L645" i="16"/>
  <c r="K646" i="16"/>
  <c r="L646" i="16"/>
  <c r="K647" i="16"/>
  <c r="L647" i="16"/>
  <c r="K648" i="16"/>
  <c r="L648" i="16"/>
  <c r="K649" i="16"/>
  <c r="L649" i="16"/>
  <c r="K650" i="16"/>
  <c r="L650" i="16"/>
  <c r="K651" i="16"/>
  <c r="L651" i="16"/>
  <c r="K652" i="16"/>
  <c r="L652" i="16"/>
  <c r="K653" i="16"/>
  <c r="L653" i="16"/>
  <c r="K654" i="16"/>
  <c r="L654" i="16"/>
  <c r="K655" i="16"/>
  <c r="L655" i="16"/>
  <c r="K656" i="16"/>
  <c r="L656" i="16"/>
  <c r="K657" i="16"/>
  <c r="L657" i="16"/>
  <c r="K658" i="16"/>
  <c r="L658" i="16"/>
  <c r="K659" i="16"/>
  <c r="L659" i="16"/>
  <c r="K660" i="16"/>
  <c r="L660" i="16"/>
  <c r="K661" i="16"/>
  <c r="L661" i="16"/>
  <c r="K662" i="16"/>
  <c r="L662" i="16"/>
  <c r="K663" i="16"/>
  <c r="L663" i="16"/>
  <c r="K664" i="16"/>
  <c r="L664" i="16"/>
  <c r="K665" i="16"/>
  <c r="L665" i="16"/>
  <c r="K666" i="16"/>
  <c r="L666" i="16"/>
  <c r="K667" i="16"/>
  <c r="L667" i="16"/>
  <c r="K668" i="16"/>
  <c r="L668" i="16"/>
  <c r="K669" i="16"/>
  <c r="L669" i="16"/>
  <c r="K670" i="16"/>
  <c r="L670" i="16"/>
  <c r="K671" i="16"/>
  <c r="L671" i="16"/>
  <c r="K672" i="16"/>
  <c r="L672" i="16"/>
  <c r="K673" i="16"/>
  <c r="L673" i="16"/>
  <c r="K674" i="16"/>
  <c r="L674" i="16"/>
  <c r="K675" i="16"/>
  <c r="L675" i="16"/>
  <c r="K676" i="16"/>
  <c r="L676" i="16"/>
  <c r="K677" i="16"/>
  <c r="L677" i="16"/>
  <c r="K678" i="16"/>
  <c r="L678" i="16"/>
  <c r="K679" i="16"/>
  <c r="L679" i="16"/>
  <c r="K680" i="16"/>
  <c r="L680" i="16"/>
  <c r="K681" i="16"/>
  <c r="L681" i="16"/>
  <c r="K682" i="16"/>
  <c r="L682" i="16"/>
  <c r="K683" i="16"/>
  <c r="L683" i="16"/>
  <c r="K684" i="16"/>
  <c r="L684" i="16"/>
  <c r="K685" i="16"/>
  <c r="L685" i="16"/>
  <c r="K686" i="16"/>
  <c r="L686" i="16"/>
  <c r="K687" i="16"/>
  <c r="L687" i="16"/>
  <c r="K688" i="16"/>
  <c r="L688" i="16"/>
  <c r="K689" i="16"/>
  <c r="L689" i="16"/>
  <c r="K690" i="16"/>
  <c r="L690" i="16"/>
  <c r="K691" i="16"/>
  <c r="L691" i="16"/>
  <c r="K692" i="16"/>
  <c r="L692" i="16"/>
  <c r="K693" i="16"/>
  <c r="L693" i="16"/>
  <c r="K694" i="16"/>
  <c r="L694" i="16"/>
  <c r="K695" i="16"/>
  <c r="L695" i="16"/>
  <c r="K696" i="16"/>
  <c r="L696" i="16"/>
  <c r="K697" i="16"/>
  <c r="L697" i="16"/>
  <c r="K698" i="16"/>
  <c r="L698" i="16"/>
  <c r="K699" i="16"/>
  <c r="L699" i="16"/>
  <c r="K700" i="16"/>
  <c r="L700" i="16"/>
  <c r="K701" i="16"/>
  <c r="L701" i="16"/>
  <c r="K702" i="16"/>
  <c r="L702" i="16"/>
  <c r="K703" i="16"/>
  <c r="L703" i="16"/>
  <c r="K704" i="16"/>
  <c r="L704" i="16"/>
  <c r="K705" i="16"/>
  <c r="L705" i="16"/>
  <c r="K706" i="16"/>
  <c r="L706" i="16"/>
  <c r="K707" i="16"/>
  <c r="L707" i="16"/>
  <c r="K708" i="16"/>
  <c r="L708" i="16"/>
  <c r="K709" i="16"/>
  <c r="L709" i="16"/>
  <c r="K710" i="16"/>
  <c r="L710" i="16"/>
  <c r="K711" i="16"/>
  <c r="L711" i="16"/>
  <c r="K712" i="16"/>
  <c r="L712" i="16"/>
  <c r="K713" i="16"/>
  <c r="L713" i="16"/>
  <c r="K714" i="16"/>
  <c r="L714" i="16"/>
  <c r="K715" i="16"/>
  <c r="L715" i="16"/>
  <c r="K716" i="16"/>
  <c r="L716" i="16"/>
  <c r="K717" i="16"/>
  <c r="L717" i="16"/>
  <c r="K718" i="16"/>
  <c r="L718" i="16"/>
  <c r="K719" i="16"/>
  <c r="L719" i="16"/>
  <c r="K720" i="16"/>
  <c r="L720" i="16"/>
  <c r="K721" i="16"/>
  <c r="L721" i="16"/>
  <c r="K722" i="16"/>
  <c r="L722" i="16"/>
  <c r="K723" i="16"/>
  <c r="L723" i="16"/>
  <c r="K724" i="16"/>
  <c r="L724" i="16"/>
  <c r="K725" i="16"/>
  <c r="L725" i="16"/>
  <c r="K726" i="16"/>
  <c r="L726" i="16"/>
  <c r="K727" i="16"/>
  <c r="L727" i="16"/>
  <c r="K728" i="16"/>
  <c r="L728" i="16"/>
  <c r="K729" i="16"/>
  <c r="L729" i="16"/>
  <c r="K730" i="16"/>
  <c r="L730" i="16"/>
  <c r="K731" i="16"/>
  <c r="L731" i="16"/>
  <c r="K732" i="16"/>
  <c r="L732" i="16"/>
  <c r="K733" i="16"/>
  <c r="L733" i="16"/>
  <c r="K734" i="16"/>
  <c r="L734" i="16"/>
  <c r="K735" i="16"/>
  <c r="L735" i="16"/>
  <c r="K736" i="16"/>
  <c r="L736" i="16"/>
  <c r="K737" i="16"/>
  <c r="L737" i="16"/>
  <c r="K738" i="16"/>
  <c r="L738" i="16"/>
  <c r="K739" i="16"/>
  <c r="L739" i="16"/>
  <c r="K740" i="16"/>
  <c r="L740" i="16"/>
  <c r="K741" i="16"/>
  <c r="L741" i="16"/>
  <c r="K742" i="16"/>
  <c r="L742" i="16"/>
  <c r="K743" i="16"/>
  <c r="L743" i="16"/>
  <c r="K744" i="16"/>
  <c r="L744" i="16"/>
  <c r="K745" i="16"/>
  <c r="L745" i="16"/>
  <c r="K746" i="16"/>
  <c r="L746" i="16"/>
  <c r="K747" i="16"/>
  <c r="L747" i="16"/>
  <c r="K748" i="16"/>
  <c r="L748" i="16"/>
  <c r="K749" i="16"/>
  <c r="L749" i="16"/>
  <c r="K750" i="16"/>
  <c r="L750" i="16"/>
  <c r="K751" i="16"/>
  <c r="L751" i="16"/>
  <c r="K752" i="16"/>
  <c r="L752" i="16"/>
  <c r="K753" i="16"/>
  <c r="L753" i="16"/>
  <c r="K754" i="16"/>
  <c r="L754" i="16"/>
  <c r="K755" i="16"/>
  <c r="L755" i="16"/>
  <c r="K756" i="16"/>
  <c r="L756" i="16"/>
  <c r="K757" i="16"/>
  <c r="L757" i="16"/>
  <c r="K758" i="16"/>
  <c r="L758" i="16"/>
  <c r="K759" i="16"/>
  <c r="L759" i="16"/>
  <c r="K760" i="16"/>
  <c r="L760" i="16"/>
  <c r="K761" i="16"/>
  <c r="L761" i="16"/>
  <c r="K762" i="16"/>
  <c r="L762" i="16"/>
  <c r="K763" i="16"/>
  <c r="L763" i="16"/>
  <c r="K764" i="16"/>
  <c r="L764" i="16"/>
  <c r="K765" i="16"/>
  <c r="L765" i="16"/>
  <c r="K766" i="16"/>
  <c r="L766" i="16"/>
  <c r="K767" i="16"/>
  <c r="L767" i="16"/>
  <c r="K768" i="16"/>
  <c r="L768" i="16"/>
  <c r="K769" i="16"/>
  <c r="L769" i="16"/>
  <c r="K770" i="16"/>
  <c r="L770" i="16"/>
  <c r="K771" i="16"/>
  <c r="L771" i="16"/>
  <c r="K772" i="16"/>
  <c r="L772" i="16"/>
  <c r="K773" i="16"/>
  <c r="L773" i="16"/>
  <c r="K774" i="16"/>
  <c r="L774" i="16"/>
  <c r="K775" i="16"/>
  <c r="L775" i="16"/>
  <c r="K776" i="16"/>
  <c r="L776" i="16"/>
  <c r="K777" i="16"/>
  <c r="L777" i="16"/>
  <c r="K778" i="16"/>
  <c r="L778" i="16"/>
  <c r="K779" i="16"/>
  <c r="L779" i="16"/>
  <c r="K780" i="16"/>
  <c r="L780" i="16"/>
  <c r="K781" i="16"/>
  <c r="L781" i="16"/>
  <c r="K782" i="16"/>
  <c r="L782" i="16"/>
  <c r="K783" i="16"/>
  <c r="L783" i="16"/>
  <c r="K784" i="16"/>
  <c r="L784" i="16"/>
  <c r="K785" i="16"/>
  <c r="L785" i="16"/>
  <c r="K786" i="16"/>
  <c r="L786" i="16"/>
  <c r="K787" i="16"/>
  <c r="L787" i="16"/>
  <c r="K788" i="16"/>
  <c r="L788" i="16"/>
  <c r="K789" i="16"/>
  <c r="L789" i="16"/>
  <c r="K790" i="16"/>
  <c r="L790" i="16"/>
  <c r="K791" i="16"/>
  <c r="L791" i="16"/>
  <c r="K792" i="16"/>
  <c r="L792" i="16"/>
  <c r="K793" i="16"/>
  <c r="L793" i="16"/>
  <c r="K794" i="16"/>
  <c r="L794" i="16"/>
  <c r="K795" i="16"/>
  <c r="L795" i="16"/>
  <c r="K796" i="16"/>
  <c r="L796" i="16"/>
  <c r="K797" i="16"/>
  <c r="L797" i="16"/>
  <c r="K798" i="16"/>
  <c r="L798" i="16"/>
  <c r="K799" i="16"/>
  <c r="L799" i="16"/>
  <c r="K800" i="16"/>
  <c r="L800" i="16"/>
  <c r="K801" i="16"/>
  <c r="L801" i="16"/>
  <c r="K802" i="16"/>
  <c r="L802" i="16"/>
  <c r="K803" i="16"/>
  <c r="L803" i="16"/>
  <c r="K804" i="16"/>
  <c r="L804" i="16"/>
  <c r="K805" i="16"/>
  <c r="L805" i="16"/>
  <c r="K806" i="16"/>
  <c r="L806" i="16"/>
  <c r="K807" i="16"/>
  <c r="L807" i="16"/>
  <c r="K808" i="16"/>
  <c r="L808" i="16"/>
  <c r="K809" i="16"/>
  <c r="L809" i="16"/>
  <c r="K810" i="16"/>
  <c r="L810" i="16"/>
  <c r="K811" i="16"/>
  <c r="L811" i="16"/>
  <c r="K812" i="16"/>
  <c r="L812" i="16"/>
  <c r="K813" i="16"/>
  <c r="L813" i="16"/>
  <c r="K814" i="16"/>
  <c r="L814" i="16"/>
  <c r="K815" i="16"/>
  <c r="L815" i="16"/>
  <c r="K816" i="16"/>
  <c r="L816" i="16"/>
  <c r="K817" i="16"/>
  <c r="L817" i="16"/>
  <c r="K818" i="16"/>
  <c r="L818" i="16"/>
  <c r="K819" i="16"/>
  <c r="L819" i="16"/>
  <c r="K820" i="16"/>
  <c r="L820" i="16"/>
  <c r="K821" i="16"/>
  <c r="L821" i="16"/>
  <c r="K822" i="16"/>
  <c r="L822" i="16"/>
  <c r="K823" i="16"/>
  <c r="L823" i="16"/>
  <c r="K824" i="16"/>
  <c r="L824" i="16"/>
  <c r="K825" i="16"/>
  <c r="L825" i="16"/>
  <c r="K826" i="16"/>
  <c r="L826" i="16"/>
  <c r="K827" i="16"/>
  <c r="L827" i="16"/>
  <c r="K828" i="16"/>
  <c r="L828" i="16"/>
  <c r="K829" i="16"/>
  <c r="L829" i="16"/>
  <c r="K830" i="16"/>
  <c r="L830" i="16"/>
  <c r="K831" i="16"/>
  <c r="L831" i="16"/>
  <c r="K832" i="16"/>
  <c r="L832" i="16"/>
  <c r="K833" i="16"/>
  <c r="L833" i="16"/>
  <c r="K834" i="16"/>
  <c r="L834" i="16"/>
  <c r="K835" i="16"/>
  <c r="L835" i="16"/>
  <c r="K836" i="16"/>
  <c r="L836" i="16"/>
  <c r="K837" i="16"/>
  <c r="L837" i="16"/>
  <c r="K838" i="16"/>
  <c r="L838" i="16"/>
  <c r="K839" i="16"/>
  <c r="L839" i="16"/>
  <c r="K840" i="16"/>
  <c r="L840" i="16"/>
  <c r="K841" i="16"/>
  <c r="L841" i="16"/>
  <c r="K842" i="16"/>
  <c r="L842" i="16"/>
  <c r="K843" i="16"/>
  <c r="L843" i="16"/>
  <c r="K844" i="16"/>
  <c r="L844" i="16"/>
  <c r="K845" i="16"/>
  <c r="L845" i="16"/>
  <c r="K846" i="16"/>
  <c r="L846" i="16"/>
  <c r="K847" i="16"/>
  <c r="L847" i="16"/>
  <c r="K848" i="16"/>
  <c r="L848" i="16"/>
  <c r="K849" i="16"/>
  <c r="L849" i="16"/>
  <c r="K850" i="16"/>
  <c r="L850" i="16"/>
  <c r="K851" i="16"/>
  <c r="L851" i="16"/>
  <c r="K852" i="16"/>
  <c r="L852" i="16"/>
  <c r="K853" i="16"/>
  <c r="L853" i="16"/>
  <c r="K854" i="16"/>
  <c r="L854" i="16"/>
  <c r="K855" i="16"/>
  <c r="L855" i="16"/>
  <c r="K856" i="16"/>
  <c r="L856" i="16"/>
  <c r="K857" i="16"/>
  <c r="L857" i="16"/>
  <c r="K858" i="16"/>
  <c r="L858" i="16"/>
  <c r="K859" i="16"/>
  <c r="L859" i="16"/>
  <c r="K860" i="16"/>
  <c r="L860" i="16"/>
  <c r="K861" i="16"/>
  <c r="L861" i="16"/>
  <c r="K862" i="16"/>
  <c r="L862" i="16"/>
  <c r="K863" i="16"/>
  <c r="L863" i="16"/>
  <c r="K864" i="16"/>
  <c r="L864" i="16"/>
  <c r="K865" i="16"/>
  <c r="L865" i="16"/>
  <c r="K866" i="16"/>
  <c r="L866" i="16"/>
  <c r="K867" i="16"/>
  <c r="L867" i="16"/>
  <c r="K868" i="16"/>
  <c r="L868" i="16"/>
  <c r="K869" i="16"/>
  <c r="L869" i="16"/>
  <c r="K870" i="16"/>
  <c r="L870" i="16"/>
  <c r="K871" i="16"/>
  <c r="L871" i="16"/>
  <c r="K872" i="16"/>
  <c r="L872" i="16"/>
  <c r="K873" i="16"/>
  <c r="L873" i="16"/>
  <c r="K2" i="16"/>
  <c r="L2" i="16"/>
  <c r="I21" i="5" l="1"/>
  <c r="M27" i="5"/>
  <c r="F13" i="5"/>
  <c r="L29" i="5"/>
  <c r="M21" i="5"/>
  <c r="M39" i="5"/>
  <c r="J18" i="18"/>
  <c r="I13" i="5"/>
  <c r="N21" i="5"/>
  <c r="J13" i="5"/>
  <c r="P18" i="5"/>
  <c r="K30" i="5"/>
  <c r="E13" i="5"/>
  <c r="D40" i="5"/>
  <c r="M41" i="5"/>
  <c r="E21" i="5"/>
  <c r="M31" i="5"/>
  <c r="E40" i="5"/>
  <c r="M13" i="5"/>
  <c r="F21" i="5"/>
  <c r="F40" i="5"/>
  <c r="N13" i="5"/>
  <c r="O18" i="17"/>
  <c r="P10" i="5"/>
  <c r="D32" i="5"/>
  <c r="L34" i="5"/>
  <c r="H40" i="5"/>
  <c r="K18" i="18"/>
  <c r="J10" i="18"/>
  <c r="L30" i="5"/>
  <c r="L32" i="5" s="1"/>
  <c r="L38" i="5"/>
  <c r="L40" i="5" s="1"/>
  <c r="M28" i="5"/>
  <c r="M29" i="5" s="1"/>
  <c r="K29" i="5"/>
  <c r="K32" i="5" s="1"/>
  <c r="M33" i="5"/>
  <c r="M36" i="5"/>
  <c r="M37" i="5" s="1"/>
  <c r="K37" i="5"/>
  <c r="K40" i="5" s="1"/>
  <c r="P11" i="5"/>
  <c r="P15" i="5"/>
  <c r="P19" i="5"/>
  <c r="P23" i="5"/>
  <c r="I873" i="16"/>
  <c r="J873" i="16" s="1"/>
  <c r="H873" i="16"/>
  <c r="I872" i="16"/>
  <c r="J872" i="16" s="1"/>
  <c r="H872" i="16"/>
  <c r="I871" i="16"/>
  <c r="J871" i="16" s="1"/>
  <c r="H871" i="16"/>
  <c r="I870" i="16"/>
  <c r="J870" i="16" s="1"/>
  <c r="H870" i="16"/>
  <c r="I869" i="16"/>
  <c r="J869" i="16" s="1"/>
  <c r="H869" i="16"/>
  <c r="J868" i="16"/>
  <c r="I868" i="16"/>
  <c r="H868" i="16"/>
  <c r="I867" i="16"/>
  <c r="J867" i="16" s="1"/>
  <c r="H867" i="16"/>
  <c r="I866" i="16"/>
  <c r="J866" i="16" s="1"/>
  <c r="H866" i="16"/>
  <c r="I865" i="16"/>
  <c r="J865" i="16" s="1"/>
  <c r="H865" i="16"/>
  <c r="J864" i="16"/>
  <c r="I864" i="16"/>
  <c r="H864" i="16"/>
  <c r="I863" i="16"/>
  <c r="J863" i="16" s="1"/>
  <c r="H863" i="16"/>
  <c r="J862" i="16"/>
  <c r="I862" i="16"/>
  <c r="H862" i="16"/>
  <c r="I861" i="16"/>
  <c r="J861" i="16" s="1"/>
  <c r="H861" i="16"/>
  <c r="J860" i="16"/>
  <c r="I860" i="16"/>
  <c r="H860" i="16"/>
  <c r="I859" i="16"/>
  <c r="J859" i="16" s="1"/>
  <c r="H859" i="16"/>
  <c r="J858" i="16"/>
  <c r="I858" i="16"/>
  <c r="H858" i="16"/>
  <c r="I857" i="16"/>
  <c r="J857" i="16" s="1"/>
  <c r="H857" i="16"/>
  <c r="J856" i="16"/>
  <c r="I856" i="16"/>
  <c r="H856" i="16"/>
  <c r="I855" i="16"/>
  <c r="J855" i="16" s="1"/>
  <c r="H855" i="16"/>
  <c r="I854" i="16"/>
  <c r="J854" i="16" s="1"/>
  <c r="H854" i="16"/>
  <c r="I853" i="16"/>
  <c r="J853" i="16" s="1"/>
  <c r="H853" i="16"/>
  <c r="I852" i="16"/>
  <c r="J852" i="16" s="1"/>
  <c r="H852" i="16"/>
  <c r="I851" i="16"/>
  <c r="J851" i="16" s="1"/>
  <c r="H851" i="16"/>
  <c r="I850" i="16"/>
  <c r="J850" i="16" s="1"/>
  <c r="H850" i="16"/>
  <c r="I849" i="16"/>
  <c r="J849" i="16" s="1"/>
  <c r="H849" i="16"/>
  <c r="I848" i="16"/>
  <c r="J848" i="16" s="1"/>
  <c r="H848" i="16"/>
  <c r="I847" i="16"/>
  <c r="J847" i="16" s="1"/>
  <c r="H847" i="16"/>
  <c r="I846" i="16"/>
  <c r="J846" i="16" s="1"/>
  <c r="H846" i="16"/>
  <c r="I845" i="16"/>
  <c r="J845" i="16" s="1"/>
  <c r="H845" i="16"/>
  <c r="J844" i="16"/>
  <c r="I844" i="16"/>
  <c r="H844" i="16"/>
  <c r="I843" i="16"/>
  <c r="J843" i="16" s="1"/>
  <c r="H843" i="16"/>
  <c r="I842" i="16"/>
  <c r="J842" i="16" s="1"/>
  <c r="H842" i="16"/>
  <c r="I841" i="16"/>
  <c r="J841" i="16" s="1"/>
  <c r="H841" i="16"/>
  <c r="J840" i="16"/>
  <c r="I840" i="16"/>
  <c r="H840" i="16"/>
  <c r="I839" i="16"/>
  <c r="J839" i="16" s="1"/>
  <c r="H839" i="16"/>
  <c r="J838" i="16"/>
  <c r="I838" i="16"/>
  <c r="H838" i="16"/>
  <c r="I837" i="16"/>
  <c r="J837" i="16" s="1"/>
  <c r="H837" i="16"/>
  <c r="J836" i="16"/>
  <c r="I836" i="16"/>
  <c r="H836" i="16"/>
  <c r="I835" i="16"/>
  <c r="J835" i="16" s="1"/>
  <c r="H835" i="16"/>
  <c r="J834" i="16"/>
  <c r="I834" i="16"/>
  <c r="H834" i="16"/>
  <c r="I833" i="16"/>
  <c r="J833" i="16" s="1"/>
  <c r="H833" i="16"/>
  <c r="J832" i="16"/>
  <c r="I832" i="16"/>
  <c r="H832" i="16"/>
  <c r="I831" i="16"/>
  <c r="J831" i="16" s="1"/>
  <c r="H831" i="16"/>
  <c r="I830" i="16"/>
  <c r="J830" i="16" s="1"/>
  <c r="H830" i="16"/>
  <c r="I829" i="16"/>
  <c r="J829" i="16" s="1"/>
  <c r="H829" i="16"/>
  <c r="I828" i="16"/>
  <c r="J828" i="16" s="1"/>
  <c r="H828" i="16"/>
  <c r="I827" i="16"/>
  <c r="J827" i="16" s="1"/>
  <c r="H827" i="16"/>
  <c r="I826" i="16"/>
  <c r="J826" i="16" s="1"/>
  <c r="H826" i="16"/>
  <c r="I825" i="16"/>
  <c r="J825" i="16" s="1"/>
  <c r="H825" i="16"/>
  <c r="I824" i="16"/>
  <c r="J824" i="16" s="1"/>
  <c r="H824" i="16"/>
  <c r="I823" i="16"/>
  <c r="J823" i="16" s="1"/>
  <c r="H823" i="16"/>
  <c r="I822" i="16"/>
  <c r="J822" i="16" s="1"/>
  <c r="H822" i="16"/>
  <c r="I821" i="16"/>
  <c r="J821" i="16" s="1"/>
  <c r="H821" i="16"/>
  <c r="J820" i="16"/>
  <c r="I820" i="16"/>
  <c r="H820" i="16"/>
  <c r="I819" i="16"/>
  <c r="J819" i="16" s="1"/>
  <c r="H819" i="16"/>
  <c r="I818" i="16"/>
  <c r="J818" i="16" s="1"/>
  <c r="H818" i="16"/>
  <c r="I817" i="16"/>
  <c r="J817" i="16" s="1"/>
  <c r="H817" i="16"/>
  <c r="J816" i="16"/>
  <c r="I816" i="16"/>
  <c r="H816" i="16"/>
  <c r="I815" i="16"/>
  <c r="J815" i="16" s="1"/>
  <c r="H815" i="16"/>
  <c r="J814" i="16"/>
  <c r="I814" i="16"/>
  <c r="H814" i="16"/>
  <c r="I813" i="16"/>
  <c r="J813" i="16" s="1"/>
  <c r="H813" i="16"/>
  <c r="J812" i="16"/>
  <c r="I812" i="16"/>
  <c r="H812" i="16"/>
  <c r="I811" i="16"/>
  <c r="J811" i="16" s="1"/>
  <c r="H811" i="16"/>
  <c r="J810" i="16"/>
  <c r="I810" i="16"/>
  <c r="H810" i="16"/>
  <c r="I809" i="16"/>
  <c r="J809" i="16" s="1"/>
  <c r="H809" i="16"/>
  <c r="J808" i="16"/>
  <c r="I808" i="16"/>
  <c r="H808" i="16"/>
  <c r="I807" i="16"/>
  <c r="J807" i="16" s="1"/>
  <c r="H807" i="16"/>
  <c r="I806" i="16"/>
  <c r="J806" i="16" s="1"/>
  <c r="H806" i="16"/>
  <c r="I805" i="16"/>
  <c r="J805" i="16" s="1"/>
  <c r="H805" i="16"/>
  <c r="I804" i="16"/>
  <c r="J804" i="16" s="1"/>
  <c r="H804" i="16"/>
  <c r="I803" i="16"/>
  <c r="J803" i="16" s="1"/>
  <c r="H803" i="16"/>
  <c r="I802" i="16"/>
  <c r="J802" i="16" s="1"/>
  <c r="H802" i="16"/>
  <c r="I801" i="16"/>
  <c r="J801" i="16" s="1"/>
  <c r="H801" i="16"/>
  <c r="I800" i="16"/>
  <c r="J800" i="16" s="1"/>
  <c r="H800" i="16"/>
  <c r="I799" i="16"/>
  <c r="J799" i="16" s="1"/>
  <c r="H799" i="16"/>
  <c r="I798" i="16"/>
  <c r="J798" i="16" s="1"/>
  <c r="H798" i="16"/>
  <c r="I797" i="16"/>
  <c r="J797" i="16" s="1"/>
  <c r="H797" i="16"/>
  <c r="J796" i="16"/>
  <c r="I796" i="16"/>
  <c r="H796" i="16"/>
  <c r="I795" i="16"/>
  <c r="J795" i="16" s="1"/>
  <c r="H795" i="16"/>
  <c r="I794" i="16"/>
  <c r="J794" i="16" s="1"/>
  <c r="H794" i="16"/>
  <c r="I793" i="16"/>
  <c r="J793" i="16" s="1"/>
  <c r="H793" i="16"/>
  <c r="J792" i="16"/>
  <c r="I792" i="16"/>
  <c r="H792" i="16"/>
  <c r="I791" i="16"/>
  <c r="J791" i="16" s="1"/>
  <c r="H791" i="16"/>
  <c r="J790" i="16"/>
  <c r="I790" i="16"/>
  <c r="H790" i="16"/>
  <c r="I789" i="16"/>
  <c r="J789" i="16" s="1"/>
  <c r="H789" i="16"/>
  <c r="J788" i="16"/>
  <c r="I788" i="16"/>
  <c r="H788" i="16"/>
  <c r="I787" i="16"/>
  <c r="J787" i="16" s="1"/>
  <c r="H787" i="16"/>
  <c r="J786" i="16"/>
  <c r="I786" i="16"/>
  <c r="H786" i="16"/>
  <c r="I785" i="16"/>
  <c r="J785" i="16" s="1"/>
  <c r="H785" i="16"/>
  <c r="J784" i="16"/>
  <c r="I784" i="16"/>
  <c r="H784" i="16"/>
  <c r="I783" i="16"/>
  <c r="J783" i="16" s="1"/>
  <c r="H783" i="16"/>
  <c r="I782" i="16"/>
  <c r="J782" i="16" s="1"/>
  <c r="H782" i="16"/>
  <c r="I781" i="16"/>
  <c r="J781" i="16" s="1"/>
  <c r="H781" i="16"/>
  <c r="I780" i="16"/>
  <c r="J780" i="16" s="1"/>
  <c r="H780" i="16"/>
  <c r="I779" i="16"/>
  <c r="J779" i="16" s="1"/>
  <c r="H779" i="16"/>
  <c r="I778" i="16"/>
  <c r="J778" i="16" s="1"/>
  <c r="H778" i="16"/>
  <c r="I777" i="16"/>
  <c r="J777" i="16" s="1"/>
  <c r="H777" i="16"/>
  <c r="I776" i="16"/>
  <c r="J776" i="16" s="1"/>
  <c r="H776" i="16"/>
  <c r="I775" i="16"/>
  <c r="J775" i="16" s="1"/>
  <c r="H775" i="16"/>
  <c r="I774" i="16"/>
  <c r="J774" i="16" s="1"/>
  <c r="H774" i="16"/>
  <c r="I773" i="16"/>
  <c r="J773" i="16" s="1"/>
  <c r="H773" i="16"/>
  <c r="J772" i="16"/>
  <c r="I772" i="16"/>
  <c r="H772" i="16"/>
  <c r="I771" i="16"/>
  <c r="J771" i="16" s="1"/>
  <c r="H771" i="16"/>
  <c r="I770" i="16"/>
  <c r="J770" i="16" s="1"/>
  <c r="H770" i="16"/>
  <c r="I769" i="16"/>
  <c r="J769" i="16" s="1"/>
  <c r="H769" i="16"/>
  <c r="J768" i="16"/>
  <c r="I768" i="16"/>
  <c r="H768" i="16"/>
  <c r="I767" i="16"/>
  <c r="J767" i="16" s="1"/>
  <c r="H767" i="16"/>
  <c r="J766" i="16"/>
  <c r="I766" i="16"/>
  <c r="H766" i="16"/>
  <c r="I765" i="16"/>
  <c r="J765" i="16" s="1"/>
  <c r="H765" i="16"/>
  <c r="J764" i="16"/>
  <c r="I764" i="16"/>
  <c r="H764" i="16"/>
  <c r="I763" i="16"/>
  <c r="J763" i="16" s="1"/>
  <c r="H763" i="16"/>
  <c r="J762" i="16"/>
  <c r="I762" i="16"/>
  <c r="H762" i="16"/>
  <c r="I761" i="16"/>
  <c r="J761" i="16" s="1"/>
  <c r="H761" i="16"/>
  <c r="J760" i="16"/>
  <c r="I760" i="16"/>
  <c r="H760" i="16"/>
  <c r="I759" i="16"/>
  <c r="J759" i="16" s="1"/>
  <c r="H759" i="16"/>
  <c r="I758" i="16"/>
  <c r="J758" i="16" s="1"/>
  <c r="H758" i="16"/>
  <c r="I757" i="16"/>
  <c r="J757" i="16" s="1"/>
  <c r="H757" i="16"/>
  <c r="I756" i="16"/>
  <c r="J756" i="16" s="1"/>
  <c r="H756" i="16"/>
  <c r="I755" i="16"/>
  <c r="J755" i="16" s="1"/>
  <c r="H755" i="16"/>
  <c r="I754" i="16"/>
  <c r="J754" i="16" s="1"/>
  <c r="H754" i="16"/>
  <c r="I753" i="16"/>
  <c r="J753" i="16" s="1"/>
  <c r="H753" i="16"/>
  <c r="I752" i="16"/>
  <c r="J752" i="16" s="1"/>
  <c r="H752" i="16"/>
  <c r="I751" i="16"/>
  <c r="J751" i="16" s="1"/>
  <c r="H751" i="16"/>
  <c r="I750" i="16"/>
  <c r="J750" i="16" s="1"/>
  <c r="H750" i="16"/>
  <c r="I749" i="16"/>
  <c r="J749" i="16" s="1"/>
  <c r="H749" i="16"/>
  <c r="J748" i="16"/>
  <c r="I748" i="16"/>
  <c r="H748" i="16"/>
  <c r="I747" i="16"/>
  <c r="J747" i="16" s="1"/>
  <c r="H747" i="16"/>
  <c r="I746" i="16"/>
  <c r="J746" i="16" s="1"/>
  <c r="H746" i="16"/>
  <c r="I745" i="16"/>
  <c r="J745" i="16" s="1"/>
  <c r="H745" i="16"/>
  <c r="J744" i="16"/>
  <c r="I744" i="16"/>
  <c r="H744" i="16"/>
  <c r="I743" i="16"/>
  <c r="J743" i="16" s="1"/>
  <c r="H743" i="16"/>
  <c r="J742" i="16"/>
  <c r="I742" i="16"/>
  <c r="H742" i="16"/>
  <c r="I741" i="16"/>
  <c r="J741" i="16" s="1"/>
  <c r="H741" i="16"/>
  <c r="J740" i="16"/>
  <c r="I740" i="16"/>
  <c r="H740" i="16"/>
  <c r="I739" i="16"/>
  <c r="J739" i="16" s="1"/>
  <c r="H739" i="16"/>
  <c r="J738" i="16"/>
  <c r="I738" i="16"/>
  <c r="H738" i="16"/>
  <c r="I737" i="16"/>
  <c r="J737" i="16" s="1"/>
  <c r="H737" i="16"/>
  <c r="J736" i="16"/>
  <c r="I736" i="16"/>
  <c r="H736" i="16"/>
  <c r="I735" i="16"/>
  <c r="J735" i="16" s="1"/>
  <c r="H735" i="16"/>
  <c r="I734" i="16"/>
  <c r="J734" i="16" s="1"/>
  <c r="H734" i="16"/>
  <c r="I733" i="16"/>
  <c r="J733" i="16" s="1"/>
  <c r="H733" i="16"/>
  <c r="I732" i="16"/>
  <c r="J732" i="16" s="1"/>
  <c r="H732" i="16"/>
  <c r="I731" i="16"/>
  <c r="J731" i="16" s="1"/>
  <c r="H731" i="16"/>
  <c r="I730" i="16"/>
  <c r="J730" i="16" s="1"/>
  <c r="H730" i="16"/>
  <c r="I729" i="16"/>
  <c r="J729" i="16" s="1"/>
  <c r="H729" i="16"/>
  <c r="I728" i="16"/>
  <c r="J728" i="16" s="1"/>
  <c r="H728" i="16"/>
  <c r="I727" i="16"/>
  <c r="J727" i="16" s="1"/>
  <c r="H727" i="16"/>
  <c r="I726" i="16"/>
  <c r="J726" i="16" s="1"/>
  <c r="H726" i="16"/>
  <c r="I725" i="16"/>
  <c r="J725" i="16" s="1"/>
  <c r="H725" i="16"/>
  <c r="J724" i="16"/>
  <c r="I724" i="16"/>
  <c r="H724" i="16"/>
  <c r="I723" i="16"/>
  <c r="J723" i="16" s="1"/>
  <c r="H723" i="16"/>
  <c r="I722" i="16"/>
  <c r="J722" i="16" s="1"/>
  <c r="H722" i="16"/>
  <c r="I721" i="16"/>
  <c r="J721" i="16" s="1"/>
  <c r="H721" i="16"/>
  <c r="J720" i="16"/>
  <c r="I720" i="16"/>
  <c r="H720" i="16"/>
  <c r="I719" i="16"/>
  <c r="J719" i="16" s="1"/>
  <c r="H719" i="16"/>
  <c r="J718" i="16"/>
  <c r="I718" i="16"/>
  <c r="H718" i="16"/>
  <c r="I717" i="16"/>
  <c r="J717" i="16" s="1"/>
  <c r="H717" i="16"/>
  <c r="J716" i="16"/>
  <c r="I716" i="16"/>
  <c r="H716" i="16"/>
  <c r="I715" i="16"/>
  <c r="J715" i="16" s="1"/>
  <c r="H715" i="16"/>
  <c r="J714" i="16"/>
  <c r="I714" i="16"/>
  <c r="H714" i="16"/>
  <c r="I713" i="16"/>
  <c r="J713" i="16" s="1"/>
  <c r="H713" i="16"/>
  <c r="J712" i="16"/>
  <c r="I712" i="16"/>
  <c r="H712" i="16"/>
  <c r="I711" i="16"/>
  <c r="J711" i="16" s="1"/>
  <c r="H711" i="16"/>
  <c r="I710" i="16"/>
  <c r="J710" i="16" s="1"/>
  <c r="H710" i="16"/>
  <c r="I709" i="16"/>
  <c r="J709" i="16" s="1"/>
  <c r="H709" i="16"/>
  <c r="I708" i="16"/>
  <c r="J708" i="16" s="1"/>
  <c r="H708" i="16"/>
  <c r="I707" i="16"/>
  <c r="J707" i="16" s="1"/>
  <c r="H707" i="16"/>
  <c r="I706" i="16"/>
  <c r="J706" i="16" s="1"/>
  <c r="H706" i="16"/>
  <c r="I705" i="16"/>
  <c r="J705" i="16" s="1"/>
  <c r="H705" i="16"/>
  <c r="I704" i="16"/>
  <c r="J704" i="16" s="1"/>
  <c r="H704" i="16"/>
  <c r="I703" i="16"/>
  <c r="J703" i="16" s="1"/>
  <c r="H703" i="16"/>
  <c r="I702" i="16"/>
  <c r="J702" i="16" s="1"/>
  <c r="H702" i="16"/>
  <c r="I701" i="16"/>
  <c r="J701" i="16" s="1"/>
  <c r="H701" i="16"/>
  <c r="J700" i="16"/>
  <c r="I700" i="16"/>
  <c r="H700" i="16"/>
  <c r="I699" i="16"/>
  <c r="J699" i="16" s="1"/>
  <c r="H699" i="16"/>
  <c r="I698" i="16"/>
  <c r="J698" i="16" s="1"/>
  <c r="H698" i="16"/>
  <c r="I697" i="16"/>
  <c r="J697" i="16" s="1"/>
  <c r="H697" i="16"/>
  <c r="J696" i="16"/>
  <c r="I696" i="16"/>
  <c r="H696" i="16"/>
  <c r="I695" i="16"/>
  <c r="J695" i="16" s="1"/>
  <c r="H695" i="16"/>
  <c r="J694" i="16"/>
  <c r="I694" i="16"/>
  <c r="H694" i="16"/>
  <c r="I693" i="16"/>
  <c r="J693" i="16" s="1"/>
  <c r="H693" i="16"/>
  <c r="J692" i="16"/>
  <c r="I692" i="16"/>
  <c r="H692" i="16"/>
  <c r="I691" i="16"/>
  <c r="J691" i="16" s="1"/>
  <c r="H691" i="16"/>
  <c r="J690" i="16"/>
  <c r="I690" i="16"/>
  <c r="H690" i="16"/>
  <c r="I689" i="16"/>
  <c r="J689" i="16" s="1"/>
  <c r="H689" i="16"/>
  <c r="J688" i="16"/>
  <c r="I688" i="16"/>
  <c r="H688" i="16"/>
  <c r="I687" i="16"/>
  <c r="J687" i="16" s="1"/>
  <c r="H687" i="16"/>
  <c r="I686" i="16"/>
  <c r="J686" i="16" s="1"/>
  <c r="H686" i="16"/>
  <c r="I685" i="16"/>
  <c r="J685" i="16" s="1"/>
  <c r="H685" i="16"/>
  <c r="I684" i="16"/>
  <c r="J684" i="16" s="1"/>
  <c r="H684" i="16"/>
  <c r="I683" i="16"/>
  <c r="J683" i="16" s="1"/>
  <c r="H683" i="16"/>
  <c r="I682" i="16"/>
  <c r="J682" i="16" s="1"/>
  <c r="H682" i="16"/>
  <c r="I681" i="16"/>
  <c r="J681" i="16" s="1"/>
  <c r="H681" i="16"/>
  <c r="I680" i="16"/>
  <c r="J680" i="16" s="1"/>
  <c r="H680" i="16"/>
  <c r="I679" i="16"/>
  <c r="J679" i="16" s="1"/>
  <c r="H679" i="16"/>
  <c r="I678" i="16"/>
  <c r="J678" i="16" s="1"/>
  <c r="H678" i="16"/>
  <c r="I677" i="16"/>
  <c r="J677" i="16" s="1"/>
  <c r="H677" i="16"/>
  <c r="J676" i="16"/>
  <c r="I676" i="16"/>
  <c r="H676" i="16"/>
  <c r="I675" i="16"/>
  <c r="J675" i="16" s="1"/>
  <c r="H675" i="16"/>
  <c r="I674" i="16"/>
  <c r="J674" i="16" s="1"/>
  <c r="H674" i="16"/>
  <c r="I673" i="16"/>
  <c r="J673" i="16" s="1"/>
  <c r="H673" i="16"/>
  <c r="J672" i="16"/>
  <c r="I672" i="16"/>
  <c r="H672" i="16"/>
  <c r="I671" i="16"/>
  <c r="J671" i="16" s="1"/>
  <c r="H671" i="16"/>
  <c r="J670" i="16"/>
  <c r="I670" i="16"/>
  <c r="H670" i="16"/>
  <c r="I669" i="16"/>
  <c r="J669" i="16" s="1"/>
  <c r="H669" i="16"/>
  <c r="J668" i="16"/>
  <c r="I668" i="16"/>
  <c r="H668" i="16"/>
  <c r="I667" i="16"/>
  <c r="J667" i="16" s="1"/>
  <c r="H667" i="16"/>
  <c r="J666" i="16"/>
  <c r="I666" i="16"/>
  <c r="H666" i="16"/>
  <c r="I665" i="16"/>
  <c r="J665" i="16" s="1"/>
  <c r="H665" i="16"/>
  <c r="J664" i="16"/>
  <c r="I664" i="16"/>
  <c r="H664" i="16"/>
  <c r="I663" i="16"/>
  <c r="J663" i="16" s="1"/>
  <c r="H663" i="16"/>
  <c r="I662" i="16"/>
  <c r="J662" i="16" s="1"/>
  <c r="H662" i="16"/>
  <c r="I661" i="16"/>
  <c r="J661" i="16" s="1"/>
  <c r="H661" i="16"/>
  <c r="I660" i="16"/>
  <c r="J660" i="16" s="1"/>
  <c r="H660" i="16"/>
  <c r="I659" i="16"/>
  <c r="J659" i="16" s="1"/>
  <c r="H659" i="16"/>
  <c r="I658" i="16"/>
  <c r="J658" i="16" s="1"/>
  <c r="H658" i="16"/>
  <c r="I657" i="16"/>
  <c r="J657" i="16" s="1"/>
  <c r="H657" i="16"/>
  <c r="I656" i="16"/>
  <c r="J656" i="16" s="1"/>
  <c r="H656" i="16"/>
  <c r="I655" i="16"/>
  <c r="J655" i="16" s="1"/>
  <c r="H655" i="16"/>
  <c r="I654" i="16"/>
  <c r="J654" i="16" s="1"/>
  <c r="H654" i="16"/>
  <c r="I653" i="16"/>
  <c r="J653" i="16" s="1"/>
  <c r="H653" i="16"/>
  <c r="J652" i="16"/>
  <c r="I652" i="16"/>
  <c r="H652" i="16"/>
  <c r="I651" i="16"/>
  <c r="J651" i="16" s="1"/>
  <c r="H651" i="16"/>
  <c r="I650" i="16"/>
  <c r="J650" i="16" s="1"/>
  <c r="H650" i="16"/>
  <c r="I649" i="16"/>
  <c r="J649" i="16" s="1"/>
  <c r="H649" i="16"/>
  <c r="J648" i="16"/>
  <c r="I648" i="16"/>
  <c r="H648" i="16"/>
  <c r="I647" i="16"/>
  <c r="J647" i="16" s="1"/>
  <c r="H647" i="16"/>
  <c r="J646" i="16"/>
  <c r="I646" i="16"/>
  <c r="H646" i="16"/>
  <c r="I645" i="16"/>
  <c r="J645" i="16" s="1"/>
  <c r="H645" i="16"/>
  <c r="J644" i="16"/>
  <c r="I644" i="16"/>
  <c r="H644" i="16"/>
  <c r="I643" i="16"/>
  <c r="J643" i="16" s="1"/>
  <c r="H643" i="16"/>
  <c r="J642" i="16"/>
  <c r="I642" i="16"/>
  <c r="H642" i="16"/>
  <c r="I641" i="16"/>
  <c r="J641" i="16" s="1"/>
  <c r="H641" i="16"/>
  <c r="J640" i="16"/>
  <c r="I640" i="16"/>
  <c r="H640" i="16"/>
  <c r="I639" i="16"/>
  <c r="J639" i="16" s="1"/>
  <c r="H639" i="16"/>
  <c r="I638" i="16"/>
  <c r="J638" i="16" s="1"/>
  <c r="H638" i="16"/>
  <c r="I637" i="16"/>
  <c r="J637" i="16" s="1"/>
  <c r="H637" i="16"/>
  <c r="I636" i="16"/>
  <c r="J636" i="16" s="1"/>
  <c r="H636" i="16"/>
  <c r="I635" i="16"/>
  <c r="J635" i="16" s="1"/>
  <c r="H635" i="16"/>
  <c r="I634" i="16"/>
  <c r="J634" i="16" s="1"/>
  <c r="H634" i="16"/>
  <c r="I633" i="16"/>
  <c r="J633" i="16" s="1"/>
  <c r="H633" i="16"/>
  <c r="I632" i="16"/>
  <c r="J632" i="16" s="1"/>
  <c r="H632" i="16"/>
  <c r="I631" i="16"/>
  <c r="J631" i="16" s="1"/>
  <c r="H631" i="16"/>
  <c r="I630" i="16"/>
  <c r="J630" i="16" s="1"/>
  <c r="H630" i="16"/>
  <c r="I629" i="16"/>
  <c r="J629" i="16" s="1"/>
  <c r="H629" i="16"/>
  <c r="J628" i="16"/>
  <c r="I628" i="16"/>
  <c r="H628" i="16"/>
  <c r="I627" i="16"/>
  <c r="J627" i="16" s="1"/>
  <c r="H627" i="16"/>
  <c r="I626" i="16"/>
  <c r="J626" i="16" s="1"/>
  <c r="H626" i="16"/>
  <c r="I625" i="16"/>
  <c r="J625" i="16" s="1"/>
  <c r="H625" i="16"/>
  <c r="J624" i="16"/>
  <c r="I624" i="16"/>
  <c r="H624" i="16"/>
  <c r="I623" i="16"/>
  <c r="J623" i="16" s="1"/>
  <c r="H623" i="16"/>
  <c r="J622" i="16"/>
  <c r="I622" i="16"/>
  <c r="H622" i="16"/>
  <c r="I621" i="16"/>
  <c r="J621" i="16" s="1"/>
  <c r="H621" i="16"/>
  <c r="J620" i="16"/>
  <c r="I620" i="16"/>
  <c r="H620" i="16"/>
  <c r="I619" i="16"/>
  <c r="J619" i="16" s="1"/>
  <c r="H619" i="16"/>
  <c r="J618" i="16"/>
  <c r="I618" i="16"/>
  <c r="H618" i="16"/>
  <c r="I617" i="16"/>
  <c r="J617" i="16" s="1"/>
  <c r="H617" i="16"/>
  <c r="J616" i="16"/>
  <c r="I616" i="16"/>
  <c r="H616" i="16"/>
  <c r="I615" i="16"/>
  <c r="J615" i="16" s="1"/>
  <c r="H615" i="16"/>
  <c r="I614" i="16"/>
  <c r="J614" i="16" s="1"/>
  <c r="H614" i="16"/>
  <c r="I613" i="16"/>
  <c r="J613" i="16" s="1"/>
  <c r="H613" i="16"/>
  <c r="I612" i="16"/>
  <c r="J612" i="16" s="1"/>
  <c r="H612" i="16"/>
  <c r="I611" i="16"/>
  <c r="J611" i="16" s="1"/>
  <c r="H611" i="16"/>
  <c r="I610" i="16"/>
  <c r="J610" i="16" s="1"/>
  <c r="H610" i="16"/>
  <c r="I609" i="16"/>
  <c r="J609" i="16" s="1"/>
  <c r="H609" i="16"/>
  <c r="I608" i="16"/>
  <c r="J608" i="16" s="1"/>
  <c r="H608" i="16"/>
  <c r="I607" i="16"/>
  <c r="J607" i="16" s="1"/>
  <c r="H607" i="16"/>
  <c r="I606" i="16"/>
  <c r="J606" i="16" s="1"/>
  <c r="H606" i="16"/>
  <c r="I605" i="16"/>
  <c r="J605" i="16" s="1"/>
  <c r="H605" i="16"/>
  <c r="J604" i="16"/>
  <c r="I604" i="16"/>
  <c r="H604" i="16"/>
  <c r="I603" i="16"/>
  <c r="J603" i="16" s="1"/>
  <c r="H603" i="16"/>
  <c r="I602" i="16"/>
  <c r="J602" i="16" s="1"/>
  <c r="H602" i="16"/>
  <c r="I601" i="16"/>
  <c r="J601" i="16" s="1"/>
  <c r="H601" i="16"/>
  <c r="J600" i="16"/>
  <c r="I600" i="16"/>
  <c r="H600" i="16"/>
  <c r="I599" i="16"/>
  <c r="J599" i="16" s="1"/>
  <c r="H599" i="16"/>
  <c r="J598" i="16"/>
  <c r="I598" i="16"/>
  <c r="H598" i="16"/>
  <c r="I597" i="16"/>
  <c r="J597" i="16" s="1"/>
  <c r="H597" i="16"/>
  <c r="J596" i="16"/>
  <c r="I596" i="16"/>
  <c r="H596" i="16"/>
  <c r="I595" i="16"/>
  <c r="J595" i="16" s="1"/>
  <c r="H595" i="16"/>
  <c r="J594" i="16"/>
  <c r="I594" i="16"/>
  <c r="H594" i="16"/>
  <c r="I593" i="16"/>
  <c r="J593" i="16" s="1"/>
  <c r="H593" i="16"/>
  <c r="J592" i="16"/>
  <c r="I592" i="16"/>
  <c r="H592" i="16"/>
  <c r="I591" i="16"/>
  <c r="J591" i="16" s="1"/>
  <c r="H591" i="16"/>
  <c r="I590" i="16"/>
  <c r="J590" i="16" s="1"/>
  <c r="H590" i="16"/>
  <c r="I589" i="16"/>
  <c r="J589" i="16" s="1"/>
  <c r="H589" i="16"/>
  <c r="I588" i="16"/>
  <c r="J588" i="16" s="1"/>
  <c r="H588" i="16"/>
  <c r="I587" i="16"/>
  <c r="J587" i="16" s="1"/>
  <c r="H587" i="16"/>
  <c r="I586" i="16"/>
  <c r="J586" i="16" s="1"/>
  <c r="H586" i="16"/>
  <c r="I585" i="16"/>
  <c r="J585" i="16" s="1"/>
  <c r="H585" i="16"/>
  <c r="I584" i="16"/>
  <c r="J584" i="16" s="1"/>
  <c r="H584" i="16"/>
  <c r="I583" i="16"/>
  <c r="J583" i="16" s="1"/>
  <c r="H583" i="16"/>
  <c r="I582" i="16"/>
  <c r="J582" i="16" s="1"/>
  <c r="H582" i="16"/>
  <c r="I581" i="16"/>
  <c r="J581" i="16" s="1"/>
  <c r="H581" i="16"/>
  <c r="J580" i="16"/>
  <c r="I580" i="16"/>
  <c r="H580" i="16"/>
  <c r="I579" i="16"/>
  <c r="J579" i="16" s="1"/>
  <c r="H579" i="16"/>
  <c r="I578" i="16"/>
  <c r="J578" i="16" s="1"/>
  <c r="H578" i="16"/>
  <c r="I577" i="16"/>
  <c r="J577" i="16" s="1"/>
  <c r="H577" i="16"/>
  <c r="J576" i="16"/>
  <c r="I576" i="16"/>
  <c r="H576" i="16"/>
  <c r="I575" i="16"/>
  <c r="J575" i="16" s="1"/>
  <c r="H575" i="16"/>
  <c r="J574" i="16"/>
  <c r="I574" i="16"/>
  <c r="H574" i="16"/>
  <c r="I573" i="16"/>
  <c r="J573" i="16" s="1"/>
  <c r="H573" i="16"/>
  <c r="J572" i="16"/>
  <c r="I572" i="16"/>
  <c r="H572" i="16"/>
  <c r="I571" i="16"/>
  <c r="J571" i="16" s="1"/>
  <c r="H571" i="16"/>
  <c r="J570" i="16"/>
  <c r="I570" i="16"/>
  <c r="H570" i="16"/>
  <c r="I569" i="16"/>
  <c r="J569" i="16" s="1"/>
  <c r="H569" i="16"/>
  <c r="J568" i="16"/>
  <c r="I568" i="16"/>
  <c r="H568" i="16"/>
  <c r="I567" i="16"/>
  <c r="J567" i="16" s="1"/>
  <c r="H567" i="16"/>
  <c r="I566" i="16"/>
  <c r="J566" i="16" s="1"/>
  <c r="H566" i="16"/>
  <c r="I565" i="16"/>
  <c r="J565" i="16" s="1"/>
  <c r="H565" i="16"/>
  <c r="I564" i="16"/>
  <c r="J564" i="16" s="1"/>
  <c r="H564" i="16"/>
  <c r="I563" i="16"/>
  <c r="J563" i="16" s="1"/>
  <c r="H563" i="16"/>
  <c r="I562" i="16"/>
  <c r="J562" i="16" s="1"/>
  <c r="H562" i="16"/>
  <c r="I561" i="16"/>
  <c r="J561" i="16" s="1"/>
  <c r="H561" i="16"/>
  <c r="I560" i="16"/>
  <c r="J560" i="16" s="1"/>
  <c r="H560" i="16"/>
  <c r="I559" i="16"/>
  <c r="J559" i="16" s="1"/>
  <c r="H559" i="16"/>
  <c r="I558" i="16"/>
  <c r="J558" i="16" s="1"/>
  <c r="H558" i="16"/>
  <c r="I557" i="16"/>
  <c r="J557" i="16" s="1"/>
  <c r="H557" i="16"/>
  <c r="J556" i="16"/>
  <c r="I556" i="16"/>
  <c r="H556" i="16"/>
  <c r="I555" i="16"/>
  <c r="J555" i="16" s="1"/>
  <c r="H555" i="16"/>
  <c r="I554" i="16"/>
  <c r="J554" i="16" s="1"/>
  <c r="H554" i="16"/>
  <c r="I553" i="16"/>
  <c r="J553" i="16" s="1"/>
  <c r="H553" i="16"/>
  <c r="J552" i="16"/>
  <c r="I552" i="16"/>
  <c r="H552" i="16"/>
  <c r="I551" i="16"/>
  <c r="J551" i="16" s="1"/>
  <c r="H551" i="16"/>
  <c r="J550" i="16"/>
  <c r="I550" i="16"/>
  <c r="H550" i="16"/>
  <c r="I549" i="16"/>
  <c r="J549" i="16" s="1"/>
  <c r="H549" i="16"/>
  <c r="J548" i="16"/>
  <c r="I548" i="16"/>
  <c r="H548" i="16"/>
  <c r="I547" i="16"/>
  <c r="J547" i="16" s="1"/>
  <c r="H547" i="16"/>
  <c r="J546" i="16"/>
  <c r="I546" i="16"/>
  <c r="H546" i="16"/>
  <c r="I545" i="16"/>
  <c r="J545" i="16" s="1"/>
  <c r="H545" i="16"/>
  <c r="J544" i="16"/>
  <c r="I544" i="16"/>
  <c r="H544" i="16"/>
  <c r="I543" i="16"/>
  <c r="J543" i="16" s="1"/>
  <c r="H543" i="16"/>
  <c r="I542" i="16"/>
  <c r="J542" i="16" s="1"/>
  <c r="H542" i="16"/>
  <c r="I541" i="16"/>
  <c r="J541" i="16" s="1"/>
  <c r="H541" i="16"/>
  <c r="I540" i="16"/>
  <c r="J540" i="16" s="1"/>
  <c r="H540" i="16"/>
  <c r="I539" i="16"/>
  <c r="J539" i="16" s="1"/>
  <c r="H539" i="16"/>
  <c r="I538" i="16"/>
  <c r="J538" i="16" s="1"/>
  <c r="H538" i="16"/>
  <c r="I537" i="16"/>
  <c r="J537" i="16" s="1"/>
  <c r="H537" i="16"/>
  <c r="I536" i="16"/>
  <c r="J536" i="16" s="1"/>
  <c r="H536" i="16"/>
  <c r="I535" i="16"/>
  <c r="J535" i="16" s="1"/>
  <c r="H535" i="16"/>
  <c r="I534" i="16"/>
  <c r="J534" i="16" s="1"/>
  <c r="H534" i="16"/>
  <c r="I533" i="16"/>
  <c r="J533" i="16" s="1"/>
  <c r="H533" i="16"/>
  <c r="I532" i="16"/>
  <c r="J532" i="16" s="1"/>
  <c r="H532" i="16"/>
  <c r="I531" i="16"/>
  <c r="J531" i="16" s="1"/>
  <c r="H531" i="16"/>
  <c r="I530" i="16"/>
  <c r="J530" i="16" s="1"/>
  <c r="H530" i="16"/>
  <c r="I529" i="16"/>
  <c r="J529" i="16" s="1"/>
  <c r="H529" i="16"/>
  <c r="I528" i="16"/>
  <c r="J528" i="16" s="1"/>
  <c r="H528" i="16"/>
  <c r="J527" i="16"/>
  <c r="I527" i="16"/>
  <c r="H527" i="16"/>
  <c r="J526" i="16"/>
  <c r="I526" i="16"/>
  <c r="H526" i="16"/>
  <c r="I525" i="16"/>
  <c r="J525" i="16" s="1"/>
  <c r="H525" i="16"/>
  <c r="J524" i="16"/>
  <c r="I524" i="16"/>
  <c r="H524" i="16"/>
  <c r="I523" i="16"/>
  <c r="J523" i="16" s="1"/>
  <c r="H523" i="16"/>
  <c r="I522" i="16"/>
  <c r="J522" i="16" s="1"/>
  <c r="H522" i="16"/>
  <c r="I521" i="16"/>
  <c r="J521" i="16" s="1"/>
  <c r="H521" i="16"/>
  <c r="I520" i="16"/>
  <c r="J520" i="16" s="1"/>
  <c r="H520" i="16"/>
  <c r="I519" i="16"/>
  <c r="J519" i="16" s="1"/>
  <c r="H519" i="16"/>
  <c r="J518" i="16"/>
  <c r="I518" i="16"/>
  <c r="H518" i="16"/>
  <c r="I517" i="16"/>
  <c r="J517" i="16" s="1"/>
  <c r="H517" i="16"/>
  <c r="I516" i="16"/>
  <c r="J516" i="16" s="1"/>
  <c r="H516" i="16"/>
  <c r="I515" i="16"/>
  <c r="J515" i="16" s="1"/>
  <c r="H515" i="16"/>
  <c r="J514" i="16"/>
  <c r="I514" i="16"/>
  <c r="H514" i="16"/>
  <c r="I513" i="16"/>
  <c r="J513" i="16" s="1"/>
  <c r="H513" i="16"/>
  <c r="I512" i="16"/>
  <c r="J512" i="16" s="1"/>
  <c r="H512" i="16"/>
  <c r="I511" i="16"/>
  <c r="J511" i="16" s="1"/>
  <c r="H511" i="16"/>
  <c r="J510" i="16"/>
  <c r="I510" i="16"/>
  <c r="H510" i="16"/>
  <c r="I509" i="16"/>
  <c r="J509" i="16" s="1"/>
  <c r="H509" i="16"/>
  <c r="J508" i="16"/>
  <c r="I508" i="16"/>
  <c r="H508" i="16"/>
  <c r="I507" i="16"/>
  <c r="J507" i="16" s="1"/>
  <c r="H507" i="16"/>
  <c r="I506" i="16"/>
  <c r="J506" i="16" s="1"/>
  <c r="H506" i="16"/>
  <c r="I505" i="16"/>
  <c r="J505" i="16" s="1"/>
  <c r="H505" i="16"/>
  <c r="I504" i="16"/>
  <c r="J504" i="16" s="1"/>
  <c r="H504" i="16"/>
  <c r="I503" i="16"/>
  <c r="J503" i="16" s="1"/>
  <c r="H503" i="16"/>
  <c r="I502" i="16"/>
  <c r="J502" i="16" s="1"/>
  <c r="H502" i="16"/>
  <c r="I501" i="16"/>
  <c r="J501" i="16" s="1"/>
  <c r="H501" i="16"/>
  <c r="I500" i="16"/>
  <c r="J500" i="16" s="1"/>
  <c r="H500" i="16"/>
  <c r="J499" i="16"/>
  <c r="I499" i="16"/>
  <c r="H499" i="16"/>
  <c r="J498" i="16"/>
  <c r="I498" i="16"/>
  <c r="H498" i="16"/>
  <c r="I497" i="16"/>
  <c r="J497" i="16" s="1"/>
  <c r="H497" i="16"/>
  <c r="I496" i="16"/>
  <c r="J496" i="16" s="1"/>
  <c r="H496" i="16"/>
  <c r="J495" i="16"/>
  <c r="I495" i="16"/>
  <c r="H495" i="16"/>
  <c r="J494" i="16"/>
  <c r="I494" i="16"/>
  <c r="H494" i="16"/>
  <c r="I493" i="16"/>
  <c r="J493" i="16" s="1"/>
  <c r="H493" i="16"/>
  <c r="J492" i="16"/>
  <c r="I492" i="16"/>
  <c r="H492" i="16"/>
  <c r="I491" i="16"/>
  <c r="J491" i="16" s="1"/>
  <c r="H491" i="16"/>
  <c r="J490" i="16"/>
  <c r="I490" i="16"/>
  <c r="H490" i="16"/>
  <c r="I489" i="16"/>
  <c r="J489" i="16" s="1"/>
  <c r="H489" i="16"/>
  <c r="I488" i="16"/>
  <c r="J488" i="16" s="1"/>
  <c r="H488" i="16"/>
  <c r="I487" i="16"/>
  <c r="J487" i="16" s="1"/>
  <c r="H487" i="16"/>
  <c r="J486" i="16"/>
  <c r="I486" i="16"/>
  <c r="H486" i="16"/>
  <c r="I485" i="16"/>
  <c r="J485" i="16" s="1"/>
  <c r="H485" i="16"/>
  <c r="I484" i="16"/>
  <c r="J484" i="16" s="1"/>
  <c r="H484" i="16"/>
  <c r="I483" i="16"/>
  <c r="J483" i="16" s="1"/>
  <c r="H483" i="16"/>
  <c r="J482" i="16"/>
  <c r="I482" i="16"/>
  <c r="H482" i="16"/>
  <c r="I481" i="16"/>
  <c r="J481" i="16" s="1"/>
  <c r="H481" i="16"/>
  <c r="I480" i="16"/>
  <c r="J480" i="16" s="1"/>
  <c r="H480" i="16"/>
  <c r="J479" i="16"/>
  <c r="I479" i="16"/>
  <c r="H479" i="16"/>
  <c r="J478" i="16"/>
  <c r="I478" i="16"/>
  <c r="H478" i="16"/>
  <c r="I477" i="16"/>
  <c r="J477" i="16" s="1"/>
  <c r="H477" i="16"/>
  <c r="I476" i="16"/>
  <c r="J476" i="16" s="1"/>
  <c r="H476" i="16"/>
  <c r="I475" i="16"/>
  <c r="J475" i="16" s="1"/>
  <c r="H475" i="16"/>
  <c r="I474" i="16"/>
  <c r="J474" i="16" s="1"/>
  <c r="H474" i="16"/>
  <c r="I473" i="16"/>
  <c r="J473" i="16" s="1"/>
  <c r="H473" i="16"/>
  <c r="I472" i="16"/>
  <c r="J472" i="16" s="1"/>
  <c r="H472" i="16"/>
  <c r="I471" i="16"/>
  <c r="J471" i="16" s="1"/>
  <c r="H471" i="16"/>
  <c r="J470" i="16"/>
  <c r="I470" i="16"/>
  <c r="H470" i="16"/>
  <c r="I469" i="16"/>
  <c r="J469" i="16" s="1"/>
  <c r="H469" i="16"/>
  <c r="I468" i="16"/>
  <c r="J468" i="16" s="1"/>
  <c r="H468" i="16"/>
  <c r="J467" i="16"/>
  <c r="I467" i="16"/>
  <c r="H467" i="16"/>
  <c r="J466" i="16"/>
  <c r="I466" i="16"/>
  <c r="H466" i="16"/>
  <c r="I465" i="16"/>
  <c r="J465" i="16" s="1"/>
  <c r="H465" i="16"/>
  <c r="I464" i="16"/>
  <c r="J464" i="16" s="1"/>
  <c r="H464" i="16"/>
  <c r="J463" i="16"/>
  <c r="I463" i="16"/>
  <c r="H463" i="16"/>
  <c r="I462" i="16"/>
  <c r="J462" i="16" s="1"/>
  <c r="H462" i="16"/>
  <c r="I461" i="16"/>
  <c r="J461" i="16" s="1"/>
  <c r="H461" i="16"/>
  <c r="I460" i="16"/>
  <c r="J460" i="16" s="1"/>
  <c r="H460" i="16"/>
  <c r="I459" i="16"/>
  <c r="J459" i="16" s="1"/>
  <c r="H459" i="16"/>
  <c r="J458" i="16"/>
  <c r="I458" i="16"/>
  <c r="H458" i="16"/>
  <c r="I457" i="16"/>
  <c r="J457" i="16" s="1"/>
  <c r="H457" i="16"/>
  <c r="I456" i="16"/>
  <c r="J456" i="16" s="1"/>
  <c r="H456" i="16"/>
  <c r="I455" i="16"/>
  <c r="J455" i="16" s="1"/>
  <c r="H455" i="16"/>
  <c r="J454" i="16"/>
  <c r="I454" i="16"/>
  <c r="H454" i="16"/>
  <c r="I453" i="16"/>
  <c r="J453" i="16" s="1"/>
  <c r="H453" i="16"/>
  <c r="I452" i="16"/>
  <c r="J452" i="16" s="1"/>
  <c r="H452" i="16"/>
  <c r="J451" i="16"/>
  <c r="I451" i="16"/>
  <c r="H451" i="16"/>
  <c r="J450" i="16"/>
  <c r="I450" i="16"/>
  <c r="H450" i="16"/>
  <c r="I449" i="16"/>
  <c r="J449" i="16" s="1"/>
  <c r="H449" i="16"/>
  <c r="I448" i="16"/>
  <c r="J448" i="16" s="1"/>
  <c r="H448" i="16"/>
  <c r="J447" i="16"/>
  <c r="I447" i="16"/>
  <c r="H447" i="16"/>
  <c r="I446" i="16"/>
  <c r="J446" i="16" s="1"/>
  <c r="H446" i="16"/>
  <c r="I445" i="16"/>
  <c r="J445" i="16" s="1"/>
  <c r="H445" i="16"/>
  <c r="I444" i="16"/>
  <c r="J444" i="16" s="1"/>
  <c r="H444" i="16"/>
  <c r="I443" i="16"/>
  <c r="J443" i="16" s="1"/>
  <c r="H443" i="16"/>
  <c r="J442" i="16"/>
  <c r="I442" i="16"/>
  <c r="H442" i="16"/>
  <c r="I441" i="16"/>
  <c r="J441" i="16" s="1"/>
  <c r="H441" i="16"/>
  <c r="I440" i="16"/>
  <c r="J440" i="16" s="1"/>
  <c r="H440" i="16"/>
  <c r="J439" i="16"/>
  <c r="I439" i="16"/>
  <c r="H439" i="16"/>
  <c r="J438" i="16"/>
  <c r="I438" i="16"/>
  <c r="H438" i="16"/>
  <c r="I437" i="16"/>
  <c r="J437" i="16" s="1"/>
  <c r="H437" i="16"/>
  <c r="I436" i="16"/>
  <c r="J436" i="16" s="1"/>
  <c r="H436" i="16"/>
  <c r="J435" i="16"/>
  <c r="I435" i="16"/>
  <c r="H435" i="16"/>
  <c r="I434" i="16"/>
  <c r="J434" i="16" s="1"/>
  <c r="H434" i="16"/>
  <c r="I433" i="16"/>
  <c r="J433" i="16" s="1"/>
  <c r="H433" i="16"/>
  <c r="I432" i="16"/>
  <c r="J432" i="16" s="1"/>
  <c r="H432" i="16"/>
  <c r="J431" i="16"/>
  <c r="I431" i="16"/>
  <c r="H431" i="16"/>
  <c r="I430" i="16"/>
  <c r="J430" i="16" s="1"/>
  <c r="H430" i="16"/>
  <c r="I429" i="16"/>
  <c r="J429" i="16" s="1"/>
  <c r="H429" i="16"/>
  <c r="I428" i="16"/>
  <c r="J428" i="16" s="1"/>
  <c r="H428" i="16"/>
  <c r="I427" i="16"/>
  <c r="J427" i="16" s="1"/>
  <c r="H427" i="16"/>
  <c r="J426" i="16"/>
  <c r="I426" i="16"/>
  <c r="H426" i="16"/>
  <c r="I425" i="16"/>
  <c r="J425" i="16" s="1"/>
  <c r="H425" i="16"/>
  <c r="I424" i="16"/>
  <c r="J424" i="16" s="1"/>
  <c r="H424" i="16"/>
  <c r="J423" i="16"/>
  <c r="I423" i="16"/>
  <c r="H423" i="16"/>
  <c r="J422" i="16"/>
  <c r="I422" i="16"/>
  <c r="H422" i="16"/>
  <c r="I421" i="16"/>
  <c r="J421" i="16" s="1"/>
  <c r="H421" i="16"/>
  <c r="I420" i="16"/>
  <c r="J420" i="16" s="1"/>
  <c r="H420" i="16"/>
  <c r="J419" i="16"/>
  <c r="I419" i="16"/>
  <c r="H419" i="16"/>
  <c r="J418" i="16"/>
  <c r="I418" i="16"/>
  <c r="H418" i="16"/>
  <c r="I417" i="16"/>
  <c r="J417" i="16" s="1"/>
  <c r="H417" i="16"/>
  <c r="I416" i="16"/>
  <c r="J416" i="16" s="1"/>
  <c r="H416" i="16"/>
  <c r="I415" i="16"/>
  <c r="J415" i="16" s="1"/>
  <c r="H415" i="16"/>
  <c r="I414" i="16"/>
  <c r="J414" i="16" s="1"/>
  <c r="H414" i="16"/>
  <c r="I413" i="16"/>
  <c r="J413" i="16" s="1"/>
  <c r="H413" i="16"/>
  <c r="I412" i="16"/>
  <c r="J412" i="16" s="1"/>
  <c r="H412" i="16"/>
  <c r="I411" i="16"/>
  <c r="J411" i="16" s="1"/>
  <c r="H411" i="16"/>
  <c r="J410" i="16"/>
  <c r="I410" i="16"/>
  <c r="H410" i="16"/>
  <c r="I409" i="16"/>
  <c r="J409" i="16" s="1"/>
  <c r="H409" i="16"/>
  <c r="I408" i="16"/>
  <c r="J408" i="16" s="1"/>
  <c r="H408" i="16"/>
  <c r="J407" i="16"/>
  <c r="I407" i="16"/>
  <c r="H407" i="16"/>
  <c r="I406" i="16"/>
  <c r="J406" i="16" s="1"/>
  <c r="H406" i="16"/>
  <c r="I405" i="16"/>
  <c r="J405" i="16" s="1"/>
  <c r="H405" i="16"/>
  <c r="I404" i="16"/>
  <c r="J404" i="16" s="1"/>
  <c r="H404" i="16"/>
  <c r="J403" i="16"/>
  <c r="I403" i="16"/>
  <c r="H403" i="16"/>
  <c r="I402" i="16"/>
  <c r="J402" i="16" s="1"/>
  <c r="H402" i="16"/>
  <c r="I401" i="16"/>
  <c r="J401" i="16" s="1"/>
  <c r="H401" i="16"/>
  <c r="I400" i="16"/>
  <c r="J400" i="16" s="1"/>
  <c r="H400" i="16"/>
  <c r="J399" i="16"/>
  <c r="I399" i="16"/>
  <c r="H399" i="16"/>
  <c r="I398" i="16"/>
  <c r="J398" i="16" s="1"/>
  <c r="H398" i="16"/>
  <c r="I397" i="16"/>
  <c r="J397" i="16" s="1"/>
  <c r="H397" i="16"/>
  <c r="I396" i="16"/>
  <c r="J396" i="16" s="1"/>
  <c r="H396" i="16"/>
  <c r="J395" i="16"/>
  <c r="I395" i="16"/>
  <c r="H395" i="16"/>
  <c r="J394" i="16"/>
  <c r="I394" i="16"/>
  <c r="H394" i="16"/>
  <c r="I393" i="16"/>
  <c r="J393" i="16" s="1"/>
  <c r="H393" i="16"/>
  <c r="I392" i="16"/>
  <c r="J392" i="16" s="1"/>
  <c r="H392" i="16"/>
  <c r="J391" i="16"/>
  <c r="I391" i="16"/>
  <c r="H391" i="16"/>
  <c r="J390" i="16"/>
  <c r="I390" i="16"/>
  <c r="H390" i="16"/>
  <c r="I389" i="16"/>
  <c r="J389" i="16" s="1"/>
  <c r="H389" i="16"/>
  <c r="I388" i="16"/>
  <c r="J388" i="16" s="1"/>
  <c r="H388" i="16"/>
  <c r="I387" i="16"/>
  <c r="J387" i="16" s="1"/>
  <c r="H387" i="16"/>
  <c r="I386" i="16"/>
  <c r="J386" i="16" s="1"/>
  <c r="H386" i="16"/>
  <c r="I385" i="16"/>
  <c r="J385" i="16" s="1"/>
  <c r="H385" i="16"/>
  <c r="I384" i="16"/>
  <c r="J384" i="16" s="1"/>
  <c r="H384" i="16"/>
  <c r="I383" i="16"/>
  <c r="J383" i="16" s="1"/>
  <c r="H383" i="16"/>
  <c r="I382" i="16"/>
  <c r="J382" i="16" s="1"/>
  <c r="H382" i="16"/>
  <c r="I381" i="16"/>
  <c r="J381" i="16" s="1"/>
  <c r="H381" i="16"/>
  <c r="I380" i="16"/>
  <c r="J380" i="16" s="1"/>
  <c r="H380" i="16"/>
  <c r="J379" i="16"/>
  <c r="I379" i="16"/>
  <c r="H379" i="16"/>
  <c r="I378" i="16"/>
  <c r="J378" i="16" s="1"/>
  <c r="H378" i="16"/>
  <c r="I377" i="16"/>
  <c r="J377" i="16" s="1"/>
  <c r="H377" i="16"/>
  <c r="I376" i="16"/>
  <c r="J376" i="16" s="1"/>
  <c r="H376" i="16"/>
  <c r="J375" i="16"/>
  <c r="I375" i="16"/>
  <c r="H375" i="16"/>
  <c r="I374" i="16"/>
  <c r="J374" i="16" s="1"/>
  <c r="H374" i="16"/>
  <c r="I373" i="16"/>
  <c r="J373" i="16" s="1"/>
  <c r="H373" i="16"/>
  <c r="I372" i="16"/>
  <c r="J372" i="16" s="1"/>
  <c r="H372" i="16"/>
  <c r="J371" i="16"/>
  <c r="I371" i="16"/>
  <c r="H371" i="16"/>
  <c r="I370" i="16"/>
  <c r="J370" i="16" s="1"/>
  <c r="H370" i="16"/>
  <c r="I369" i="16"/>
  <c r="J369" i="16" s="1"/>
  <c r="H369" i="16"/>
  <c r="I368" i="16"/>
  <c r="J368" i="16" s="1"/>
  <c r="H368" i="16"/>
  <c r="I367" i="16"/>
  <c r="J367" i="16" s="1"/>
  <c r="H367" i="16"/>
  <c r="I366" i="16"/>
  <c r="J366" i="16" s="1"/>
  <c r="H366" i="16"/>
  <c r="I365" i="16"/>
  <c r="J365" i="16" s="1"/>
  <c r="H365" i="16"/>
  <c r="J364" i="16"/>
  <c r="I364" i="16"/>
  <c r="H364" i="16"/>
  <c r="J363" i="16"/>
  <c r="I363" i="16"/>
  <c r="H363" i="16"/>
  <c r="J362" i="16"/>
  <c r="I362" i="16"/>
  <c r="H362" i="16"/>
  <c r="I361" i="16"/>
  <c r="J361" i="16" s="1"/>
  <c r="H361" i="16"/>
  <c r="I360" i="16"/>
  <c r="J360" i="16" s="1"/>
  <c r="H360" i="16"/>
  <c r="I359" i="16"/>
  <c r="J359" i="16" s="1"/>
  <c r="H359" i="16"/>
  <c r="I358" i="16"/>
  <c r="J358" i="16" s="1"/>
  <c r="H358" i="16"/>
  <c r="I357" i="16"/>
  <c r="J357" i="16" s="1"/>
  <c r="H357" i="16"/>
  <c r="I356" i="16"/>
  <c r="J356" i="16" s="1"/>
  <c r="H356" i="16"/>
  <c r="I355" i="16"/>
  <c r="J355" i="16" s="1"/>
  <c r="H355" i="16"/>
  <c r="J354" i="16"/>
  <c r="I354" i="16"/>
  <c r="H354" i="16"/>
  <c r="I353" i="16"/>
  <c r="J353" i="16" s="1"/>
  <c r="H353" i="16"/>
  <c r="I352" i="16"/>
  <c r="J352" i="16" s="1"/>
  <c r="H352" i="16"/>
  <c r="I351" i="16"/>
  <c r="J351" i="16" s="1"/>
  <c r="H351" i="16"/>
  <c r="J350" i="16"/>
  <c r="I350" i="16"/>
  <c r="H350" i="16"/>
  <c r="I349" i="16"/>
  <c r="J349" i="16" s="1"/>
  <c r="H349" i="16"/>
  <c r="J348" i="16"/>
  <c r="I348" i="16"/>
  <c r="H348" i="16"/>
  <c r="J347" i="16"/>
  <c r="I347" i="16"/>
  <c r="H347" i="16"/>
  <c r="I346" i="16"/>
  <c r="J346" i="16" s="1"/>
  <c r="H346" i="16"/>
  <c r="I345" i="16"/>
  <c r="J345" i="16" s="1"/>
  <c r="H345" i="16"/>
  <c r="I344" i="16"/>
  <c r="J344" i="16" s="1"/>
  <c r="H344" i="16"/>
  <c r="I343" i="16"/>
  <c r="J343" i="16" s="1"/>
  <c r="H343" i="16"/>
  <c r="I342" i="16"/>
  <c r="J342" i="16" s="1"/>
  <c r="H342" i="16"/>
  <c r="I341" i="16"/>
  <c r="J341" i="16" s="1"/>
  <c r="H341" i="16"/>
  <c r="I340" i="16"/>
  <c r="J340" i="16" s="1"/>
  <c r="H340" i="16"/>
  <c r="I339" i="16"/>
  <c r="J339" i="16" s="1"/>
  <c r="H339" i="16"/>
  <c r="I338" i="16"/>
  <c r="J338" i="16" s="1"/>
  <c r="H338" i="16"/>
  <c r="I337" i="16"/>
  <c r="J337" i="16" s="1"/>
  <c r="H337" i="16"/>
  <c r="I336" i="16"/>
  <c r="J336" i="16" s="1"/>
  <c r="H336" i="16"/>
  <c r="J335" i="16"/>
  <c r="I335" i="16"/>
  <c r="H335" i="16"/>
  <c r="J334" i="16"/>
  <c r="I334" i="16"/>
  <c r="H334" i="16"/>
  <c r="I333" i="16"/>
  <c r="J333" i="16" s="1"/>
  <c r="H333" i="16"/>
  <c r="J332" i="16"/>
  <c r="I332" i="16"/>
  <c r="H332" i="16"/>
  <c r="I331" i="16"/>
  <c r="J331" i="16" s="1"/>
  <c r="H331" i="16"/>
  <c r="I330" i="16"/>
  <c r="J330" i="16" s="1"/>
  <c r="H330" i="16"/>
  <c r="I329" i="16"/>
  <c r="J329" i="16" s="1"/>
  <c r="H329" i="16"/>
  <c r="I328" i="16"/>
  <c r="J328" i="16" s="1"/>
  <c r="H328" i="16"/>
  <c r="J327" i="16"/>
  <c r="I327" i="16"/>
  <c r="H327" i="16"/>
  <c r="J326" i="16"/>
  <c r="I326" i="16"/>
  <c r="H326" i="16"/>
  <c r="I325" i="16"/>
  <c r="J325" i="16" s="1"/>
  <c r="H325" i="16"/>
  <c r="I324" i="16"/>
  <c r="J324" i="16" s="1"/>
  <c r="H324" i="16"/>
  <c r="J323" i="16"/>
  <c r="I323" i="16"/>
  <c r="H323" i="16"/>
  <c r="I322" i="16"/>
  <c r="J322" i="16" s="1"/>
  <c r="H322" i="16"/>
  <c r="I321" i="16"/>
  <c r="J321" i="16" s="1"/>
  <c r="H321" i="16"/>
  <c r="I320" i="16"/>
  <c r="J320" i="16" s="1"/>
  <c r="H320" i="16"/>
  <c r="J319" i="16"/>
  <c r="I319" i="16"/>
  <c r="H319" i="16"/>
  <c r="I318" i="16"/>
  <c r="J318" i="16" s="1"/>
  <c r="H318" i="16"/>
  <c r="I317" i="16"/>
  <c r="J317" i="16" s="1"/>
  <c r="H317" i="16"/>
  <c r="I316" i="16"/>
  <c r="J316" i="16" s="1"/>
  <c r="H316" i="16"/>
  <c r="I315" i="16"/>
  <c r="J315" i="16" s="1"/>
  <c r="H315" i="16"/>
  <c r="J314" i="16"/>
  <c r="I314" i="16"/>
  <c r="H314" i="16"/>
  <c r="I313" i="16"/>
  <c r="J313" i="16" s="1"/>
  <c r="H313" i="16"/>
  <c r="I312" i="16"/>
  <c r="J312" i="16" s="1"/>
  <c r="H312" i="16"/>
  <c r="J311" i="16"/>
  <c r="I311" i="16"/>
  <c r="H311" i="16"/>
  <c r="J310" i="16"/>
  <c r="I310" i="16"/>
  <c r="H310" i="16"/>
  <c r="I309" i="16"/>
  <c r="J309" i="16" s="1"/>
  <c r="H309" i="16"/>
  <c r="I308" i="16"/>
  <c r="J308" i="16" s="1"/>
  <c r="H308" i="16"/>
  <c r="J307" i="16"/>
  <c r="I307" i="16"/>
  <c r="H307" i="16"/>
  <c r="I306" i="16"/>
  <c r="J306" i="16" s="1"/>
  <c r="H306" i="16"/>
  <c r="I305" i="16"/>
  <c r="J305" i="16" s="1"/>
  <c r="H305" i="16"/>
  <c r="I304" i="16"/>
  <c r="J304" i="16" s="1"/>
  <c r="H304" i="16"/>
  <c r="I303" i="16"/>
  <c r="J303" i="16" s="1"/>
  <c r="H303" i="16"/>
  <c r="I302" i="16"/>
  <c r="J302" i="16" s="1"/>
  <c r="H302" i="16"/>
  <c r="I301" i="16"/>
  <c r="J301" i="16" s="1"/>
  <c r="H301" i="16"/>
  <c r="I300" i="16"/>
  <c r="J300" i="16" s="1"/>
  <c r="H300" i="16"/>
  <c r="J299" i="16"/>
  <c r="I299" i="16"/>
  <c r="H299" i="16"/>
  <c r="J298" i="16"/>
  <c r="I298" i="16"/>
  <c r="H298" i="16"/>
  <c r="I297" i="16"/>
  <c r="J297" i="16" s="1"/>
  <c r="H297" i="16"/>
  <c r="J296" i="16"/>
  <c r="I296" i="16"/>
  <c r="H296" i="16"/>
  <c r="I295" i="16"/>
  <c r="J295" i="16" s="1"/>
  <c r="H295" i="16"/>
  <c r="J294" i="16"/>
  <c r="I294" i="16"/>
  <c r="H294" i="16"/>
  <c r="I293" i="16"/>
  <c r="J293" i="16" s="1"/>
  <c r="H293" i="16"/>
  <c r="I292" i="16"/>
  <c r="J292" i="16" s="1"/>
  <c r="H292" i="16"/>
  <c r="I291" i="16"/>
  <c r="J291" i="16" s="1"/>
  <c r="H291" i="16"/>
  <c r="J290" i="16"/>
  <c r="I290" i="16"/>
  <c r="H290" i="16"/>
  <c r="I289" i="16"/>
  <c r="J289" i="16" s="1"/>
  <c r="H289" i="16"/>
  <c r="I288" i="16"/>
  <c r="J288" i="16" s="1"/>
  <c r="H288" i="16"/>
  <c r="I287" i="16"/>
  <c r="J287" i="16" s="1"/>
  <c r="H287" i="16"/>
  <c r="J286" i="16"/>
  <c r="I286" i="16"/>
  <c r="H286" i="16"/>
  <c r="I285" i="16"/>
  <c r="J285" i="16" s="1"/>
  <c r="H285" i="16"/>
  <c r="J284" i="16"/>
  <c r="I284" i="16"/>
  <c r="H284" i="16"/>
  <c r="I283" i="16"/>
  <c r="J283" i="16" s="1"/>
  <c r="H283" i="16"/>
  <c r="I282" i="16"/>
  <c r="J282" i="16" s="1"/>
  <c r="H282" i="16"/>
  <c r="I281" i="16"/>
  <c r="J281" i="16" s="1"/>
  <c r="H281" i="16"/>
  <c r="I280" i="16"/>
  <c r="J280" i="16" s="1"/>
  <c r="H280" i="16"/>
  <c r="I279" i="16"/>
  <c r="J279" i="16" s="1"/>
  <c r="H279" i="16"/>
  <c r="I278" i="16"/>
  <c r="J278" i="16" s="1"/>
  <c r="H278" i="16"/>
  <c r="I277" i="16"/>
  <c r="J277" i="16" s="1"/>
  <c r="H277" i="16"/>
  <c r="I276" i="16"/>
  <c r="J276" i="16" s="1"/>
  <c r="H276" i="16"/>
  <c r="J275" i="16"/>
  <c r="I275" i="16"/>
  <c r="H275" i="16"/>
  <c r="J274" i="16"/>
  <c r="I274" i="16"/>
  <c r="H274" i="16"/>
  <c r="I273" i="16"/>
  <c r="J273" i="16" s="1"/>
  <c r="H273" i="16"/>
  <c r="I272" i="16"/>
  <c r="J272" i="16" s="1"/>
  <c r="H272" i="16"/>
  <c r="J271" i="16"/>
  <c r="I271" i="16"/>
  <c r="H271" i="16"/>
  <c r="J270" i="16"/>
  <c r="I270" i="16"/>
  <c r="H270" i="16"/>
  <c r="I269" i="16"/>
  <c r="J269" i="16" s="1"/>
  <c r="H269" i="16"/>
  <c r="J268" i="16"/>
  <c r="I268" i="16"/>
  <c r="H268" i="16"/>
  <c r="I267" i="16"/>
  <c r="J267" i="16" s="1"/>
  <c r="H267" i="16"/>
  <c r="J266" i="16"/>
  <c r="I266" i="16"/>
  <c r="H266" i="16"/>
  <c r="I265" i="16"/>
  <c r="J265" i="16" s="1"/>
  <c r="H265" i="16"/>
  <c r="I264" i="16"/>
  <c r="J264" i="16" s="1"/>
  <c r="H264" i="16"/>
  <c r="I263" i="16"/>
  <c r="J263" i="16" s="1"/>
  <c r="H263" i="16"/>
  <c r="J262" i="16"/>
  <c r="I262" i="16"/>
  <c r="H262" i="16"/>
  <c r="I261" i="16"/>
  <c r="J261" i="16" s="1"/>
  <c r="H261" i="16"/>
  <c r="I260" i="16"/>
  <c r="J260" i="16" s="1"/>
  <c r="H260" i="16"/>
  <c r="I259" i="16"/>
  <c r="J259" i="16" s="1"/>
  <c r="H259" i="16"/>
  <c r="J258" i="16"/>
  <c r="I258" i="16"/>
  <c r="H258" i="16"/>
  <c r="I257" i="16"/>
  <c r="J257" i="16" s="1"/>
  <c r="H257" i="16"/>
  <c r="I256" i="16"/>
  <c r="J256" i="16" s="1"/>
  <c r="H256" i="16"/>
  <c r="J255" i="16"/>
  <c r="I255" i="16"/>
  <c r="H255" i="16"/>
  <c r="J254" i="16"/>
  <c r="I254" i="16"/>
  <c r="H254" i="16"/>
  <c r="I253" i="16"/>
  <c r="J253" i="16" s="1"/>
  <c r="H253" i="16"/>
  <c r="I252" i="16"/>
  <c r="J252" i="16" s="1"/>
  <c r="H252" i="16"/>
  <c r="I251" i="16"/>
  <c r="J251" i="16" s="1"/>
  <c r="H251" i="16"/>
  <c r="I250" i="16"/>
  <c r="J250" i="16" s="1"/>
  <c r="H250" i="16"/>
  <c r="I249" i="16"/>
  <c r="J249" i="16" s="1"/>
  <c r="H249" i="16"/>
  <c r="I248" i="16"/>
  <c r="J248" i="16" s="1"/>
  <c r="H248" i="16"/>
  <c r="I247" i="16"/>
  <c r="J247" i="16" s="1"/>
  <c r="H247" i="16"/>
  <c r="J246" i="16"/>
  <c r="I246" i="16"/>
  <c r="H246" i="16"/>
  <c r="I245" i="16"/>
  <c r="J245" i="16" s="1"/>
  <c r="H245" i="16"/>
  <c r="I244" i="16"/>
  <c r="J244" i="16" s="1"/>
  <c r="H244" i="16"/>
  <c r="J243" i="16"/>
  <c r="I243" i="16"/>
  <c r="H243" i="16"/>
  <c r="J242" i="16"/>
  <c r="I242" i="16"/>
  <c r="H242" i="16"/>
  <c r="I241" i="16"/>
  <c r="J241" i="16" s="1"/>
  <c r="H241" i="16"/>
  <c r="I240" i="16"/>
  <c r="J240" i="16" s="1"/>
  <c r="H240" i="16"/>
  <c r="J239" i="16"/>
  <c r="I239" i="16"/>
  <c r="H239" i="16"/>
  <c r="I238" i="16"/>
  <c r="J238" i="16" s="1"/>
  <c r="H238" i="16"/>
  <c r="I237" i="16"/>
  <c r="J237" i="16" s="1"/>
  <c r="H237" i="16"/>
  <c r="I236" i="16"/>
  <c r="J236" i="16" s="1"/>
  <c r="H236" i="16"/>
  <c r="I235" i="16"/>
  <c r="J235" i="16" s="1"/>
  <c r="H235" i="16"/>
  <c r="J234" i="16"/>
  <c r="I234" i="16"/>
  <c r="H234" i="16"/>
  <c r="I233" i="16"/>
  <c r="J233" i="16" s="1"/>
  <c r="H233" i="16"/>
  <c r="I232" i="16"/>
  <c r="J232" i="16" s="1"/>
  <c r="H232" i="16"/>
  <c r="I231" i="16"/>
  <c r="J231" i="16" s="1"/>
  <c r="H231" i="16"/>
  <c r="J230" i="16"/>
  <c r="I230" i="16"/>
  <c r="H230" i="16"/>
  <c r="I229" i="16"/>
  <c r="J229" i="16" s="1"/>
  <c r="H229" i="16"/>
  <c r="I228" i="16"/>
  <c r="J228" i="16" s="1"/>
  <c r="H228" i="16"/>
  <c r="J227" i="16"/>
  <c r="I227" i="16"/>
  <c r="H227" i="16"/>
  <c r="J226" i="16"/>
  <c r="I226" i="16"/>
  <c r="H226" i="16"/>
  <c r="I225" i="16"/>
  <c r="J225" i="16" s="1"/>
  <c r="H225" i="16"/>
  <c r="I224" i="16"/>
  <c r="J224" i="16" s="1"/>
  <c r="H224" i="16"/>
  <c r="I223" i="16"/>
  <c r="J223" i="16" s="1"/>
  <c r="H223" i="16"/>
  <c r="J222" i="16"/>
  <c r="I222" i="16"/>
  <c r="H222" i="16"/>
  <c r="I221" i="16"/>
  <c r="J221" i="16" s="1"/>
  <c r="H221" i="16"/>
  <c r="J220" i="16"/>
  <c r="I220" i="16"/>
  <c r="H220" i="16"/>
  <c r="I219" i="16"/>
  <c r="J219" i="16" s="1"/>
  <c r="H219" i="16"/>
  <c r="J218" i="16"/>
  <c r="I218" i="16"/>
  <c r="H218" i="16"/>
  <c r="I217" i="16"/>
  <c r="J217" i="16" s="1"/>
  <c r="H217" i="16"/>
  <c r="I216" i="16"/>
  <c r="J216" i="16" s="1"/>
  <c r="H216" i="16"/>
  <c r="J215" i="16"/>
  <c r="I215" i="16"/>
  <c r="H215" i="16"/>
  <c r="J214" i="16"/>
  <c r="I214" i="16"/>
  <c r="H214" i="16"/>
  <c r="I213" i="16"/>
  <c r="J213" i="16" s="1"/>
  <c r="H213" i="16"/>
  <c r="I212" i="16"/>
  <c r="J212" i="16" s="1"/>
  <c r="H212" i="16"/>
  <c r="J211" i="16"/>
  <c r="I211" i="16"/>
  <c r="H211" i="16"/>
  <c r="I210" i="16"/>
  <c r="J210" i="16" s="1"/>
  <c r="H210" i="16"/>
  <c r="I209" i="16"/>
  <c r="J209" i="16" s="1"/>
  <c r="H209" i="16"/>
  <c r="I208" i="16"/>
  <c r="J208" i="16" s="1"/>
  <c r="H208" i="16"/>
  <c r="I207" i="16"/>
  <c r="J207" i="16" s="1"/>
  <c r="H207" i="16"/>
  <c r="J206" i="16"/>
  <c r="I206" i="16"/>
  <c r="H206" i="16"/>
  <c r="I205" i="16"/>
  <c r="J205" i="16" s="1"/>
  <c r="H205" i="16"/>
  <c r="I204" i="16"/>
  <c r="J204" i="16" s="1"/>
  <c r="H204" i="16"/>
  <c r="I203" i="16"/>
  <c r="J203" i="16" s="1"/>
  <c r="H203" i="16"/>
  <c r="J202" i="16"/>
  <c r="I202" i="16"/>
  <c r="H202" i="16"/>
  <c r="I201" i="16"/>
  <c r="J201" i="16" s="1"/>
  <c r="H201" i="16"/>
  <c r="I200" i="16"/>
  <c r="J200" i="16" s="1"/>
  <c r="H200" i="16"/>
  <c r="I199" i="16"/>
  <c r="J199" i="16" s="1"/>
  <c r="H199" i="16"/>
  <c r="I198" i="16"/>
  <c r="J198" i="16" s="1"/>
  <c r="H198" i="16"/>
  <c r="I197" i="16"/>
  <c r="J197" i="16" s="1"/>
  <c r="H197" i="16"/>
  <c r="I196" i="16"/>
  <c r="J196" i="16" s="1"/>
  <c r="H196" i="16"/>
  <c r="J195" i="16"/>
  <c r="I195" i="16"/>
  <c r="H195" i="16"/>
  <c r="I194" i="16"/>
  <c r="J194" i="16" s="1"/>
  <c r="H194" i="16"/>
  <c r="I193" i="16"/>
  <c r="J193" i="16" s="1"/>
  <c r="H193" i="16"/>
  <c r="I192" i="16"/>
  <c r="J192" i="16" s="1"/>
  <c r="H192" i="16"/>
  <c r="I191" i="16"/>
  <c r="J191" i="16" s="1"/>
  <c r="H191" i="16"/>
  <c r="J190" i="16"/>
  <c r="I190" i="16"/>
  <c r="H190" i="16"/>
  <c r="I189" i="16"/>
  <c r="J189" i="16" s="1"/>
  <c r="H189" i="16"/>
  <c r="I188" i="16"/>
  <c r="J188" i="16" s="1"/>
  <c r="H188" i="16"/>
  <c r="I187" i="16"/>
  <c r="J187" i="16" s="1"/>
  <c r="H187" i="16"/>
  <c r="I186" i="16"/>
  <c r="J186" i="16" s="1"/>
  <c r="H186" i="16"/>
  <c r="I185" i="16"/>
  <c r="J185" i="16" s="1"/>
  <c r="H185" i="16"/>
  <c r="I184" i="16"/>
  <c r="J184" i="16" s="1"/>
  <c r="H184" i="16"/>
  <c r="I183" i="16"/>
  <c r="J183" i="16" s="1"/>
  <c r="H183" i="16"/>
  <c r="I182" i="16"/>
  <c r="J182" i="16" s="1"/>
  <c r="H182" i="16"/>
  <c r="I181" i="16"/>
  <c r="J181" i="16" s="1"/>
  <c r="H181" i="16"/>
  <c r="I180" i="16"/>
  <c r="J180" i="16" s="1"/>
  <c r="H180" i="16"/>
  <c r="I179" i="16"/>
  <c r="J179" i="16" s="1"/>
  <c r="H179" i="16"/>
  <c r="I178" i="16"/>
  <c r="J178" i="16" s="1"/>
  <c r="H178" i="16"/>
  <c r="I177" i="16"/>
  <c r="J177" i="16" s="1"/>
  <c r="H177" i="16"/>
  <c r="I176" i="16"/>
  <c r="J176" i="16" s="1"/>
  <c r="H176" i="16"/>
  <c r="I175" i="16"/>
  <c r="J175" i="16" s="1"/>
  <c r="H175" i="16"/>
  <c r="I174" i="16"/>
  <c r="J174" i="16" s="1"/>
  <c r="H174" i="16"/>
  <c r="I173" i="16"/>
  <c r="J173" i="16" s="1"/>
  <c r="H173" i="16"/>
  <c r="I172" i="16"/>
  <c r="J172" i="16" s="1"/>
  <c r="H172" i="16"/>
  <c r="J171" i="16"/>
  <c r="I171" i="16"/>
  <c r="H171" i="16"/>
  <c r="J170" i="16"/>
  <c r="I170" i="16"/>
  <c r="H170" i="16"/>
  <c r="I169" i="16"/>
  <c r="J169" i="16" s="1"/>
  <c r="H169" i="16"/>
  <c r="I168" i="16"/>
  <c r="J168" i="16" s="1"/>
  <c r="H168" i="16"/>
  <c r="I167" i="16"/>
  <c r="J167" i="16" s="1"/>
  <c r="H167" i="16"/>
  <c r="J166" i="16"/>
  <c r="I166" i="16"/>
  <c r="H166" i="16"/>
  <c r="I165" i="16"/>
  <c r="J165" i="16" s="1"/>
  <c r="H165" i="16"/>
  <c r="I164" i="16"/>
  <c r="J164" i="16" s="1"/>
  <c r="H164" i="16"/>
  <c r="I163" i="16"/>
  <c r="J163" i="16" s="1"/>
  <c r="H163" i="16"/>
  <c r="I162" i="16"/>
  <c r="J162" i="16" s="1"/>
  <c r="H162" i="16"/>
  <c r="I161" i="16"/>
  <c r="J161" i="16" s="1"/>
  <c r="H161" i="16"/>
  <c r="I160" i="16"/>
  <c r="J160" i="16" s="1"/>
  <c r="H160" i="16"/>
  <c r="I159" i="16"/>
  <c r="J159" i="16" s="1"/>
  <c r="H159" i="16"/>
  <c r="I158" i="16"/>
  <c r="J158" i="16" s="1"/>
  <c r="H158" i="16"/>
  <c r="I157" i="16"/>
  <c r="J157" i="16" s="1"/>
  <c r="H157" i="16"/>
  <c r="I156" i="16"/>
  <c r="J156" i="16" s="1"/>
  <c r="H156" i="16"/>
  <c r="I155" i="16"/>
  <c r="J155" i="16" s="1"/>
  <c r="H155" i="16"/>
  <c r="I154" i="16"/>
  <c r="J154" i="16" s="1"/>
  <c r="H154" i="16"/>
  <c r="I153" i="16"/>
  <c r="J153" i="16" s="1"/>
  <c r="H153" i="16"/>
  <c r="I152" i="16"/>
  <c r="J152" i="16" s="1"/>
  <c r="H152" i="16"/>
  <c r="I151" i="16"/>
  <c r="J151" i="16" s="1"/>
  <c r="H151" i="16"/>
  <c r="I150" i="16"/>
  <c r="J150" i="16" s="1"/>
  <c r="H150" i="16"/>
  <c r="I149" i="16"/>
  <c r="J149" i="16" s="1"/>
  <c r="H149" i="16"/>
  <c r="I148" i="16"/>
  <c r="J148" i="16" s="1"/>
  <c r="H148" i="16"/>
  <c r="I147" i="16"/>
  <c r="J147" i="16" s="1"/>
  <c r="H147" i="16"/>
  <c r="J146" i="16"/>
  <c r="I146" i="16"/>
  <c r="H146" i="16"/>
  <c r="I145" i="16"/>
  <c r="J145" i="16" s="1"/>
  <c r="H145" i="16"/>
  <c r="I144" i="16"/>
  <c r="J144" i="16" s="1"/>
  <c r="H144" i="16"/>
  <c r="I143" i="16"/>
  <c r="J143" i="16" s="1"/>
  <c r="H143" i="16"/>
  <c r="I142" i="16"/>
  <c r="J142" i="16" s="1"/>
  <c r="H142" i="16"/>
  <c r="I141" i="16"/>
  <c r="J141" i="16" s="1"/>
  <c r="H141" i="16"/>
  <c r="I140" i="16"/>
  <c r="J140" i="16" s="1"/>
  <c r="H140" i="16"/>
  <c r="I139" i="16"/>
  <c r="J139" i="16" s="1"/>
  <c r="H139" i="16"/>
  <c r="I138" i="16"/>
  <c r="J138" i="16" s="1"/>
  <c r="H138" i="16"/>
  <c r="I137" i="16"/>
  <c r="J137" i="16" s="1"/>
  <c r="H137" i="16"/>
  <c r="I136" i="16"/>
  <c r="J136" i="16" s="1"/>
  <c r="H136" i="16"/>
  <c r="I135" i="16"/>
  <c r="J135" i="16" s="1"/>
  <c r="H135" i="16"/>
  <c r="I134" i="16"/>
  <c r="J134" i="16" s="1"/>
  <c r="H134" i="16"/>
  <c r="I133" i="16"/>
  <c r="J133" i="16" s="1"/>
  <c r="H133" i="16"/>
  <c r="I132" i="16"/>
  <c r="J132" i="16" s="1"/>
  <c r="H132" i="16"/>
  <c r="I131" i="16"/>
  <c r="J131" i="16" s="1"/>
  <c r="H131" i="16"/>
  <c r="I130" i="16"/>
  <c r="J130" i="16" s="1"/>
  <c r="H130" i="16"/>
  <c r="I129" i="16"/>
  <c r="J129" i="16" s="1"/>
  <c r="H129" i="16"/>
  <c r="I128" i="16"/>
  <c r="J128" i="16" s="1"/>
  <c r="H128" i="16"/>
  <c r="I127" i="16"/>
  <c r="J127" i="16" s="1"/>
  <c r="H127" i="16"/>
  <c r="I126" i="16"/>
  <c r="J126" i="16" s="1"/>
  <c r="H126" i="16"/>
  <c r="I125" i="16"/>
  <c r="J125" i="16" s="1"/>
  <c r="H125" i="16"/>
  <c r="I124" i="16"/>
  <c r="J124" i="16" s="1"/>
  <c r="H124" i="16"/>
  <c r="I123" i="16"/>
  <c r="J123" i="16" s="1"/>
  <c r="H123" i="16"/>
  <c r="I122" i="16"/>
  <c r="J122" i="16" s="1"/>
  <c r="H122" i="16"/>
  <c r="I121" i="16"/>
  <c r="J121" i="16" s="1"/>
  <c r="H121" i="16"/>
  <c r="I120" i="16"/>
  <c r="J120" i="16" s="1"/>
  <c r="H120" i="16"/>
  <c r="I119" i="16"/>
  <c r="J119" i="16" s="1"/>
  <c r="H119" i="16"/>
  <c r="I118" i="16"/>
  <c r="J118" i="16" s="1"/>
  <c r="H118" i="16"/>
  <c r="I117" i="16"/>
  <c r="J117" i="16" s="1"/>
  <c r="H117" i="16"/>
  <c r="I116" i="16"/>
  <c r="J116" i="16" s="1"/>
  <c r="H116" i="16"/>
  <c r="I115" i="16"/>
  <c r="J115" i="16" s="1"/>
  <c r="H115" i="16"/>
  <c r="I114" i="16"/>
  <c r="J114" i="16" s="1"/>
  <c r="H114" i="16"/>
  <c r="I113" i="16"/>
  <c r="J113" i="16" s="1"/>
  <c r="H113" i="16"/>
  <c r="I112" i="16"/>
  <c r="J112" i="16" s="1"/>
  <c r="H112" i="16"/>
  <c r="I111" i="16"/>
  <c r="J111" i="16" s="1"/>
  <c r="H111" i="16"/>
  <c r="I110" i="16"/>
  <c r="J110" i="16" s="1"/>
  <c r="H110" i="16"/>
  <c r="I109" i="16"/>
  <c r="J109" i="16" s="1"/>
  <c r="H109" i="16"/>
  <c r="I108" i="16"/>
  <c r="J108" i="16" s="1"/>
  <c r="H108" i="16"/>
  <c r="I107" i="16"/>
  <c r="J107" i="16" s="1"/>
  <c r="H107" i="16"/>
  <c r="I106" i="16"/>
  <c r="J106" i="16" s="1"/>
  <c r="H106" i="16"/>
  <c r="I105" i="16"/>
  <c r="J105" i="16" s="1"/>
  <c r="H105" i="16"/>
  <c r="I104" i="16"/>
  <c r="J104" i="16" s="1"/>
  <c r="H104" i="16"/>
  <c r="I103" i="16"/>
  <c r="J103" i="16" s="1"/>
  <c r="H103" i="16"/>
  <c r="I102" i="16"/>
  <c r="J102" i="16" s="1"/>
  <c r="H102" i="16"/>
  <c r="I101" i="16"/>
  <c r="J101" i="16" s="1"/>
  <c r="H101" i="16"/>
  <c r="I100" i="16"/>
  <c r="J100" i="16" s="1"/>
  <c r="H100" i="16"/>
  <c r="I99" i="16"/>
  <c r="J99" i="16" s="1"/>
  <c r="H99" i="16"/>
  <c r="I98" i="16"/>
  <c r="J98" i="16" s="1"/>
  <c r="H98" i="16"/>
  <c r="I97" i="16"/>
  <c r="J97" i="16" s="1"/>
  <c r="H97" i="16"/>
  <c r="I96" i="16"/>
  <c r="J96" i="16" s="1"/>
  <c r="H96" i="16"/>
  <c r="I95" i="16"/>
  <c r="J95" i="16" s="1"/>
  <c r="H95" i="16"/>
  <c r="I94" i="16"/>
  <c r="J94" i="16" s="1"/>
  <c r="H94" i="16"/>
  <c r="I93" i="16"/>
  <c r="J93" i="16" s="1"/>
  <c r="H93" i="16"/>
  <c r="I92" i="16"/>
  <c r="J92" i="16" s="1"/>
  <c r="H92" i="16"/>
  <c r="I91" i="16"/>
  <c r="J91" i="16" s="1"/>
  <c r="H91" i="16"/>
  <c r="I90" i="16"/>
  <c r="J90" i="16" s="1"/>
  <c r="H90" i="16"/>
  <c r="I89" i="16"/>
  <c r="J89" i="16" s="1"/>
  <c r="H89" i="16"/>
  <c r="I88" i="16"/>
  <c r="J88" i="16" s="1"/>
  <c r="H88" i="16"/>
  <c r="I87" i="16"/>
  <c r="J87" i="16" s="1"/>
  <c r="H87" i="16"/>
  <c r="I86" i="16"/>
  <c r="J86" i="16" s="1"/>
  <c r="H86" i="16"/>
  <c r="I85" i="16"/>
  <c r="J85" i="16" s="1"/>
  <c r="H85" i="16"/>
  <c r="I84" i="16"/>
  <c r="J84" i="16" s="1"/>
  <c r="H84" i="16"/>
  <c r="I83" i="16"/>
  <c r="J83" i="16" s="1"/>
  <c r="H83" i="16"/>
  <c r="I82" i="16"/>
  <c r="J82" i="16" s="1"/>
  <c r="H82" i="16"/>
  <c r="I81" i="16"/>
  <c r="J81" i="16" s="1"/>
  <c r="H81" i="16"/>
  <c r="I80" i="16"/>
  <c r="J80" i="16" s="1"/>
  <c r="H80" i="16"/>
  <c r="I79" i="16"/>
  <c r="J79" i="16" s="1"/>
  <c r="H79" i="16"/>
  <c r="I78" i="16"/>
  <c r="J78" i="16" s="1"/>
  <c r="H78" i="16"/>
  <c r="I77" i="16"/>
  <c r="J77" i="16" s="1"/>
  <c r="H77" i="16"/>
  <c r="I76" i="16"/>
  <c r="J76" i="16" s="1"/>
  <c r="H76" i="16"/>
  <c r="J75" i="16"/>
  <c r="I75" i="16"/>
  <c r="H75" i="16"/>
  <c r="I74" i="16"/>
  <c r="J74" i="16" s="1"/>
  <c r="H74" i="16"/>
  <c r="I73" i="16"/>
  <c r="J73" i="16" s="1"/>
  <c r="H73" i="16"/>
  <c r="I72" i="16"/>
  <c r="J72" i="16" s="1"/>
  <c r="H72" i="16"/>
  <c r="I71" i="16"/>
  <c r="J71" i="16" s="1"/>
  <c r="H71" i="16"/>
  <c r="J70" i="16"/>
  <c r="I70" i="16"/>
  <c r="H70" i="16"/>
  <c r="I69" i="16"/>
  <c r="J69" i="16" s="1"/>
  <c r="H69" i="16"/>
  <c r="I68" i="16"/>
  <c r="J68" i="16" s="1"/>
  <c r="H68" i="16"/>
  <c r="I67" i="16"/>
  <c r="J67" i="16" s="1"/>
  <c r="H67" i="16"/>
  <c r="I66" i="16"/>
  <c r="J66" i="16" s="1"/>
  <c r="H66" i="16"/>
  <c r="I65" i="16"/>
  <c r="J65" i="16" s="1"/>
  <c r="H65" i="16"/>
  <c r="I64" i="16"/>
  <c r="J64" i="16" s="1"/>
  <c r="H64" i="16"/>
  <c r="I63" i="16"/>
  <c r="J63" i="16" s="1"/>
  <c r="H63" i="16"/>
  <c r="I62" i="16"/>
  <c r="J62" i="16" s="1"/>
  <c r="H62" i="16"/>
  <c r="I61" i="16"/>
  <c r="J61" i="16" s="1"/>
  <c r="H61" i="16"/>
  <c r="I60" i="16"/>
  <c r="J60" i="16" s="1"/>
  <c r="H60" i="16"/>
  <c r="I59" i="16"/>
  <c r="J59" i="16" s="1"/>
  <c r="H59" i="16"/>
  <c r="I58" i="16"/>
  <c r="J58" i="16" s="1"/>
  <c r="H58" i="16"/>
  <c r="I57" i="16"/>
  <c r="J57" i="16" s="1"/>
  <c r="H57" i="16"/>
  <c r="I56" i="16"/>
  <c r="J56" i="16" s="1"/>
  <c r="H56" i="16"/>
  <c r="I55" i="16"/>
  <c r="J55" i="16" s="1"/>
  <c r="H55" i="16"/>
  <c r="I54" i="16"/>
  <c r="J54" i="16" s="1"/>
  <c r="H54" i="16"/>
  <c r="I53" i="16"/>
  <c r="J53" i="16" s="1"/>
  <c r="H53" i="16"/>
  <c r="I52" i="16"/>
  <c r="J52" i="16" s="1"/>
  <c r="H52" i="16"/>
  <c r="I51" i="16"/>
  <c r="J51" i="16" s="1"/>
  <c r="H51" i="16"/>
  <c r="J50" i="16"/>
  <c r="I50" i="16"/>
  <c r="H50" i="16"/>
  <c r="I49" i="16"/>
  <c r="J49" i="16" s="1"/>
  <c r="H49" i="16"/>
  <c r="I48" i="16"/>
  <c r="J48" i="16" s="1"/>
  <c r="H48" i="16"/>
  <c r="I47" i="16"/>
  <c r="J47" i="16" s="1"/>
  <c r="H47" i="16"/>
  <c r="I46" i="16"/>
  <c r="J46" i="16" s="1"/>
  <c r="H46" i="16"/>
  <c r="I45" i="16"/>
  <c r="J45" i="16" s="1"/>
  <c r="H45" i="16"/>
  <c r="I44" i="16"/>
  <c r="J44" i="16" s="1"/>
  <c r="H44" i="16"/>
  <c r="I43" i="16"/>
  <c r="J43" i="16" s="1"/>
  <c r="H43" i="16"/>
  <c r="I42" i="16"/>
  <c r="J42" i="16" s="1"/>
  <c r="H42" i="16"/>
  <c r="I41" i="16"/>
  <c r="J41" i="16" s="1"/>
  <c r="H41" i="16"/>
  <c r="I40" i="16"/>
  <c r="J40" i="16" s="1"/>
  <c r="H40" i="16"/>
  <c r="I39" i="16"/>
  <c r="J39" i="16" s="1"/>
  <c r="H39" i="16"/>
  <c r="I38" i="16"/>
  <c r="J38" i="16" s="1"/>
  <c r="H38" i="16"/>
  <c r="I37" i="16"/>
  <c r="J37" i="16" s="1"/>
  <c r="H37" i="16"/>
  <c r="I36" i="16"/>
  <c r="J36" i="16" s="1"/>
  <c r="H36" i="16"/>
  <c r="I35" i="16"/>
  <c r="J35" i="16" s="1"/>
  <c r="H35" i="16"/>
  <c r="I34" i="16"/>
  <c r="J34" i="16" s="1"/>
  <c r="H34" i="16"/>
  <c r="I33" i="16"/>
  <c r="J33" i="16" s="1"/>
  <c r="H33" i="16"/>
  <c r="I32" i="16"/>
  <c r="J32" i="16" s="1"/>
  <c r="H32" i="16"/>
  <c r="I31" i="16"/>
  <c r="J31" i="16" s="1"/>
  <c r="H31" i="16"/>
  <c r="I30" i="16"/>
  <c r="J30" i="16" s="1"/>
  <c r="H30" i="16"/>
  <c r="I29" i="16"/>
  <c r="J29" i="16" s="1"/>
  <c r="H29" i="16"/>
  <c r="I28" i="16"/>
  <c r="J28" i="16" s="1"/>
  <c r="H28" i="16"/>
  <c r="I27" i="16"/>
  <c r="J27" i="16" s="1"/>
  <c r="H27" i="16"/>
  <c r="I26" i="16"/>
  <c r="J26" i="16" s="1"/>
  <c r="H26" i="16"/>
  <c r="I25" i="16"/>
  <c r="J25" i="16" s="1"/>
  <c r="H25" i="16"/>
  <c r="I24" i="16"/>
  <c r="J24" i="16" s="1"/>
  <c r="H24" i="16"/>
  <c r="I23" i="16"/>
  <c r="J23" i="16" s="1"/>
  <c r="H23" i="16"/>
  <c r="I22" i="16"/>
  <c r="J22" i="16" s="1"/>
  <c r="H22" i="16"/>
  <c r="I21" i="16"/>
  <c r="J21" i="16" s="1"/>
  <c r="H21" i="16"/>
  <c r="I20" i="16"/>
  <c r="J20" i="16" s="1"/>
  <c r="H20" i="16"/>
  <c r="I19" i="16"/>
  <c r="J19" i="16" s="1"/>
  <c r="H19" i="16"/>
  <c r="I18" i="16"/>
  <c r="J18" i="16" s="1"/>
  <c r="H18" i="16"/>
  <c r="I17" i="16"/>
  <c r="J17" i="16" s="1"/>
  <c r="H17" i="16"/>
  <c r="I16" i="16"/>
  <c r="J16" i="16" s="1"/>
  <c r="H16" i="16"/>
  <c r="I15" i="16"/>
  <c r="J15" i="16" s="1"/>
  <c r="H15" i="16"/>
  <c r="I14" i="16"/>
  <c r="J14" i="16" s="1"/>
  <c r="H14" i="16"/>
  <c r="I13" i="16"/>
  <c r="J13" i="16" s="1"/>
  <c r="H13" i="16"/>
  <c r="I12" i="16"/>
  <c r="J12" i="16" s="1"/>
  <c r="H12" i="16"/>
  <c r="I11" i="16"/>
  <c r="J11" i="16" s="1"/>
  <c r="H11" i="16"/>
  <c r="I10" i="16"/>
  <c r="J10" i="16" s="1"/>
  <c r="H10" i="16"/>
  <c r="I9" i="16"/>
  <c r="J9" i="16" s="1"/>
  <c r="H9" i="16"/>
  <c r="I8" i="16"/>
  <c r="J8" i="16" s="1"/>
  <c r="H8" i="16"/>
  <c r="I7" i="16"/>
  <c r="J7" i="16" s="1"/>
  <c r="H7" i="16"/>
  <c r="I6" i="16"/>
  <c r="J6" i="16" s="1"/>
  <c r="H6" i="16"/>
  <c r="I5" i="16"/>
  <c r="J5" i="16" s="1"/>
  <c r="H5" i="16"/>
  <c r="I4" i="16"/>
  <c r="J4" i="16" s="1"/>
  <c r="H4" i="16"/>
  <c r="I3" i="16"/>
  <c r="J3" i="16" s="1"/>
  <c r="H3" i="16"/>
  <c r="I2" i="16"/>
  <c r="J2" i="16" s="1"/>
  <c r="H2" i="16"/>
  <c r="P21" i="5" l="1"/>
  <c r="P13" i="5"/>
  <c r="M30" i="5"/>
  <c r="M32" i="5" s="1"/>
  <c r="M42" i="5"/>
  <c r="M34" i="5"/>
  <c r="M38" i="5"/>
  <c r="M40" i="5" s="1"/>
</calcChain>
</file>

<file path=xl/sharedStrings.xml><?xml version="1.0" encoding="utf-8"?>
<sst xmlns="http://schemas.openxmlformats.org/spreadsheetml/2006/main" count="122" uniqueCount="57">
  <si>
    <t>Room sold</t>
  </si>
  <si>
    <t>Room Revenue</t>
  </si>
  <si>
    <t>Month</t>
  </si>
  <si>
    <t>KPI</t>
  </si>
  <si>
    <t>ADR</t>
  </si>
  <si>
    <t>OCC</t>
  </si>
  <si>
    <t>REVPAR</t>
  </si>
  <si>
    <t>Date</t>
  </si>
  <si>
    <t>Inventory</t>
  </si>
  <si>
    <t>OOO</t>
  </si>
  <si>
    <t>Bed night</t>
  </si>
  <si>
    <t>Cancel</t>
  </si>
  <si>
    <t>Available</t>
  </si>
  <si>
    <t>Day</t>
  </si>
  <si>
    <t>Weekend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</si>
  <si>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</si>
  <si>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</si>
  <si>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</si>
  <si>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</si>
  <si>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</si>
  <si>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</si>
  <si>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</si>
  <si>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</si>
  <si>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</si>
  <si>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</si>
  <si>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</si>
  <si>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</si>
  <si>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</si>
  <si>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TTL</t>
  </si>
  <si>
    <t>INVENTORY</t>
  </si>
  <si>
    <t>ROOM SOLD</t>
  </si>
  <si>
    <t>ROOM REVENUE</t>
  </si>
  <si>
    <t>BED NIGHT</t>
  </si>
  <si>
    <t>PAX / RM</t>
  </si>
  <si>
    <t>Sun</t>
  </si>
  <si>
    <t>Mon</t>
  </si>
  <si>
    <t>Tue</t>
  </si>
  <si>
    <t>Wed</t>
  </si>
  <si>
    <t>Thu</t>
  </si>
  <si>
    <t>Fri</t>
  </si>
  <si>
    <t>Sat</t>
  </si>
  <si>
    <t>WD</t>
  </si>
  <si>
    <t>WK</t>
  </si>
  <si>
    <t>Sum of Inventory</t>
  </si>
  <si>
    <t>Sum of Room sold</t>
  </si>
  <si>
    <t>Average of OCC</t>
  </si>
  <si>
    <t>Average of ADR</t>
  </si>
  <si>
    <t>Sum of REV</t>
  </si>
  <si>
    <t>Sum of Revpar</t>
  </si>
  <si>
    <t>Sum of Bed night</t>
  </si>
  <si>
    <t>Sum of Pax/rm</t>
  </si>
  <si>
    <t>Values</t>
  </si>
  <si>
    <t>Create reports from Pivot table</t>
  </si>
  <si>
    <t xml:space="preserve"> - Use data from the Data sheet to create 2 tables as requirements</t>
  </si>
  <si>
    <t xml:space="preserve"> - Use Pivot table</t>
  </si>
  <si>
    <t>Table 01: Data by Month</t>
  </si>
  <si>
    <t>Table 02: Data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</si>
</sst>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165" fontId="0" fillId="0" borderId="0" xfId="1" applyNumberFormat="1" applyFont="1"/>
    <xf numFmtId="0" fontId="1" fillId="0" borderId="0" xfId="0" applyFont="1" applyAlignment="1">
      <alignment horizontal="center" vertical="center"/>
    </xf>
    <xf numFmtId="17" fontId="1" fillId="3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3" xfId="1" applyFont="1" applyBorder="1" applyAlignment="1">
      <alignment vertical="center"/>
    </xf>
    <xf numFmtId="43" fontId="1" fillId="3" borderId="2" xfId="1" applyFont="1" applyFill="1" applyBorder="1" applyAlignment="1">
      <alignment vertical="center"/>
    </xf>
    <xf numFmtId="166" fontId="1" fillId="3" borderId="2" xfId="2" applyNumberFormat="1" applyFont="1" applyFill="1" applyBorder="1" applyAlignment="1">
      <alignment vertical="center"/>
    </xf>
    <xf numFmtId="164" fontId="1" fillId="3" borderId="2" xfId="1" applyNumberFormat="1" applyFont="1" applyFill="1" applyBorder="1" applyAlignment="1">
      <alignment vertical="center"/>
    </xf>
    <xf numFmtId="43" fontId="1" fillId="3" borderId="4" xfId="1" applyFont="1" applyFill="1" applyBorder="1" applyAlignment="1">
      <alignment vertical="center"/>
    </xf>
    <xf numFmtId="165" fontId="1" fillId="4" borderId="0" xfId="1" applyNumberFormat="1" applyFont="1" applyFill="1"/>
    <xf numFmtId="0" fontId="1" fillId="4" borderId="0" xfId="0" applyFont="1" applyFill="1"/>
    <xf numFmtId="14" fontId="0" fillId="0" borderId="0" xfId="0" applyNumberFormat="1"/>
    <xf numFmtId="165" fontId="0" fillId="4" borderId="0" xfId="1" applyNumberFormat="1" applyFont="1" applyFill="1"/>
    <xf numFmtId="0" fontId="0" fillId="4" borderId="0" xfId="0" applyFill="1"/>
    <xf numFmtId="14" fontId="1" fillId="2" borderId="0" xfId="0" applyNumberFormat="1" applyFont="1" applyFill="1"/>
    <xf numFmtId="165" fontId="1" fillId="2" borderId="0" xfId="1" applyNumberFormat="1" applyFont="1" applyFill="1"/>
    <xf numFmtId="0" fontId="1" fillId="5" borderId="1" xfId="0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1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1" fillId="3" borderId="7" xfId="1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1" fillId="3" borderId="2" xfId="1" applyNumberFormat="1" applyFont="1" applyFill="1" applyBorder="1" applyAlignment="1">
      <alignment vertical="center"/>
    </xf>
    <xf numFmtId="166" fontId="0" fillId="0" borderId="3" xfId="2" applyNumberFormat="1" applyFont="1" applyBorder="1" applyAlignment="1">
      <alignment vertical="center"/>
    </xf>
    <xf numFmtId="164" fontId="0" fillId="3" borderId="3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3" fontId="0" fillId="0" borderId="10" xfId="1" applyFont="1" applyBorder="1" applyAlignment="1">
      <alignment vertical="center"/>
    </xf>
    <xf numFmtId="17" fontId="1" fillId="3" borderId="5" xfId="0" applyNumberFormat="1" applyFont="1" applyFill="1" applyBorder="1" applyAlignment="1">
      <alignment horizontal="center" vertical="center"/>
    </xf>
    <xf numFmtId="17" fontId="1" fillId="3" borderId="11" xfId="0" applyNumberFormat="1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165" fontId="0" fillId="2" borderId="12" xfId="1" applyNumberFormat="1" applyFont="1" applyFill="1" applyBorder="1" applyAlignment="1">
      <alignment vertical="center"/>
    </xf>
    <xf numFmtId="165" fontId="0" fillId="2" borderId="13" xfId="1" applyNumberFormat="1" applyFont="1" applyFill="1" applyBorder="1" applyAlignment="1">
      <alignment vertical="center"/>
    </xf>
    <xf numFmtId="165" fontId="0" fillId="2" borderId="14" xfId="1" applyNumberFormat="1" applyFont="1" applyFill="1" applyBorder="1" applyAlignment="1">
      <alignment vertical="center"/>
    </xf>
    <xf numFmtId="165" fontId="0" fillId="2" borderId="15" xfId="1" applyNumberFormat="1" applyFont="1" applyFill="1" applyBorder="1" applyAlignment="1">
      <alignment vertical="center"/>
    </xf>
    <xf numFmtId="166" fontId="0" fillId="2" borderId="14" xfId="2" applyNumberFormat="1" applyFont="1" applyFill="1" applyBorder="1" applyAlignment="1">
      <alignment vertical="center"/>
    </xf>
    <xf numFmtId="166" fontId="0" fillId="2" borderId="15" xfId="2" applyNumberFormat="1" applyFont="1" applyFill="1" applyBorder="1" applyAlignment="1">
      <alignment vertical="center"/>
    </xf>
    <xf numFmtId="43" fontId="0" fillId="2" borderId="14" xfId="1" applyFont="1" applyFill="1" applyBorder="1" applyAlignment="1">
      <alignment vertical="center"/>
    </xf>
    <xf numFmtId="43" fontId="0" fillId="2" borderId="15" xfId="1" applyFont="1" applyFill="1" applyBorder="1" applyAlignment="1">
      <alignment vertical="center"/>
    </xf>
    <xf numFmtId="164" fontId="0" fillId="3" borderId="14" xfId="1" applyNumberFormat="1" applyFont="1" applyFill="1" applyBorder="1" applyAlignment="1">
      <alignment vertical="center"/>
    </xf>
    <xf numFmtId="164" fontId="0" fillId="3" borderId="15" xfId="1" applyNumberFormat="1" applyFont="1" applyFill="1" applyBorder="1" applyAlignment="1">
      <alignment vertical="center"/>
    </xf>
    <xf numFmtId="43" fontId="0" fillId="2" borderId="16" xfId="1" applyFont="1" applyFill="1" applyBorder="1" applyAlignment="1">
      <alignment vertical="center"/>
    </xf>
    <xf numFmtId="43" fontId="0" fillId="2" borderId="17" xfId="1" applyFont="1" applyFill="1" applyBorder="1" applyAlignment="1">
      <alignment vertical="center"/>
    </xf>
    <xf numFmtId="0" fontId="4" fillId="0" borderId="0" xfId="0" applyFont="1"/>
    <xf numFmtId="0" fontId="0" fillId="0" borderId="0" xfId="0" pivotButton="1"/>
    <xf numFmtId="0" fontId="0" fillId="5" borderId="5" xfId="0" applyFill="1" applyBorder="1"/>
    <xf numFmtId="0" fontId="0" fillId="5" borderId="6" xfId="0" applyFill="1" applyBorder="1"/>
    <xf numFmtId="0" fontId="0" fillId="5" borderId="11" xfId="0" applyFill="1" applyBorder="1"/>
    <xf numFmtId="0" fontId="5" fillId="5" borderId="1" xfId="0" applyFont="1" applyFill="1" applyBorder="1" applyAlignment="1">
      <alignment horizontal="center" vertical="center" textRotation="180"/>
    </xf>
    <xf numFmtId="0" fontId="5" fillId="5" borderId="7" xfId="0" applyFont="1" applyFill="1" applyBorder="1" applyAlignment="1">
      <alignment horizontal="center" vertical="center" textRotation="180"/>
    </xf>
    <xf numFmtId="0" fontId="5" fillId="5" borderId="8" xfId="0" applyFont="1" applyFill="1" applyBorder="1" applyAlignment="1">
      <alignment horizontal="center" vertical="center" textRotation="180"/>
    </xf>
    <xf numFmtId="0" fontId="5" fillId="5" borderId="9" xfId="0" applyFont="1" applyFill="1" applyBorder="1" applyAlignment="1">
      <alignment horizontal="center" vertical="center" textRotation="180"/>
    </xf>
  </cellXfs>
  <cellStyles count="3">
    <cellStyle name="Comma" xfId="1" builtinId="3"/>
    <cellStyle name="Normal" xfId="0" builtinId="0"/>
    <cellStyle name="Percent" xfId="2" builtinId="5"/>
  </cellStyles>
  <dxfs count="3"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>
          <bgColor theme="8" tint="0.39997558519241921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" refreshedDate="42676.729427199076" createdVersion="4" refreshedVersion="4" minRefreshableVersion="3" recordCount="872" xr:uid="{00000000-000A-0000-FFFF-FFFF31000000}">
  <cacheSource type="worksheet">
    <worksheetSource ref="A1:L873" sheet="Data"/>
  </cacheSource>
  <cacheFields count="17">
    <cacheField name="Date" numFmtId="14">
      <sharedItems containsSemiMixedTypes="0" containsNonDate="0" containsDate="1" containsString="0" minDate="2013-08-12T00:00:00" maxDate="2016-01-01T00:00:00"/>
    </cacheField>
    <cacheField name="Inventory" numFmtId="165">
      <sharedItems containsSemiMixedTypes="0" containsString="0" containsNumber="1" containsInteger="1" minValue="24" maxValue="26"/>
    </cacheField>
    <cacheField name="OOO" numFmtId="165">
      <sharedItems containsSemiMixedTypes="0" containsString="0" containsNumber="1" containsInteger="1" minValue="0" maxValue="7"/>
    </cacheField>
    <cacheField name="Room sold" numFmtId="165">
      <sharedItems containsSemiMixedTypes="0" containsString="0" containsNumber="1" containsInteger="1" minValue="0" maxValue="26"/>
    </cacheField>
    <cacheField name="Bed night" numFmtId="165">
      <sharedItems containsSemiMixedTypes="0" containsString="0" containsNumber="1" containsInteger="1" minValue="0" maxValue="74"/>
    </cacheField>
    <cacheField name="Room Revenue" numFmtId="165">
      <sharedItems containsSemiMixedTypes="0" containsString="0" containsNumber="1" minValue="0" maxValue="38185364"/>
    </cacheField>
    <cacheField name="Cancel" numFmtId="165">
      <sharedItems containsSemiMixedTypes="0" containsString="0" containsNumber="1" containsInteger="1" minValue="0" maxValue="41"/>
    </cacheField>
    <cacheField name="Available" numFmtId="165">
      <sharedItems containsSemiMixedTypes="0" containsString="0" containsNumber="1" containsInteger="1" minValue="17" maxValue="26"/>
    </cacheField>
    <cacheField name="Day" numFmtId="0">
      <sharedItems count="7">
        <s v="Mon"/>
        <s v="Tue"/>
        <s v="Wed"/>
        <s v="Thu"/>
        <s v="Fri"/>
        <s v="Sat"/>
        <s v="Sun"/>
      </sharedItems>
    </cacheField>
    <cacheField name="Weekend" numFmtId="0">
      <sharedItems/>
    </cacheField>
    <cacheField name="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ADR" numFmtId="0" formula=" IFERROR('Room Revenue'/'Room sold',0)/1000000" databaseField="0"/>
    <cacheField name="OCC" numFmtId="0" formula=" IFERROR('Room sold'/Inventory,0)" databaseField="0"/>
    <cacheField name="REV" numFmtId="0" formula="'Room Revenue'/1000000" databaseField="0"/>
    <cacheField name="Revpar" numFmtId="0" formula="ADR*OCC" databaseField="0"/>
    <cacheField name="Pax/rm" numFmtId="0" formula="'Bed night'/'Room sol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2">
  <r>
    <d v="2013-08-12T00:00:00"/>
    <n v="24"/>
    <n v="0"/>
    <n v="8"/>
    <n v="16"/>
    <n v="5756000"/>
    <n v="0"/>
    <n v="24"/>
    <x v="0"/>
    <s v="WD"/>
    <x v="0"/>
    <x v="0"/>
  </r>
  <r>
    <d v="2013-08-13T00:00:00"/>
    <n v="24"/>
    <n v="0"/>
    <n v="12"/>
    <n v="22"/>
    <n v="9094080"/>
    <n v="0"/>
    <n v="24"/>
    <x v="1"/>
    <s v="WD"/>
    <x v="0"/>
    <x v="0"/>
  </r>
  <r>
    <d v="2013-08-14T00:00:00"/>
    <n v="24"/>
    <n v="0"/>
    <n v="10"/>
    <n v="20"/>
    <n v="7188248"/>
    <n v="0"/>
    <n v="24"/>
    <x v="2"/>
    <s v="WD"/>
    <x v="0"/>
    <x v="0"/>
  </r>
  <r>
    <d v="2013-08-15T00:00:00"/>
    <n v="24"/>
    <n v="0"/>
    <n v="20"/>
    <n v="33"/>
    <n v="14979482"/>
    <n v="0"/>
    <n v="24"/>
    <x v="3"/>
    <s v="WD"/>
    <x v="0"/>
    <x v="0"/>
  </r>
  <r>
    <d v="2013-08-16T00:00:00"/>
    <n v="24"/>
    <n v="0"/>
    <n v="18"/>
    <n v="36"/>
    <n v="13080785"/>
    <n v="1"/>
    <n v="24"/>
    <x v="4"/>
    <s v="WK"/>
    <x v="0"/>
    <x v="0"/>
  </r>
  <r>
    <d v="2013-08-17T00:00:00"/>
    <n v="24"/>
    <n v="0"/>
    <n v="17"/>
    <n v="31"/>
    <n v="22638619"/>
    <n v="0"/>
    <n v="24"/>
    <x v="5"/>
    <s v="WK"/>
    <x v="0"/>
    <x v="0"/>
  </r>
  <r>
    <d v="2013-08-18T00:00:00"/>
    <n v="24"/>
    <n v="0"/>
    <n v="14"/>
    <n v="29"/>
    <n v="11508678"/>
    <n v="1"/>
    <n v="24"/>
    <x v="6"/>
    <s v="WD"/>
    <x v="0"/>
    <x v="0"/>
  </r>
  <r>
    <d v="2013-08-19T00:00:00"/>
    <n v="24"/>
    <n v="0"/>
    <n v="15"/>
    <n v="32"/>
    <n v="11832107"/>
    <n v="0"/>
    <n v="24"/>
    <x v="0"/>
    <s v="WD"/>
    <x v="0"/>
    <x v="0"/>
  </r>
  <r>
    <d v="2013-08-20T00:00:00"/>
    <n v="24"/>
    <n v="0"/>
    <n v="12"/>
    <n v="26"/>
    <n v="8679379"/>
    <n v="0"/>
    <n v="24"/>
    <x v="1"/>
    <s v="WD"/>
    <x v="0"/>
    <x v="0"/>
  </r>
  <r>
    <d v="2013-08-21T00:00:00"/>
    <n v="24"/>
    <n v="0"/>
    <n v="8"/>
    <n v="17"/>
    <n v="6699564"/>
    <n v="0"/>
    <n v="24"/>
    <x v="2"/>
    <s v="WD"/>
    <x v="0"/>
    <x v="0"/>
  </r>
  <r>
    <d v="2013-08-22T00:00:00"/>
    <n v="24"/>
    <n v="0"/>
    <n v="8"/>
    <n v="16"/>
    <n v="4974163"/>
    <n v="0"/>
    <n v="24"/>
    <x v="3"/>
    <s v="WD"/>
    <x v="0"/>
    <x v="0"/>
  </r>
  <r>
    <d v="2013-08-23T00:00:00"/>
    <n v="24"/>
    <n v="0"/>
    <n v="15"/>
    <n v="33"/>
    <n v="10789317"/>
    <n v="0"/>
    <n v="24"/>
    <x v="4"/>
    <s v="WK"/>
    <x v="0"/>
    <x v="0"/>
  </r>
  <r>
    <d v="2013-08-24T00:00:00"/>
    <n v="24"/>
    <n v="0"/>
    <n v="15"/>
    <n v="36"/>
    <n v="12060972"/>
    <n v="1"/>
    <n v="24"/>
    <x v="5"/>
    <s v="WK"/>
    <x v="0"/>
    <x v="0"/>
  </r>
  <r>
    <d v="2013-08-25T00:00:00"/>
    <n v="24"/>
    <n v="0"/>
    <n v="15"/>
    <n v="35"/>
    <n v="12642098"/>
    <n v="2"/>
    <n v="24"/>
    <x v="6"/>
    <s v="WD"/>
    <x v="0"/>
    <x v="0"/>
  </r>
  <r>
    <d v="2013-08-26T00:00:00"/>
    <n v="24"/>
    <n v="0"/>
    <n v="7"/>
    <n v="16"/>
    <n v="6447967"/>
    <n v="1"/>
    <n v="24"/>
    <x v="0"/>
    <s v="WD"/>
    <x v="0"/>
    <x v="0"/>
  </r>
  <r>
    <d v="2013-08-27T00:00:00"/>
    <n v="24"/>
    <n v="0"/>
    <n v="5"/>
    <n v="10"/>
    <n v="3789094"/>
    <n v="3"/>
    <n v="24"/>
    <x v="1"/>
    <s v="WD"/>
    <x v="0"/>
    <x v="0"/>
  </r>
  <r>
    <d v="2013-08-28T00:00:00"/>
    <n v="24"/>
    <n v="0"/>
    <n v="12"/>
    <n v="25"/>
    <n v="8690650"/>
    <n v="0"/>
    <n v="24"/>
    <x v="2"/>
    <s v="WD"/>
    <x v="0"/>
    <x v="0"/>
  </r>
  <r>
    <d v="2013-08-29T00:00:00"/>
    <n v="24"/>
    <n v="0"/>
    <n v="11"/>
    <n v="24"/>
    <n v="9047186"/>
    <n v="0"/>
    <n v="24"/>
    <x v="3"/>
    <s v="WD"/>
    <x v="0"/>
    <x v="0"/>
  </r>
  <r>
    <d v="2013-08-30T00:00:00"/>
    <n v="24"/>
    <n v="0"/>
    <n v="12"/>
    <n v="26"/>
    <n v="8939966"/>
    <n v="2"/>
    <n v="24"/>
    <x v="4"/>
    <s v="WK"/>
    <x v="0"/>
    <x v="0"/>
  </r>
  <r>
    <d v="2013-08-31T00:00:00"/>
    <n v="24"/>
    <n v="0"/>
    <n v="13"/>
    <n v="28"/>
    <n v="11751317"/>
    <n v="2"/>
    <n v="24"/>
    <x v="5"/>
    <s v="WK"/>
    <x v="0"/>
    <x v="0"/>
  </r>
  <r>
    <d v="2013-09-01T00:00:00"/>
    <n v="24"/>
    <n v="0"/>
    <n v="23"/>
    <n v="53"/>
    <n v="18124456"/>
    <n v="0"/>
    <n v="24"/>
    <x v="6"/>
    <s v="WD"/>
    <x v="1"/>
    <x v="0"/>
  </r>
  <r>
    <d v="2013-09-02T00:00:00"/>
    <n v="24"/>
    <n v="0"/>
    <n v="17"/>
    <n v="39"/>
    <n v="13618708"/>
    <n v="0"/>
    <n v="24"/>
    <x v="0"/>
    <s v="WD"/>
    <x v="1"/>
    <x v="0"/>
  </r>
  <r>
    <d v="2013-09-03T00:00:00"/>
    <n v="24"/>
    <n v="0"/>
    <n v="12"/>
    <n v="28"/>
    <n v="9817944"/>
    <n v="2"/>
    <n v="24"/>
    <x v="1"/>
    <s v="WD"/>
    <x v="1"/>
    <x v="0"/>
  </r>
  <r>
    <d v="2013-09-04T00:00:00"/>
    <n v="24"/>
    <n v="0"/>
    <n v="6"/>
    <n v="12"/>
    <n v="4040006"/>
    <n v="0"/>
    <n v="24"/>
    <x v="2"/>
    <s v="WD"/>
    <x v="1"/>
    <x v="0"/>
  </r>
  <r>
    <d v="2013-09-05T00:00:00"/>
    <n v="24"/>
    <n v="0"/>
    <n v="6"/>
    <n v="12"/>
    <n v="3697978"/>
    <n v="0"/>
    <n v="24"/>
    <x v="3"/>
    <s v="WD"/>
    <x v="1"/>
    <x v="0"/>
  </r>
  <r>
    <d v="2013-09-06T00:00:00"/>
    <n v="24"/>
    <n v="0"/>
    <n v="6"/>
    <n v="11"/>
    <n v="3752522"/>
    <n v="1"/>
    <n v="24"/>
    <x v="4"/>
    <s v="WK"/>
    <x v="1"/>
    <x v="0"/>
  </r>
  <r>
    <d v="2013-09-07T00:00:00"/>
    <n v="24"/>
    <n v="0"/>
    <n v="13"/>
    <n v="25"/>
    <n v="9333024"/>
    <n v="0"/>
    <n v="24"/>
    <x v="5"/>
    <s v="WK"/>
    <x v="1"/>
    <x v="0"/>
  </r>
  <r>
    <d v="2013-09-08T00:00:00"/>
    <n v="24"/>
    <n v="4"/>
    <n v="11"/>
    <n v="21"/>
    <n v="8544038"/>
    <n v="3"/>
    <n v="20"/>
    <x v="6"/>
    <s v="WD"/>
    <x v="1"/>
    <x v="0"/>
  </r>
  <r>
    <d v="2013-09-09T00:00:00"/>
    <n v="24"/>
    <n v="2"/>
    <n v="8"/>
    <n v="11"/>
    <n v="4854629"/>
    <n v="1"/>
    <n v="22"/>
    <x v="0"/>
    <s v="WD"/>
    <x v="1"/>
    <x v="0"/>
  </r>
  <r>
    <d v="2013-09-10T00:00:00"/>
    <n v="24"/>
    <n v="0"/>
    <n v="10"/>
    <n v="15"/>
    <n v="5924585"/>
    <n v="0"/>
    <n v="24"/>
    <x v="1"/>
    <s v="WD"/>
    <x v="1"/>
    <x v="0"/>
  </r>
  <r>
    <d v="2013-09-11T00:00:00"/>
    <n v="24"/>
    <n v="5"/>
    <n v="11"/>
    <n v="24"/>
    <n v="6838648"/>
    <n v="2"/>
    <n v="19"/>
    <x v="2"/>
    <s v="WD"/>
    <x v="1"/>
    <x v="0"/>
  </r>
  <r>
    <d v="2013-09-12T00:00:00"/>
    <n v="24"/>
    <n v="5"/>
    <n v="11"/>
    <n v="24"/>
    <n v="7472328"/>
    <n v="0"/>
    <n v="19"/>
    <x v="3"/>
    <s v="WD"/>
    <x v="1"/>
    <x v="0"/>
  </r>
  <r>
    <d v="2013-09-13T00:00:00"/>
    <n v="24"/>
    <n v="5"/>
    <n v="5"/>
    <n v="10"/>
    <n v="3709956"/>
    <n v="0"/>
    <n v="19"/>
    <x v="4"/>
    <s v="WK"/>
    <x v="1"/>
    <x v="0"/>
  </r>
  <r>
    <d v="2013-09-14T00:00:00"/>
    <n v="24"/>
    <n v="5"/>
    <n v="6"/>
    <n v="13"/>
    <n v="4767621"/>
    <n v="1"/>
    <n v="19"/>
    <x v="5"/>
    <s v="WK"/>
    <x v="1"/>
    <x v="0"/>
  </r>
  <r>
    <d v="2013-09-15T00:00:00"/>
    <n v="24"/>
    <n v="0"/>
    <n v="8"/>
    <n v="17"/>
    <n v="5779542"/>
    <n v="0"/>
    <n v="24"/>
    <x v="6"/>
    <s v="WD"/>
    <x v="1"/>
    <x v="0"/>
  </r>
  <r>
    <d v="2013-09-16T00:00:00"/>
    <n v="24"/>
    <n v="0"/>
    <n v="4"/>
    <n v="8"/>
    <n v="2822007"/>
    <n v="0"/>
    <n v="24"/>
    <x v="0"/>
    <s v="WD"/>
    <x v="1"/>
    <x v="0"/>
  </r>
  <r>
    <d v="2013-09-17T00:00:00"/>
    <n v="24"/>
    <n v="0"/>
    <n v="6"/>
    <n v="10"/>
    <n v="4385643"/>
    <n v="3"/>
    <n v="24"/>
    <x v="1"/>
    <s v="WD"/>
    <x v="1"/>
    <x v="0"/>
  </r>
  <r>
    <d v="2013-09-18T00:00:00"/>
    <n v="24"/>
    <n v="0"/>
    <n v="8"/>
    <n v="14"/>
    <n v="6585645"/>
    <n v="0"/>
    <n v="24"/>
    <x v="2"/>
    <s v="WD"/>
    <x v="1"/>
    <x v="0"/>
  </r>
  <r>
    <d v="2013-09-19T00:00:00"/>
    <n v="24"/>
    <n v="0"/>
    <n v="9"/>
    <n v="18"/>
    <n v="6392915"/>
    <n v="0"/>
    <n v="24"/>
    <x v="3"/>
    <s v="WD"/>
    <x v="1"/>
    <x v="0"/>
  </r>
  <r>
    <d v="2013-09-20T00:00:00"/>
    <n v="24"/>
    <n v="0"/>
    <n v="10"/>
    <n v="20"/>
    <n v="6890993"/>
    <n v="0"/>
    <n v="24"/>
    <x v="4"/>
    <s v="WK"/>
    <x v="1"/>
    <x v="0"/>
  </r>
  <r>
    <d v="2013-09-21T00:00:00"/>
    <n v="24"/>
    <n v="0"/>
    <n v="7"/>
    <n v="14"/>
    <n v="5025350"/>
    <n v="1"/>
    <n v="24"/>
    <x v="5"/>
    <s v="WK"/>
    <x v="1"/>
    <x v="0"/>
  </r>
  <r>
    <d v="2013-09-22T00:00:00"/>
    <n v="24"/>
    <n v="0"/>
    <n v="4"/>
    <n v="8"/>
    <n v="2843534"/>
    <n v="0"/>
    <n v="24"/>
    <x v="6"/>
    <s v="WD"/>
    <x v="1"/>
    <x v="0"/>
  </r>
  <r>
    <d v="2013-09-23T00:00:00"/>
    <n v="24"/>
    <n v="2"/>
    <n v="5"/>
    <n v="9"/>
    <n v="3818184"/>
    <n v="0"/>
    <n v="22"/>
    <x v="0"/>
    <s v="WD"/>
    <x v="1"/>
    <x v="0"/>
  </r>
  <r>
    <d v="2013-09-24T00:00:00"/>
    <n v="24"/>
    <n v="2"/>
    <n v="7"/>
    <n v="13"/>
    <n v="4858558"/>
    <n v="0"/>
    <n v="22"/>
    <x v="1"/>
    <s v="WD"/>
    <x v="1"/>
    <x v="0"/>
  </r>
  <r>
    <d v="2013-09-25T00:00:00"/>
    <n v="24"/>
    <n v="2"/>
    <n v="11"/>
    <n v="21"/>
    <n v="8254926"/>
    <n v="0"/>
    <n v="22"/>
    <x v="2"/>
    <s v="WD"/>
    <x v="1"/>
    <x v="0"/>
  </r>
  <r>
    <d v="2013-09-26T00:00:00"/>
    <n v="24"/>
    <n v="2"/>
    <n v="18"/>
    <n v="34"/>
    <n v="12662262"/>
    <n v="6"/>
    <n v="22"/>
    <x v="3"/>
    <s v="WD"/>
    <x v="1"/>
    <x v="0"/>
  </r>
  <r>
    <d v="2013-09-27T00:00:00"/>
    <n v="24"/>
    <n v="2"/>
    <n v="14"/>
    <n v="26"/>
    <n v="9149156"/>
    <n v="0"/>
    <n v="22"/>
    <x v="4"/>
    <s v="WK"/>
    <x v="1"/>
    <x v="0"/>
  </r>
  <r>
    <d v="2013-09-28T00:00:00"/>
    <n v="24"/>
    <n v="2"/>
    <n v="17"/>
    <n v="32"/>
    <n v="12902121"/>
    <n v="0"/>
    <n v="22"/>
    <x v="5"/>
    <s v="WK"/>
    <x v="1"/>
    <x v="0"/>
  </r>
  <r>
    <d v="2013-09-29T00:00:00"/>
    <n v="24"/>
    <n v="0"/>
    <n v="21"/>
    <n v="40"/>
    <n v="15307058"/>
    <n v="1"/>
    <n v="24"/>
    <x v="6"/>
    <s v="WD"/>
    <x v="1"/>
    <x v="0"/>
  </r>
  <r>
    <d v="2013-09-30T00:00:00"/>
    <n v="24"/>
    <n v="1"/>
    <n v="15"/>
    <n v="29"/>
    <n v="10543052"/>
    <n v="2"/>
    <n v="23"/>
    <x v="0"/>
    <s v="WD"/>
    <x v="1"/>
    <x v="0"/>
  </r>
  <r>
    <d v="2013-10-01T00:00:00"/>
    <n v="24"/>
    <n v="1"/>
    <n v="13"/>
    <n v="26"/>
    <n v="11487719"/>
    <n v="1"/>
    <n v="23"/>
    <x v="1"/>
    <s v="WD"/>
    <x v="2"/>
    <x v="0"/>
  </r>
  <r>
    <d v="2013-10-02T00:00:00"/>
    <n v="24"/>
    <n v="1"/>
    <n v="15"/>
    <n v="30"/>
    <n v="12546937"/>
    <n v="0"/>
    <n v="23"/>
    <x v="2"/>
    <s v="WD"/>
    <x v="2"/>
    <x v="0"/>
  </r>
  <r>
    <d v="2013-10-03T00:00:00"/>
    <n v="24"/>
    <n v="0"/>
    <n v="16"/>
    <n v="33"/>
    <n v="13768139"/>
    <n v="0"/>
    <n v="24"/>
    <x v="3"/>
    <s v="WD"/>
    <x v="2"/>
    <x v="0"/>
  </r>
  <r>
    <d v="2013-10-04T00:00:00"/>
    <n v="24"/>
    <n v="0"/>
    <n v="15"/>
    <n v="31"/>
    <n v="12780954"/>
    <n v="0"/>
    <n v="24"/>
    <x v="4"/>
    <s v="WK"/>
    <x v="2"/>
    <x v="0"/>
  </r>
  <r>
    <d v="2013-10-05T00:00:00"/>
    <n v="24"/>
    <n v="0"/>
    <n v="11"/>
    <n v="24"/>
    <n v="8486454"/>
    <n v="0"/>
    <n v="24"/>
    <x v="5"/>
    <s v="WK"/>
    <x v="2"/>
    <x v="0"/>
  </r>
  <r>
    <d v="2013-10-06T00:00:00"/>
    <n v="24"/>
    <n v="0"/>
    <n v="7"/>
    <n v="17"/>
    <n v="7672234"/>
    <n v="1"/>
    <n v="24"/>
    <x v="6"/>
    <s v="WD"/>
    <x v="2"/>
    <x v="0"/>
  </r>
  <r>
    <d v="2013-10-07T00:00:00"/>
    <n v="24"/>
    <n v="0"/>
    <n v="9"/>
    <n v="21"/>
    <n v="7248452"/>
    <n v="0"/>
    <n v="24"/>
    <x v="0"/>
    <s v="WD"/>
    <x v="2"/>
    <x v="0"/>
  </r>
  <r>
    <d v="2013-10-08T00:00:00"/>
    <n v="24"/>
    <n v="0"/>
    <n v="7"/>
    <n v="17"/>
    <n v="6336754"/>
    <n v="1"/>
    <n v="24"/>
    <x v="1"/>
    <s v="WD"/>
    <x v="2"/>
    <x v="0"/>
  </r>
  <r>
    <d v="2013-10-09T00:00:00"/>
    <n v="24"/>
    <n v="0"/>
    <n v="6"/>
    <n v="15"/>
    <n v="5496062"/>
    <n v="0"/>
    <n v="24"/>
    <x v="2"/>
    <s v="WD"/>
    <x v="2"/>
    <x v="0"/>
  </r>
  <r>
    <d v="2013-10-10T00:00:00"/>
    <n v="24"/>
    <n v="0"/>
    <n v="9"/>
    <n v="20"/>
    <n v="11714383"/>
    <n v="1"/>
    <n v="24"/>
    <x v="3"/>
    <s v="WD"/>
    <x v="2"/>
    <x v="0"/>
  </r>
  <r>
    <d v="2013-10-11T00:00:00"/>
    <n v="24"/>
    <n v="0"/>
    <n v="12"/>
    <n v="27"/>
    <n v="10787163"/>
    <n v="0"/>
    <n v="24"/>
    <x v="4"/>
    <s v="WK"/>
    <x v="2"/>
    <x v="0"/>
  </r>
  <r>
    <d v="2013-10-12T00:00:00"/>
    <n v="24"/>
    <n v="0"/>
    <n v="14"/>
    <n v="28"/>
    <n v="12140889"/>
    <n v="0"/>
    <n v="24"/>
    <x v="5"/>
    <s v="WK"/>
    <x v="2"/>
    <x v="0"/>
  </r>
  <r>
    <d v="2013-10-13T00:00:00"/>
    <n v="24"/>
    <n v="1"/>
    <n v="18"/>
    <n v="36"/>
    <n v="16351142"/>
    <n v="5"/>
    <n v="23"/>
    <x v="6"/>
    <s v="WD"/>
    <x v="2"/>
    <x v="0"/>
  </r>
  <r>
    <d v="2013-10-14T00:00:00"/>
    <n v="24"/>
    <n v="1"/>
    <n v="16"/>
    <n v="32"/>
    <n v="15173209"/>
    <n v="0"/>
    <n v="23"/>
    <x v="0"/>
    <s v="WD"/>
    <x v="2"/>
    <x v="0"/>
  </r>
  <r>
    <d v="2013-10-15T00:00:00"/>
    <n v="24"/>
    <n v="1"/>
    <n v="18"/>
    <n v="39"/>
    <n v="16831177"/>
    <n v="2"/>
    <n v="23"/>
    <x v="1"/>
    <s v="WD"/>
    <x v="2"/>
    <x v="0"/>
  </r>
  <r>
    <d v="2013-10-16T00:00:00"/>
    <n v="24"/>
    <n v="1"/>
    <n v="15"/>
    <n v="32"/>
    <n v="14774034"/>
    <n v="2"/>
    <n v="23"/>
    <x v="2"/>
    <s v="WD"/>
    <x v="2"/>
    <x v="0"/>
  </r>
  <r>
    <d v="2013-10-17T00:00:00"/>
    <n v="24"/>
    <n v="0"/>
    <n v="14"/>
    <n v="30"/>
    <n v="13842432"/>
    <n v="1"/>
    <n v="24"/>
    <x v="3"/>
    <s v="WD"/>
    <x v="2"/>
    <x v="0"/>
  </r>
  <r>
    <d v="2013-10-18T00:00:00"/>
    <n v="24"/>
    <n v="0"/>
    <n v="12"/>
    <n v="29"/>
    <n v="10868922"/>
    <n v="2"/>
    <n v="24"/>
    <x v="4"/>
    <s v="WK"/>
    <x v="2"/>
    <x v="0"/>
  </r>
  <r>
    <d v="2013-10-19T00:00:00"/>
    <n v="24"/>
    <n v="0"/>
    <n v="14"/>
    <n v="33"/>
    <n v="13911492"/>
    <n v="4"/>
    <n v="24"/>
    <x v="5"/>
    <s v="WK"/>
    <x v="2"/>
    <x v="0"/>
  </r>
  <r>
    <d v="2013-10-20T00:00:00"/>
    <n v="24"/>
    <n v="0"/>
    <n v="10"/>
    <n v="21"/>
    <n v="9440909"/>
    <n v="1"/>
    <n v="24"/>
    <x v="6"/>
    <s v="WD"/>
    <x v="2"/>
    <x v="0"/>
  </r>
  <r>
    <d v="2013-10-21T00:00:00"/>
    <n v="24"/>
    <n v="0"/>
    <n v="14"/>
    <n v="29"/>
    <n v="14040957"/>
    <n v="0"/>
    <n v="24"/>
    <x v="0"/>
    <s v="WD"/>
    <x v="2"/>
    <x v="0"/>
  </r>
  <r>
    <d v="2013-10-22T00:00:00"/>
    <n v="24"/>
    <n v="0"/>
    <n v="16"/>
    <n v="32"/>
    <n v="11427837"/>
    <n v="0"/>
    <n v="24"/>
    <x v="1"/>
    <s v="WD"/>
    <x v="2"/>
    <x v="0"/>
  </r>
  <r>
    <d v="2013-10-23T00:00:00"/>
    <n v="24"/>
    <n v="0"/>
    <n v="10"/>
    <n v="19"/>
    <n v="7654238"/>
    <n v="0"/>
    <n v="24"/>
    <x v="2"/>
    <s v="WD"/>
    <x v="2"/>
    <x v="0"/>
  </r>
  <r>
    <d v="2013-10-24T00:00:00"/>
    <n v="24"/>
    <n v="0"/>
    <n v="7"/>
    <n v="13"/>
    <n v="5277546"/>
    <n v="0"/>
    <n v="24"/>
    <x v="3"/>
    <s v="WD"/>
    <x v="2"/>
    <x v="0"/>
  </r>
  <r>
    <d v="2013-10-25T00:00:00"/>
    <n v="24"/>
    <n v="0"/>
    <n v="9"/>
    <n v="17"/>
    <n v="6852927"/>
    <n v="0"/>
    <n v="24"/>
    <x v="4"/>
    <s v="WK"/>
    <x v="2"/>
    <x v="0"/>
  </r>
  <r>
    <d v="2013-10-26T00:00:00"/>
    <n v="24"/>
    <n v="0"/>
    <n v="12"/>
    <n v="22"/>
    <n v="10786667"/>
    <n v="2"/>
    <n v="24"/>
    <x v="5"/>
    <s v="WK"/>
    <x v="2"/>
    <x v="0"/>
  </r>
  <r>
    <d v="2013-10-27T00:00:00"/>
    <n v="24"/>
    <n v="0"/>
    <n v="14"/>
    <n v="27"/>
    <n v="12306944"/>
    <n v="3"/>
    <n v="24"/>
    <x v="6"/>
    <s v="WD"/>
    <x v="2"/>
    <x v="0"/>
  </r>
  <r>
    <d v="2013-10-28T00:00:00"/>
    <n v="24"/>
    <n v="0"/>
    <n v="14"/>
    <n v="28"/>
    <n v="12476598"/>
    <n v="0"/>
    <n v="24"/>
    <x v="0"/>
    <s v="WD"/>
    <x v="2"/>
    <x v="0"/>
  </r>
  <r>
    <d v="2013-10-29T00:00:00"/>
    <n v="24"/>
    <n v="0"/>
    <n v="15"/>
    <n v="28"/>
    <n v="13603872"/>
    <n v="0"/>
    <n v="24"/>
    <x v="1"/>
    <s v="WD"/>
    <x v="2"/>
    <x v="0"/>
  </r>
  <r>
    <d v="2013-10-30T00:00:00"/>
    <n v="24"/>
    <n v="0"/>
    <n v="16"/>
    <n v="30"/>
    <n v="14568708"/>
    <n v="0"/>
    <n v="24"/>
    <x v="2"/>
    <s v="WD"/>
    <x v="2"/>
    <x v="0"/>
  </r>
  <r>
    <d v="2013-10-31T00:00:00"/>
    <n v="24"/>
    <n v="0"/>
    <n v="14"/>
    <n v="27"/>
    <n v="12950593"/>
    <n v="3"/>
    <n v="24"/>
    <x v="3"/>
    <s v="WD"/>
    <x v="2"/>
    <x v="0"/>
  </r>
  <r>
    <d v="2013-11-01T00:00:00"/>
    <n v="24"/>
    <n v="0"/>
    <n v="12"/>
    <n v="25"/>
    <n v="12345443"/>
    <n v="1"/>
    <n v="24"/>
    <x v="4"/>
    <s v="WK"/>
    <x v="3"/>
    <x v="0"/>
  </r>
  <r>
    <d v="2013-11-02T00:00:00"/>
    <n v="24"/>
    <n v="0"/>
    <n v="20"/>
    <n v="43"/>
    <n v="17525866"/>
    <n v="0"/>
    <n v="24"/>
    <x v="5"/>
    <s v="WK"/>
    <x v="3"/>
    <x v="0"/>
  </r>
  <r>
    <d v="2013-11-03T00:00:00"/>
    <n v="24"/>
    <n v="0"/>
    <n v="20"/>
    <n v="42"/>
    <n v="32556583"/>
    <n v="1"/>
    <n v="24"/>
    <x v="6"/>
    <s v="WD"/>
    <x v="3"/>
    <x v="0"/>
  </r>
  <r>
    <d v="2013-11-04T00:00:00"/>
    <n v="24"/>
    <n v="0"/>
    <n v="18"/>
    <n v="37"/>
    <n v="20726478"/>
    <n v="1"/>
    <n v="24"/>
    <x v="0"/>
    <s v="WD"/>
    <x v="3"/>
    <x v="0"/>
  </r>
  <r>
    <d v="2013-11-05T00:00:00"/>
    <n v="24"/>
    <n v="0"/>
    <n v="21"/>
    <n v="43"/>
    <n v="25322146"/>
    <n v="1"/>
    <n v="24"/>
    <x v="1"/>
    <s v="WD"/>
    <x v="3"/>
    <x v="0"/>
  </r>
  <r>
    <d v="2013-11-06T00:00:00"/>
    <n v="24"/>
    <n v="0"/>
    <n v="22"/>
    <n v="43"/>
    <n v="24540422"/>
    <n v="2"/>
    <n v="24"/>
    <x v="2"/>
    <s v="WD"/>
    <x v="3"/>
    <x v="0"/>
  </r>
  <r>
    <d v="2013-11-07T00:00:00"/>
    <n v="24"/>
    <n v="0"/>
    <n v="21"/>
    <n v="42"/>
    <n v="23868465"/>
    <n v="0"/>
    <n v="24"/>
    <x v="3"/>
    <s v="WD"/>
    <x v="3"/>
    <x v="0"/>
  </r>
  <r>
    <d v="2013-11-08T00:00:00"/>
    <n v="24"/>
    <n v="0"/>
    <n v="19"/>
    <n v="39"/>
    <n v="20442494"/>
    <n v="1"/>
    <n v="24"/>
    <x v="4"/>
    <s v="WK"/>
    <x v="3"/>
    <x v="0"/>
  </r>
  <r>
    <d v="2013-11-09T00:00:00"/>
    <n v="24"/>
    <n v="0"/>
    <n v="23"/>
    <n v="46"/>
    <n v="26426987"/>
    <n v="2"/>
    <n v="24"/>
    <x v="5"/>
    <s v="WK"/>
    <x v="3"/>
    <x v="0"/>
  </r>
  <r>
    <d v="2013-11-10T00:00:00"/>
    <n v="24"/>
    <n v="0"/>
    <n v="22"/>
    <n v="44"/>
    <n v="25416321"/>
    <n v="3"/>
    <n v="24"/>
    <x v="6"/>
    <s v="WD"/>
    <x v="3"/>
    <x v="0"/>
  </r>
  <r>
    <d v="2013-11-11T00:00:00"/>
    <n v="24"/>
    <n v="0"/>
    <n v="20"/>
    <n v="39"/>
    <n v="23908831"/>
    <n v="4"/>
    <n v="24"/>
    <x v="0"/>
    <s v="WD"/>
    <x v="3"/>
    <x v="0"/>
  </r>
  <r>
    <d v="2013-11-12T00:00:00"/>
    <n v="24"/>
    <n v="0"/>
    <n v="18"/>
    <n v="35"/>
    <n v="20217469"/>
    <n v="0"/>
    <n v="24"/>
    <x v="1"/>
    <s v="WD"/>
    <x v="3"/>
    <x v="0"/>
  </r>
  <r>
    <d v="2013-11-13T00:00:00"/>
    <n v="24"/>
    <n v="0"/>
    <n v="24"/>
    <n v="46"/>
    <n v="28450360"/>
    <n v="1"/>
    <n v="24"/>
    <x v="2"/>
    <s v="WD"/>
    <x v="3"/>
    <x v="0"/>
  </r>
  <r>
    <d v="2013-11-14T00:00:00"/>
    <n v="24"/>
    <n v="0"/>
    <n v="20"/>
    <n v="38"/>
    <n v="26045697"/>
    <n v="1"/>
    <n v="24"/>
    <x v="3"/>
    <s v="WD"/>
    <x v="3"/>
    <x v="0"/>
  </r>
  <r>
    <d v="2013-11-15T00:00:00"/>
    <n v="24"/>
    <n v="0"/>
    <n v="19"/>
    <n v="38"/>
    <n v="23824729"/>
    <n v="1"/>
    <n v="24"/>
    <x v="4"/>
    <s v="WK"/>
    <x v="3"/>
    <x v="0"/>
  </r>
  <r>
    <d v="2013-11-16T00:00:00"/>
    <n v="24"/>
    <n v="0"/>
    <n v="16"/>
    <n v="33"/>
    <n v="17344942"/>
    <n v="1"/>
    <n v="24"/>
    <x v="5"/>
    <s v="WK"/>
    <x v="3"/>
    <x v="0"/>
  </r>
  <r>
    <d v="2013-11-17T00:00:00"/>
    <n v="24"/>
    <n v="0"/>
    <n v="21"/>
    <n v="38"/>
    <n v="22110127"/>
    <n v="4"/>
    <n v="24"/>
    <x v="6"/>
    <s v="WD"/>
    <x v="3"/>
    <x v="0"/>
  </r>
  <r>
    <d v="2013-11-18T00:00:00"/>
    <n v="24"/>
    <n v="0"/>
    <n v="20"/>
    <n v="37"/>
    <n v="21603538"/>
    <n v="0"/>
    <n v="24"/>
    <x v="0"/>
    <s v="WD"/>
    <x v="3"/>
    <x v="0"/>
  </r>
  <r>
    <d v="2013-11-19T00:00:00"/>
    <n v="24"/>
    <n v="0"/>
    <n v="22"/>
    <n v="45"/>
    <n v="26081457"/>
    <n v="3"/>
    <n v="24"/>
    <x v="1"/>
    <s v="WD"/>
    <x v="3"/>
    <x v="0"/>
  </r>
  <r>
    <d v="2013-11-20T00:00:00"/>
    <n v="24"/>
    <n v="0"/>
    <n v="22"/>
    <n v="44"/>
    <n v="26018529"/>
    <n v="4"/>
    <n v="24"/>
    <x v="2"/>
    <s v="WD"/>
    <x v="3"/>
    <x v="0"/>
  </r>
  <r>
    <d v="2013-11-21T00:00:00"/>
    <n v="24"/>
    <n v="0"/>
    <n v="21"/>
    <n v="42"/>
    <n v="25567449"/>
    <n v="2"/>
    <n v="24"/>
    <x v="3"/>
    <s v="WD"/>
    <x v="3"/>
    <x v="0"/>
  </r>
  <r>
    <d v="2013-11-22T00:00:00"/>
    <n v="24"/>
    <n v="0"/>
    <n v="23"/>
    <n v="44"/>
    <n v="31236535"/>
    <n v="0"/>
    <n v="24"/>
    <x v="4"/>
    <s v="WK"/>
    <x v="3"/>
    <x v="0"/>
  </r>
  <r>
    <d v="2013-11-23T00:00:00"/>
    <n v="24"/>
    <n v="0"/>
    <n v="21"/>
    <n v="41"/>
    <n v="26437992"/>
    <n v="2"/>
    <n v="24"/>
    <x v="5"/>
    <s v="WK"/>
    <x v="3"/>
    <x v="0"/>
  </r>
  <r>
    <d v="2013-11-24T00:00:00"/>
    <n v="24"/>
    <n v="0"/>
    <n v="19"/>
    <n v="37"/>
    <n v="22385457"/>
    <n v="1"/>
    <n v="24"/>
    <x v="6"/>
    <s v="WD"/>
    <x v="3"/>
    <x v="0"/>
  </r>
  <r>
    <d v="2013-11-25T00:00:00"/>
    <n v="24"/>
    <n v="0"/>
    <n v="23"/>
    <n v="47"/>
    <n v="27506662"/>
    <n v="1"/>
    <n v="24"/>
    <x v="0"/>
    <s v="WD"/>
    <x v="3"/>
    <x v="0"/>
  </r>
  <r>
    <d v="2013-11-26T00:00:00"/>
    <n v="24"/>
    <n v="0"/>
    <n v="24"/>
    <n v="50"/>
    <n v="28178111"/>
    <n v="1"/>
    <n v="24"/>
    <x v="1"/>
    <s v="WD"/>
    <x v="3"/>
    <x v="0"/>
  </r>
  <r>
    <d v="2013-11-27T00:00:00"/>
    <n v="24"/>
    <n v="0"/>
    <n v="21"/>
    <n v="44"/>
    <n v="26674121"/>
    <n v="0"/>
    <n v="24"/>
    <x v="2"/>
    <s v="WD"/>
    <x v="3"/>
    <x v="0"/>
  </r>
  <r>
    <d v="2013-11-28T00:00:00"/>
    <n v="24"/>
    <n v="0"/>
    <n v="22"/>
    <n v="46"/>
    <n v="27098924"/>
    <n v="5"/>
    <n v="24"/>
    <x v="3"/>
    <s v="WD"/>
    <x v="3"/>
    <x v="0"/>
  </r>
  <r>
    <d v="2013-11-29T00:00:00"/>
    <n v="24"/>
    <n v="1"/>
    <n v="21"/>
    <n v="42"/>
    <n v="24814077"/>
    <n v="1"/>
    <n v="23"/>
    <x v="4"/>
    <s v="WK"/>
    <x v="3"/>
    <x v="0"/>
  </r>
  <r>
    <d v="2013-11-30T00:00:00"/>
    <n v="24"/>
    <n v="0"/>
    <n v="16"/>
    <n v="32"/>
    <n v="19787680"/>
    <n v="2"/>
    <n v="24"/>
    <x v="5"/>
    <s v="WK"/>
    <x v="3"/>
    <x v="0"/>
  </r>
  <r>
    <d v="2013-12-01T00:00:00"/>
    <n v="24"/>
    <n v="0"/>
    <n v="21"/>
    <n v="42"/>
    <n v="24848103"/>
    <n v="0"/>
    <n v="24"/>
    <x v="6"/>
    <s v="WD"/>
    <x v="4"/>
    <x v="0"/>
  </r>
  <r>
    <d v="2013-12-02T00:00:00"/>
    <n v="24"/>
    <n v="0"/>
    <n v="19"/>
    <n v="38"/>
    <n v="23413473"/>
    <n v="0"/>
    <n v="24"/>
    <x v="0"/>
    <s v="WD"/>
    <x v="4"/>
    <x v="0"/>
  </r>
  <r>
    <d v="2013-12-03T00:00:00"/>
    <n v="24"/>
    <n v="0"/>
    <n v="19"/>
    <n v="38"/>
    <n v="24226280"/>
    <n v="1"/>
    <n v="24"/>
    <x v="1"/>
    <s v="WD"/>
    <x v="4"/>
    <x v="0"/>
  </r>
  <r>
    <d v="2013-12-04T00:00:00"/>
    <n v="24"/>
    <n v="0"/>
    <n v="23"/>
    <n v="45"/>
    <n v="27420983"/>
    <n v="0"/>
    <n v="24"/>
    <x v="2"/>
    <s v="WD"/>
    <x v="4"/>
    <x v="0"/>
  </r>
  <r>
    <d v="2013-12-05T00:00:00"/>
    <n v="24"/>
    <n v="0"/>
    <n v="24"/>
    <n v="47"/>
    <n v="28570765"/>
    <n v="0"/>
    <n v="24"/>
    <x v="3"/>
    <s v="WD"/>
    <x v="4"/>
    <x v="0"/>
  </r>
  <r>
    <d v="2013-12-06T00:00:00"/>
    <n v="24"/>
    <n v="0"/>
    <n v="24"/>
    <n v="43"/>
    <n v="25311893"/>
    <n v="0"/>
    <n v="24"/>
    <x v="4"/>
    <s v="WK"/>
    <x v="4"/>
    <x v="0"/>
  </r>
  <r>
    <d v="2013-12-07T00:00:00"/>
    <n v="24"/>
    <n v="0"/>
    <n v="20"/>
    <n v="34"/>
    <n v="21235433"/>
    <n v="0"/>
    <n v="24"/>
    <x v="5"/>
    <s v="WK"/>
    <x v="4"/>
    <x v="0"/>
  </r>
  <r>
    <d v="2013-12-08T00:00:00"/>
    <n v="24"/>
    <n v="0"/>
    <n v="17"/>
    <n v="31"/>
    <n v="19999251"/>
    <n v="0"/>
    <n v="24"/>
    <x v="6"/>
    <s v="WD"/>
    <x v="4"/>
    <x v="0"/>
  </r>
  <r>
    <d v="2013-12-09T00:00:00"/>
    <n v="24"/>
    <n v="0"/>
    <n v="23"/>
    <n v="43"/>
    <n v="26717270"/>
    <n v="4"/>
    <n v="24"/>
    <x v="0"/>
    <s v="WD"/>
    <x v="4"/>
    <x v="0"/>
  </r>
  <r>
    <d v="2013-12-10T00:00:00"/>
    <n v="24"/>
    <n v="0"/>
    <n v="17"/>
    <n v="32"/>
    <n v="21515722"/>
    <n v="1"/>
    <n v="24"/>
    <x v="1"/>
    <s v="WD"/>
    <x v="4"/>
    <x v="0"/>
  </r>
  <r>
    <d v="2013-12-11T00:00:00"/>
    <n v="24"/>
    <n v="1"/>
    <n v="23"/>
    <n v="50"/>
    <n v="28127251"/>
    <n v="3"/>
    <n v="23"/>
    <x v="2"/>
    <s v="WD"/>
    <x v="4"/>
    <x v="0"/>
  </r>
  <r>
    <d v="2013-12-12T00:00:00"/>
    <n v="24"/>
    <n v="1"/>
    <n v="23"/>
    <n v="52"/>
    <n v="28448462"/>
    <n v="1"/>
    <n v="23"/>
    <x v="3"/>
    <s v="WD"/>
    <x v="4"/>
    <x v="0"/>
  </r>
  <r>
    <d v="2013-12-13T00:00:00"/>
    <n v="24"/>
    <n v="0"/>
    <n v="19"/>
    <n v="41"/>
    <n v="24206043"/>
    <n v="0"/>
    <n v="24"/>
    <x v="4"/>
    <s v="WK"/>
    <x v="4"/>
    <x v="0"/>
  </r>
  <r>
    <d v="2013-12-14T00:00:00"/>
    <n v="24"/>
    <n v="0"/>
    <n v="21"/>
    <n v="45"/>
    <n v="28147167"/>
    <n v="2"/>
    <n v="24"/>
    <x v="5"/>
    <s v="WK"/>
    <x v="4"/>
    <x v="0"/>
  </r>
  <r>
    <d v="2013-12-15T00:00:00"/>
    <n v="24"/>
    <n v="0"/>
    <n v="20"/>
    <n v="43"/>
    <n v="26754962"/>
    <n v="1"/>
    <n v="24"/>
    <x v="6"/>
    <s v="WD"/>
    <x v="4"/>
    <x v="0"/>
  </r>
  <r>
    <d v="2013-12-16T00:00:00"/>
    <n v="24"/>
    <n v="0"/>
    <n v="19"/>
    <n v="39"/>
    <n v="24033849"/>
    <n v="6"/>
    <n v="24"/>
    <x v="0"/>
    <s v="WD"/>
    <x v="4"/>
    <x v="0"/>
  </r>
  <r>
    <d v="2013-12-17T00:00:00"/>
    <n v="24"/>
    <n v="0"/>
    <n v="18"/>
    <n v="37"/>
    <n v="18590801"/>
    <n v="2"/>
    <n v="24"/>
    <x v="1"/>
    <s v="WD"/>
    <x v="4"/>
    <x v="0"/>
  </r>
  <r>
    <d v="2013-12-18T00:00:00"/>
    <n v="24"/>
    <n v="0"/>
    <n v="23"/>
    <n v="45"/>
    <n v="27462661"/>
    <n v="2"/>
    <n v="24"/>
    <x v="2"/>
    <s v="WD"/>
    <x v="4"/>
    <x v="0"/>
  </r>
  <r>
    <d v="2013-12-19T00:00:00"/>
    <n v="24"/>
    <n v="0"/>
    <n v="21"/>
    <n v="42"/>
    <n v="24721864"/>
    <n v="1"/>
    <n v="24"/>
    <x v="3"/>
    <s v="WD"/>
    <x v="4"/>
    <x v="0"/>
  </r>
  <r>
    <d v="2013-12-20T00:00:00"/>
    <n v="24"/>
    <n v="0"/>
    <n v="22"/>
    <n v="47"/>
    <n v="25567339"/>
    <n v="3"/>
    <n v="24"/>
    <x v="4"/>
    <s v="WK"/>
    <x v="4"/>
    <x v="0"/>
  </r>
  <r>
    <d v="2013-12-21T00:00:00"/>
    <n v="24"/>
    <n v="0"/>
    <n v="22"/>
    <n v="48"/>
    <n v="25052395"/>
    <n v="1"/>
    <n v="24"/>
    <x v="5"/>
    <s v="WK"/>
    <x v="4"/>
    <x v="0"/>
  </r>
  <r>
    <d v="2013-12-22T00:00:00"/>
    <n v="24"/>
    <n v="0"/>
    <n v="21"/>
    <n v="46"/>
    <n v="24587002"/>
    <n v="2"/>
    <n v="24"/>
    <x v="6"/>
    <s v="WD"/>
    <x v="4"/>
    <x v="0"/>
  </r>
  <r>
    <d v="2013-12-23T00:00:00"/>
    <n v="24"/>
    <n v="0"/>
    <n v="22"/>
    <n v="48"/>
    <n v="25449294"/>
    <n v="1"/>
    <n v="24"/>
    <x v="0"/>
    <s v="WD"/>
    <x v="4"/>
    <x v="0"/>
  </r>
  <r>
    <d v="2013-12-24T00:00:00"/>
    <n v="24"/>
    <n v="0"/>
    <n v="22"/>
    <n v="49"/>
    <n v="25488298"/>
    <n v="1"/>
    <n v="24"/>
    <x v="1"/>
    <s v="WD"/>
    <x v="4"/>
    <x v="0"/>
  </r>
  <r>
    <d v="2013-12-25T00:00:00"/>
    <n v="24"/>
    <n v="0"/>
    <n v="23"/>
    <n v="51"/>
    <n v="26145619"/>
    <n v="3"/>
    <n v="24"/>
    <x v="2"/>
    <s v="WD"/>
    <x v="4"/>
    <x v="0"/>
  </r>
  <r>
    <d v="2013-12-26T00:00:00"/>
    <n v="24"/>
    <n v="0"/>
    <n v="22"/>
    <n v="47"/>
    <n v="25436432"/>
    <n v="0"/>
    <n v="24"/>
    <x v="3"/>
    <s v="WD"/>
    <x v="4"/>
    <x v="0"/>
  </r>
  <r>
    <d v="2013-12-27T00:00:00"/>
    <n v="24"/>
    <n v="0"/>
    <n v="21"/>
    <n v="41"/>
    <n v="23229543"/>
    <n v="2"/>
    <n v="24"/>
    <x v="4"/>
    <s v="WK"/>
    <x v="4"/>
    <x v="0"/>
  </r>
  <r>
    <d v="2013-12-28T00:00:00"/>
    <n v="24"/>
    <n v="0"/>
    <n v="22"/>
    <n v="43"/>
    <n v="25015750"/>
    <n v="1"/>
    <n v="24"/>
    <x v="5"/>
    <s v="WK"/>
    <x v="4"/>
    <x v="0"/>
  </r>
  <r>
    <d v="2013-12-29T00:00:00"/>
    <n v="24"/>
    <n v="0"/>
    <n v="21"/>
    <n v="41"/>
    <n v="22553413"/>
    <n v="0"/>
    <n v="24"/>
    <x v="6"/>
    <s v="WD"/>
    <x v="4"/>
    <x v="0"/>
  </r>
  <r>
    <d v="2013-12-30T00:00:00"/>
    <n v="24"/>
    <n v="0"/>
    <n v="21"/>
    <n v="43"/>
    <n v="23226982"/>
    <n v="4"/>
    <n v="24"/>
    <x v="0"/>
    <s v="WD"/>
    <x v="4"/>
    <x v="0"/>
  </r>
  <r>
    <d v="2013-12-31T00:00:00"/>
    <n v="24"/>
    <n v="0"/>
    <n v="22"/>
    <n v="46"/>
    <n v="25097545"/>
    <n v="3"/>
    <n v="24"/>
    <x v="1"/>
    <s v="WD"/>
    <x v="4"/>
    <x v="0"/>
  </r>
  <r>
    <d v="2014-01-01T00:00:00"/>
    <n v="24"/>
    <n v="0"/>
    <n v="22"/>
    <n v="47"/>
    <n v="25995201"/>
    <n v="3"/>
    <n v="24"/>
    <x v="2"/>
    <s v="WD"/>
    <x v="5"/>
    <x v="1"/>
  </r>
  <r>
    <d v="2014-01-02T00:00:00"/>
    <n v="24"/>
    <n v="1"/>
    <n v="23"/>
    <n v="52"/>
    <n v="26748862"/>
    <n v="4"/>
    <n v="23"/>
    <x v="3"/>
    <s v="WD"/>
    <x v="5"/>
    <x v="1"/>
  </r>
  <r>
    <d v="2014-01-03T00:00:00"/>
    <n v="24"/>
    <n v="2"/>
    <n v="22"/>
    <n v="50"/>
    <n v="25432845"/>
    <n v="1"/>
    <n v="22"/>
    <x v="4"/>
    <s v="WK"/>
    <x v="5"/>
    <x v="1"/>
  </r>
  <r>
    <d v="2014-01-04T00:00:00"/>
    <n v="24"/>
    <n v="0"/>
    <n v="22"/>
    <n v="51"/>
    <n v="25728258"/>
    <n v="2"/>
    <n v="24"/>
    <x v="5"/>
    <s v="WK"/>
    <x v="5"/>
    <x v="1"/>
  </r>
  <r>
    <d v="2014-01-05T00:00:00"/>
    <n v="24"/>
    <n v="0"/>
    <n v="22"/>
    <n v="45"/>
    <n v="24827344"/>
    <n v="2"/>
    <n v="24"/>
    <x v="6"/>
    <s v="WD"/>
    <x v="5"/>
    <x v="1"/>
  </r>
  <r>
    <d v="2014-01-06T00:00:00"/>
    <n v="24"/>
    <n v="0"/>
    <n v="24"/>
    <n v="47"/>
    <n v="27307367"/>
    <n v="1"/>
    <n v="24"/>
    <x v="0"/>
    <s v="WD"/>
    <x v="5"/>
    <x v="1"/>
  </r>
  <r>
    <d v="2014-01-07T00:00:00"/>
    <n v="24"/>
    <n v="0"/>
    <n v="24"/>
    <n v="47"/>
    <n v="26671469"/>
    <n v="2"/>
    <n v="24"/>
    <x v="1"/>
    <s v="WD"/>
    <x v="5"/>
    <x v="1"/>
  </r>
  <r>
    <d v="2014-01-08T00:00:00"/>
    <n v="24"/>
    <n v="0"/>
    <n v="24"/>
    <n v="49"/>
    <n v="25878117"/>
    <n v="2"/>
    <n v="24"/>
    <x v="2"/>
    <s v="WD"/>
    <x v="5"/>
    <x v="1"/>
  </r>
  <r>
    <d v="2014-01-09T00:00:00"/>
    <n v="24"/>
    <n v="0"/>
    <n v="22"/>
    <n v="45"/>
    <n v="23391539"/>
    <n v="1"/>
    <n v="24"/>
    <x v="3"/>
    <s v="WD"/>
    <x v="5"/>
    <x v="1"/>
  </r>
  <r>
    <d v="2014-01-10T00:00:00"/>
    <n v="24"/>
    <n v="0"/>
    <n v="21"/>
    <n v="44"/>
    <n v="22509054"/>
    <n v="6"/>
    <n v="24"/>
    <x v="4"/>
    <s v="WK"/>
    <x v="5"/>
    <x v="1"/>
  </r>
  <r>
    <d v="2014-01-11T00:00:00"/>
    <n v="24"/>
    <n v="0"/>
    <n v="22"/>
    <n v="45"/>
    <n v="31477263"/>
    <n v="1"/>
    <n v="24"/>
    <x v="5"/>
    <s v="WK"/>
    <x v="5"/>
    <x v="1"/>
  </r>
  <r>
    <d v="2014-01-12T00:00:00"/>
    <n v="24"/>
    <n v="0"/>
    <n v="24"/>
    <n v="47"/>
    <n v="26110324"/>
    <n v="4"/>
    <n v="24"/>
    <x v="6"/>
    <s v="WD"/>
    <x v="5"/>
    <x v="1"/>
  </r>
  <r>
    <d v="2014-01-13T00:00:00"/>
    <n v="24"/>
    <n v="0"/>
    <n v="23"/>
    <n v="47"/>
    <n v="25269123"/>
    <n v="0"/>
    <n v="24"/>
    <x v="0"/>
    <s v="WD"/>
    <x v="5"/>
    <x v="1"/>
  </r>
  <r>
    <d v="2014-01-14T00:00:00"/>
    <n v="24"/>
    <n v="0"/>
    <n v="24"/>
    <n v="49"/>
    <n v="26904395"/>
    <n v="0"/>
    <n v="24"/>
    <x v="1"/>
    <s v="WD"/>
    <x v="5"/>
    <x v="1"/>
  </r>
  <r>
    <d v="2014-01-15T00:00:00"/>
    <n v="24"/>
    <n v="1"/>
    <n v="22"/>
    <n v="43"/>
    <n v="25356805"/>
    <n v="2"/>
    <n v="23"/>
    <x v="2"/>
    <s v="WD"/>
    <x v="5"/>
    <x v="1"/>
  </r>
  <r>
    <d v="2014-01-16T00:00:00"/>
    <n v="24"/>
    <n v="1"/>
    <n v="23"/>
    <n v="45"/>
    <n v="26184430"/>
    <n v="3"/>
    <n v="23"/>
    <x v="3"/>
    <s v="WD"/>
    <x v="5"/>
    <x v="1"/>
  </r>
  <r>
    <d v="2014-01-17T00:00:00"/>
    <n v="24"/>
    <n v="0"/>
    <n v="24"/>
    <n v="48"/>
    <n v="27846691"/>
    <n v="0"/>
    <n v="24"/>
    <x v="4"/>
    <s v="WK"/>
    <x v="5"/>
    <x v="1"/>
  </r>
  <r>
    <d v="2014-01-18T00:00:00"/>
    <n v="24"/>
    <n v="0"/>
    <n v="22"/>
    <n v="44"/>
    <n v="25242000"/>
    <n v="4"/>
    <n v="24"/>
    <x v="5"/>
    <s v="WK"/>
    <x v="5"/>
    <x v="1"/>
  </r>
  <r>
    <d v="2014-01-19T00:00:00"/>
    <n v="24"/>
    <n v="0"/>
    <n v="24"/>
    <n v="47"/>
    <n v="25983207"/>
    <n v="1"/>
    <n v="24"/>
    <x v="6"/>
    <s v="WD"/>
    <x v="5"/>
    <x v="1"/>
  </r>
  <r>
    <d v="2014-01-20T00:00:00"/>
    <n v="24"/>
    <n v="0"/>
    <n v="22"/>
    <n v="44"/>
    <n v="27119981"/>
    <n v="2"/>
    <n v="24"/>
    <x v="0"/>
    <s v="WD"/>
    <x v="5"/>
    <x v="1"/>
  </r>
  <r>
    <d v="2014-01-21T00:00:00"/>
    <n v="24"/>
    <n v="0"/>
    <n v="23"/>
    <n v="48"/>
    <n v="26458593"/>
    <n v="3"/>
    <n v="24"/>
    <x v="1"/>
    <s v="WD"/>
    <x v="5"/>
    <x v="1"/>
  </r>
  <r>
    <d v="2014-01-22T00:00:00"/>
    <n v="24"/>
    <n v="0"/>
    <n v="22"/>
    <n v="46"/>
    <n v="25485433"/>
    <n v="2"/>
    <n v="24"/>
    <x v="2"/>
    <s v="WD"/>
    <x v="5"/>
    <x v="1"/>
  </r>
  <r>
    <d v="2014-01-23T00:00:00"/>
    <n v="24"/>
    <n v="1"/>
    <n v="21"/>
    <n v="42"/>
    <n v="23916062"/>
    <n v="4"/>
    <n v="23"/>
    <x v="3"/>
    <s v="WD"/>
    <x v="5"/>
    <x v="1"/>
  </r>
  <r>
    <d v="2014-01-24T00:00:00"/>
    <n v="24"/>
    <n v="0"/>
    <n v="23"/>
    <n v="46"/>
    <n v="26059785"/>
    <n v="3"/>
    <n v="24"/>
    <x v="4"/>
    <s v="WK"/>
    <x v="5"/>
    <x v="1"/>
  </r>
  <r>
    <d v="2014-01-25T00:00:00"/>
    <n v="24"/>
    <n v="0"/>
    <n v="23"/>
    <n v="42"/>
    <n v="25826611"/>
    <n v="0"/>
    <n v="24"/>
    <x v="5"/>
    <s v="WK"/>
    <x v="5"/>
    <x v="1"/>
  </r>
  <r>
    <d v="2014-01-26T00:00:00"/>
    <n v="24"/>
    <n v="0"/>
    <n v="23"/>
    <n v="41"/>
    <n v="26418133"/>
    <n v="2"/>
    <n v="24"/>
    <x v="6"/>
    <s v="WD"/>
    <x v="5"/>
    <x v="1"/>
  </r>
  <r>
    <d v="2014-01-27T00:00:00"/>
    <n v="24"/>
    <n v="0"/>
    <n v="24"/>
    <n v="43"/>
    <n v="27927223"/>
    <n v="3"/>
    <n v="24"/>
    <x v="0"/>
    <s v="WD"/>
    <x v="5"/>
    <x v="1"/>
  </r>
  <r>
    <d v="2014-01-28T00:00:00"/>
    <n v="24"/>
    <n v="0"/>
    <n v="21"/>
    <n v="45"/>
    <n v="25016226"/>
    <n v="2"/>
    <n v="24"/>
    <x v="1"/>
    <s v="WD"/>
    <x v="5"/>
    <x v="1"/>
  </r>
  <r>
    <d v="2014-01-29T00:00:00"/>
    <n v="24"/>
    <n v="0"/>
    <n v="23"/>
    <n v="50"/>
    <n v="27089637"/>
    <n v="2"/>
    <n v="24"/>
    <x v="2"/>
    <s v="WD"/>
    <x v="5"/>
    <x v="1"/>
  </r>
  <r>
    <d v="2014-01-30T00:00:00"/>
    <n v="24"/>
    <n v="0"/>
    <n v="24"/>
    <n v="50"/>
    <n v="26500617"/>
    <n v="1"/>
    <n v="24"/>
    <x v="3"/>
    <s v="WD"/>
    <x v="5"/>
    <x v="1"/>
  </r>
  <r>
    <d v="2014-01-31T00:00:00"/>
    <n v="24"/>
    <n v="0"/>
    <n v="19"/>
    <n v="38"/>
    <n v="20686258"/>
    <n v="4"/>
    <n v="24"/>
    <x v="4"/>
    <s v="WK"/>
    <x v="5"/>
    <x v="1"/>
  </r>
  <r>
    <d v="2014-02-01T00:00:00"/>
    <n v="24"/>
    <n v="0"/>
    <n v="23"/>
    <n v="56"/>
    <n v="25992883"/>
    <n v="6"/>
    <n v="24"/>
    <x v="5"/>
    <s v="WK"/>
    <x v="6"/>
    <x v="1"/>
  </r>
  <r>
    <d v="2014-02-02T00:00:00"/>
    <n v="24"/>
    <n v="0"/>
    <n v="22"/>
    <n v="58"/>
    <n v="25927801"/>
    <n v="3"/>
    <n v="24"/>
    <x v="6"/>
    <s v="WD"/>
    <x v="6"/>
    <x v="1"/>
  </r>
  <r>
    <d v="2014-02-03T00:00:00"/>
    <n v="24"/>
    <n v="0"/>
    <n v="24"/>
    <n v="64"/>
    <n v="27705107"/>
    <n v="5"/>
    <n v="24"/>
    <x v="0"/>
    <s v="WD"/>
    <x v="6"/>
    <x v="1"/>
  </r>
  <r>
    <d v="2014-02-04T00:00:00"/>
    <n v="24"/>
    <n v="0"/>
    <n v="23"/>
    <n v="62"/>
    <n v="27691432"/>
    <n v="3"/>
    <n v="24"/>
    <x v="1"/>
    <s v="WD"/>
    <x v="6"/>
    <x v="1"/>
  </r>
  <r>
    <d v="2014-02-05T00:00:00"/>
    <n v="24"/>
    <n v="0"/>
    <n v="23"/>
    <n v="56"/>
    <n v="26601949"/>
    <n v="2"/>
    <n v="24"/>
    <x v="2"/>
    <s v="WD"/>
    <x v="6"/>
    <x v="1"/>
  </r>
  <r>
    <d v="2014-02-06T00:00:00"/>
    <n v="24"/>
    <n v="0"/>
    <n v="23"/>
    <n v="49"/>
    <n v="27054448"/>
    <n v="0"/>
    <n v="24"/>
    <x v="3"/>
    <s v="WD"/>
    <x v="6"/>
    <x v="1"/>
  </r>
  <r>
    <d v="2014-02-07T00:00:00"/>
    <n v="24"/>
    <n v="0"/>
    <n v="21"/>
    <n v="43"/>
    <n v="26086664"/>
    <n v="1"/>
    <n v="24"/>
    <x v="4"/>
    <s v="WK"/>
    <x v="6"/>
    <x v="1"/>
  </r>
  <r>
    <d v="2014-02-08T00:00:00"/>
    <n v="24"/>
    <n v="0"/>
    <n v="21"/>
    <n v="43"/>
    <n v="25184493"/>
    <n v="0"/>
    <n v="24"/>
    <x v="5"/>
    <s v="WK"/>
    <x v="6"/>
    <x v="1"/>
  </r>
  <r>
    <d v="2014-02-09T00:00:00"/>
    <n v="24"/>
    <n v="0"/>
    <n v="21"/>
    <n v="43"/>
    <n v="23871768"/>
    <n v="3"/>
    <n v="24"/>
    <x v="6"/>
    <s v="WD"/>
    <x v="6"/>
    <x v="1"/>
  </r>
  <r>
    <d v="2014-02-10T00:00:00"/>
    <n v="24"/>
    <n v="0"/>
    <n v="22"/>
    <n v="44"/>
    <n v="29326316"/>
    <n v="2"/>
    <n v="24"/>
    <x v="0"/>
    <s v="WD"/>
    <x v="6"/>
    <x v="1"/>
  </r>
  <r>
    <d v="2014-02-11T00:00:00"/>
    <n v="24"/>
    <n v="0"/>
    <n v="23"/>
    <n v="46"/>
    <n v="26122849"/>
    <n v="1"/>
    <n v="24"/>
    <x v="1"/>
    <s v="WD"/>
    <x v="6"/>
    <x v="1"/>
  </r>
  <r>
    <d v="2014-02-12T00:00:00"/>
    <n v="24"/>
    <n v="1"/>
    <n v="23"/>
    <n v="48"/>
    <n v="26762121"/>
    <n v="7"/>
    <n v="23"/>
    <x v="2"/>
    <s v="WD"/>
    <x v="6"/>
    <x v="1"/>
  </r>
  <r>
    <d v="2014-02-13T00:00:00"/>
    <n v="24"/>
    <n v="0"/>
    <n v="21"/>
    <n v="43"/>
    <n v="24699643"/>
    <n v="4"/>
    <n v="24"/>
    <x v="3"/>
    <s v="WD"/>
    <x v="6"/>
    <x v="1"/>
  </r>
  <r>
    <d v="2014-02-14T00:00:00"/>
    <n v="24"/>
    <n v="0"/>
    <n v="21"/>
    <n v="44"/>
    <n v="24049673"/>
    <n v="7"/>
    <n v="24"/>
    <x v="4"/>
    <s v="WK"/>
    <x v="6"/>
    <x v="1"/>
  </r>
  <r>
    <d v="2014-02-15T00:00:00"/>
    <n v="24"/>
    <n v="0"/>
    <n v="24"/>
    <n v="50"/>
    <n v="27465252"/>
    <n v="2"/>
    <n v="24"/>
    <x v="5"/>
    <s v="WK"/>
    <x v="6"/>
    <x v="1"/>
  </r>
  <r>
    <d v="2014-02-16T00:00:00"/>
    <n v="24"/>
    <n v="0"/>
    <n v="22"/>
    <n v="47"/>
    <n v="24743174"/>
    <n v="0"/>
    <n v="24"/>
    <x v="6"/>
    <s v="WD"/>
    <x v="6"/>
    <x v="1"/>
  </r>
  <r>
    <d v="2014-02-17T00:00:00"/>
    <n v="24"/>
    <n v="0"/>
    <n v="23"/>
    <n v="51"/>
    <n v="26897705"/>
    <n v="4"/>
    <n v="24"/>
    <x v="0"/>
    <s v="WD"/>
    <x v="6"/>
    <x v="1"/>
  </r>
  <r>
    <d v="2014-02-18T00:00:00"/>
    <n v="24"/>
    <n v="0"/>
    <n v="23"/>
    <n v="54"/>
    <n v="27162703"/>
    <n v="3"/>
    <n v="24"/>
    <x v="1"/>
    <s v="WD"/>
    <x v="6"/>
    <x v="1"/>
  </r>
  <r>
    <d v="2014-02-19T00:00:00"/>
    <n v="24"/>
    <n v="0"/>
    <n v="22"/>
    <n v="51"/>
    <n v="25746398"/>
    <n v="0"/>
    <n v="24"/>
    <x v="2"/>
    <s v="WD"/>
    <x v="6"/>
    <x v="1"/>
  </r>
  <r>
    <d v="2014-02-20T00:00:00"/>
    <n v="24"/>
    <n v="0"/>
    <n v="23"/>
    <n v="53"/>
    <n v="27955919"/>
    <n v="7"/>
    <n v="24"/>
    <x v="3"/>
    <s v="WD"/>
    <x v="6"/>
    <x v="1"/>
  </r>
  <r>
    <d v="2014-02-21T00:00:00"/>
    <n v="24"/>
    <n v="0"/>
    <n v="24"/>
    <n v="56"/>
    <n v="28911763"/>
    <n v="2"/>
    <n v="24"/>
    <x v="4"/>
    <s v="WK"/>
    <x v="6"/>
    <x v="1"/>
  </r>
  <r>
    <d v="2014-02-22T00:00:00"/>
    <n v="24"/>
    <n v="0"/>
    <n v="23"/>
    <n v="57"/>
    <n v="28589859"/>
    <n v="1"/>
    <n v="24"/>
    <x v="5"/>
    <s v="WK"/>
    <x v="6"/>
    <x v="1"/>
  </r>
  <r>
    <d v="2014-02-23T00:00:00"/>
    <n v="24"/>
    <n v="0"/>
    <n v="23"/>
    <n v="54"/>
    <n v="28776874"/>
    <n v="4"/>
    <n v="24"/>
    <x v="6"/>
    <s v="WD"/>
    <x v="6"/>
    <x v="1"/>
  </r>
  <r>
    <d v="2014-02-24T00:00:00"/>
    <n v="24"/>
    <n v="0"/>
    <n v="23"/>
    <n v="51"/>
    <n v="28196960"/>
    <n v="3"/>
    <n v="24"/>
    <x v="0"/>
    <s v="WD"/>
    <x v="6"/>
    <x v="1"/>
  </r>
  <r>
    <d v="2014-02-25T00:00:00"/>
    <n v="24"/>
    <n v="0"/>
    <n v="22"/>
    <n v="47"/>
    <n v="26295842"/>
    <n v="0"/>
    <n v="24"/>
    <x v="1"/>
    <s v="WD"/>
    <x v="6"/>
    <x v="1"/>
  </r>
  <r>
    <d v="2014-02-26T00:00:00"/>
    <n v="24"/>
    <n v="0"/>
    <n v="23"/>
    <n v="46"/>
    <n v="26384430"/>
    <n v="2"/>
    <n v="24"/>
    <x v="2"/>
    <s v="WD"/>
    <x v="6"/>
    <x v="1"/>
  </r>
  <r>
    <d v="2014-02-27T00:00:00"/>
    <n v="24"/>
    <n v="0"/>
    <n v="23"/>
    <n v="46"/>
    <n v="26249364"/>
    <n v="1"/>
    <n v="24"/>
    <x v="3"/>
    <s v="WD"/>
    <x v="6"/>
    <x v="1"/>
  </r>
  <r>
    <d v="2014-02-28T00:00:00"/>
    <n v="24"/>
    <n v="0"/>
    <n v="23"/>
    <n v="47"/>
    <n v="26701037"/>
    <n v="1"/>
    <n v="24"/>
    <x v="4"/>
    <s v="WK"/>
    <x v="6"/>
    <x v="1"/>
  </r>
  <r>
    <d v="2014-03-01T00:00:00"/>
    <n v="24"/>
    <n v="0"/>
    <n v="24"/>
    <n v="50"/>
    <n v="27422594"/>
    <n v="0"/>
    <n v="24"/>
    <x v="5"/>
    <s v="WK"/>
    <x v="7"/>
    <x v="1"/>
  </r>
  <r>
    <d v="2014-03-02T00:00:00"/>
    <n v="24"/>
    <n v="0"/>
    <n v="21"/>
    <n v="43"/>
    <n v="24264847"/>
    <n v="2"/>
    <n v="24"/>
    <x v="6"/>
    <s v="WD"/>
    <x v="7"/>
    <x v="1"/>
  </r>
  <r>
    <d v="2014-03-03T00:00:00"/>
    <n v="24"/>
    <n v="0"/>
    <n v="22"/>
    <n v="44"/>
    <n v="26615221"/>
    <n v="1"/>
    <n v="24"/>
    <x v="0"/>
    <s v="WD"/>
    <x v="7"/>
    <x v="1"/>
  </r>
  <r>
    <d v="2014-03-04T00:00:00"/>
    <n v="24"/>
    <n v="0"/>
    <n v="19"/>
    <n v="37"/>
    <n v="23023014"/>
    <n v="0"/>
    <n v="24"/>
    <x v="1"/>
    <s v="WD"/>
    <x v="7"/>
    <x v="1"/>
  </r>
  <r>
    <d v="2014-03-05T00:00:00"/>
    <n v="24"/>
    <n v="2"/>
    <n v="18"/>
    <n v="37"/>
    <n v="21855219"/>
    <n v="1"/>
    <n v="22"/>
    <x v="2"/>
    <s v="WD"/>
    <x v="7"/>
    <x v="1"/>
  </r>
  <r>
    <d v="2014-03-06T00:00:00"/>
    <n v="24"/>
    <n v="2"/>
    <n v="21"/>
    <n v="43"/>
    <n v="25772102"/>
    <n v="2"/>
    <n v="22"/>
    <x v="3"/>
    <s v="WD"/>
    <x v="7"/>
    <x v="1"/>
  </r>
  <r>
    <d v="2014-03-07T00:00:00"/>
    <n v="24"/>
    <n v="1"/>
    <n v="23"/>
    <n v="43"/>
    <n v="26413664"/>
    <n v="1"/>
    <n v="23"/>
    <x v="4"/>
    <s v="WK"/>
    <x v="7"/>
    <x v="1"/>
  </r>
  <r>
    <d v="2014-03-08T00:00:00"/>
    <n v="24"/>
    <n v="1"/>
    <n v="23"/>
    <n v="44"/>
    <n v="26187099"/>
    <n v="2"/>
    <n v="23"/>
    <x v="5"/>
    <s v="WK"/>
    <x v="7"/>
    <x v="1"/>
  </r>
  <r>
    <d v="2014-03-09T00:00:00"/>
    <n v="24"/>
    <n v="1"/>
    <n v="21"/>
    <n v="39"/>
    <n v="24449441"/>
    <n v="2"/>
    <n v="23"/>
    <x v="6"/>
    <s v="WD"/>
    <x v="7"/>
    <x v="1"/>
  </r>
  <r>
    <d v="2014-03-10T00:00:00"/>
    <n v="24"/>
    <n v="1"/>
    <n v="22"/>
    <n v="42"/>
    <n v="25831259"/>
    <n v="6"/>
    <n v="23"/>
    <x v="0"/>
    <s v="WD"/>
    <x v="7"/>
    <x v="1"/>
  </r>
  <r>
    <d v="2014-03-11T00:00:00"/>
    <n v="24"/>
    <n v="1"/>
    <n v="21"/>
    <n v="42"/>
    <n v="23593166"/>
    <n v="3"/>
    <n v="23"/>
    <x v="1"/>
    <s v="WD"/>
    <x v="7"/>
    <x v="1"/>
  </r>
  <r>
    <d v="2014-03-12T00:00:00"/>
    <n v="24"/>
    <n v="1"/>
    <n v="17"/>
    <n v="36"/>
    <n v="20480612"/>
    <n v="0"/>
    <n v="23"/>
    <x v="2"/>
    <s v="WD"/>
    <x v="7"/>
    <x v="1"/>
  </r>
  <r>
    <d v="2014-03-13T00:00:00"/>
    <n v="24"/>
    <n v="1"/>
    <n v="21"/>
    <n v="44"/>
    <n v="23171277"/>
    <n v="0"/>
    <n v="23"/>
    <x v="3"/>
    <s v="WD"/>
    <x v="7"/>
    <x v="1"/>
  </r>
  <r>
    <d v="2014-03-14T00:00:00"/>
    <n v="24"/>
    <n v="1"/>
    <n v="22"/>
    <n v="49"/>
    <n v="25443760"/>
    <n v="3"/>
    <n v="23"/>
    <x v="4"/>
    <s v="WK"/>
    <x v="7"/>
    <x v="1"/>
  </r>
  <r>
    <d v="2014-03-15T00:00:00"/>
    <n v="24"/>
    <n v="1"/>
    <n v="23"/>
    <n v="51"/>
    <n v="26310391"/>
    <n v="2"/>
    <n v="23"/>
    <x v="5"/>
    <s v="WK"/>
    <x v="7"/>
    <x v="1"/>
  </r>
  <r>
    <d v="2014-03-16T00:00:00"/>
    <n v="24"/>
    <n v="1"/>
    <n v="21"/>
    <n v="46"/>
    <n v="24435069"/>
    <n v="1"/>
    <n v="23"/>
    <x v="6"/>
    <s v="WD"/>
    <x v="7"/>
    <x v="1"/>
  </r>
  <r>
    <d v="2014-03-17T00:00:00"/>
    <n v="24"/>
    <n v="2"/>
    <n v="21"/>
    <n v="47"/>
    <n v="24668871"/>
    <n v="1"/>
    <n v="22"/>
    <x v="0"/>
    <s v="WD"/>
    <x v="7"/>
    <x v="1"/>
  </r>
  <r>
    <d v="2014-03-18T00:00:00"/>
    <n v="24"/>
    <n v="1"/>
    <n v="20"/>
    <n v="42"/>
    <n v="26761507"/>
    <n v="1"/>
    <n v="23"/>
    <x v="1"/>
    <s v="WD"/>
    <x v="7"/>
    <x v="1"/>
  </r>
  <r>
    <d v="2014-03-19T00:00:00"/>
    <n v="24"/>
    <n v="1"/>
    <n v="20"/>
    <n v="42"/>
    <n v="24991810"/>
    <n v="1"/>
    <n v="23"/>
    <x v="2"/>
    <s v="WD"/>
    <x v="7"/>
    <x v="1"/>
  </r>
  <r>
    <d v="2014-03-20T00:00:00"/>
    <n v="24"/>
    <n v="1"/>
    <n v="22"/>
    <n v="44"/>
    <n v="27026648"/>
    <n v="1"/>
    <n v="23"/>
    <x v="3"/>
    <s v="WD"/>
    <x v="7"/>
    <x v="1"/>
  </r>
  <r>
    <d v="2014-03-21T00:00:00"/>
    <n v="24"/>
    <n v="1"/>
    <n v="19"/>
    <n v="38"/>
    <n v="23265612"/>
    <n v="5"/>
    <n v="23"/>
    <x v="4"/>
    <s v="WK"/>
    <x v="7"/>
    <x v="1"/>
  </r>
  <r>
    <d v="2014-03-22T00:00:00"/>
    <n v="24"/>
    <n v="1"/>
    <n v="18"/>
    <n v="33"/>
    <n v="21325284"/>
    <n v="7"/>
    <n v="23"/>
    <x v="5"/>
    <s v="WK"/>
    <x v="7"/>
    <x v="1"/>
  </r>
  <r>
    <d v="2014-03-23T00:00:00"/>
    <n v="24"/>
    <n v="1"/>
    <n v="20"/>
    <n v="39"/>
    <n v="26290686"/>
    <n v="1"/>
    <n v="23"/>
    <x v="6"/>
    <s v="WD"/>
    <x v="7"/>
    <x v="1"/>
  </r>
  <r>
    <d v="2014-03-24T00:00:00"/>
    <n v="24"/>
    <n v="0"/>
    <n v="21"/>
    <n v="40"/>
    <n v="26666651"/>
    <n v="1"/>
    <n v="24"/>
    <x v="0"/>
    <s v="WD"/>
    <x v="7"/>
    <x v="1"/>
  </r>
  <r>
    <d v="2014-03-25T00:00:00"/>
    <n v="24"/>
    <n v="0"/>
    <n v="23"/>
    <n v="44"/>
    <n v="28336939"/>
    <n v="2"/>
    <n v="24"/>
    <x v="1"/>
    <s v="WD"/>
    <x v="7"/>
    <x v="1"/>
  </r>
  <r>
    <d v="2014-03-26T00:00:00"/>
    <n v="24"/>
    <n v="0"/>
    <n v="22"/>
    <n v="43"/>
    <n v="26477892"/>
    <n v="3"/>
    <n v="24"/>
    <x v="2"/>
    <s v="WD"/>
    <x v="7"/>
    <x v="1"/>
  </r>
  <r>
    <d v="2014-03-27T00:00:00"/>
    <n v="24"/>
    <n v="0"/>
    <n v="23"/>
    <n v="45"/>
    <n v="27640144"/>
    <n v="4"/>
    <n v="24"/>
    <x v="3"/>
    <s v="WD"/>
    <x v="7"/>
    <x v="1"/>
  </r>
  <r>
    <d v="2014-03-28T00:00:00"/>
    <n v="24"/>
    <n v="0"/>
    <n v="23"/>
    <n v="50"/>
    <n v="27174839"/>
    <n v="6"/>
    <n v="24"/>
    <x v="4"/>
    <s v="WK"/>
    <x v="7"/>
    <x v="1"/>
  </r>
  <r>
    <d v="2014-03-29T00:00:00"/>
    <n v="24"/>
    <n v="0"/>
    <n v="24"/>
    <n v="52"/>
    <n v="28133104"/>
    <n v="4"/>
    <n v="24"/>
    <x v="5"/>
    <s v="WK"/>
    <x v="7"/>
    <x v="1"/>
  </r>
  <r>
    <d v="2014-03-30T00:00:00"/>
    <n v="24"/>
    <n v="0"/>
    <n v="22"/>
    <n v="47"/>
    <n v="26223150"/>
    <n v="0"/>
    <n v="24"/>
    <x v="6"/>
    <s v="WD"/>
    <x v="7"/>
    <x v="1"/>
  </r>
  <r>
    <d v="2014-03-31T00:00:00"/>
    <n v="24"/>
    <n v="0"/>
    <n v="16"/>
    <n v="34"/>
    <n v="18641025"/>
    <n v="1"/>
    <n v="24"/>
    <x v="0"/>
    <s v="WD"/>
    <x v="7"/>
    <x v="1"/>
  </r>
  <r>
    <d v="2014-04-01T00:00:00"/>
    <n v="24"/>
    <n v="0"/>
    <n v="16"/>
    <n v="34"/>
    <n v="19067864"/>
    <n v="0"/>
    <n v="24"/>
    <x v="1"/>
    <s v="WD"/>
    <x v="8"/>
    <x v="1"/>
  </r>
  <r>
    <d v="2014-04-02T00:00:00"/>
    <n v="24"/>
    <n v="0"/>
    <n v="12"/>
    <n v="24"/>
    <n v="13683453"/>
    <n v="3"/>
    <n v="24"/>
    <x v="2"/>
    <s v="WD"/>
    <x v="8"/>
    <x v="1"/>
  </r>
  <r>
    <d v="2014-04-03T00:00:00"/>
    <n v="24"/>
    <n v="0"/>
    <n v="15"/>
    <n v="29"/>
    <n v="17161996"/>
    <n v="0"/>
    <n v="24"/>
    <x v="3"/>
    <s v="WD"/>
    <x v="8"/>
    <x v="1"/>
  </r>
  <r>
    <d v="2014-04-04T00:00:00"/>
    <n v="24"/>
    <n v="0"/>
    <n v="13"/>
    <n v="25"/>
    <n v="15097581"/>
    <n v="2"/>
    <n v="24"/>
    <x v="4"/>
    <s v="WK"/>
    <x v="8"/>
    <x v="1"/>
  </r>
  <r>
    <d v="2014-04-05T00:00:00"/>
    <n v="24"/>
    <n v="0"/>
    <n v="12"/>
    <n v="26"/>
    <n v="14553543"/>
    <n v="0"/>
    <n v="24"/>
    <x v="5"/>
    <s v="WK"/>
    <x v="8"/>
    <x v="1"/>
  </r>
  <r>
    <d v="2014-04-06T00:00:00"/>
    <n v="24"/>
    <n v="0"/>
    <n v="11"/>
    <n v="24"/>
    <n v="12055625"/>
    <n v="0"/>
    <n v="24"/>
    <x v="6"/>
    <s v="WD"/>
    <x v="8"/>
    <x v="1"/>
  </r>
  <r>
    <d v="2014-04-07T00:00:00"/>
    <n v="24"/>
    <n v="0"/>
    <n v="13"/>
    <n v="27"/>
    <n v="13572247"/>
    <n v="0"/>
    <n v="24"/>
    <x v="0"/>
    <s v="WD"/>
    <x v="8"/>
    <x v="1"/>
  </r>
  <r>
    <d v="2014-04-08T00:00:00"/>
    <n v="24"/>
    <n v="0"/>
    <n v="15"/>
    <n v="31"/>
    <n v="15488264"/>
    <n v="4"/>
    <n v="24"/>
    <x v="1"/>
    <s v="WD"/>
    <x v="8"/>
    <x v="1"/>
  </r>
  <r>
    <d v="2014-04-09T00:00:00"/>
    <n v="24"/>
    <n v="0"/>
    <n v="18"/>
    <n v="34"/>
    <n v="19253318"/>
    <n v="0"/>
    <n v="24"/>
    <x v="2"/>
    <s v="WD"/>
    <x v="8"/>
    <x v="1"/>
  </r>
  <r>
    <d v="2014-04-10T00:00:00"/>
    <n v="24"/>
    <n v="0"/>
    <n v="21"/>
    <n v="42"/>
    <n v="23830461"/>
    <n v="2"/>
    <n v="24"/>
    <x v="3"/>
    <s v="WD"/>
    <x v="8"/>
    <x v="1"/>
  </r>
  <r>
    <d v="2014-04-11T00:00:00"/>
    <n v="24"/>
    <n v="0"/>
    <n v="22"/>
    <n v="44"/>
    <n v="25228729"/>
    <n v="2"/>
    <n v="24"/>
    <x v="4"/>
    <s v="WK"/>
    <x v="8"/>
    <x v="1"/>
  </r>
  <r>
    <d v="2014-04-12T00:00:00"/>
    <n v="24"/>
    <n v="0"/>
    <n v="21"/>
    <n v="42"/>
    <n v="24876175"/>
    <n v="0"/>
    <n v="24"/>
    <x v="5"/>
    <s v="WK"/>
    <x v="8"/>
    <x v="1"/>
  </r>
  <r>
    <d v="2014-04-13T00:00:00"/>
    <n v="24"/>
    <n v="0"/>
    <n v="18"/>
    <n v="36"/>
    <n v="21707401"/>
    <n v="1"/>
    <n v="24"/>
    <x v="6"/>
    <s v="WD"/>
    <x v="8"/>
    <x v="1"/>
  </r>
  <r>
    <d v="2014-04-14T00:00:00"/>
    <n v="24"/>
    <n v="0"/>
    <n v="15"/>
    <n v="30"/>
    <n v="17868770"/>
    <n v="1"/>
    <n v="24"/>
    <x v="0"/>
    <s v="WD"/>
    <x v="8"/>
    <x v="1"/>
  </r>
  <r>
    <d v="2014-04-15T00:00:00"/>
    <n v="24"/>
    <n v="0"/>
    <n v="16"/>
    <n v="30"/>
    <n v="19051015"/>
    <n v="0"/>
    <n v="24"/>
    <x v="1"/>
    <s v="WD"/>
    <x v="8"/>
    <x v="1"/>
  </r>
  <r>
    <d v="2014-04-16T00:00:00"/>
    <n v="24"/>
    <n v="0"/>
    <n v="18"/>
    <n v="39"/>
    <n v="19922319"/>
    <n v="1"/>
    <n v="24"/>
    <x v="2"/>
    <s v="WD"/>
    <x v="8"/>
    <x v="1"/>
  </r>
  <r>
    <d v="2014-04-17T00:00:00"/>
    <n v="24"/>
    <n v="0"/>
    <n v="19"/>
    <n v="41"/>
    <n v="20328014"/>
    <n v="1"/>
    <n v="24"/>
    <x v="3"/>
    <s v="WD"/>
    <x v="8"/>
    <x v="1"/>
  </r>
  <r>
    <d v="2014-04-18T00:00:00"/>
    <n v="24"/>
    <n v="0"/>
    <n v="20"/>
    <n v="43"/>
    <n v="22594834"/>
    <n v="2"/>
    <n v="24"/>
    <x v="4"/>
    <s v="WK"/>
    <x v="8"/>
    <x v="1"/>
  </r>
  <r>
    <d v="2014-04-19T00:00:00"/>
    <n v="24"/>
    <n v="0"/>
    <n v="18"/>
    <n v="37"/>
    <n v="20795916"/>
    <n v="0"/>
    <n v="24"/>
    <x v="5"/>
    <s v="WK"/>
    <x v="8"/>
    <x v="1"/>
  </r>
  <r>
    <d v="2014-04-20T00:00:00"/>
    <n v="24"/>
    <n v="0"/>
    <n v="16"/>
    <n v="32"/>
    <n v="18992452"/>
    <n v="3"/>
    <n v="24"/>
    <x v="6"/>
    <s v="WD"/>
    <x v="8"/>
    <x v="1"/>
  </r>
  <r>
    <d v="2014-04-21T00:00:00"/>
    <n v="24"/>
    <n v="0"/>
    <n v="22"/>
    <n v="47"/>
    <n v="25339388"/>
    <n v="2"/>
    <n v="24"/>
    <x v="0"/>
    <s v="WD"/>
    <x v="8"/>
    <x v="1"/>
  </r>
  <r>
    <d v="2014-04-22T00:00:00"/>
    <n v="24"/>
    <n v="0"/>
    <n v="19"/>
    <n v="40"/>
    <n v="22154058"/>
    <n v="2"/>
    <n v="24"/>
    <x v="1"/>
    <s v="WD"/>
    <x v="8"/>
    <x v="1"/>
  </r>
  <r>
    <d v="2014-04-23T00:00:00"/>
    <n v="24"/>
    <n v="0"/>
    <n v="22"/>
    <n v="38"/>
    <n v="21492212"/>
    <n v="1"/>
    <n v="24"/>
    <x v="2"/>
    <s v="WD"/>
    <x v="8"/>
    <x v="1"/>
  </r>
  <r>
    <d v="2014-04-24T00:00:00"/>
    <n v="24"/>
    <n v="0"/>
    <n v="23"/>
    <n v="47"/>
    <n v="28624731"/>
    <n v="0"/>
    <n v="24"/>
    <x v="3"/>
    <s v="WD"/>
    <x v="8"/>
    <x v="1"/>
  </r>
  <r>
    <d v="2014-04-25T00:00:00"/>
    <n v="24"/>
    <n v="0"/>
    <n v="23"/>
    <n v="50"/>
    <n v="15739994"/>
    <n v="1"/>
    <n v="24"/>
    <x v="4"/>
    <s v="WK"/>
    <x v="8"/>
    <x v="1"/>
  </r>
  <r>
    <d v="2014-04-26T00:00:00"/>
    <n v="24"/>
    <n v="0"/>
    <n v="16"/>
    <n v="32"/>
    <n v="20575580"/>
    <n v="4"/>
    <n v="24"/>
    <x v="5"/>
    <s v="WK"/>
    <x v="8"/>
    <x v="1"/>
  </r>
  <r>
    <d v="2014-04-27T00:00:00"/>
    <n v="24"/>
    <n v="0"/>
    <n v="14"/>
    <n v="28"/>
    <n v="20145477"/>
    <n v="0"/>
    <n v="24"/>
    <x v="6"/>
    <s v="WD"/>
    <x v="8"/>
    <x v="1"/>
  </r>
  <r>
    <d v="2014-04-28T00:00:00"/>
    <n v="24"/>
    <n v="1"/>
    <n v="14"/>
    <n v="27"/>
    <n v="15863711"/>
    <n v="3"/>
    <n v="23"/>
    <x v="0"/>
    <s v="WD"/>
    <x v="8"/>
    <x v="1"/>
  </r>
  <r>
    <d v="2014-04-29T00:00:00"/>
    <n v="24"/>
    <n v="0"/>
    <n v="21"/>
    <n v="44"/>
    <n v="22397732"/>
    <n v="3"/>
    <n v="24"/>
    <x v="1"/>
    <s v="WD"/>
    <x v="8"/>
    <x v="1"/>
  </r>
  <r>
    <d v="2014-04-30T00:00:00"/>
    <n v="24"/>
    <n v="0"/>
    <n v="23"/>
    <n v="49"/>
    <n v="27422064"/>
    <n v="7"/>
    <n v="24"/>
    <x v="2"/>
    <s v="WD"/>
    <x v="8"/>
    <x v="1"/>
  </r>
  <r>
    <d v="2014-05-01T00:00:00"/>
    <n v="24"/>
    <n v="0"/>
    <n v="23"/>
    <n v="52"/>
    <n v="28718114"/>
    <n v="6"/>
    <n v="24"/>
    <x v="3"/>
    <s v="WD"/>
    <x v="9"/>
    <x v="1"/>
  </r>
  <r>
    <d v="2014-05-02T00:00:00"/>
    <n v="24"/>
    <n v="1"/>
    <n v="22"/>
    <n v="51"/>
    <n v="28836765"/>
    <n v="1"/>
    <n v="23"/>
    <x v="4"/>
    <s v="WK"/>
    <x v="9"/>
    <x v="1"/>
  </r>
  <r>
    <d v="2014-05-03T00:00:00"/>
    <n v="24"/>
    <n v="0"/>
    <n v="19"/>
    <n v="41"/>
    <n v="23934117"/>
    <n v="4"/>
    <n v="24"/>
    <x v="5"/>
    <s v="WK"/>
    <x v="9"/>
    <x v="1"/>
  </r>
  <r>
    <d v="2014-05-04T00:00:00"/>
    <n v="24"/>
    <n v="0"/>
    <n v="11"/>
    <n v="22"/>
    <n v="10389363"/>
    <n v="1"/>
    <n v="24"/>
    <x v="6"/>
    <s v="WD"/>
    <x v="9"/>
    <x v="1"/>
  </r>
  <r>
    <d v="2014-05-05T00:00:00"/>
    <n v="24"/>
    <n v="0"/>
    <n v="12"/>
    <n v="24"/>
    <n v="11245916"/>
    <n v="0"/>
    <n v="24"/>
    <x v="0"/>
    <s v="WD"/>
    <x v="9"/>
    <x v="1"/>
  </r>
  <r>
    <d v="2014-05-06T00:00:00"/>
    <n v="24"/>
    <n v="0"/>
    <n v="6"/>
    <n v="12"/>
    <n v="4742023"/>
    <n v="0"/>
    <n v="24"/>
    <x v="1"/>
    <s v="WD"/>
    <x v="9"/>
    <x v="1"/>
  </r>
  <r>
    <d v="2014-05-07T00:00:00"/>
    <n v="24"/>
    <n v="0"/>
    <n v="7"/>
    <n v="12"/>
    <n v="5693089"/>
    <n v="0"/>
    <n v="24"/>
    <x v="2"/>
    <s v="WD"/>
    <x v="9"/>
    <x v="1"/>
  </r>
  <r>
    <d v="2014-05-08T00:00:00"/>
    <n v="24"/>
    <n v="0"/>
    <n v="5"/>
    <n v="8"/>
    <n v="4212948"/>
    <n v="0"/>
    <n v="24"/>
    <x v="3"/>
    <s v="WD"/>
    <x v="9"/>
    <x v="1"/>
  </r>
  <r>
    <d v="2014-05-09T00:00:00"/>
    <n v="24"/>
    <n v="0"/>
    <n v="10"/>
    <n v="16"/>
    <n v="9948013"/>
    <n v="0"/>
    <n v="24"/>
    <x v="4"/>
    <s v="WK"/>
    <x v="9"/>
    <x v="1"/>
  </r>
  <r>
    <d v="2014-05-10T00:00:00"/>
    <n v="24"/>
    <n v="0"/>
    <n v="7"/>
    <n v="13"/>
    <n v="6682352"/>
    <n v="0"/>
    <n v="24"/>
    <x v="5"/>
    <s v="WK"/>
    <x v="9"/>
    <x v="1"/>
  </r>
  <r>
    <d v="2014-05-11T00:00:00"/>
    <n v="24"/>
    <n v="0"/>
    <n v="10"/>
    <n v="23"/>
    <n v="9078748"/>
    <n v="1"/>
    <n v="24"/>
    <x v="6"/>
    <s v="WD"/>
    <x v="9"/>
    <x v="1"/>
  </r>
  <r>
    <d v="2014-05-12T00:00:00"/>
    <n v="24"/>
    <n v="0"/>
    <n v="8"/>
    <n v="20"/>
    <n v="6964290"/>
    <n v="1"/>
    <n v="24"/>
    <x v="0"/>
    <s v="WD"/>
    <x v="9"/>
    <x v="1"/>
  </r>
  <r>
    <d v="2014-05-13T00:00:00"/>
    <n v="24"/>
    <n v="3"/>
    <n v="8"/>
    <n v="19"/>
    <n v="9314939"/>
    <n v="2"/>
    <n v="21"/>
    <x v="1"/>
    <s v="WD"/>
    <x v="9"/>
    <x v="1"/>
  </r>
  <r>
    <d v="2014-05-14T00:00:00"/>
    <n v="24"/>
    <n v="3"/>
    <n v="4"/>
    <n v="10"/>
    <n v="3012952"/>
    <n v="0"/>
    <n v="21"/>
    <x v="2"/>
    <s v="WD"/>
    <x v="9"/>
    <x v="1"/>
  </r>
  <r>
    <d v="2014-05-15T00:00:00"/>
    <n v="24"/>
    <n v="2"/>
    <n v="5"/>
    <n v="14"/>
    <n v="3424852"/>
    <n v="1"/>
    <n v="22"/>
    <x v="3"/>
    <s v="WD"/>
    <x v="9"/>
    <x v="1"/>
  </r>
  <r>
    <d v="2014-05-16T00:00:00"/>
    <n v="24"/>
    <n v="2"/>
    <n v="8"/>
    <n v="17"/>
    <n v="7181801"/>
    <n v="0"/>
    <n v="22"/>
    <x v="4"/>
    <s v="WK"/>
    <x v="9"/>
    <x v="1"/>
  </r>
  <r>
    <d v="2014-05-17T00:00:00"/>
    <n v="24"/>
    <n v="3"/>
    <n v="8"/>
    <n v="16"/>
    <n v="6167690"/>
    <n v="1"/>
    <n v="21"/>
    <x v="5"/>
    <s v="WK"/>
    <x v="9"/>
    <x v="1"/>
  </r>
  <r>
    <d v="2014-05-18T00:00:00"/>
    <n v="24"/>
    <n v="0"/>
    <n v="7"/>
    <n v="12"/>
    <n v="5411556"/>
    <n v="1"/>
    <n v="24"/>
    <x v="6"/>
    <s v="WD"/>
    <x v="9"/>
    <x v="1"/>
  </r>
  <r>
    <d v="2014-05-19T00:00:00"/>
    <n v="24"/>
    <n v="0"/>
    <n v="9"/>
    <n v="18"/>
    <n v="7140047"/>
    <n v="1"/>
    <n v="24"/>
    <x v="0"/>
    <s v="WD"/>
    <x v="9"/>
    <x v="1"/>
  </r>
  <r>
    <d v="2014-05-20T00:00:00"/>
    <n v="24"/>
    <n v="2"/>
    <n v="7"/>
    <n v="14"/>
    <n v="5790590"/>
    <n v="2"/>
    <n v="22"/>
    <x v="1"/>
    <s v="WD"/>
    <x v="9"/>
    <x v="1"/>
  </r>
  <r>
    <d v="2014-05-21T00:00:00"/>
    <n v="24"/>
    <n v="1"/>
    <n v="8"/>
    <n v="16"/>
    <n v="7020499"/>
    <n v="1"/>
    <n v="23"/>
    <x v="2"/>
    <s v="WD"/>
    <x v="9"/>
    <x v="1"/>
  </r>
  <r>
    <d v="2014-05-22T00:00:00"/>
    <n v="24"/>
    <n v="1"/>
    <n v="5"/>
    <n v="12"/>
    <n v="4763948"/>
    <n v="1"/>
    <n v="23"/>
    <x v="3"/>
    <s v="WD"/>
    <x v="9"/>
    <x v="1"/>
  </r>
  <r>
    <d v="2014-05-23T00:00:00"/>
    <n v="24"/>
    <n v="1"/>
    <n v="12"/>
    <n v="30"/>
    <n v="11653677"/>
    <n v="0"/>
    <n v="23"/>
    <x v="4"/>
    <s v="WK"/>
    <x v="9"/>
    <x v="1"/>
  </r>
  <r>
    <d v="2014-05-24T00:00:00"/>
    <n v="24"/>
    <n v="1"/>
    <n v="14"/>
    <n v="33"/>
    <n v="14361313"/>
    <n v="0"/>
    <n v="23"/>
    <x v="5"/>
    <s v="WK"/>
    <x v="9"/>
    <x v="1"/>
  </r>
  <r>
    <d v="2014-05-25T00:00:00"/>
    <n v="24"/>
    <n v="1"/>
    <n v="11"/>
    <n v="25"/>
    <n v="11530079"/>
    <n v="0"/>
    <n v="23"/>
    <x v="6"/>
    <s v="WD"/>
    <x v="9"/>
    <x v="1"/>
  </r>
  <r>
    <d v="2014-05-26T00:00:00"/>
    <n v="24"/>
    <n v="1"/>
    <n v="18"/>
    <n v="35"/>
    <n v="15568221"/>
    <n v="1"/>
    <n v="23"/>
    <x v="0"/>
    <s v="WD"/>
    <x v="9"/>
    <x v="1"/>
  </r>
  <r>
    <d v="2014-05-27T00:00:00"/>
    <n v="24"/>
    <n v="1"/>
    <n v="16"/>
    <n v="32"/>
    <n v="14175422"/>
    <n v="1"/>
    <n v="23"/>
    <x v="1"/>
    <s v="WD"/>
    <x v="9"/>
    <x v="1"/>
  </r>
  <r>
    <d v="2014-05-28T00:00:00"/>
    <n v="24"/>
    <n v="1"/>
    <n v="18"/>
    <n v="40"/>
    <n v="14157748"/>
    <n v="7"/>
    <n v="23"/>
    <x v="2"/>
    <s v="WD"/>
    <x v="9"/>
    <x v="1"/>
  </r>
  <r>
    <d v="2014-05-29T00:00:00"/>
    <n v="24"/>
    <n v="1"/>
    <n v="11"/>
    <n v="28"/>
    <n v="8486806"/>
    <n v="1"/>
    <n v="23"/>
    <x v="3"/>
    <s v="WD"/>
    <x v="9"/>
    <x v="1"/>
  </r>
  <r>
    <d v="2014-05-30T00:00:00"/>
    <n v="24"/>
    <n v="0"/>
    <n v="17"/>
    <n v="42"/>
    <n v="12975698"/>
    <n v="2"/>
    <n v="24"/>
    <x v="4"/>
    <s v="WK"/>
    <x v="9"/>
    <x v="1"/>
  </r>
  <r>
    <d v="2014-05-31T00:00:00"/>
    <n v="24"/>
    <n v="0"/>
    <n v="19"/>
    <n v="48"/>
    <n v="15078035"/>
    <n v="5"/>
    <n v="24"/>
    <x v="5"/>
    <s v="WK"/>
    <x v="9"/>
    <x v="1"/>
  </r>
  <r>
    <d v="2014-06-01T00:00:00"/>
    <n v="24"/>
    <n v="0"/>
    <n v="15"/>
    <n v="38"/>
    <n v="13543209"/>
    <n v="2"/>
    <n v="24"/>
    <x v="6"/>
    <s v="WD"/>
    <x v="10"/>
    <x v="1"/>
  </r>
  <r>
    <d v="2014-06-02T00:00:00"/>
    <n v="24"/>
    <n v="0"/>
    <n v="17"/>
    <n v="42"/>
    <n v="24908834"/>
    <n v="4"/>
    <n v="24"/>
    <x v="0"/>
    <s v="WD"/>
    <x v="10"/>
    <x v="1"/>
  </r>
  <r>
    <d v="2014-06-03T00:00:00"/>
    <n v="24"/>
    <n v="0"/>
    <n v="10"/>
    <n v="26"/>
    <n v="5134362"/>
    <n v="4"/>
    <n v="24"/>
    <x v="1"/>
    <s v="WD"/>
    <x v="10"/>
    <x v="1"/>
  </r>
  <r>
    <d v="2014-06-04T00:00:00"/>
    <n v="24"/>
    <n v="0"/>
    <n v="12"/>
    <n v="30"/>
    <n v="9748911"/>
    <n v="1"/>
    <n v="24"/>
    <x v="2"/>
    <s v="WD"/>
    <x v="10"/>
    <x v="1"/>
  </r>
  <r>
    <d v="2014-06-05T00:00:00"/>
    <n v="24"/>
    <n v="0"/>
    <n v="12"/>
    <n v="29"/>
    <n v="15932408"/>
    <n v="3"/>
    <n v="24"/>
    <x v="3"/>
    <s v="WD"/>
    <x v="10"/>
    <x v="1"/>
  </r>
  <r>
    <d v="2014-06-06T00:00:00"/>
    <n v="24"/>
    <n v="0"/>
    <n v="21"/>
    <n v="44"/>
    <n v="20040282"/>
    <n v="0"/>
    <n v="24"/>
    <x v="4"/>
    <s v="WK"/>
    <x v="10"/>
    <x v="1"/>
  </r>
  <r>
    <d v="2014-06-07T00:00:00"/>
    <n v="24"/>
    <n v="0"/>
    <n v="22"/>
    <n v="44"/>
    <n v="21425976"/>
    <n v="4"/>
    <n v="24"/>
    <x v="5"/>
    <s v="WK"/>
    <x v="10"/>
    <x v="1"/>
  </r>
  <r>
    <d v="2014-06-08T00:00:00"/>
    <n v="24"/>
    <n v="0"/>
    <n v="4"/>
    <n v="10"/>
    <n v="3829228"/>
    <n v="0"/>
    <n v="24"/>
    <x v="6"/>
    <s v="WD"/>
    <x v="10"/>
    <x v="1"/>
  </r>
  <r>
    <d v="2014-06-09T00:00:00"/>
    <n v="24"/>
    <n v="0"/>
    <n v="8"/>
    <n v="16"/>
    <n v="15312620"/>
    <n v="3"/>
    <n v="24"/>
    <x v="0"/>
    <s v="WD"/>
    <x v="10"/>
    <x v="1"/>
  </r>
  <r>
    <d v="2014-06-10T00:00:00"/>
    <n v="24"/>
    <n v="0"/>
    <n v="8"/>
    <n v="17"/>
    <n v="7781539"/>
    <n v="6"/>
    <n v="24"/>
    <x v="1"/>
    <s v="WD"/>
    <x v="10"/>
    <x v="1"/>
  </r>
  <r>
    <d v="2014-06-11T00:00:00"/>
    <n v="24"/>
    <n v="0"/>
    <n v="6"/>
    <n v="13"/>
    <n v="6425383"/>
    <n v="0"/>
    <n v="24"/>
    <x v="2"/>
    <s v="WD"/>
    <x v="10"/>
    <x v="1"/>
  </r>
  <r>
    <d v="2014-06-12T00:00:00"/>
    <n v="24"/>
    <n v="1"/>
    <n v="16"/>
    <n v="40"/>
    <n v="17256547"/>
    <n v="20"/>
    <n v="23"/>
    <x v="3"/>
    <s v="WD"/>
    <x v="10"/>
    <x v="1"/>
  </r>
  <r>
    <d v="2014-06-13T00:00:00"/>
    <n v="24"/>
    <n v="1"/>
    <n v="20"/>
    <n v="57"/>
    <n v="23301636"/>
    <n v="15"/>
    <n v="23"/>
    <x v="4"/>
    <s v="WK"/>
    <x v="10"/>
    <x v="1"/>
  </r>
  <r>
    <d v="2014-06-14T00:00:00"/>
    <n v="24"/>
    <n v="1"/>
    <n v="22"/>
    <n v="53"/>
    <n v="22803468"/>
    <n v="5"/>
    <n v="23"/>
    <x v="5"/>
    <s v="WK"/>
    <x v="10"/>
    <x v="1"/>
  </r>
  <r>
    <d v="2014-06-15T00:00:00"/>
    <n v="24"/>
    <n v="1"/>
    <n v="21"/>
    <n v="51"/>
    <n v="21773495"/>
    <n v="1"/>
    <n v="23"/>
    <x v="6"/>
    <s v="WD"/>
    <x v="10"/>
    <x v="1"/>
  </r>
  <r>
    <d v="2014-06-16T00:00:00"/>
    <n v="24"/>
    <n v="1"/>
    <n v="18"/>
    <n v="43"/>
    <n v="19392369"/>
    <n v="0"/>
    <n v="23"/>
    <x v="0"/>
    <s v="WD"/>
    <x v="10"/>
    <x v="1"/>
  </r>
  <r>
    <d v="2014-06-17T00:00:00"/>
    <n v="24"/>
    <n v="1"/>
    <n v="6"/>
    <n v="14"/>
    <n v="6770559"/>
    <n v="0"/>
    <n v="23"/>
    <x v="1"/>
    <s v="WD"/>
    <x v="10"/>
    <x v="1"/>
  </r>
  <r>
    <d v="2014-06-18T00:00:00"/>
    <n v="24"/>
    <n v="1"/>
    <n v="4"/>
    <n v="9"/>
    <n v="4545451"/>
    <n v="2"/>
    <n v="23"/>
    <x v="2"/>
    <s v="WD"/>
    <x v="10"/>
    <x v="1"/>
  </r>
  <r>
    <d v="2014-06-19T00:00:00"/>
    <n v="24"/>
    <n v="0"/>
    <n v="16"/>
    <n v="36"/>
    <n v="15888371"/>
    <n v="24"/>
    <n v="24"/>
    <x v="3"/>
    <s v="WD"/>
    <x v="10"/>
    <x v="1"/>
  </r>
  <r>
    <d v="2014-06-20T00:00:00"/>
    <n v="24"/>
    <n v="0"/>
    <n v="23"/>
    <n v="46"/>
    <n v="24222395"/>
    <n v="41"/>
    <n v="24"/>
    <x v="4"/>
    <s v="WK"/>
    <x v="10"/>
    <x v="1"/>
  </r>
  <r>
    <d v="2014-06-21T00:00:00"/>
    <n v="24"/>
    <n v="0"/>
    <n v="14"/>
    <n v="26"/>
    <n v="15493047"/>
    <n v="5"/>
    <n v="24"/>
    <x v="5"/>
    <s v="WK"/>
    <x v="10"/>
    <x v="1"/>
  </r>
  <r>
    <d v="2014-06-22T00:00:00"/>
    <n v="24"/>
    <n v="0"/>
    <n v="22"/>
    <n v="40"/>
    <n v="22634686"/>
    <n v="9"/>
    <n v="24"/>
    <x v="6"/>
    <s v="WD"/>
    <x v="10"/>
    <x v="1"/>
  </r>
  <r>
    <d v="2014-06-23T00:00:00"/>
    <n v="24"/>
    <n v="0"/>
    <n v="8"/>
    <n v="15"/>
    <n v="7764497"/>
    <n v="0"/>
    <n v="24"/>
    <x v="0"/>
    <s v="WD"/>
    <x v="10"/>
    <x v="1"/>
  </r>
  <r>
    <d v="2014-06-24T00:00:00"/>
    <n v="24"/>
    <n v="0"/>
    <n v="8"/>
    <n v="15"/>
    <n v="7418177"/>
    <n v="0"/>
    <n v="24"/>
    <x v="1"/>
    <s v="WD"/>
    <x v="10"/>
    <x v="1"/>
  </r>
  <r>
    <d v="2014-06-25T00:00:00"/>
    <n v="24"/>
    <n v="0"/>
    <n v="20"/>
    <n v="53"/>
    <n v="20701290"/>
    <n v="14"/>
    <n v="24"/>
    <x v="2"/>
    <s v="WD"/>
    <x v="10"/>
    <x v="1"/>
  </r>
  <r>
    <d v="2014-06-26T00:00:00"/>
    <n v="24"/>
    <n v="0"/>
    <n v="22"/>
    <n v="57"/>
    <n v="22295921"/>
    <n v="3"/>
    <n v="24"/>
    <x v="3"/>
    <s v="WD"/>
    <x v="10"/>
    <x v="1"/>
  </r>
  <r>
    <d v="2014-06-27T00:00:00"/>
    <n v="24"/>
    <n v="0"/>
    <n v="21"/>
    <n v="64"/>
    <n v="21697657"/>
    <n v="23"/>
    <n v="24"/>
    <x v="4"/>
    <s v="WK"/>
    <x v="10"/>
    <x v="1"/>
  </r>
  <r>
    <d v="2014-06-28T00:00:00"/>
    <n v="24"/>
    <n v="0"/>
    <n v="22"/>
    <n v="64"/>
    <n v="23214365"/>
    <n v="8"/>
    <n v="24"/>
    <x v="5"/>
    <s v="WK"/>
    <x v="10"/>
    <x v="1"/>
  </r>
  <r>
    <d v="2014-06-29T00:00:00"/>
    <n v="24"/>
    <n v="0"/>
    <n v="14"/>
    <n v="41"/>
    <n v="16702786"/>
    <n v="2"/>
    <n v="24"/>
    <x v="6"/>
    <s v="WD"/>
    <x v="10"/>
    <x v="1"/>
  </r>
  <r>
    <d v="2014-06-30T00:00:00"/>
    <n v="24"/>
    <n v="0"/>
    <n v="13"/>
    <n v="37"/>
    <n v="20782212"/>
    <n v="11"/>
    <n v="24"/>
    <x v="0"/>
    <s v="WD"/>
    <x v="10"/>
    <x v="1"/>
  </r>
  <r>
    <d v="2014-07-01T00:00:00"/>
    <n v="24"/>
    <n v="0"/>
    <n v="10"/>
    <n v="28"/>
    <n v="3386408"/>
    <n v="5"/>
    <n v="24"/>
    <x v="1"/>
    <s v="WD"/>
    <x v="11"/>
    <x v="1"/>
  </r>
  <r>
    <d v="2014-07-02T00:00:00"/>
    <n v="24"/>
    <n v="0"/>
    <n v="13"/>
    <n v="31"/>
    <n v="12204773"/>
    <n v="12"/>
    <n v="24"/>
    <x v="2"/>
    <s v="WD"/>
    <x v="11"/>
    <x v="1"/>
  </r>
  <r>
    <d v="2014-07-03T00:00:00"/>
    <n v="24"/>
    <n v="0"/>
    <n v="17"/>
    <n v="41"/>
    <n v="16256373"/>
    <n v="12"/>
    <n v="24"/>
    <x v="3"/>
    <s v="WD"/>
    <x v="11"/>
    <x v="1"/>
  </r>
  <r>
    <d v="2014-07-04T00:00:00"/>
    <n v="24"/>
    <n v="0"/>
    <n v="20"/>
    <n v="46"/>
    <n v="19492389"/>
    <n v="7"/>
    <n v="24"/>
    <x v="4"/>
    <s v="WK"/>
    <x v="11"/>
    <x v="1"/>
  </r>
  <r>
    <d v="2014-07-05T00:00:00"/>
    <n v="24"/>
    <n v="0"/>
    <n v="15"/>
    <n v="37"/>
    <n v="30236628"/>
    <n v="1"/>
    <n v="24"/>
    <x v="5"/>
    <s v="WK"/>
    <x v="11"/>
    <x v="1"/>
  </r>
  <r>
    <d v="2014-07-06T00:00:00"/>
    <n v="24"/>
    <n v="0"/>
    <n v="12"/>
    <n v="31"/>
    <n v="11341740"/>
    <n v="0"/>
    <n v="24"/>
    <x v="6"/>
    <s v="WD"/>
    <x v="11"/>
    <x v="1"/>
  </r>
  <r>
    <d v="2014-07-07T00:00:00"/>
    <n v="24"/>
    <n v="0"/>
    <n v="23"/>
    <n v="61"/>
    <n v="22799643"/>
    <n v="13"/>
    <n v="24"/>
    <x v="0"/>
    <s v="WD"/>
    <x v="11"/>
    <x v="1"/>
  </r>
  <r>
    <d v="2014-07-08T00:00:00"/>
    <n v="24"/>
    <n v="0"/>
    <n v="20"/>
    <n v="51"/>
    <n v="19977133"/>
    <n v="0"/>
    <n v="24"/>
    <x v="1"/>
    <s v="WD"/>
    <x v="11"/>
    <x v="1"/>
  </r>
  <r>
    <d v="2014-07-09T00:00:00"/>
    <n v="24"/>
    <n v="0"/>
    <n v="8"/>
    <n v="20"/>
    <n v="7352029"/>
    <n v="1"/>
    <n v="24"/>
    <x v="2"/>
    <s v="WD"/>
    <x v="11"/>
    <x v="1"/>
  </r>
  <r>
    <d v="2014-07-10T00:00:00"/>
    <n v="24"/>
    <n v="0"/>
    <n v="8"/>
    <n v="18"/>
    <n v="7817829"/>
    <n v="4"/>
    <n v="24"/>
    <x v="3"/>
    <s v="WD"/>
    <x v="11"/>
    <x v="1"/>
  </r>
  <r>
    <d v="2014-07-11T00:00:00"/>
    <n v="24"/>
    <n v="0"/>
    <n v="22"/>
    <n v="49"/>
    <n v="21731516"/>
    <n v="16"/>
    <n v="24"/>
    <x v="4"/>
    <s v="WK"/>
    <x v="11"/>
    <x v="1"/>
  </r>
  <r>
    <d v="2014-07-12T00:00:00"/>
    <n v="24"/>
    <n v="0"/>
    <n v="20"/>
    <n v="47"/>
    <n v="19895364"/>
    <n v="3"/>
    <n v="24"/>
    <x v="5"/>
    <s v="WK"/>
    <x v="11"/>
    <x v="1"/>
  </r>
  <r>
    <d v="2014-07-13T00:00:00"/>
    <n v="24"/>
    <n v="1"/>
    <n v="15"/>
    <n v="37"/>
    <n v="14203585"/>
    <n v="3"/>
    <n v="23"/>
    <x v="6"/>
    <s v="WD"/>
    <x v="11"/>
    <x v="1"/>
  </r>
  <r>
    <d v="2014-07-14T00:00:00"/>
    <n v="24"/>
    <n v="0"/>
    <n v="22"/>
    <n v="59"/>
    <n v="24405318"/>
    <n v="7"/>
    <n v="24"/>
    <x v="0"/>
    <s v="WD"/>
    <x v="11"/>
    <x v="1"/>
  </r>
  <r>
    <d v="2014-07-15T00:00:00"/>
    <n v="24"/>
    <n v="0"/>
    <n v="23"/>
    <n v="59"/>
    <n v="26574735"/>
    <n v="1"/>
    <n v="24"/>
    <x v="1"/>
    <s v="WD"/>
    <x v="11"/>
    <x v="1"/>
  </r>
  <r>
    <d v="2014-07-16T00:00:00"/>
    <n v="24"/>
    <n v="0"/>
    <n v="20"/>
    <n v="53"/>
    <n v="22647952"/>
    <n v="13"/>
    <n v="24"/>
    <x v="2"/>
    <s v="WD"/>
    <x v="11"/>
    <x v="1"/>
  </r>
  <r>
    <d v="2014-07-17T00:00:00"/>
    <n v="24"/>
    <n v="1"/>
    <n v="22"/>
    <n v="54"/>
    <n v="22505617"/>
    <n v="16"/>
    <n v="23"/>
    <x v="3"/>
    <s v="WD"/>
    <x v="11"/>
    <x v="1"/>
  </r>
  <r>
    <d v="2014-07-18T00:00:00"/>
    <n v="24"/>
    <n v="0"/>
    <n v="23"/>
    <n v="57"/>
    <n v="24975740"/>
    <n v="18"/>
    <n v="24"/>
    <x v="4"/>
    <s v="WK"/>
    <x v="11"/>
    <x v="1"/>
  </r>
  <r>
    <d v="2014-07-19T00:00:00"/>
    <n v="24"/>
    <n v="0"/>
    <n v="21"/>
    <n v="51"/>
    <n v="29696297"/>
    <n v="4"/>
    <n v="24"/>
    <x v="5"/>
    <s v="WK"/>
    <x v="11"/>
    <x v="1"/>
  </r>
  <r>
    <d v="2014-07-20T00:00:00"/>
    <n v="24"/>
    <n v="0"/>
    <n v="19"/>
    <n v="49"/>
    <n v="20323142"/>
    <n v="1"/>
    <n v="24"/>
    <x v="6"/>
    <s v="WD"/>
    <x v="11"/>
    <x v="1"/>
  </r>
  <r>
    <d v="2014-07-21T00:00:00"/>
    <n v="24"/>
    <n v="0"/>
    <n v="17"/>
    <n v="46"/>
    <n v="16701501"/>
    <n v="1"/>
    <n v="24"/>
    <x v="0"/>
    <s v="WD"/>
    <x v="11"/>
    <x v="1"/>
  </r>
  <r>
    <d v="2014-07-22T00:00:00"/>
    <n v="24"/>
    <n v="0"/>
    <n v="19"/>
    <n v="52"/>
    <n v="19363455"/>
    <n v="0"/>
    <n v="24"/>
    <x v="1"/>
    <s v="WD"/>
    <x v="11"/>
    <x v="1"/>
  </r>
  <r>
    <d v="2014-07-23T00:00:00"/>
    <n v="24"/>
    <n v="0"/>
    <n v="23"/>
    <n v="63"/>
    <n v="24482931"/>
    <n v="8"/>
    <n v="24"/>
    <x v="2"/>
    <s v="WD"/>
    <x v="11"/>
    <x v="1"/>
  </r>
  <r>
    <d v="2014-07-24T00:00:00"/>
    <n v="24"/>
    <n v="0"/>
    <n v="19"/>
    <n v="51"/>
    <n v="21950465"/>
    <n v="3"/>
    <n v="24"/>
    <x v="3"/>
    <s v="WD"/>
    <x v="11"/>
    <x v="1"/>
  </r>
  <r>
    <d v="2014-07-25T00:00:00"/>
    <n v="24"/>
    <n v="0"/>
    <n v="23"/>
    <n v="60"/>
    <n v="24997603"/>
    <n v="28"/>
    <n v="24"/>
    <x v="4"/>
    <s v="WK"/>
    <x v="11"/>
    <x v="1"/>
  </r>
  <r>
    <d v="2014-07-26T00:00:00"/>
    <n v="24"/>
    <n v="0"/>
    <n v="22"/>
    <n v="58"/>
    <n v="23500114"/>
    <n v="6"/>
    <n v="24"/>
    <x v="5"/>
    <s v="WK"/>
    <x v="11"/>
    <x v="1"/>
  </r>
  <r>
    <d v="2014-07-27T00:00:00"/>
    <n v="24"/>
    <n v="0"/>
    <n v="21"/>
    <n v="62"/>
    <n v="22718018"/>
    <n v="15"/>
    <n v="24"/>
    <x v="6"/>
    <s v="WD"/>
    <x v="11"/>
    <x v="1"/>
  </r>
  <r>
    <d v="2014-07-28T00:00:00"/>
    <n v="24"/>
    <n v="0"/>
    <n v="11"/>
    <n v="31"/>
    <n v="14222885"/>
    <n v="0"/>
    <n v="24"/>
    <x v="0"/>
    <s v="WD"/>
    <x v="11"/>
    <x v="1"/>
  </r>
  <r>
    <d v="2014-07-29T00:00:00"/>
    <n v="24"/>
    <n v="0"/>
    <n v="9"/>
    <n v="21"/>
    <n v="9343925"/>
    <n v="0"/>
    <n v="24"/>
    <x v="1"/>
    <s v="WD"/>
    <x v="11"/>
    <x v="1"/>
  </r>
  <r>
    <d v="2014-07-30T00:00:00"/>
    <n v="24"/>
    <n v="0"/>
    <n v="6"/>
    <n v="12"/>
    <n v="6133190"/>
    <n v="0"/>
    <n v="24"/>
    <x v="2"/>
    <s v="WD"/>
    <x v="11"/>
    <x v="1"/>
  </r>
  <r>
    <d v="2014-07-31T00:00:00"/>
    <n v="24"/>
    <n v="0"/>
    <n v="7"/>
    <n v="14"/>
    <n v="8141571"/>
    <n v="0"/>
    <n v="24"/>
    <x v="3"/>
    <s v="WD"/>
    <x v="11"/>
    <x v="1"/>
  </r>
  <r>
    <d v="2014-08-01T00:00:00"/>
    <n v="24"/>
    <n v="0"/>
    <n v="20"/>
    <n v="46"/>
    <n v="22220456"/>
    <n v="13"/>
    <n v="24"/>
    <x v="4"/>
    <s v="WK"/>
    <x v="0"/>
    <x v="1"/>
  </r>
  <r>
    <d v="2014-08-02T00:00:00"/>
    <n v="24"/>
    <n v="0"/>
    <n v="22"/>
    <n v="51"/>
    <n v="23464800"/>
    <n v="6"/>
    <n v="24"/>
    <x v="5"/>
    <s v="WK"/>
    <x v="0"/>
    <x v="1"/>
  </r>
  <r>
    <d v="2014-08-03T00:00:00"/>
    <n v="24"/>
    <n v="1"/>
    <n v="17"/>
    <n v="37"/>
    <n v="18843941"/>
    <n v="11"/>
    <n v="23"/>
    <x v="6"/>
    <s v="WD"/>
    <x v="0"/>
    <x v="1"/>
  </r>
  <r>
    <d v="2014-08-04T00:00:00"/>
    <n v="24"/>
    <n v="1"/>
    <n v="13"/>
    <n v="28"/>
    <n v="13644655"/>
    <n v="2"/>
    <n v="23"/>
    <x v="0"/>
    <s v="WD"/>
    <x v="0"/>
    <x v="1"/>
  </r>
  <r>
    <d v="2014-08-05T00:00:00"/>
    <n v="24"/>
    <n v="2"/>
    <n v="4"/>
    <n v="6"/>
    <n v="3907599"/>
    <n v="10"/>
    <n v="22"/>
    <x v="1"/>
    <s v="WD"/>
    <x v="0"/>
    <x v="1"/>
  </r>
  <r>
    <d v="2014-08-06T00:00:00"/>
    <n v="24"/>
    <n v="2"/>
    <n v="6"/>
    <n v="13"/>
    <n v="5033999"/>
    <n v="1"/>
    <n v="22"/>
    <x v="2"/>
    <s v="WD"/>
    <x v="0"/>
    <x v="1"/>
  </r>
  <r>
    <d v="2014-08-07T00:00:00"/>
    <n v="24"/>
    <n v="2"/>
    <n v="14"/>
    <n v="31"/>
    <n v="14075737"/>
    <n v="4"/>
    <n v="22"/>
    <x v="3"/>
    <s v="WD"/>
    <x v="0"/>
    <x v="1"/>
  </r>
  <r>
    <d v="2014-08-08T00:00:00"/>
    <n v="24"/>
    <n v="2"/>
    <n v="18"/>
    <n v="46"/>
    <n v="18947147"/>
    <n v="4"/>
    <n v="22"/>
    <x v="4"/>
    <s v="WK"/>
    <x v="0"/>
    <x v="1"/>
  </r>
  <r>
    <d v="2014-08-09T00:00:00"/>
    <n v="24"/>
    <n v="0"/>
    <n v="22"/>
    <n v="54"/>
    <n v="22854464"/>
    <n v="6"/>
    <n v="24"/>
    <x v="5"/>
    <s v="WK"/>
    <x v="0"/>
    <x v="1"/>
  </r>
  <r>
    <d v="2014-08-10T00:00:00"/>
    <n v="24"/>
    <n v="0"/>
    <n v="18"/>
    <n v="37"/>
    <n v="16647767"/>
    <n v="1"/>
    <n v="24"/>
    <x v="6"/>
    <s v="WD"/>
    <x v="0"/>
    <x v="1"/>
  </r>
  <r>
    <d v="2014-08-11T00:00:00"/>
    <n v="24"/>
    <n v="0"/>
    <n v="9"/>
    <n v="19"/>
    <n v="8406363"/>
    <n v="0"/>
    <n v="24"/>
    <x v="0"/>
    <s v="WD"/>
    <x v="0"/>
    <x v="1"/>
  </r>
  <r>
    <d v="2014-08-12T00:00:00"/>
    <n v="24"/>
    <n v="0"/>
    <n v="4"/>
    <n v="8"/>
    <n v="3338961"/>
    <n v="8"/>
    <n v="24"/>
    <x v="1"/>
    <s v="WD"/>
    <x v="0"/>
    <x v="1"/>
  </r>
  <r>
    <d v="2014-08-13T00:00:00"/>
    <n v="24"/>
    <n v="0"/>
    <n v="9"/>
    <n v="21"/>
    <n v="9601949"/>
    <n v="7"/>
    <n v="24"/>
    <x v="2"/>
    <s v="WD"/>
    <x v="0"/>
    <x v="1"/>
  </r>
  <r>
    <d v="2014-08-14T00:00:00"/>
    <n v="24"/>
    <n v="0"/>
    <n v="12"/>
    <n v="31"/>
    <n v="13419785"/>
    <n v="1"/>
    <n v="24"/>
    <x v="3"/>
    <s v="WD"/>
    <x v="0"/>
    <x v="1"/>
  </r>
  <r>
    <d v="2014-08-15T00:00:00"/>
    <n v="24"/>
    <n v="1"/>
    <n v="18"/>
    <n v="46"/>
    <n v="18931516"/>
    <n v="6"/>
    <n v="23"/>
    <x v="4"/>
    <s v="WK"/>
    <x v="0"/>
    <x v="1"/>
  </r>
  <r>
    <d v="2014-08-16T00:00:00"/>
    <n v="24"/>
    <n v="0"/>
    <n v="20"/>
    <n v="50"/>
    <n v="19466537"/>
    <n v="1"/>
    <n v="24"/>
    <x v="5"/>
    <s v="WK"/>
    <x v="0"/>
    <x v="1"/>
  </r>
  <r>
    <d v="2014-08-17T00:00:00"/>
    <n v="24"/>
    <n v="0"/>
    <n v="12"/>
    <n v="24"/>
    <n v="13011256"/>
    <n v="6"/>
    <n v="24"/>
    <x v="6"/>
    <s v="WD"/>
    <x v="0"/>
    <x v="1"/>
  </r>
  <r>
    <d v="2014-08-18T00:00:00"/>
    <n v="24"/>
    <n v="0"/>
    <n v="8"/>
    <n v="16"/>
    <n v="8224297"/>
    <n v="1"/>
    <n v="24"/>
    <x v="0"/>
    <s v="WD"/>
    <x v="0"/>
    <x v="1"/>
  </r>
  <r>
    <d v="2014-08-19T00:00:00"/>
    <n v="24"/>
    <n v="0"/>
    <n v="8"/>
    <n v="16"/>
    <n v="8055101"/>
    <n v="0"/>
    <n v="24"/>
    <x v="1"/>
    <s v="WD"/>
    <x v="0"/>
    <x v="1"/>
  </r>
  <r>
    <d v="2014-08-20T00:00:00"/>
    <n v="24"/>
    <n v="0"/>
    <n v="5"/>
    <n v="10"/>
    <n v="4862288"/>
    <n v="0"/>
    <n v="24"/>
    <x v="2"/>
    <s v="WD"/>
    <x v="0"/>
    <x v="1"/>
  </r>
  <r>
    <d v="2014-08-21T00:00:00"/>
    <n v="24"/>
    <n v="0"/>
    <n v="11"/>
    <n v="23"/>
    <n v="10968393"/>
    <n v="3"/>
    <n v="24"/>
    <x v="3"/>
    <s v="WD"/>
    <x v="0"/>
    <x v="1"/>
  </r>
  <r>
    <d v="2014-08-22T00:00:00"/>
    <n v="24"/>
    <n v="0"/>
    <n v="14"/>
    <n v="35"/>
    <n v="14548782"/>
    <n v="5"/>
    <n v="24"/>
    <x v="4"/>
    <s v="WK"/>
    <x v="0"/>
    <x v="1"/>
  </r>
  <r>
    <d v="2014-08-23T00:00:00"/>
    <n v="24"/>
    <n v="0"/>
    <n v="12"/>
    <n v="30"/>
    <n v="18868068"/>
    <n v="15"/>
    <n v="24"/>
    <x v="5"/>
    <s v="WK"/>
    <x v="0"/>
    <x v="1"/>
  </r>
  <r>
    <d v="2014-08-24T00:00:00"/>
    <n v="24"/>
    <n v="0"/>
    <n v="12"/>
    <n v="30"/>
    <n v="12330221"/>
    <n v="7"/>
    <n v="24"/>
    <x v="6"/>
    <s v="WD"/>
    <x v="0"/>
    <x v="1"/>
  </r>
  <r>
    <d v="2014-08-25T00:00:00"/>
    <n v="24"/>
    <n v="0"/>
    <n v="10"/>
    <n v="26"/>
    <n v="10595329"/>
    <n v="0"/>
    <n v="24"/>
    <x v="0"/>
    <s v="WD"/>
    <x v="0"/>
    <x v="1"/>
  </r>
  <r>
    <d v="2014-08-26T00:00:00"/>
    <n v="24"/>
    <n v="0"/>
    <n v="10"/>
    <n v="27"/>
    <n v="11804536"/>
    <n v="4"/>
    <n v="24"/>
    <x v="1"/>
    <s v="WD"/>
    <x v="0"/>
    <x v="1"/>
  </r>
  <r>
    <d v="2014-08-27T00:00:00"/>
    <n v="24"/>
    <n v="0"/>
    <n v="7"/>
    <n v="16"/>
    <n v="7591636"/>
    <n v="0"/>
    <n v="24"/>
    <x v="2"/>
    <s v="WD"/>
    <x v="0"/>
    <x v="1"/>
  </r>
  <r>
    <d v="2014-08-28T00:00:00"/>
    <n v="24"/>
    <n v="0"/>
    <n v="13"/>
    <n v="32"/>
    <n v="18077849"/>
    <n v="9"/>
    <n v="24"/>
    <x v="3"/>
    <s v="WD"/>
    <x v="0"/>
    <x v="1"/>
  </r>
  <r>
    <d v="2014-08-29T00:00:00"/>
    <n v="24"/>
    <n v="0"/>
    <n v="12"/>
    <n v="29"/>
    <n v="13657745"/>
    <n v="31"/>
    <n v="24"/>
    <x v="4"/>
    <s v="WK"/>
    <x v="0"/>
    <x v="1"/>
  </r>
  <r>
    <d v="2014-08-30T00:00:00"/>
    <n v="24"/>
    <n v="0"/>
    <n v="13"/>
    <n v="32"/>
    <n v="15566188"/>
    <n v="37"/>
    <n v="24"/>
    <x v="5"/>
    <s v="WK"/>
    <x v="0"/>
    <x v="1"/>
  </r>
  <r>
    <d v="2014-08-31T00:00:00"/>
    <n v="24"/>
    <n v="0"/>
    <n v="20"/>
    <n v="45"/>
    <n v="22679814"/>
    <n v="3"/>
    <n v="24"/>
    <x v="6"/>
    <s v="WD"/>
    <x v="0"/>
    <x v="1"/>
  </r>
  <r>
    <d v="2014-09-01T00:00:00"/>
    <n v="24"/>
    <n v="0"/>
    <n v="20"/>
    <n v="41"/>
    <n v="21280810"/>
    <n v="2"/>
    <n v="24"/>
    <x v="0"/>
    <s v="WD"/>
    <x v="1"/>
    <x v="1"/>
  </r>
  <r>
    <d v="2014-09-02T00:00:00"/>
    <n v="24"/>
    <n v="0"/>
    <n v="0"/>
    <n v="0"/>
    <n v="1105454"/>
    <n v="0"/>
    <n v="24"/>
    <x v="1"/>
    <s v="WD"/>
    <x v="1"/>
    <x v="1"/>
  </r>
  <r>
    <d v="2014-09-03T00:00:00"/>
    <n v="24"/>
    <n v="0"/>
    <n v="1"/>
    <n v="3"/>
    <n v="847143"/>
    <n v="1"/>
    <n v="24"/>
    <x v="2"/>
    <s v="WD"/>
    <x v="1"/>
    <x v="1"/>
  </r>
  <r>
    <d v="2014-09-04T00:00:00"/>
    <n v="24"/>
    <n v="0"/>
    <n v="1"/>
    <n v="3"/>
    <n v="847143"/>
    <n v="0"/>
    <n v="24"/>
    <x v="3"/>
    <s v="WD"/>
    <x v="1"/>
    <x v="1"/>
  </r>
  <r>
    <d v="2014-09-05T00:00:00"/>
    <n v="24"/>
    <n v="0"/>
    <n v="1"/>
    <n v="3"/>
    <n v="847143"/>
    <n v="1"/>
    <n v="24"/>
    <x v="4"/>
    <s v="WK"/>
    <x v="1"/>
    <x v="1"/>
  </r>
  <r>
    <d v="2014-09-06T00:00:00"/>
    <n v="24"/>
    <n v="0"/>
    <n v="0"/>
    <n v="0"/>
    <n v="0"/>
    <n v="0"/>
    <n v="24"/>
    <x v="5"/>
    <s v="WK"/>
    <x v="1"/>
    <x v="1"/>
  </r>
  <r>
    <d v="2014-09-07T00:00:00"/>
    <n v="24"/>
    <n v="0"/>
    <n v="1"/>
    <n v="2"/>
    <n v="995671"/>
    <n v="0"/>
    <n v="24"/>
    <x v="6"/>
    <s v="WD"/>
    <x v="1"/>
    <x v="1"/>
  </r>
  <r>
    <d v="2014-09-08T00:00:00"/>
    <n v="24"/>
    <n v="0"/>
    <n v="2"/>
    <n v="3"/>
    <n v="1338052"/>
    <n v="0"/>
    <n v="24"/>
    <x v="0"/>
    <s v="WD"/>
    <x v="1"/>
    <x v="1"/>
  </r>
  <r>
    <d v="2014-09-09T00:00:00"/>
    <n v="24"/>
    <n v="0"/>
    <n v="1"/>
    <n v="2"/>
    <n v="855671"/>
    <n v="0"/>
    <n v="24"/>
    <x v="1"/>
    <s v="WD"/>
    <x v="1"/>
    <x v="1"/>
  </r>
  <r>
    <d v="2014-09-10T00:00:00"/>
    <n v="24"/>
    <n v="0"/>
    <n v="5"/>
    <n v="9"/>
    <n v="2688002"/>
    <n v="0"/>
    <n v="24"/>
    <x v="2"/>
    <s v="WD"/>
    <x v="1"/>
    <x v="1"/>
  </r>
  <r>
    <d v="2014-09-11T00:00:00"/>
    <n v="24"/>
    <n v="0"/>
    <n v="5"/>
    <n v="10"/>
    <n v="2700122"/>
    <n v="0"/>
    <n v="24"/>
    <x v="3"/>
    <s v="WD"/>
    <x v="1"/>
    <x v="1"/>
  </r>
  <r>
    <d v="2014-09-12T00:00:00"/>
    <n v="24"/>
    <n v="0"/>
    <n v="8"/>
    <n v="15"/>
    <n v="5085682"/>
    <n v="4"/>
    <n v="24"/>
    <x v="4"/>
    <s v="WK"/>
    <x v="1"/>
    <x v="1"/>
  </r>
  <r>
    <d v="2014-09-13T00:00:00"/>
    <n v="24"/>
    <n v="1"/>
    <n v="15"/>
    <n v="30"/>
    <n v="10178271"/>
    <n v="2"/>
    <n v="23"/>
    <x v="5"/>
    <s v="WK"/>
    <x v="1"/>
    <x v="1"/>
  </r>
  <r>
    <d v="2014-09-14T00:00:00"/>
    <n v="24"/>
    <n v="0"/>
    <n v="16"/>
    <n v="30"/>
    <n v="8803822"/>
    <n v="1"/>
    <n v="24"/>
    <x v="6"/>
    <s v="WD"/>
    <x v="1"/>
    <x v="1"/>
  </r>
  <r>
    <d v="2014-09-15T00:00:00"/>
    <n v="24"/>
    <n v="0"/>
    <n v="12"/>
    <n v="23"/>
    <n v="6511415"/>
    <n v="0"/>
    <n v="24"/>
    <x v="0"/>
    <s v="WD"/>
    <x v="1"/>
    <x v="1"/>
  </r>
  <r>
    <d v="2014-09-16T00:00:00"/>
    <n v="24"/>
    <n v="0"/>
    <n v="10"/>
    <n v="19"/>
    <n v="5847102"/>
    <n v="2"/>
    <n v="24"/>
    <x v="1"/>
    <s v="WD"/>
    <x v="1"/>
    <x v="1"/>
  </r>
  <r>
    <d v="2014-09-17T00:00:00"/>
    <n v="24"/>
    <n v="0"/>
    <n v="6"/>
    <n v="11"/>
    <n v="5444765"/>
    <n v="0"/>
    <n v="24"/>
    <x v="2"/>
    <s v="WD"/>
    <x v="1"/>
    <x v="1"/>
  </r>
  <r>
    <d v="2014-09-18T00:00:00"/>
    <n v="24"/>
    <n v="4"/>
    <n v="8"/>
    <n v="17"/>
    <n v="5414504"/>
    <n v="2"/>
    <n v="20"/>
    <x v="3"/>
    <s v="WD"/>
    <x v="1"/>
    <x v="1"/>
  </r>
  <r>
    <d v="2014-09-19T00:00:00"/>
    <n v="24"/>
    <n v="4"/>
    <n v="7"/>
    <n v="16"/>
    <n v="5458288"/>
    <n v="0"/>
    <n v="20"/>
    <x v="4"/>
    <s v="WK"/>
    <x v="1"/>
    <x v="1"/>
  </r>
  <r>
    <d v="2014-09-20T00:00:00"/>
    <n v="24"/>
    <n v="6"/>
    <n v="6"/>
    <n v="12"/>
    <n v="3783395"/>
    <n v="1"/>
    <n v="18"/>
    <x v="5"/>
    <s v="WK"/>
    <x v="1"/>
    <x v="1"/>
  </r>
  <r>
    <d v="2014-09-21T00:00:00"/>
    <n v="24"/>
    <n v="6"/>
    <n v="2"/>
    <n v="5"/>
    <n v="1537922"/>
    <n v="1"/>
    <n v="18"/>
    <x v="6"/>
    <s v="WD"/>
    <x v="1"/>
    <x v="1"/>
  </r>
  <r>
    <d v="2014-09-22T00:00:00"/>
    <n v="24"/>
    <n v="6"/>
    <n v="1"/>
    <n v="3"/>
    <n v="985541"/>
    <n v="1"/>
    <n v="18"/>
    <x v="0"/>
    <s v="WD"/>
    <x v="1"/>
    <x v="1"/>
  </r>
  <r>
    <d v="2014-09-23T00:00:00"/>
    <n v="24"/>
    <n v="6"/>
    <n v="1"/>
    <n v="3"/>
    <n v="985541"/>
    <n v="0"/>
    <n v="18"/>
    <x v="1"/>
    <s v="WD"/>
    <x v="1"/>
    <x v="1"/>
  </r>
  <r>
    <d v="2014-09-24T00:00:00"/>
    <n v="24"/>
    <n v="6"/>
    <n v="4"/>
    <n v="12"/>
    <n v="1880520"/>
    <n v="2"/>
    <n v="18"/>
    <x v="2"/>
    <s v="WD"/>
    <x v="1"/>
    <x v="1"/>
  </r>
  <r>
    <d v="2014-09-25T00:00:00"/>
    <n v="24"/>
    <n v="7"/>
    <n v="5"/>
    <n v="14"/>
    <n v="2866061"/>
    <n v="0"/>
    <n v="17"/>
    <x v="3"/>
    <s v="WD"/>
    <x v="1"/>
    <x v="1"/>
  </r>
  <r>
    <d v="2014-09-26T00:00:00"/>
    <n v="24"/>
    <n v="7"/>
    <n v="3"/>
    <n v="10"/>
    <n v="1973160"/>
    <n v="0"/>
    <n v="17"/>
    <x v="4"/>
    <s v="WK"/>
    <x v="1"/>
    <x v="1"/>
  </r>
  <r>
    <d v="2014-09-27T00:00:00"/>
    <n v="24"/>
    <n v="7"/>
    <n v="0"/>
    <n v="0"/>
    <n v="0"/>
    <n v="0"/>
    <n v="17"/>
    <x v="5"/>
    <s v="WK"/>
    <x v="1"/>
    <x v="1"/>
  </r>
  <r>
    <d v="2014-09-28T00:00:00"/>
    <n v="24"/>
    <n v="6"/>
    <n v="0"/>
    <n v="0"/>
    <n v="0"/>
    <n v="0"/>
    <n v="18"/>
    <x v="6"/>
    <s v="WD"/>
    <x v="1"/>
    <x v="1"/>
  </r>
  <r>
    <d v="2014-09-29T00:00:00"/>
    <n v="24"/>
    <n v="6"/>
    <n v="0"/>
    <n v="0"/>
    <n v="0"/>
    <n v="0"/>
    <n v="18"/>
    <x v="0"/>
    <s v="WD"/>
    <x v="1"/>
    <x v="1"/>
  </r>
  <r>
    <d v="2014-09-30T00:00:00"/>
    <n v="24"/>
    <n v="6"/>
    <n v="0"/>
    <n v="0"/>
    <n v="0"/>
    <n v="0"/>
    <n v="18"/>
    <x v="1"/>
    <s v="WD"/>
    <x v="1"/>
    <x v="1"/>
  </r>
  <r>
    <d v="2014-10-01T00:00:00"/>
    <n v="24"/>
    <n v="7"/>
    <n v="1"/>
    <n v="2"/>
    <n v="1103636"/>
    <n v="4"/>
    <n v="17"/>
    <x v="2"/>
    <s v="WD"/>
    <x v="2"/>
    <x v="1"/>
  </r>
  <r>
    <d v="2014-10-02T00:00:00"/>
    <n v="24"/>
    <n v="7"/>
    <n v="3"/>
    <n v="7"/>
    <n v="3451689"/>
    <n v="5"/>
    <n v="17"/>
    <x v="3"/>
    <s v="WD"/>
    <x v="2"/>
    <x v="1"/>
  </r>
  <r>
    <d v="2014-10-03T00:00:00"/>
    <n v="24"/>
    <n v="1"/>
    <n v="6"/>
    <n v="12"/>
    <n v="5759145"/>
    <n v="0"/>
    <n v="23"/>
    <x v="4"/>
    <s v="WK"/>
    <x v="2"/>
    <x v="1"/>
  </r>
  <r>
    <d v="2014-10-04T00:00:00"/>
    <n v="24"/>
    <n v="3"/>
    <n v="4"/>
    <n v="7"/>
    <n v="3738366"/>
    <n v="1"/>
    <n v="21"/>
    <x v="5"/>
    <s v="WK"/>
    <x v="2"/>
    <x v="1"/>
  </r>
  <r>
    <d v="2014-10-05T00:00:00"/>
    <n v="24"/>
    <n v="3"/>
    <n v="3"/>
    <n v="5"/>
    <n v="2634730"/>
    <n v="3"/>
    <n v="21"/>
    <x v="6"/>
    <s v="WD"/>
    <x v="2"/>
    <x v="1"/>
  </r>
  <r>
    <d v="2014-10-06T00:00:00"/>
    <n v="24"/>
    <n v="6"/>
    <n v="6"/>
    <n v="16"/>
    <n v="6760258"/>
    <n v="3"/>
    <n v="18"/>
    <x v="0"/>
    <s v="WD"/>
    <x v="2"/>
    <x v="1"/>
  </r>
  <r>
    <d v="2014-10-07T00:00:00"/>
    <n v="24"/>
    <n v="6"/>
    <n v="8"/>
    <n v="20"/>
    <n v="8718804"/>
    <n v="0"/>
    <n v="18"/>
    <x v="1"/>
    <s v="WD"/>
    <x v="2"/>
    <x v="1"/>
  </r>
  <r>
    <d v="2014-10-08T00:00:00"/>
    <n v="24"/>
    <n v="6"/>
    <n v="2"/>
    <n v="4"/>
    <n v="1958546"/>
    <n v="6"/>
    <n v="18"/>
    <x v="2"/>
    <s v="WD"/>
    <x v="2"/>
    <x v="1"/>
  </r>
  <r>
    <d v="2014-10-09T00:00:00"/>
    <n v="24"/>
    <n v="6"/>
    <n v="2"/>
    <n v="4"/>
    <n v="1958546"/>
    <n v="0"/>
    <n v="18"/>
    <x v="3"/>
    <s v="WD"/>
    <x v="2"/>
    <x v="1"/>
  </r>
  <r>
    <d v="2014-10-10T00:00:00"/>
    <n v="24"/>
    <n v="6"/>
    <n v="4"/>
    <n v="8"/>
    <n v="3917092"/>
    <n v="3"/>
    <n v="18"/>
    <x v="4"/>
    <s v="WK"/>
    <x v="2"/>
    <x v="1"/>
  </r>
  <r>
    <d v="2014-10-11T00:00:00"/>
    <n v="24"/>
    <n v="6"/>
    <n v="3"/>
    <n v="6"/>
    <n v="4011274"/>
    <n v="1"/>
    <n v="18"/>
    <x v="5"/>
    <s v="WK"/>
    <x v="2"/>
    <x v="1"/>
  </r>
  <r>
    <d v="2014-10-12T00:00:00"/>
    <n v="24"/>
    <n v="6"/>
    <n v="2"/>
    <n v="4"/>
    <n v="2534546"/>
    <n v="0"/>
    <n v="18"/>
    <x v="6"/>
    <s v="WD"/>
    <x v="2"/>
    <x v="1"/>
  </r>
  <r>
    <d v="2014-10-13T00:00:00"/>
    <n v="24"/>
    <n v="6"/>
    <n v="3"/>
    <n v="6"/>
    <n v="3451689"/>
    <n v="2"/>
    <n v="18"/>
    <x v="0"/>
    <s v="WD"/>
    <x v="2"/>
    <x v="1"/>
  </r>
  <r>
    <d v="2014-10-14T00:00:00"/>
    <n v="24"/>
    <n v="6"/>
    <n v="3"/>
    <n v="6"/>
    <n v="3451689"/>
    <n v="3"/>
    <n v="18"/>
    <x v="1"/>
    <s v="WD"/>
    <x v="2"/>
    <x v="1"/>
  </r>
  <r>
    <d v="2014-10-15T00:00:00"/>
    <n v="24"/>
    <n v="6"/>
    <n v="3"/>
    <n v="6"/>
    <n v="3451689"/>
    <n v="0"/>
    <n v="18"/>
    <x v="2"/>
    <s v="WD"/>
    <x v="2"/>
    <x v="1"/>
  </r>
  <r>
    <d v="2014-10-16T00:00:00"/>
    <n v="24"/>
    <n v="6"/>
    <n v="4"/>
    <n v="9"/>
    <n v="4236599"/>
    <n v="0"/>
    <n v="18"/>
    <x v="3"/>
    <s v="WD"/>
    <x v="2"/>
    <x v="1"/>
  </r>
  <r>
    <d v="2014-10-17T00:00:00"/>
    <n v="24"/>
    <n v="5"/>
    <n v="3"/>
    <n v="7"/>
    <n v="3319456"/>
    <n v="0"/>
    <n v="19"/>
    <x v="4"/>
    <s v="WK"/>
    <x v="2"/>
    <x v="1"/>
  </r>
  <r>
    <d v="2014-10-18T00:00:00"/>
    <n v="24"/>
    <n v="4"/>
    <n v="2"/>
    <n v="5"/>
    <n v="1748546"/>
    <n v="0"/>
    <n v="20"/>
    <x v="5"/>
    <s v="WK"/>
    <x v="2"/>
    <x v="1"/>
  </r>
  <r>
    <d v="2014-10-19T00:00:00"/>
    <n v="24"/>
    <n v="4"/>
    <n v="3"/>
    <n v="7"/>
    <n v="2992182"/>
    <n v="0"/>
    <n v="20"/>
    <x v="6"/>
    <s v="WD"/>
    <x v="2"/>
    <x v="1"/>
  </r>
  <r>
    <d v="2014-10-20T00:00:00"/>
    <n v="24"/>
    <n v="4"/>
    <n v="4"/>
    <n v="8"/>
    <n v="4057092"/>
    <n v="0"/>
    <n v="20"/>
    <x v="0"/>
    <s v="WD"/>
    <x v="2"/>
    <x v="1"/>
  </r>
  <r>
    <d v="2014-10-21T00:00:00"/>
    <n v="24"/>
    <n v="4"/>
    <n v="6"/>
    <n v="12"/>
    <n v="5937524"/>
    <n v="1"/>
    <n v="20"/>
    <x v="1"/>
    <s v="WD"/>
    <x v="2"/>
    <x v="1"/>
  </r>
  <r>
    <d v="2014-10-22T00:00:00"/>
    <n v="24"/>
    <n v="5"/>
    <n v="6"/>
    <n v="12"/>
    <n v="6446476"/>
    <n v="5"/>
    <n v="19"/>
    <x v="2"/>
    <s v="WD"/>
    <x v="2"/>
    <x v="1"/>
  </r>
  <r>
    <d v="2014-10-23T00:00:00"/>
    <n v="24"/>
    <n v="6"/>
    <n v="5"/>
    <n v="10"/>
    <n v="4740487"/>
    <n v="4"/>
    <n v="18"/>
    <x v="3"/>
    <s v="WD"/>
    <x v="2"/>
    <x v="1"/>
  </r>
  <r>
    <d v="2014-10-24T00:00:00"/>
    <n v="24"/>
    <n v="6"/>
    <n v="6"/>
    <n v="12"/>
    <n v="6720938"/>
    <n v="5"/>
    <n v="18"/>
    <x v="4"/>
    <s v="WK"/>
    <x v="2"/>
    <x v="1"/>
  </r>
  <r>
    <d v="2014-10-25T00:00:00"/>
    <n v="24"/>
    <n v="5"/>
    <n v="10"/>
    <n v="22"/>
    <n v="12052424"/>
    <n v="13"/>
    <n v="19"/>
    <x v="5"/>
    <s v="WK"/>
    <x v="2"/>
    <x v="1"/>
  </r>
  <r>
    <d v="2014-10-26T00:00:00"/>
    <n v="24"/>
    <n v="4"/>
    <n v="9"/>
    <n v="20"/>
    <n v="9396018"/>
    <n v="1"/>
    <n v="20"/>
    <x v="6"/>
    <s v="WD"/>
    <x v="2"/>
    <x v="1"/>
  </r>
  <r>
    <d v="2014-10-27T00:00:00"/>
    <n v="24"/>
    <n v="4"/>
    <n v="9"/>
    <n v="20"/>
    <n v="10264934"/>
    <n v="1"/>
    <n v="20"/>
    <x v="0"/>
    <s v="WD"/>
    <x v="2"/>
    <x v="1"/>
  </r>
  <r>
    <d v="2014-10-28T00:00:00"/>
    <n v="24"/>
    <n v="4"/>
    <n v="10"/>
    <n v="24"/>
    <n v="11493262"/>
    <n v="0"/>
    <n v="20"/>
    <x v="1"/>
    <s v="WD"/>
    <x v="2"/>
    <x v="1"/>
  </r>
  <r>
    <d v="2014-10-29T00:00:00"/>
    <n v="24"/>
    <n v="4"/>
    <n v="9"/>
    <n v="19"/>
    <n v="10477376"/>
    <n v="2"/>
    <n v="20"/>
    <x v="2"/>
    <s v="WD"/>
    <x v="2"/>
    <x v="1"/>
  </r>
  <r>
    <d v="2014-10-30T00:00:00"/>
    <n v="24"/>
    <n v="3"/>
    <n v="9"/>
    <n v="19"/>
    <n v="10477376"/>
    <n v="0"/>
    <n v="21"/>
    <x v="3"/>
    <s v="WD"/>
    <x v="2"/>
    <x v="1"/>
  </r>
  <r>
    <d v="2014-10-31T00:00:00"/>
    <n v="24"/>
    <n v="3"/>
    <n v="10"/>
    <n v="20"/>
    <n v="10887828"/>
    <n v="3"/>
    <n v="21"/>
    <x v="4"/>
    <s v="WK"/>
    <x v="2"/>
    <x v="1"/>
  </r>
  <r>
    <d v="2014-11-01T00:00:00"/>
    <n v="24"/>
    <n v="3"/>
    <n v="11"/>
    <n v="21"/>
    <n v="13716563"/>
    <n v="1"/>
    <n v="21"/>
    <x v="5"/>
    <s v="WK"/>
    <x v="3"/>
    <x v="1"/>
  </r>
  <r>
    <d v="2014-11-02T00:00:00"/>
    <n v="24"/>
    <n v="3"/>
    <n v="10"/>
    <n v="21"/>
    <n v="13922572"/>
    <n v="0"/>
    <n v="21"/>
    <x v="6"/>
    <s v="WD"/>
    <x v="3"/>
    <x v="1"/>
  </r>
  <r>
    <d v="2014-11-03T00:00:00"/>
    <n v="24"/>
    <n v="4"/>
    <n v="9"/>
    <n v="20"/>
    <n v="11724934"/>
    <n v="2"/>
    <n v="20"/>
    <x v="0"/>
    <s v="WD"/>
    <x v="3"/>
    <x v="1"/>
  </r>
  <r>
    <d v="2014-11-04T00:00:00"/>
    <n v="24"/>
    <n v="4"/>
    <n v="7"/>
    <n v="16"/>
    <n v="9246839"/>
    <n v="0"/>
    <n v="20"/>
    <x v="1"/>
    <s v="WD"/>
    <x v="3"/>
    <x v="1"/>
  </r>
  <r>
    <d v="2014-11-05T00:00:00"/>
    <n v="24"/>
    <n v="6"/>
    <n v="9"/>
    <n v="20"/>
    <n v="11752293"/>
    <n v="3"/>
    <n v="18"/>
    <x v="2"/>
    <s v="WD"/>
    <x v="3"/>
    <x v="1"/>
  </r>
  <r>
    <d v="2014-11-06T00:00:00"/>
    <n v="24"/>
    <n v="5"/>
    <n v="12"/>
    <n v="24"/>
    <n v="14300370"/>
    <n v="0"/>
    <n v="19"/>
    <x v="3"/>
    <s v="WD"/>
    <x v="3"/>
    <x v="1"/>
  </r>
  <r>
    <d v="2014-11-07T00:00:00"/>
    <n v="24"/>
    <n v="5"/>
    <n v="13"/>
    <n v="26"/>
    <n v="15717079"/>
    <n v="7"/>
    <n v="19"/>
    <x v="4"/>
    <s v="WK"/>
    <x v="3"/>
    <x v="1"/>
  </r>
  <r>
    <d v="2014-11-08T00:00:00"/>
    <n v="24"/>
    <n v="4"/>
    <n v="10"/>
    <n v="20"/>
    <n v="11994353"/>
    <n v="1"/>
    <n v="20"/>
    <x v="5"/>
    <s v="WK"/>
    <x v="3"/>
    <x v="1"/>
  </r>
  <r>
    <d v="2014-11-09T00:00:00"/>
    <n v="24"/>
    <n v="4"/>
    <n v="16"/>
    <n v="31"/>
    <n v="18937877"/>
    <n v="8"/>
    <n v="20"/>
    <x v="6"/>
    <s v="WD"/>
    <x v="3"/>
    <x v="1"/>
  </r>
  <r>
    <d v="2014-11-10T00:00:00"/>
    <n v="24"/>
    <n v="3"/>
    <n v="17"/>
    <n v="34"/>
    <n v="22653505"/>
    <n v="4"/>
    <n v="21"/>
    <x v="0"/>
    <s v="WD"/>
    <x v="3"/>
    <x v="1"/>
  </r>
  <r>
    <d v="2014-11-11T00:00:00"/>
    <n v="24"/>
    <n v="4"/>
    <n v="16"/>
    <n v="31"/>
    <n v="22045323"/>
    <n v="2"/>
    <n v="20"/>
    <x v="1"/>
    <s v="WD"/>
    <x v="3"/>
    <x v="1"/>
  </r>
  <r>
    <d v="2014-11-12T00:00:00"/>
    <n v="24"/>
    <n v="4"/>
    <n v="16"/>
    <n v="31"/>
    <n v="23023245"/>
    <n v="2"/>
    <n v="20"/>
    <x v="2"/>
    <s v="WD"/>
    <x v="3"/>
    <x v="1"/>
  </r>
  <r>
    <d v="2014-11-13T00:00:00"/>
    <n v="24"/>
    <n v="4"/>
    <n v="17"/>
    <n v="33"/>
    <n v="24204110"/>
    <n v="2"/>
    <n v="20"/>
    <x v="3"/>
    <s v="WD"/>
    <x v="3"/>
    <x v="1"/>
  </r>
  <r>
    <d v="2014-11-14T00:00:00"/>
    <n v="24"/>
    <n v="2"/>
    <n v="12"/>
    <n v="24"/>
    <n v="17112898"/>
    <n v="3"/>
    <n v="22"/>
    <x v="4"/>
    <s v="WK"/>
    <x v="3"/>
    <x v="1"/>
  </r>
  <r>
    <d v="2014-11-15T00:00:00"/>
    <n v="24"/>
    <n v="2"/>
    <n v="20"/>
    <n v="41"/>
    <n v="27538754"/>
    <n v="7"/>
    <n v="22"/>
    <x v="5"/>
    <s v="WK"/>
    <x v="3"/>
    <x v="1"/>
  </r>
  <r>
    <d v="2014-11-16T00:00:00"/>
    <n v="24"/>
    <n v="2"/>
    <n v="17"/>
    <n v="34"/>
    <n v="25236025"/>
    <n v="3"/>
    <n v="22"/>
    <x v="6"/>
    <s v="WD"/>
    <x v="3"/>
    <x v="1"/>
  </r>
  <r>
    <d v="2014-11-17T00:00:00"/>
    <n v="24"/>
    <n v="2"/>
    <n v="18"/>
    <n v="35"/>
    <n v="20381855"/>
    <n v="0"/>
    <n v="22"/>
    <x v="0"/>
    <s v="WD"/>
    <x v="3"/>
    <x v="1"/>
  </r>
  <r>
    <d v="2014-11-18T00:00:00"/>
    <n v="24"/>
    <n v="3"/>
    <n v="19"/>
    <n v="36"/>
    <n v="24282418"/>
    <n v="1"/>
    <n v="21"/>
    <x v="1"/>
    <s v="WD"/>
    <x v="3"/>
    <x v="1"/>
  </r>
  <r>
    <d v="2014-11-19T00:00:00"/>
    <n v="24"/>
    <n v="2"/>
    <n v="18"/>
    <n v="34"/>
    <n v="23229690"/>
    <n v="1"/>
    <n v="22"/>
    <x v="2"/>
    <s v="WD"/>
    <x v="3"/>
    <x v="1"/>
  </r>
  <r>
    <d v="2014-11-20T00:00:00"/>
    <n v="24"/>
    <n v="2"/>
    <n v="10"/>
    <n v="20"/>
    <n v="12194659"/>
    <n v="0"/>
    <n v="22"/>
    <x v="3"/>
    <s v="WD"/>
    <x v="3"/>
    <x v="1"/>
  </r>
  <r>
    <d v="2014-11-21T00:00:00"/>
    <n v="24"/>
    <n v="2"/>
    <n v="9"/>
    <n v="16"/>
    <n v="10819975"/>
    <n v="1"/>
    <n v="22"/>
    <x v="4"/>
    <s v="WK"/>
    <x v="3"/>
    <x v="1"/>
  </r>
  <r>
    <d v="2014-11-22T00:00:00"/>
    <n v="24"/>
    <n v="2"/>
    <n v="13"/>
    <n v="24"/>
    <n v="16319542"/>
    <n v="0"/>
    <n v="22"/>
    <x v="5"/>
    <s v="WK"/>
    <x v="3"/>
    <x v="1"/>
  </r>
  <r>
    <d v="2014-11-23T00:00:00"/>
    <n v="24"/>
    <n v="0"/>
    <n v="19"/>
    <n v="40"/>
    <n v="23812995"/>
    <n v="5"/>
    <n v="24"/>
    <x v="6"/>
    <s v="WD"/>
    <x v="3"/>
    <x v="1"/>
  </r>
  <r>
    <d v="2014-11-24T00:00:00"/>
    <n v="24"/>
    <n v="0"/>
    <n v="20"/>
    <n v="45"/>
    <n v="26078683"/>
    <n v="6"/>
    <n v="24"/>
    <x v="0"/>
    <s v="WD"/>
    <x v="3"/>
    <x v="1"/>
  </r>
  <r>
    <d v="2014-11-25T00:00:00"/>
    <n v="24"/>
    <n v="0"/>
    <n v="22"/>
    <n v="48"/>
    <n v="29279419"/>
    <n v="1"/>
    <n v="24"/>
    <x v="1"/>
    <s v="WD"/>
    <x v="3"/>
    <x v="1"/>
  </r>
  <r>
    <d v="2014-11-26T00:00:00"/>
    <n v="24"/>
    <n v="0"/>
    <n v="19"/>
    <n v="40"/>
    <n v="26137565"/>
    <n v="10"/>
    <n v="24"/>
    <x v="2"/>
    <s v="WD"/>
    <x v="3"/>
    <x v="1"/>
  </r>
  <r>
    <d v="2014-11-27T00:00:00"/>
    <n v="24"/>
    <n v="0"/>
    <n v="16"/>
    <n v="31"/>
    <n v="22556785"/>
    <n v="2"/>
    <n v="24"/>
    <x v="3"/>
    <s v="WD"/>
    <x v="3"/>
    <x v="1"/>
  </r>
  <r>
    <d v="2014-11-28T00:00:00"/>
    <n v="24"/>
    <n v="0"/>
    <n v="18"/>
    <n v="35"/>
    <n v="25936785"/>
    <n v="1"/>
    <n v="24"/>
    <x v="4"/>
    <s v="WK"/>
    <x v="3"/>
    <x v="1"/>
  </r>
  <r>
    <d v="2014-11-29T00:00:00"/>
    <n v="24"/>
    <n v="0"/>
    <n v="19"/>
    <n v="36"/>
    <n v="26690596"/>
    <n v="2"/>
    <n v="24"/>
    <x v="5"/>
    <s v="WK"/>
    <x v="3"/>
    <x v="1"/>
  </r>
  <r>
    <d v="2014-11-30T00:00:00"/>
    <n v="24"/>
    <n v="0"/>
    <n v="18"/>
    <n v="35"/>
    <n v="24887523"/>
    <n v="1"/>
    <n v="24"/>
    <x v="6"/>
    <s v="WD"/>
    <x v="3"/>
    <x v="1"/>
  </r>
  <r>
    <d v="2014-12-01T00:00:00"/>
    <n v="24"/>
    <n v="1"/>
    <n v="13"/>
    <n v="25"/>
    <n v="18837360"/>
    <n v="0"/>
    <n v="23"/>
    <x v="0"/>
    <s v="WD"/>
    <x v="4"/>
    <x v="1"/>
  </r>
  <r>
    <d v="2014-12-02T00:00:00"/>
    <n v="24"/>
    <n v="0"/>
    <n v="17"/>
    <n v="33"/>
    <n v="22113204"/>
    <n v="2"/>
    <n v="24"/>
    <x v="1"/>
    <s v="WD"/>
    <x v="4"/>
    <x v="1"/>
  </r>
  <r>
    <d v="2014-12-03T00:00:00"/>
    <n v="24"/>
    <n v="0"/>
    <n v="20"/>
    <n v="38"/>
    <n v="29668313"/>
    <n v="3"/>
    <n v="24"/>
    <x v="2"/>
    <s v="WD"/>
    <x v="4"/>
    <x v="1"/>
  </r>
  <r>
    <d v="2014-12-04T00:00:00"/>
    <n v="24"/>
    <n v="0"/>
    <n v="17"/>
    <n v="34"/>
    <n v="22402822"/>
    <n v="0"/>
    <n v="24"/>
    <x v="3"/>
    <s v="WD"/>
    <x v="4"/>
    <x v="1"/>
  </r>
  <r>
    <d v="2014-12-05T00:00:00"/>
    <n v="24"/>
    <n v="1"/>
    <n v="15"/>
    <n v="29"/>
    <n v="21833514"/>
    <n v="0"/>
    <n v="23"/>
    <x v="4"/>
    <s v="WK"/>
    <x v="4"/>
    <x v="1"/>
  </r>
  <r>
    <d v="2014-12-06T00:00:00"/>
    <n v="24"/>
    <n v="0"/>
    <n v="12"/>
    <n v="25"/>
    <n v="16779307"/>
    <n v="2"/>
    <n v="24"/>
    <x v="5"/>
    <s v="WK"/>
    <x v="4"/>
    <x v="1"/>
  </r>
  <r>
    <d v="2014-12-07T00:00:00"/>
    <n v="24"/>
    <n v="0"/>
    <n v="14"/>
    <n v="28"/>
    <n v="19480129"/>
    <n v="0"/>
    <n v="24"/>
    <x v="6"/>
    <s v="WD"/>
    <x v="4"/>
    <x v="1"/>
  </r>
  <r>
    <d v="2014-12-08T00:00:00"/>
    <n v="24"/>
    <n v="0"/>
    <n v="16"/>
    <n v="30"/>
    <n v="21547444"/>
    <n v="1"/>
    <n v="24"/>
    <x v="0"/>
    <s v="WD"/>
    <x v="4"/>
    <x v="1"/>
  </r>
  <r>
    <d v="2014-12-09T00:00:00"/>
    <n v="24"/>
    <n v="0"/>
    <n v="20"/>
    <n v="38"/>
    <n v="26046197"/>
    <n v="0"/>
    <n v="24"/>
    <x v="1"/>
    <s v="WD"/>
    <x v="4"/>
    <x v="1"/>
  </r>
  <r>
    <d v="2014-12-10T00:00:00"/>
    <n v="24"/>
    <n v="0"/>
    <n v="20"/>
    <n v="36"/>
    <n v="25449349"/>
    <n v="1"/>
    <n v="24"/>
    <x v="2"/>
    <s v="WD"/>
    <x v="4"/>
    <x v="1"/>
  </r>
  <r>
    <d v="2014-12-11T00:00:00"/>
    <n v="24"/>
    <n v="0"/>
    <n v="13"/>
    <n v="24"/>
    <n v="16199479"/>
    <n v="0"/>
    <n v="24"/>
    <x v="3"/>
    <s v="WD"/>
    <x v="4"/>
    <x v="1"/>
  </r>
  <r>
    <d v="2014-12-12T00:00:00"/>
    <n v="24"/>
    <n v="0"/>
    <n v="18"/>
    <n v="35"/>
    <n v="23278276"/>
    <n v="3"/>
    <n v="24"/>
    <x v="4"/>
    <s v="WK"/>
    <x v="4"/>
    <x v="1"/>
  </r>
  <r>
    <d v="2014-12-13T00:00:00"/>
    <n v="24"/>
    <n v="0"/>
    <n v="19"/>
    <n v="40"/>
    <n v="25849219"/>
    <n v="1"/>
    <n v="24"/>
    <x v="5"/>
    <s v="WK"/>
    <x v="4"/>
    <x v="1"/>
  </r>
  <r>
    <d v="2014-12-14T00:00:00"/>
    <n v="24"/>
    <n v="0"/>
    <n v="16"/>
    <n v="34"/>
    <n v="20883766"/>
    <n v="2"/>
    <n v="24"/>
    <x v="6"/>
    <s v="WD"/>
    <x v="4"/>
    <x v="1"/>
  </r>
  <r>
    <d v="2014-12-15T00:00:00"/>
    <n v="24"/>
    <n v="0"/>
    <n v="16"/>
    <n v="32"/>
    <n v="21255965"/>
    <n v="3"/>
    <n v="24"/>
    <x v="0"/>
    <s v="WD"/>
    <x v="4"/>
    <x v="1"/>
  </r>
  <r>
    <d v="2014-12-16T00:00:00"/>
    <n v="24"/>
    <n v="0"/>
    <n v="17"/>
    <n v="33"/>
    <n v="22767783"/>
    <n v="5"/>
    <n v="24"/>
    <x v="1"/>
    <s v="WD"/>
    <x v="4"/>
    <x v="1"/>
  </r>
  <r>
    <d v="2014-12-17T00:00:00"/>
    <n v="24"/>
    <n v="0"/>
    <n v="21"/>
    <n v="41"/>
    <n v="28316873"/>
    <n v="2"/>
    <n v="24"/>
    <x v="2"/>
    <s v="WD"/>
    <x v="4"/>
    <x v="1"/>
  </r>
  <r>
    <d v="2014-12-18T00:00:00"/>
    <n v="24"/>
    <n v="0"/>
    <n v="21"/>
    <n v="42"/>
    <n v="31267270"/>
    <n v="9"/>
    <n v="24"/>
    <x v="3"/>
    <s v="WD"/>
    <x v="4"/>
    <x v="1"/>
  </r>
  <r>
    <d v="2014-12-19T00:00:00"/>
    <n v="24"/>
    <n v="0"/>
    <n v="21"/>
    <n v="44"/>
    <n v="29829088"/>
    <n v="41"/>
    <n v="24"/>
    <x v="4"/>
    <s v="WK"/>
    <x v="4"/>
    <x v="1"/>
  </r>
  <r>
    <d v="2014-12-20T00:00:00"/>
    <n v="24"/>
    <n v="0"/>
    <n v="17"/>
    <n v="37"/>
    <n v="24980041"/>
    <n v="2"/>
    <n v="24"/>
    <x v="5"/>
    <s v="WK"/>
    <x v="4"/>
    <x v="1"/>
  </r>
  <r>
    <d v="2014-12-21T00:00:00"/>
    <n v="24"/>
    <n v="0"/>
    <n v="18"/>
    <n v="39"/>
    <n v="22999034"/>
    <n v="0"/>
    <n v="24"/>
    <x v="6"/>
    <s v="WD"/>
    <x v="4"/>
    <x v="1"/>
  </r>
  <r>
    <d v="2014-12-22T00:00:00"/>
    <n v="24"/>
    <n v="0"/>
    <n v="22"/>
    <n v="45"/>
    <n v="28452674"/>
    <n v="2"/>
    <n v="24"/>
    <x v="0"/>
    <s v="WD"/>
    <x v="4"/>
    <x v="1"/>
  </r>
  <r>
    <d v="2014-12-23T00:00:00"/>
    <n v="24"/>
    <n v="0"/>
    <n v="19"/>
    <n v="38"/>
    <n v="24433448"/>
    <n v="1"/>
    <n v="24"/>
    <x v="1"/>
    <s v="WD"/>
    <x v="4"/>
    <x v="1"/>
  </r>
  <r>
    <d v="2014-12-24T00:00:00"/>
    <n v="24"/>
    <n v="0"/>
    <n v="24"/>
    <n v="49"/>
    <n v="32817124"/>
    <n v="0"/>
    <n v="24"/>
    <x v="2"/>
    <s v="WD"/>
    <x v="4"/>
    <x v="1"/>
  </r>
  <r>
    <d v="2014-12-25T00:00:00"/>
    <n v="24"/>
    <n v="0"/>
    <n v="22"/>
    <n v="51"/>
    <n v="29136985"/>
    <n v="2"/>
    <n v="24"/>
    <x v="3"/>
    <s v="WD"/>
    <x v="4"/>
    <x v="1"/>
  </r>
  <r>
    <d v="2014-12-26T00:00:00"/>
    <n v="24"/>
    <n v="0"/>
    <n v="24"/>
    <n v="59"/>
    <n v="31074370"/>
    <n v="11"/>
    <n v="24"/>
    <x v="4"/>
    <s v="WK"/>
    <x v="4"/>
    <x v="1"/>
  </r>
  <r>
    <d v="2014-12-27T00:00:00"/>
    <n v="24"/>
    <n v="0"/>
    <n v="24"/>
    <n v="57"/>
    <n v="30437183"/>
    <n v="5"/>
    <n v="24"/>
    <x v="5"/>
    <s v="WK"/>
    <x v="4"/>
    <x v="1"/>
  </r>
  <r>
    <d v="2014-12-28T00:00:00"/>
    <n v="24"/>
    <n v="0"/>
    <n v="24"/>
    <n v="57"/>
    <n v="31014793"/>
    <n v="11"/>
    <n v="24"/>
    <x v="6"/>
    <s v="WD"/>
    <x v="4"/>
    <x v="1"/>
  </r>
  <r>
    <d v="2014-12-29T00:00:00"/>
    <n v="24"/>
    <n v="0"/>
    <n v="23"/>
    <n v="55"/>
    <n v="30199219"/>
    <n v="6"/>
    <n v="24"/>
    <x v="0"/>
    <s v="WD"/>
    <x v="4"/>
    <x v="1"/>
  </r>
  <r>
    <d v="2014-12-30T00:00:00"/>
    <n v="24"/>
    <n v="0"/>
    <n v="23"/>
    <n v="50"/>
    <n v="30410924"/>
    <n v="12"/>
    <n v="24"/>
    <x v="1"/>
    <s v="WD"/>
    <x v="4"/>
    <x v="1"/>
  </r>
  <r>
    <d v="2014-12-31T00:00:00"/>
    <n v="24"/>
    <n v="0"/>
    <n v="23"/>
    <n v="50"/>
    <n v="33661298"/>
    <n v="2"/>
    <n v="24"/>
    <x v="2"/>
    <s v="WD"/>
    <x v="4"/>
    <x v="1"/>
  </r>
  <r>
    <d v="2015-01-01T00:00:00"/>
    <n v="24"/>
    <n v="0"/>
    <n v="22"/>
    <n v="46"/>
    <n v="35778635"/>
    <n v="13"/>
    <n v="24"/>
    <x v="3"/>
    <s v="WD"/>
    <x v="5"/>
    <x v="2"/>
  </r>
  <r>
    <d v="2015-01-02T00:00:00"/>
    <n v="24"/>
    <n v="0"/>
    <n v="23"/>
    <n v="48"/>
    <n v="33777414"/>
    <n v="6"/>
    <n v="24"/>
    <x v="4"/>
    <s v="WK"/>
    <x v="5"/>
    <x v="2"/>
  </r>
  <r>
    <d v="2015-01-03T00:00:00"/>
    <n v="24"/>
    <n v="0"/>
    <n v="23"/>
    <n v="48"/>
    <n v="33790475"/>
    <n v="7"/>
    <n v="24"/>
    <x v="5"/>
    <s v="WK"/>
    <x v="5"/>
    <x v="2"/>
  </r>
  <r>
    <d v="2015-01-04T00:00:00"/>
    <n v="24"/>
    <n v="0"/>
    <n v="21"/>
    <n v="46"/>
    <n v="32098310"/>
    <n v="2"/>
    <n v="24"/>
    <x v="6"/>
    <s v="WD"/>
    <x v="5"/>
    <x v="2"/>
  </r>
  <r>
    <d v="2015-01-05T00:00:00"/>
    <n v="24"/>
    <n v="0"/>
    <n v="23"/>
    <n v="48"/>
    <n v="36188786"/>
    <n v="1"/>
    <n v="24"/>
    <x v="0"/>
    <s v="WD"/>
    <x v="5"/>
    <x v="2"/>
  </r>
  <r>
    <d v="2015-01-06T00:00:00"/>
    <n v="24"/>
    <n v="0"/>
    <n v="23"/>
    <n v="44"/>
    <n v="32453982"/>
    <n v="6"/>
    <n v="24"/>
    <x v="1"/>
    <s v="WD"/>
    <x v="5"/>
    <x v="2"/>
  </r>
  <r>
    <d v="2015-01-07T00:00:00"/>
    <n v="24"/>
    <n v="0"/>
    <n v="24"/>
    <n v="45"/>
    <n v="33312077"/>
    <n v="0"/>
    <n v="24"/>
    <x v="2"/>
    <s v="WD"/>
    <x v="5"/>
    <x v="2"/>
  </r>
  <r>
    <d v="2015-01-08T00:00:00"/>
    <n v="26"/>
    <n v="0"/>
    <n v="25"/>
    <n v="49"/>
    <n v="34197011"/>
    <n v="2"/>
    <n v="26"/>
    <x v="3"/>
    <s v="WD"/>
    <x v="5"/>
    <x v="2"/>
  </r>
  <r>
    <d v="2015-01-09T00:00:00"/>
    <n v="26"/>
    <n v="1"/>
    <n v="22"/>
    <n v="47"/>
    <n v="30609219"/>
    <n v="0"/>
    <n v="25"/>
    <x v="4"/>
    <s v="WK"/>
    <x v="5"/>
    <x v="2"/>
  </r>
  <r>
    <d v="2015-01-10T00:00:00"/>
    <n v="26"/>
    <n v="0"/>
    <n v="24"/>
    <n v="47"/>
    <n v="34831210"/>
    <n v="1"/>
    <n v="26"/>
    <x v="5"/>
    <s v="WK"/>
    <x v="5"/>
    <x v="2"/>
  </r>
  <r>
    <d v="2015-01-11T00:00:00"/>
    <n v="26"/>
    <n v="0"/>
    <n v="23"/>
    <n v="45"/>
    <n v="33635280"/>
    <n v="0"/>
    <n v="26"/>
    <x v="6"/>
    <s v="WD"/>
    <x v="5"/>
    <x v="2"/>
  </r>
  <r>
    <d v="2015-01-12T00:00:00"/>
    <n v="26"/>
    <n v="0"/>
    <n v="24"/>
    <n v="48"/>
    <n v="32127272"/>
    <n v="2"/>
    <n v="26"/>
    <x v="0"/>
    <s v="WD"/>
    <x v="5"/>
    <x v="2"/>
  </r>
  <r>
    <d v="2015-01-13T00:00:00"/>
    <n v="26"/>
    <n v="0"/>
    <n v="26"/>
    <n v="53"/>
    <n v="34450519"/>
    <n v="2"/>
    <n v="26"/>
    <x v="1"/>
    <s v="WD"/>
    <x v="5"/>
    <x v="2"/>
  </r>
  <r>
    <d v="2015-01-14T00:00:00"/>
    <n v="26"/>
    <n v="0"/>
    <n v="24"/>
    <n v="49"/>
    <n v="31459264"/>
    <n v="0"/>
    <n v="26"/>
    <x v="2"/>
    <s v="WD"/>
    <x v="5"/>
    <x v="2"/>
  </r>
  <r>
    <d v="2015-01-15T00:00:00"/>
    <n v="26"/>
    <n v="0"/>
    <n v="24"/>
    <n v="50"/>
    <n v="32858614"/>
    <n v="4"/>
    <n v="26"/>
    <x v="3"/>
    <s v="WD"/>
    <x v="5"/>
    <x v="2"/>
  </r>
  <r>
    <d v="2015-01-16T00:00:00"/>
    <n v="26"/>
    <n v="0"/>
    <n v="18"/>
    <n v="39"/>
    <n v="25543766"/>
    <n v="0"/>
    <n v="26"/>
    <x v="4"/>
    <s v="WK"/>
    <x v="5"/>
    <x v="2"/>
  </r>
  <r>
    <d v="2015-01-17T00:00:00"/>
    <n v="26"/>
    <n v="0"/>
    <n v="19"/>
    <n v="40"/>
    <n v="25853766"/>
    <n v="3"/>
    <n v="26"/>
    <x v="5"/>
    <s v="WK"/>
    <x v="5"/>
    <x v="2"/>
  </r>
  <r>
    <d v="2015-01-18T00:00:00"/>
    <n v="26"/>
    <n v="0"/>
    <n v="26"/>
    <n v="53"/>
    <n v="34837618"/>
    <n v="2"/>
    <n v="26"/>
    <x v="6"/>
    <s v="WD"/>
    <x v="5"/>
    <x v="2"/>
  </r>
  <r>
    <d v="2015-01-19T00:00:00"/>
    <n v="26"/>
    <n v="0"/>
    <n v="21"/>
    <n v="42"/>
    <n v="27997532"/>
    <n v="0"/>
    <n v="26"/>
    <x v="0"/>
    <s v="WD"/>
    <x v="5"/>
    <x v="2"/>
  </r>
  <r>
    <d v="2015-01-20T00:00:00"/>
    <n v="26"/>
    <n v="0"/>
    <n v="15"/>
    <n v="30"/>
    <n v="19601341"/>
    <n v="1"/>
    <n v="26"/>
    <x v="1"/>
    <s v="WD"/>
    <x v="5"/>
    <x v="2"/>
  </r>
  <r>
    <d v="2015-01-21T00:00:00"/>
    <n v="26"/>
    <n v="0"/>
    <n v="15"/>
    <n v="30"/>
    <n v="20264027"/>
    <n v="1"/>
    <n v="26"/>
    <x v="2"/>
    <s v="WD"/>
    <x v="5"/>
    <x v="2"/>
  </r>
  <r>
    <d v="2015-01-22T00:00:00"/>
    <n v="26"/>
    <n v="0"/>
    <n v="15"/>
    <n v="30"/>
    <n v="20105845"/>
    <n v="3"/>
    <n v="26"/>
    <x v="3"/>
    <s v="WD"/>
    <x v="5"/>
    <x v="2"/>
  </r>
  <r>
    <d v="2015-01-23T00:00:00"/>
    <n v="26"/>
    <n v="0"/>
    <n v="15"/>
    <n v="31"/>
    <n v="20005411"/>
    <n v="2"/>
    <n v="26"/>
    <x v="4"/>
    <s v="WK"/>
    <x v="5"/>
    <x v="2"/>
  </r>
  <r>
    <d v="2015-01-24T00:00:00"/>
    <n v="26"/>
    <n v="1"/>
    <n v="17"/>
    <n v="38"/>
    <n v="22036323"/>
    <n v="2"/>
    <n v="25"/>
    <x v="5"/>
    <s v="WK"/>
    <x v="5"/>
    <x v="2"/>
  </r>
  <r>
    <d v="2015-01-25T00:00:00"/>
    <n v="26"/>
    <n v="0"/>
    <n v="16"/>
    <n v="32"/>
    <n v="19726798"/>
    <n v="2"/>
    <n v="26"/>
    <x v="6"/>
    <s v="WD"/>
    <x v="5"/>
    <x v="2"/>
  </r>
  <r>
    <d v="2015-01-26T00:00:00"/>
    <n v="26"/>
    <n v="0"/>
    <n v="20"/>
    <n v="37"/>
    <n v="26061385"/>
    <n v="0"/>
    <n v="26"/>
    <x v="0"/>
    <s v="WD"/>
    <x v="5"/>
    <x v="2"/>
  </r>
  <r>
    <d v="2015-01-27T00:00:00"/>
    <n v="26"/>
    <n v="0"/>
    <n v="20"/>
    <n v="38"/>
    <n v="26650821"/>
    <n v="3"/>
    <n v="26"/>
    <x v="1"/>
    <s v="WD"/>
    <x v="5"/>
    <x v="2"/>
  </r>
  <r>
    <d v="2015-01-28T00:00:00"/>
    <n v="26"/>
    <n v="0"/>
    <n v="22"/>
    <n v="43"/>
    <n v="29120111"/>
    <n v="2"/>
    <n v="26"/>
    <x v="2"/>
    <s v="WD"/>
    <x v="5"/>
    <x v="2"/>
  </r>
  <r>
    <d v="2015-01-29T00:00:00"/>
    <n v="26"/>
    <n v="0"/>
    <n v="24"/>
    <n v="48"/>
    <n v="31172102"/>
    <n v="0"/>
    <n v="26"/>
    <x v="3"/>
    <s v="WD"/>
    <x v="5"/>
    <x v="2"/>
  </r>
  <r>
    <d v="2015-01-30T00:00:00"/>
    <n v="26"/>
    <n v="0"/>
    <n v="23"/>
    <n v="46"/>
    <n v="29771323"/>
    <n v="1"/>
    <n v="26"/>
    <x v="4"/>
    <s v="WK"/>
    <x v="5"/>
    <x v="2"/>
  </r>
  <r>
    <d v="2015-01-31T00:00:00"/>
    <n v="26"/>
    <n v="0"/>
    <n v="20"/>
    <n v="43"/>
    <n v="26644526"/>
    <n v="0"/>
    <n v="26"/>
    <x v="5"/>
    <s v="WK"/>
    <x v="5"/>
    <x v="2"/>
  </r>
  <r>
    <d v="2015-02-01T00:00:00"/>
    <n v="26"/>
    <n v="0"/>
    <n v="19"/>
    <n v="44"/>
    <n v="24750388"/>
    <n v="1"/>
    <n v="26"/>
    <x v="6"/>
    <s v="WD"/>
    <x v="6"/>
    <x v="2"/>
  </r>
  <r>
    <d v="2015-02-02T00:00:00"/>
    <n v="26"/>
    <n v="0"/>
    <n v="18"/>
    <n v="41"/>
    <n v="23897963"/>
    <n v="1"/>
    <n v="26"/>
    <x v="0"/>
    <s v="WD"/>
    <x v="6"/>
    <x v="2"/>
  </r>
  <r>
    <d v="2015-02-03T00:00:00"/>
    <n v="26"/>
    <n v="0"/>
    <n v="20"/>
    <n v="43"/>
    <n v="25959591"/>
    <n v="2"/>
    <n v="26"/>
    <x v="1"/>
    <s v="WD"/>
    <x v="6"/>
    <x v="2"/>
  </r>
  <r>
    <d v="2015-02-04T00:00:00"/>
    <n v="26"/>
    <n v="0"/>
    <n v="22"/>
    <n v="49"/>
    <n v="28491781"/>
    <n v="0"/>
    <n v="26"/>
    <x v="2"/>
    <s v="WD"/>
    <x v="6"/>
    <x v="2"/>
  </r>
  <r>
    <d v="2015-02-05T00:00:00"/>
    <n v="26"/>
    <n v="0"/>
    <n v="23"/>
    <n v="52"/>
    <n v="31575610"/>
    <n v="2"/>
    <n v="26"/>
    <x v="3"/>
    <s v="WD"/>
    <x v="6"/>
    <x v="2"/>
  </r>
  <r>
    <d v="2015-02-06T00:00:00"/>
    <n v="26"/>
    <n v="0"/>
    <n v="21"/>
    <n v="48"/>
    <n v="27717775"/>
    <n v="2"/>
    <n v="26"/>
    <x v="4"/>
    <s v="WK"/>
    <x v="6"/>
    <x v="2"/>
  </r>
  <r>
    <d v="2015-02-07T00:00:00"/>
    <n v="26"/>
    <n v="0"/>
    <n v="16"/>
    <n v="32"/>
    <n v="19488466"/>
    <n v="3"/>
    <n v="26"/>
    <x v="5"/>
    <s v="WK"/>
    <x v="6"/>
    <x v="2"/>
  </r>
  <r>
    <d v="2015-02-08T00:00:00"/>
    <n v="26"/>
    <n v="0"/>
    <n v="18"/>
    <n v="36"/>
    <n v="23491023"/>
    <n v="2"/>
    <n v="26"/>
    <x v="6"/>
    <s v="WD"/>
    <x v="6"/>
    <x v="2"/>
  </r>
  <r>
    <d v="2015-02-09T00:00:00"/>
    <n v="26"/>
    <n v="0"/>
    <n v="15"/>
    <n v="30"/>
    <n v="18159247"/>
    <n v="10"/>
    <n v="26"/>
    <x v="0"/>
    <s v="WD"/>
    <x v="6"/>
    <x v="2"/>
  </r>
  <r>
    <d v="2015-02-10T00:00:00"/>
    <n v="26"/>
    <n v="0"/>
    <n v="16"/>
    <n v="32"/>
    <n v="19947985"/>
    <n v="1"/>
    <n v="26"/>
    <x v="1"/>
    <s v="WD"/>
    <x v="6"/>
    <x v="2"/>
  </r>
  <r>
    <d v="2015-02-11T00:00:00"/>
    <n v="26"/>
    <n v="1"/>
    <n v="10"/>
    <n v="20"/>
    <n v="13834832"/>
    <n v="1"/>
    <n v="25"/>
    <x v="2"/>
    <s v="WD"/>
    <x v="6"/>
    <x v="2"/>
  </r>
  <r>
    <d v="2015-02-12T00:00:00"/>
    <n v="26"/>
    <n v="0"/>
    <n v="9"/>
    <n v="19"/>
    <n v="13019092"/>
    <n v="0"/>
    <n v="26"/>
    <x v="3"/>
    <s v="WD"/>
    <x v="6"/>
    <x v="2"/>
  </r>
  <r>
    <d v="2015-02-13T00:00:00"/>
    <n v="26"/>
    <n v="0"/>
    <n v="10"/>
    <n v="21"/>
    <n v="12028718"/>
    <n v="1"/>
    <n v="26"/>
    <x v="4"/>
    <s v="WK"/>
    <x v="6"/>
    <x v="2"/>
  </r>
  <r>
    <d v="2015-02-14T00:00:00"/>
    <n v="26"/>
    <n v="0"/>
    <n v="15"/>
    <n v="31"/>
    <n v="19502934"/>
    <n v="5"/>
    <n v="26"/>
    <x v="5"/>
    <s v="WK"/>
    <x v="6"/>
    <x v="2"/>
  </r>
  <r>
    <d v="2015-02-15T00:00:00"/>
    <n v="26"/>
    <n v="0"/>
    <n v="16"/>
    <n v="34"/>
    <n v="23714640"/>
    <n v="2"/>
    <n v="26"/>
    <x v="6"/>
    <s v="WD"/>
    <x v="6"/>
    <x v="2"/>
  </r>
  <r>
    <d v="2015-02-16T00:00:00"/>
    <n v="26"/>
    <n v="0"/>
    <n v="18"/>
    <n v="38"/>
    <n v="24923806"/>
    <n v="2"/>
    <n v="26"/>
    <x v="0"/>
    <s v="WD"/>
    <x v="6"/>
    <x v="2"/>
  </r>
  <r>
    <d v="2015-02-17T00:00:00"/>
    <n v="26"/>
    <n v="0"/>
    <n v="22"/>
    <n v="48"/>
    <n v="30756144"/>
    <n v="0"/>
    <n v="26"/>
    <x v="1"/>
    <s v="WD"/>
    <x v="6"/>
    <x v="2"/>
  </r>
  <r>
    <d v="2015-02-18T00:00:00"/>
    <n v="26"/>
    <n v="0"/>
    <n v="24"/>
    <n v="53"/>
    <n v="35767693"/>
    <n v="0"/>
    <n v="26"/>
    <x v="2"/>
    <s v="WD"/>
    <x v="6"/>
    <x v="2"/>
  </r>
  <r>
    <d v="2015-02-19T00:00:00"/>
    <n v="26"/>
    <n v="0"/>
    <n v="24"/>
    <n v="54"/>
    <n v="34919564"/>
    <n v="0"/>
    <n v="26"/>
    <x v="3"/>
    <s v="WD"/>
    <x v="6"/>
    <x v="2"/>
  </r>
  <r>
    <d v="2015-02-20T00:00:00"/>
    <n v="26"/>
    <n v="0"/>
    <n v="25"/>
    <n v="55"/>
    <n v="33549910"/>
    <n v="11"/>
    <n v="26"/>
    <x v="4"/>
    <s v="WK"/>
    <x v="6"/>
    <x v="2"/>
  </r>
  <r>
    <d v="2015-02-21T00:00:00"/>
    <n v="26"/>
    <n v="0"/>
    <n v="26"/>
    <n v="56"/>
    <n v="35608828"/>
    <n v="5"/>
    <n v="26"/>
    <x v="5"/>
    <s v="WK"/>
    <x v="6"/>
    <x v="2"/>
  </r>
  <r>
    <d v="2015-02-22T00:00:00"/>
    <n v="26"/>
    <n v="0"/>
    <n v="25"/>
    <n v="55"/>
    <n v="32836836"/>
    <n v="8"/>
    <n v="26"/>
    <x v="6"/>
    <s v="WD"/>
    <x v="6"/>
    <x v="2"/>
  </r>
  <r>
    <d v="2015-02-23T00:00:00"/>
    <n v="26"/>
    <n v="0"/>
    <n v="24"/>
    <n v="53"/>
    <n v="31311900"/>
    <n v="3"/>
    <n v="26"/>
    <x v="0"/>
    <s v="WD"/>
    <x v="6"/>
    <x v="2"/>
  </r>
  <r>
    <d v="2015-02-24T00:00:00"/>
    <n v="26"/>
    <n v="0"/>
    <n v="19"/>
    <n v="40"/>
    <n v="29507615"/>
    <n v="1"/>
    <n v="26"/>
    <x v="1"/>
    <s v="WD"/>
    <x v="6"/>
    <x v="2"/>
  </r>
  <r>
    <d v="2015-02-25T00:00:00"/>
    <n v="26"/>
    <n v="0"/>
    <n v="15"/>
    <n v="31"/>
    <n v="21041254"/>
    <n v="1"/>
    <n v="26"/>
    <x v="2"/>
    <s v="WD"/>
    <x v="6"/>
    <x v="2"/>
  </r>
  <r>
    <d v="2015-02-26T00:00:00"/>
    <n v="26"/>
    <n v="0"/>
    <n v="13"/>
    <n v="26"/>
    <n v="17128397"/>
    <n v="5"/>
    <n v="26"/>
    <x v="3"/>
    <s v="WD"/>
    <x v="6"/>
    <x v="2"/>
  </r>
  <r>
    <d v="2015-02-27T00:00:00"/>
    <n v="26"/>
    <n v="0"/>
    <n v="9"/>
    <n v="17"/>
    <n v="11693246"/>
    <n v="1"/>
    <n v="26"/>
    <x v="4"/>
    <s v="WK"/>
    <x v="6"/>
    <x v="2"/>
  </r>
  <r>
    <d v="2015-02-28T00:00:00"/>
    <n v="26"/>
    <n v="0"/>
    <n v="5"/>
    <n v="10"/>
    <n v="6457532"/>
    <n v="2"/>
    <n v="26"/>
    <x v="5"/>
    <s v="WK"/>
    <x v="6"/>
    <x v="2"/>
  </r>
  <r>
    <d v="2015-03-01T00:00:00"/>
    <n v="26"/>
    <n v="0"/>
    <n v="6"/>
    <n v="12"/>
    <n v="8215541"/>
    <n v="0"/>
    <n v="26"/>
    <x v="6"/>
    <s v="WD"/>
    <x v="7"/>
    <x v="2"/>
  </r>
  <r>
    <d v="2015-03-02T00:00:00"/>
    <n v="26"/>
    <n v="0"/>
    <n v="5"/>
    <n v="10"/>
    <n v="6773723"/>
    <n v="0"/>
    <n v="26"/>
    <x v="0"/>
    <s v="WD"/>
    <x v="7"/>
    <x v="2"/>
  </r>
  <r>
    <d v="2015-03-03T00:00:00"/>
    <n v="26"/>
    <n v="0"/>
    <n v="6"/>
    <n v="12"/>
    <n v="8215541"/>
    <n v="0"/>
    <n v="26"/>
    <x v="1"/>
    <s v="WD"/>
    <x v="7"/>
    <x v="2"/>
  </r>
  <r>
    <d v="2015-03-04T00:00:00"/>
    <n v="26"/>
    <n v="0"/>
    <n v="6"/>
    <n v="13"/>
    <n v="8614676"/>
    <n v="0"/>
    <n v="26"/>
    <x v="2"/>
    <s v="WD"/>
    <x v="7"/>
    <x v="2"/>
  </r>
  <r>
    <d v="2015-03-05T00:00:00"/>
    <n v="26"/>
    <n v="0"/>
    <n v="6"/>
    <n v="13"/>
    <n v="9942121"/>
    <n v="0"/>
    <n v="26"/>
    <x v="3"/>
    <s v="WD"/>
    <x v="7"/>
    <x v="2"/>
  </r>
  <r>
    <d v="2015-03-06T00:00:00"/>
    <n v="26"/>
    <n v="0"/>
    <n v="7"/>
    <n v="15"/>
    <n v="9510650"/>
    <n v="0"/>
    <n v="26"/>
    <x v="4"/>
    <s v="WK"/>
    <x v="7"/>
    <x v="2"/>
  </r>
  <r>
    <d v="2015-03-07T00:00:00"/>
    <n v="26"/>
    <n v="0"/>
    <n v="12"/>
    <n v="25"/>
    <n v="15964936"/>
    <n v="0"/>
    <n v="26"/>
    <x v="5"/>
    <s v="WK"/>
    <x v="7"/>
    <x v="2"/>
  </r>
  <r>
    <d v="2015-03-08T00:00:00"/>
    <n v="26"/>
    <n v="0"/>
    <n v="12"/>
    <n v="24"/>
    <n v="15660216"/>
    <n v="0"/>
    <n v="26"/>
    <x v="6"/>
    <s v="WD"/>
    <x v="7"/>
    <x v="2"/>
  </r>
  <r>
    <d v="2015-03-09T00:00:00"/>
    <n v="26"/>
    <n v="0"/>
    <n v="12"/>
    <n v="24"/>
    <n v="15660216"/>
    <n v="0"/>
    <n v="26"/>
    <x v="0"/>
    <s v="WD"/>
    <x v="7"/>
    <x v="2"/>
  </r>
  <r>
    <d v="2015-03-10T00:00:00"/>
    <n v="26"/>
    <n v="2"/>
    <n v="13"/>
    <n v="26"/>
    <n v="17447488"/>
    <n v="1"/>
    <n v="24"/>
    <x v="1"/>
    <s v="WD"/>
    <x v="7"/>
    <x v="2"/>
  </r>
  <r>
    <d v="2015-03-11T00:00:00"/>
    <n v="26"/>
    <n v="0"/>
    <n v="14"/>
    <n v="29"/>
    <n v="18538743"/>
    <n v="1"/>
    <n v="26"/>
    <x v="2"/>
    <s v="WD"/>
    <x v="7"/>
    <x v="2"/>
  </r>
  <r>
    <d v="2015-03-12T00:00:00"/>
    <n v="26"/>
    <n v="0"/>
    <n v="13"/>
    <n v="27"/>
    <n v="17457316"/>
    <n v="1"/>
    <n v="26"/>
    <x v="3"/>
    <s v="WD"/>
    <x v="7"/>
    <x v="2"/>
  </r>
  <r>
    <d v="2015-03-13T00:00:00"/>
    <n v="26"/>
    <n v="0"/>
    <n v="9"/>
    <n v="17"/>
    <n v="12179871"/>
    <n v="0"/>
    <n v="26"/>
    <x v="4"/>
    <s v="WK"/>
    <x v="7"/>
    <x v="2"/>
  </r>
  <r>
    <d v="2015-03-14T00:00:00"/>
    <n v="26"/>
    <n v="0"/>
    <n v="12"/>
    <n v="23"/>
    <n v="14877568"/>
    <n v="3"/>
    <n v="26"/>
    <x v="5"/>
    <s v="WK"/>
    <x v="7"/>
    <x v="2"/>
  </r>
  <r>
    <d v="2015-03-15T00:00:00"/>
    <n v="26"/>
    <n v="0"/>
    <n v="10"/>
    <n v="20"/>
    <n v="11924755"/>
    <n v="0"/>
    <n v="26"/>
    <x v="6"/>
    <s v="WD"/>
    <x v="7"/>
    <x v="2"/>
  </r>
  <r>
    <d v="2015-03-16T00:00:00"/>
    <n v="26"/>
    <n v="0"/>
    <n v="12"/>
    <n v="22"/>
    <n v="14102157"/>
    <n v="0"/>
    <n v="26"/>
    <x v="0"/>
    <s v="WD"/>
    <x v="7"/>
    <x v="2"/>
  </r>
  <r>
    <d v="2015-03-17T00:00:00"/>
    <n v="26"/>
    <n v="1"/>
    <n v="10"/>
    <n v="20"/>
    <n v="12629560"/>
    <n v="0"/>
    <n v="25"/>
    <x v="1"/>
    <s v="WD"/>
    <x v="7"/>
    <x v="2"/>
  </r>
  <r>
    <d v="2015-03-18T00:00:00"/>
    <n v="26"/>
    <n v="1"/>
    <n v="8"/>
    <n v="17"/>
    <n v="10047179"/>
    <n v="0"/>
    <n v="25"/>
    <x v="2"/>
    <s v="WD"/>
    <x v="7"/>
    <x v="2"/>
  </r>
  <r>
    <d v="2015-03-19T00:00:00"/>
    <n v="26"/>
    <n v="0"/>
    <n v="11"/>
    <n v="24"/>
    <n v="12983544"/>
    <n v="0"/>
    <n v="26"/>
    <x v="3"/>
    <s v="WD"/>
    <x v="7"/>
    <x v="2"/>
  </r>
  <r>
    <d v="2015-03-20T00:00:00"/>
    <n v="26"/>
    <n v="0"/>
    <n v="10"/>
    <n v="22"/>
    <n v="11700099"/>
    <n v="1"/>
    <n v="26"/>
    <x v="4"/>
    <s v="WK"/>
    <x v="7"/>
    <x v="2"/>
  </r>
  <r>
    <d v="2015-03-21T00:00:00"/>
    <n v="26"/>
    <n v="0"/>
    <n v="13"/>
    <n v="26"/>
    <n v="15382608"/>
    <n v="0"/>
    <n v="26"/>
    <x v="5"/>
    <s v="WK"/>
    <x v="7"/>
    <x v="2"/>
  </r>
  <r>
    <d v="2015-03-22T00:00:00"/>
    <n v="26"/>
    <n v="0"/>
    <n v="12"/>
    <n v="23"/>
    <n v="12632781"/>
    <n v="0"/>
    <n v="26"/>
    <x v="6"/>
    <s v="WD"/>
    <x v="7"/>
    <x v="2"/>
  </r>
  <r>
    <d v="2015-03-23T00:00:00"/>
    <n v="26"/>
    <n v="0"/>
    <n v="18"/>
    <n v="35"/>
    <n v="21110343"/>
    <n v="0"/>
    <n v="26"/>
    <x v="0"/>
    <s v="WD"/>
    <x v="7"/>
    <x v="2"/>
  </r>
  <r>
    <d v="2015-03-24T00:00:00"/>
    <n v="26"/>
    <n v="0"/>
    <n v="19"/>
    <n v="37"/>
    <n v="21356948"/>
    <n v="0"/>
    <n v="26"/>
    <x v="1"/>
    <s v="WD"/>
    <x v="7"/>
    <x v="2"/>
  </r>
  <r>
    <d v="2015-03-25T00:00:00"/>
    <n v="26"/>
    <n v="0"/>
    <n v="17"/>
    <n v="32"/>
    <n v="21260029"/>
    <n v="0"/>
    <n v="26"/>
    <x v="2"/>
    <s v="WD"/>
    <x v="7"/>
    <x v="2"/>
  </r>
  <r>
    <d v="2015-03-26T00:00:00"/>
    <n v="26"/>
    <n v="0"/>
    <n v="19"/>
    <n v="36"/>
    <n v="23482844"/>
    <n v="1"/>
    <n v="26"/>
    <x v="3"/>
    <s v="WD"/>
    <x v="7"/>
    <x v="2"/>
  </r>
  <r>
    <d v="2015-03-27T00:00:00"/>
    <n v="26"/>
    <n v="0"/>
    <n v="16"/>
    <n v="31"/>
    <n v="20914662"/>
    <n v="0"/>
    <n v="26"/>
    <x v="4"/>
    <s v="WK"/>
    <x v="7"/>
    <x v="2"/>
  </r>
  <r>
    <d v="2015-03-28T00:00:00"/>
    <n v="26"/>
    <n v="0"/>
    <n v="11"/>
    <n v="23"/>
    <n v="17562760"/>
    <n v="1"/>
    <n v="26"/>
    <x v="5"/>
    <s v="WK"/>
    <x v="7"/>
    <x v="2"/>
  </r>
  <r>
    <d v="2015-03-29T00:00:00"/>
    <n v="26"/>
    <n v="0"/>
    <n v="10"/>
    <n v="22"/>
    <n v="10706581"/>
    <n v="1"/>
    <n v="26"/>
    <x v="6"/>
    <s v="WD"/>
    <x v="7"/>
    <x v="2"/>
  </r>
  <r>
    <d v="2015-03-30T00:00:00"/>
    <n v="26"/>
    <n v="0"/>
    <n v="10"/>
    <n v="22"/>
    <n v="10929567"/>
    <n v="1"/>
    <n v="26"/>
    <x v="0"/>
    <s v="WD"/>
    <x v="7"/>
    <x v="2"/>
  </r>
  <r>
    <d v="2015-03-31T00:00:00"/>
    <n v="26"/>
    <n v="0"/>
    <n v="7"/>
    <n v="13"/>
    <n v="10177145"/>
    <n v="0"/>
    <n v="26"/>
    <x v="1"/>
    <s v="WD"/>
    <x v="7"/>
    <x v="2"/>
  </r>
  <r>
    <d v="2015-04-01T00:00:00"/>
    <n v="26"/>
    <n v="0"/>
    <n v="8"/>
    <n v="15"/>
    <n v="8760478"/>
    <n v="0"/>
    <n v="26"/>
    <x v="2"/>
    <s v="WD"/>
    <x v="8"/>
    <x v="2"/>
  </r>
  <r>
    <d v="2015-04-02T00:00:00"/>
    <n v="26"/>
    <n v="0"/>
    <n v="9"/>
    <n v="18"/>
    <n v="8797058"/>
    <n v="0"/>
    <n v="26"/>
    <x v="3"/>
    <s v="WD"/>
    <x v="8"/>
    <x v="2"/>
  </r>
  <r>
    <d v="2015-04-03T00:00:00"/>
    <n v="26"/>
    <n v="0"/>
    <n v="13"/>
    <n v="27"/>
    <n v="12054677"/>
    <n v="1"/>
    <n v="26"/>
    <x v="4"/>
    <s v="WK"/>
    <x v="8"/>
    <x v="2"/>
  </r>
  <r>
    <d v="2015-04-04T00:00:00"/>
    <n v="26"/>
    <n v="0"/>
    <n v="12"/>
    <n v="23"/>
    <n v="10998529"/>
    <n v="1"/>
    <n v="26"/>
    <x v="5"/>
    <s v="WK"/>
    <x v="8"/>
    <x v="2"/>
  </r>
  <r>
    <d v="2015-04-05T00:00:00"/>
    <n v="26"/>
    <n v="0"/>
    <n v="11"/>
    <n v="24"/>
    <n v="11761075"/>
    <n v="1"/>
    <n v="26"/>
    <x v="6"/>
    <s v="WD"/>
    <x v="8"/>
    <x v="2"/>
  </r>
  <r>
    <d v="2015-04-06T00:00:00"/>
    <n v="26"/>
    <n v="0"/>
    <n v="15"/>
    <n v="33"/>
    <n v="16006529"/>
    <n v="0"/>
    <n v="26"/>
    <x v="0"/>
    <s v="WD"/>
    <x v="8"/>
    <x v="2"/>
  </r>
  <r>
    <d v="2015-04-07T00:00:00"/>
    <n v="26"/>
    <n v="0"/>
    <n v="13"/>
    <n v="27"/>
    <n v="13622765"/>
    <n v="1"/>
    <n v="26"/>
    <x v="1"/>
    <s v="WD"/>
    <x v="8"/>
    <x v="2"/>
  </r>
  <r>
    <d v="2015-04-08T00:00:00"/>
    <n v="26"/>
    <n v="0"/>
    <n v="13"/>
    <n v="28"/>
    <n v="13552765"/>
    <n v="2"/>
    <n v="26"/>
    <x v="2"/>
    <s v="WD"/>
    <x v="8"/>
    <x v="2"/>
  </r>
  <r>
    <d v="2015-04-09T00:00:00"/>
    <n v="26"/>
    <n v="0"/>
    <n v="13"/>
    <n v="28"/>
    <n v="13211857"/>
    <n v="0"/>
    <n v="26"/>
    <x v="3"/>
    <s v="WD"/>
    <x v="8"/>
    <x v="2"/>
  </r>
  <r>
    <d v="2015-04-10T00:00:00"/>
    <n v="26"/>
    <n v="0"/>
    <n v="1"/>
    <n v="2"/>
    <n v="1912164"/>
    <n v="0"/>
    <n v="26"/>
    <x v="4"/>
    <s v="WK"/>
    <x v="8"/>
    <x v="2"/>
  </r>
  <r>
    <d v="2015-04-11T00:00:00"/>
    <n v="26"/>
    <n v="0"/>
    <n v="2"/>
    <n v="4"/>
    <n v="1929092"/>
    <n v="2"/>
    <n v="26"/>
    <x v="5"/>
    <s v="WK"/>
    <x v="8"/>
    <x v="2"/>
  </r>
  <r>
    <d v="2015-04-12T00:00:00"/>
    <n v="26"/>
    <n v="0"/>
    <n v="4"/>
    <n v="9"/>
    <n v="3991517"/>
    <n v="0"/>
    <n v="26"/>
    <x v="6"/>
    <s v="WD"/>
    <x v="8"/>
    <x v="2"/>
  </r>
  <r>
    <d v="2015-04-13T00:00:00"/>
    <n v="26"/>
    <n v="1"/>
    <n v="3"/>
    <n v="7"/>
    <n v="2805153"/>
    <n v="1"/>
    <n v="25"/>
    <x v="0"/>
    <s v="WD"/>
    <x v="8"/>
    <x v="2"/>
  </r>
  <r>
    <d v="2015-04-14T00:00:00"/>
    <n v="26"/>
    <n v="1"/>
    <n v="2"/>
    <n v="5"/>
    <n v="1922425"/>
    <n v="0"/>
    <n v="25"/>
    <x v="1"/>
    <s v="WD"/>
    <x v="8"/>
    <x v="2"/>
  </r>
  <r>
    <d v="2015-04-15T00:00:00"/>
    <n v="26"/>
    <n v="2"/>
    <n v="5"/>
    <n v="11"/>
    <n v="5000044"/>
    <n v="2"/>
    <n v="24"/>
    <x v="2"/>
    <s v="WD"/>
    <x v="8"/>
    <x v="2"/>
  </r>
  <r>
    <d v="2015-04-16T00:00:00"/>
    <n v="26"/>
    <n v="2"/>
    <n v="7"/>
    <n v="15"/>
    <n v="7268962"/>
    <n v="0"/>
    <n v="24"/>
    <x v="3"/>
    <s v="WD"/>
    <x v="8"/>
    <x v="2"/>
  </r>
  <r>
    <d v="2015-04-17T00:00:00"/>
    <n v="26"/>
    <n v="1"/>
    <n v="12"/>
    <n v="24"/>
    <n v="11874056"/>
    <n v="0"/>
    <n v="25"/>
    <x v="4"/>
    <s v="WK"/>
    <x v="8"/>
    <x v="2"/>
  </r>
  <r>
    <d v="2015-04-18T00:00:00"/>
    <n v="26"/>
    <n v="1"/>
    <n v="17"/>
    <n v="32"/>
    <n v="15956869"/>
    <n v="0"/>
    <n v="25"/>
    <x v="5"/>
    <s v="WK"/>
    <x v="8"/>
    <x v="2"/>
  </r>
  <r>
    <d v="2015-04-19T00:00:00"/>
    <n v="26"/>
    <n v="1"/>
    <n v="11"/>
    <n v="20"/>
    <n v="10633467"/>
    <n v="0"/>
    <n v="25"/>
    <x v="6"/>
    <s v="WD"/>
    <x v="8"/>
    <x v="2"/>
  </r>
  <r>
    <d v="2015-04-20T00:00:00"/>
    <n v="26"/>
    <n v="1"/>
    <n v="13"/>
    <n v="24"/>
    <n v="12472110"/>
    <n v="0"/>
    <n v="25"/>
    <x v="0"/>
    <s v="WD"/>
    <x v="8"/>
    <x v="2"/>
  </r>
  <r>
    <d v="2015-04-21T00:00:00"/>
    <n v="26"/>
    <n v="1"/>
    <n v="19"/>
    <n v="34"/>
    <n v="16974296"/>
    <n v="0"/>
    <n v="25"/>
    <x v="1"/>
    <s v="WD"/>
    <x v="8"/>
    <x v="2"/>
  </r>
  <r>
    <d v="2015-04-22T00:00:00"/>
    <n v="26"/>
    <n v="1"/>
    <n v="13"/>
    <n v="23"/>
    <n v="13944792"/>
    <n v="1"/>
    <n v="25"/>
    <x v="2"/>
    <s v="WD"/>
    <x v="8"/>
    <x v="2"/>
  </r>
  <r>
    <d v="2015-04-23T00:00:00"/>
    <n v="26"/>
    <n v="1"/>
    <n v="13"/>
    <n v="24"/>
    <n v="13311438"/>
    <n v="0"/>
    <n v="25"/>
    <x v="3"/>
    <s v="WD"/>
    <x v="8"/>
    <x v="2"/>
  </r>
  <r>
    <d v="2015-04-24T00:00:00"/>
    <n v="26"/>
    <n v="1"/>
    <n v="9"/>
    <n v="16"/>
    <n v="14634200"/>
    <n v="18"/>
    <n v="25"/>
    <x v="4"/>
    <s v="WK"/>
    <x v="8"/>
    <x v="2"/>
  </r>
  <r>
    <d v="2015-04-25T00:00:00"/>
    <n v="26"/>
    <n v="1"/>
    <n v="5"/>
    <n v="11"/>
    <n v="5167837"/>
    <n v="0"/>
    <n v="25"/>
    <x v="5"/>
    <s v="WK"/>
    <x v="8"/>
    <x v="2"/>
  </r>
  <r>
    <d v="2015-04-26T00:00:00"/>
    <n v="26"/>
    <n v="0"/>
    <n v="25"/>
    <n v="53"/>
    <n v="33221776"/>
    <n v="25"/>
    <n v="26"/>
    <x v="6"/>
    <s v="WD"/>
    <x v="8"/>
    <x v="2"/>
  </r>
  <r>
    <d v="2015-04-27T00:00:00"/>
    <n v="26"/>
    <n v="0"/>
    <n v="26"/>
    <n v="56"/>
    <n v="33894979"/>
    <n v="15"/>
    <n v="26"/>
    <x v="0"/>
    <s v="WD"/>
    <x v="8"/>
    <x v="2"/>
  </r>
  <r>
    <d v="2015-04-28T00:00:00"/>
    <n v="26"/>
    <n v="0"/>
    <n v="18"/>
    <n v="40"/>
    <n v="21392639"/>
    <n v="7"/>
    <n v="26"/>
    <x v="1"/>
    <s v="WD"/>
    <x v="8"/>
    <x v="2"/>
  </r>
  <r>
    <d v="2015-04-29T00:00:00"/>
    <n v="26"/>
    <n v="0"/>
    <n v="26"/>
    <n v="60"/>
    <n v="36947704"/>
    <n v="12"/>
    <n v="26"/>
    <x v="2"/>
    <s v="WD"/>
    <x v="8"/>
    <x v="2"/>
  </r>
  <r>
    <d v="2015-04-30T00:00:00"/>
    <n v="26"/>
    <n v="0"/>
    <n v="26"/>
    <n v="67"/>
    <n v="35882137"/>
    <n v="18"/>
    <n v="26"/>
    <x v="3"/>
    <s v="WD"/>
    <x v="8"/>
    <x v="2"/>
  </r>
  <r>
    <d v="2015-05-01T00:00:00"/>
    <n v="26"/>
    <n v="0"/>
    <n v="22"/>
    <n v="51"/>
    <n v="28835079"/>
    <n v="3"/>
    <n v="26"/>
    <x v="4"/>
    <s v="WK"/>
    <x v="9"/>
    <x v="2"/>
  </r>
  <r>
    <d v="2015-05-02T00:00:00"/>
    <n v="26"/>
    <n v="0"/>
    <n v="17"/>
    <n v="33"/>
    <n v="23178759"/>
    <n v="1"/>
    <n v="26"/>
    <x v="5"/>
    <s v="WK"/>
    <x v="9"/>
    <x v="2"/>
  </r>
  <r>
    <d v="2015-05-03T00:00:00"/>
    <n v="26"/>
    <n v="0"/>
    <n v="11"/>
    <n v="19"/>
    <n v="15969424"/>
    <n v="0"/>
    <n v="26"/>
    <x v="6"/>
    <s v="WD"/>
    <x v="9"/>
    <x v="2"/>
  </r>
  <r>
    <d v="2015-05-04T00:00:00"/>
    <n v="26"/>
    <n v="0"/>
    <n v="7"/>
    <n v="12"/>
    <n v="8153629"/>
    <n v="0"/>
    <n v="26"/>
    <x v="0"/>
    <s v="WD"/>
    <x v="9"/>
    <x v="2"/>
  </r>
  <r>
    <d v="2015-05-05T00:00:00"/>
    <n v="26"/>
    <n v="0"/>
    <n v="5"/>
    <n v="9"/>
    <n v="4933640"/>
    <n v="0"/>
    <n v="26"/>
    <x v="1"/>
    <s v="WD"/>
    <x v="9"/>
    <x v="2"/>
  </r>
  <r>
    <d v="2015-05-06T00:00:00"/>
    <n v="26"/>
    <n v="0"/>
    <n v="3"/>
    <n v="6"/>
    <n v="4244972"/>
    <n v="0"/>
    <n v="26"/>
    <x v="2"/>
    <s v="WD"/>
    <x v="9"/>
    <x v="2"/>
  </r>
  <r>
    <d v="2015-05-07T00:00:00"/>
    <n v="26"/>
    <n v="0"/>
    <n v="6"/>
    <n v="12"/>
    <n v="5201967"/>
    <n v="0"/>
    <n v="26"/>
    <x v="3"/>
    <s v="WD"/>
    <x v="9"/>
    <x v="2"/>
  </r>
  <r>
    <d v="2015-05-08T00:00:00"/>
    <n v="26"/>
    <n v="0"/>
    <n v="7"/>
    <n v="14"/>
    <n v="5767518"/>
    <n v="2"/>
    <n v="26"/>
    <x v="4"/>
    <s v="WK"/>
    <x v="9"/>
    <x v="2"/>
  </r>
  <r>
    <d v="2015-05-09T00:00:00"/>
    <n v="26"/>
    <n v="0"/>
    <n v="10"/>
    <n v="18"/>
    <n v="8550410"/>
    <n v="0"/>
    <n v="26"/>
    <x v="5"/>
    <s v="WK"/>
    <x v="9"/>
    <x v="2"/>
  </r>
  <r>
    <d v="2015-05-10T00:00:00"/>
    <n v="26"/>
    <n v="0"/>
    <n v="7"/>
    <n v="14"/>
    <n v="5461294"/>
    <n v="0"/>
    <n v="26"/>
    <x v="6"/>
    <s v="WD"/>
    <x v="9"/>
    <x v="2"/>
  </r>
  <r>
    <d v="2015-05-11T00:00:00"/>
    <n v="26"/>
    <n v="0"/>
    <n v="4"/>
    <n v="8"/>
    <n v="2761682"/>
    <n v="0"/>
    <n v="26"/>
    <x v="0"/>
    <s v="WD"/>
    <x v="9"/>
    <x v="2"/>
  </r>
  <r>
    <d v="2015-05-12T00:00:00"/>
    <n v="26"/>
    <n v="0"/>
    <n v="5"/>
    <n v="10"/>
    <n v="3165682"/>
    <n v="0"/>
    <n v="26"/>
    <x v="1"/>
    <s v="WD"/>
    <x v="9"/>
    <x v="2"/>
  </r>
  <r>
    <d v="2015-05-13T00:00:00"/>
    <n v="26"/>
    <n v="0"/>
    <n v="6"/>
    <n v="10"/>
    <n v="4199568"/>
    <n v="0"/>
    <n v="26"/>
    <x v="2"/>
    <s v="WD"/>
    <x v="9"/>
    <x v="2"/>
  </r>
  <r>
    <d v="2015-05-14T00:00:00"/>
    <n v="26"/>
    <n v="0"/>
    <n v="9"/>
    <n v="15"/>
    <n v="6935838"/>
    <n v="0"/>
    <n v="26"/>
    <x v="3"/>
    <s v="WD"/>
    <x v="9"/>
    <x v="2"/>
  </r>
  <r>
    <d v="2015-05-15T00:00:00"/>
    <n v="26"/>
    <n v="0"/>
    <n v="10"/>
    <n v="16"/>
    <n v="7706486.666666666"/>
    <n v="0"/>
    <n v="26"/>
    <x v="4"/>
    <s v="WK"/>
    <x v="9"/>
    <x v="2"/>
  </r>
  <r>
    <d v="2015-05-16T00:00:00"/>
    <n v="26"/>
    <n v="0"/>
    <n v="8"/>
    <n v="15"/>
    <n v="6165189.333333333"/>
    <n v="0"/>
    <n v="26"/>
    <x v="5"/>
    <s v="WK"/>
    <x v="9"/>
    <x v="2"/>
  </r>
  <r>
    <d v="2015-05-17T00:00:00"/>
    <n v="26"/>
    <n v="0"/>
    <n v="9"/>
    <n v="19"/>
    <n v="5262678"/>
    <n v="0"/>
    <n v="26"/>
    <x v="6"/>
    <s v="WD"/>
    <x v="9"/>
    <x v="2"/>
  </r>
  <r>
    <d v="2015-05-18T00:00:00"/>
    <n v="26"/>
    <n v="1"/>
    <n v="15"/>
    <n v="34"/>
    <n v="12205190"/>
    <n v="0"/>
    <n v="25"/>
    <x v="0"/>
    <s v="WD"/>
    <x v="9"/>
    <x v="2"/>
  </r>
  <r>
    <d v="2015-05-19T00:00:00"/>
    <n v="26"/>
    <n v="1"/>
    <n v="18"/>
    <n v="41"/>
    <n v="13907210"/>
    <n v="0"/>
    <n v="25"/>
    <x v="1"/>
    <s v="WD"/>
    <x v="9"/>
    <x v="2"/>
  </r>
  <r>
    <d v="2015-05-20T00:00:00"/>
    <n v="26"/>
    <n v="1"/>
    <n v="12"/>
    <n v="26"/>
    <n v="8164706"/>
    <n v="3"/>
    <n v="25"/>
    <x v="2"/>
    <s v="WD"/>
    <x v="9"/>
    <x v="2"/>
  </r>
  <r>
    <d v="2015-05-21T00:00:00"/>
    <n v="26"/>
    <n v="0"/>
    <n v="12"/>
    <n v="26"/>
    <n v="7571361"/>
    <n v="1"/>
    <n v="26"/>
    <x v="3"/>
    <s v="WD"/>
    <x v="9"/>
    <x v="2"/>
  </r>
  <r>
    <d v="2015-05-22T00:00:00"/>
    <n v="26"/>
    <n v="0"/>
    <n v="15"/>
    <n v="35"/>
    <n v="10582856"/>
    <n v="0"/>
    <n v="26"/>
    <x v="4"/>
    <s v="WK"/>
    <x v="9"/>
    <x v="2"/>
  </r>
  <r>
    <d v="2015-05-23T00:00:00"/>
    <n v="26"/>
    <n v="0"/>
    <n v="13"/>
    <n v="31"/>
    <n v="8491374"/>
    <n v="0"/>
    <n v="26"/>
    <x v="5"/>
    <s v="WK"/>
    <x v="9"/>
    <x v="2"/>
  </r>
  <r>
    <d v="2015-05-24T00:00:00"/>
    <n v="26"/>
    <n v="0"/>
    <n v="13"/>
    <n v="33"/>
    <n v="9840600"/>
    <n v="1"/>
    <n v="26"/>
    <x v="6"/>
    <s v="WD"/>
    <x v="9"/>
    <x v="2"/>
  </r>
  <r>
    <d v="2015-05-25T00:00:00"/>
    <n v="26"/>
    <n v="0"/>
    <n v="10"/>
    <n v="24"/>
    <n v="8341721"/>
    <n v="1"/>
    <n v="26"/>
    <x v="0"/>
    <s v="WD"/>
    <x v="9"/>
    <x v="2"/>
  </r>
  <r>
    <d v="2015-05-26T00:00:00"/>
    <n v="26"/>
    <n v="0"/>
    <n v="9"/>
    <n v="22"/>
    <n v="8009684"/>
    <n v="0"/>
    <n v="26"/>
    <x v="1"/>
    <s v="WD"/>
    <x v="9"/>
    <x v="2"/>
  </r>
  <r>
    <d v="2015-05-27T00:00:00"/>
    <n v="26"/>
    <n v="0"/>
    <n v="8"/>
    <n v="21"/>
    <n v="7869517"/>
    <n v="0"/>
    <n v="26"/>
    <x v="2"/>
    <s v="WD"/>
    <x v="9"/>
    <x v="2"/>
  </r>
  <r>
    <d v="2015-05-28T00:00:00"/>
    <n v="26"/>
    <n v="0"/>
    <n v="5"/>
    <n v="14"/>
    <n v="3988166"/>
    <n v="0"/>
    <n v="26"/>
    <x v="3"/>
    <s v="WD"/>
    <x v="9"/>
    <x v="2"/>
  </r>
  <r>
    <d v="2015-05-29T00:00:00"/>
    <n v="26"/>
    <n v="0"/>
    <n v="5"/>
    <n v="12"/>
    <n v="2824582"/>
    <n v="0"/>
    <n v="26"/>
    <x v="4"/>
    <s v="WK"/>
    <x v="9"/>
    <x v="2"/>
  </r>
  <r>
    <d v="2015-05-30T00:00:00"/>
    <n v="26"/>
    <n v="0"/>
    <n v="4"/>
    <n v="9"/>
    <n v="2212072"/>
    <n v="5"/>
    <n v="26"/>
    <x v="5"/>
    <s v="WK"/>
    <x v="9"/>
    <x v="2"/>
  </r>
  <r>
    <d v="2015-05-31T00:00:00"/>
    <n v="26"/>
    <n v="3"/>
    <n v="1"/>
    <n v="2"/>
    <n v="638667"/>
    <n v="0"/>
    <n v="23"/>
    <x v="6"/>
    <s v="WD"/>
    <x v="9"/>
    <x v="2"/>
  </r>
  <r>
    <d v="2015-06-01T00:00:00"/>
    <n v="26"/>
    <n v="0"/>
    <n v="10"/>
    <n v="28"/>
    <n v="11466281"/>
    <n v="3"/>
    <n v="26"/>
    <x v="0"/>
    <s v="WD"/>
    <x v="10"/>
    <x v="2"/>
  </r>
  <r>
    <d v="2015-06-02T00:00:00"/>
    <n v="26"/>
    <n v="0"/>
    <n v="12"/>
    <n v="32"/>
    <n v="15443504"/>
    <n v="2"/>
    <n v="26"/>
    <x v="1"/>
    <s v="WD"/>
    <x v="10"/>
    <x v="2"/>
  </r>
  <r>
    <d v="2015-06-03T00:00:00"/>
    <n v="26"/>
    <n v="1"/>
    <n v="7"/>
    <n v="23"/>
    <n v="11170715"/>
    <n v="0"/>
    <n v="25"/>
    <x v="2"/>
    <s v="WD"/>
    <x v="10"/>
    <x v="2"/>
  </r>
  <r>
    <d v="2015-06-04T00:00:00"/>
    <n v="26"/>
    <n v="1"/>
    <n v="0"/>
    <n v="0"/>
    <n v="0"/>
    <n v="0"/>
    <n v="25"/>
    <x v="3"/>
    <s v="WD"/>
    <x v="10"/>
    <x v="2"/>
  </r>
  <r>
    <d v="2015-06-05T00:00:00"/>
    <n v="26"/>
    <n v="1"/>
    <n v="1"/>
    <n v="2"/>
    <n v="1092034"/>
    <n v="1"/>
    <n v="25"/>
    <x v="4"/>
    <s v="WK"/>
    <x v="10"/>
    <x v="2"/>
  </r>
  <r>
    <d v="2015-06-06T00:00:00"/>
    <n v="26"/>
    <n v="1"/>
    <n v="4"/>
    <n v="8"/>
    <n v="3918787"/>
    <n v="0"/>
    <n v="25"/>
    <x v="5"/>
    <s v="WK"/>
    <x v="10"/>
    <x v="2"/>
  </r>
  <r>
    <d v="2015-06-07T00:00:00"/>
    <n v="26"/>
    <n v="1"/>
    <n v="8"/>
    <n v="18"/>
    <n v="7067359"/>
    <n v="0"/>
    <n v="25"/>
    <x v="6"/>
    <s v="WD"/>
    <x v="10"/>
    <x v="2"/>
  </r>
  <r>
    <d v="2015-06-08T00:00:00"/>
    <n v="26"/>
    <n v="0"/>
    <n v="11"/>
    <n v="25"/>
    <n v="9927662"/>
    <n v="0"/>
    <n v="26"/>
    <x v="0"/>
    <s v="WD"/>
    <x v="10"/>
    <x v="2"/>
  </r>
  <r>
    <d v="2015-06-09T00:00:00"/>
    <n v="26"/>
    <n v="0"/>
    <n v="13"/>
    <n v="29"/>
    <n v="12769202"/>
    <n v="2"/>
    <n v="26"/>
    <x v="1"/>
    <s v="WD"/>
    <x v="10"/>
    <x v="2"/>
  </r>
  <r>
    <d v="2015-06-10T00:00:00"/>
    <n v="26"/>
    <n v="0"/>
    <n v="10"/>
    <n v="23"/>
    <n v="10012449"/>
    <n v="0"/>
    <n v="26"/>
    <x v="2"/>
    <s v="WD"/>
    <x v="10"/>
    <x v="2"/>
  </r>
  <r>
    <d v="2015-06-11T00:00:00"/>
    <n v="26"/>
    <n v="0"/>
    <n v="5"/>
    <n v="12"/>
    <n v="5058917"/>
    <n v="0"/>
    <n v="26"/>
    <x v="3"/>
    <s v="WD"/>
    <x v="10"/>
    <x v="2"/>
  </r>
  <r>
    <d v="2015-06-12T00:00:00"/>
    <n v="26"/>
    <n v="0"/>
    <n v="10"/>
    <n v="26"/>
    <n v="11359700"/>
    <n v="9"/>
    <n v="26"/>
    <x v="4"/>
    <s v="WK"/>
    <x v="10"/>
    <x v="2"/>
  </r>
  <r>
    <d v="2015-06-13T00:00:00"/>
    <n v="26"/>
    <n v="0"/>
    <n v="9"/>
    <n v="24"/>
    <n v="9061827"/>
    <n v="1"/>
    <n v="26"/>
    <x v="5"/>
    <s v="WK"/>
    <x v="10"/>
    <x v="2"/>
  </r>
  <r>
    <d v="2015-06-14T00:00:00"/>
    <n v="26"/>
    <n v="0"/>
    <n v="5"/>
    <n v="13"/>
    <n v="5200078"/>
    <n v="0"/>
    <n v="26"/>
    <x v="6"/>
    <s v="WD"/>
    <x v="10"/>
    <x v="2"/>
  </r>
  <r>
    <d v="2015-06-15T00:00:00"/>
    <n v="26"/>
    <n v="0"/>
    <n v="10"/>
    <n v="25"/>
    <n v="10472632"/>
    <n v="3"/>
    <n v="26"/>
    <x v="0"/>
    <s v="WD"/>
    <x v="10"/>
    <x v="2"/>
  </r>
  <r>
    <d v="2015-06-16T00:00:00"/>
    <n v="26"/>
    <n v="0"/>
    <n v="10"/>
    <n v="24"/>
    <n v="20277169"/>
    <n v="15"/>
    <n v="26"/>
    <x v="1"/>
    <s v="WD"/>
    <x v="10"/>
    <x v="2"/>
  </r>
  <r>
    <d v="2015-06-17T00:00:00"/>
    <n v="26"/>
    <n v="0"/>
    <n v="10"/>
    <n v="24"/>
    <n v="10549446"/>
    <n v="1"/>
    <n v="26"/>
    <x v="2"/>
    <s v="WD"/>
    <x v="10"/>
    <x v="2"/>
  </r>
  <r>
    <d v="2015-06-18T00:00:00"/>
    <n v="26"/>
    <n v="0"/>
    <n v="16"/>
    <n v="39"/>
    <n v="16858976"/>
    <n v="10"/>
    <n v="26"/>
    <x v="3"/>
    <s v="WD"/>
    <x v="10"/>
    <x v="2"/>
  </r>
  <r>
    <d v="2015-06-19T00:00:00"/>
    <n v="26"/>
    <n v="0"/>
    <n v="11"/>
    <n v="30"/>
    <n v="12401706"/>
    <n v="2"/>
    <n v="26"/>
    <x v="4"/>
    <s v="WK"/>
    <x v="10"/>
    <x v="2"/>
  </r>
  <r>
    <d v="2015-06-20T00:00:00"/>
    <n v="26"/>
    <n v="0"/>
    <n v="7"/>
    <n v="19"/>
    <n v="7825194"/>
    <n v="4"/>
    <n v="26"/>
    <x v="5"/>
    <s v="WK"/>
    <x v="10"/>
    <x v="2"/>
  </r>
  <r>
    <d v="2015-06-21T00:00:00"/>
    <n v="26"/>
    <n v="1"/>
    <n v="11"/>
    <n v="32"/>
    <n v="9766624"/>
    <n v="8"/>
    <n v="25"/>
    <x v="6"/>
    <s v="WD"/>
    <x v="10"/>
    <x v="2"/>
  </r>
  <r>
    <d v="2015-06-22T00:00:00"/>
    <n v="26"/>
    <n v="3"/>
    <n v="16"/>
    <n v="44"/>
    <n v="16181785"/>
    <n v="7"/>
    <n v="23"/>
    <x v="0"/>
    <s v="WD"/>
    <x v="10"/>
    <x v="2"/>
  </r>
  <r>
    <d v="2015-06-23T00:00:00"/>
    <n v="26"/>
    <n v="3"/>
    <n v="14"/>
    <n v="36"/>
    <n v="13720140"/>
    <n v="0"/>
    <n v="23"/>
    <x v="1"/>
    <s v="WD"/>
    <x v="10"/>
    <x v="2"/>
  </r>
  <r>
    <d v="2015-06-24T00:00:00"/>
    <n v="26"/>
    <n v="3"/>
    <n v="7"/>
    <n v="16"/>
    <n v="8155421"/>
    <n v="6"/>
    <n v="23"/>
    <x v="2"/>
    <s v="WD"/>
    <x v="10"/>
    <x v="2"/>
  </r>
  <r>
    <d v="2015-06-25T00:00:00"/>
    <n v="26"/>
    <n v="3"/>
    <n v="3"/>
    <n v="6"/>
    <n v="3637938"/>
    <n v="0"/>
    <n v="23"/>
    <x v="3"/>
    <s v="WD"/>
    <x v="10"/>
    <x v="2"/>
  </r>
  <r>
    <d v="2015-06-26T00:00:00"/>
    <n v="26"/>
    <n v="0"/>
    <n v="4"/>
    <n v="9"/>
    <n v="18698927"/>
    <n v="9"/>
    <n v="26"/>
    <x v="4"/>
    <s v="WK"/>
    <x v="10"/>
    <x v="2"/>
  </r>
  <r>
    <d v="2015-06-27T00:00:00"/>
    <n v="26"/>
    <n v="0"/>
    <n v="26"/>
    <n v="67"/>
    <n v="28535263"/>
    <n v="16"/>
    <n v="26"/>
    <x v="5"/>
    <s v="WK"/>
    <x v="10"/>
    <x v="2"/>
  </r>
  <r>
    <d v="2015-06-28T00:00:00"/>
    <n v="26"/>
    <n v="0"/>
    <n v="17"/>
    <n v="39"/>
    <n v="15778157"/>
    <n v="1"/>
    <n v="26"/>
    <x v="6"/>
    <s v="WD"/>
    <x v="10"/>
    <x v="2"/>
  </r>
  <r>
    <d v="2015-06-29T00:00:00"/>
    <n v="26"/>
    <n v="0"/>
    <n v="7"/>
    <n v="16"/>
    <n v="7363082"/>
    <n v="4"/>
    <n v="26"/>
    <x v="0"/>
    <s v="WD"/>
    <x v="10"/>
    <x v="2"/>
  </r>
  <r>
    <d v="2015-06-30T00:00:00"/>
    <n v="26"/>
    <n v="0"/>
    <n v="5"/>
    <n v="11"/>
    <n v="5151005"/>
    <n v="2"/>
    <n v="26"/>
    <x v="1"/>
    <s v="WD"/>
    <x v="10"/>
    <x v="2"/>
  </r>
  <r>
    <d v="2015-07-01T00:00:00"/>
    <n v="26"/>
    <n v="0"/>
    <n v="5"/>
    <n v="11"/>
    <n v="5106813"/>
    <n v="0"/>
    <n v="26"/>
    <x v="2"/>
    <s v="WD"/>
    <x v="11"/>
    <x v="2"/>
  </r>
  <r>
    <d v="2015-07-02T00:00:00"/>
    <n v="26"/>
    <n v="0"/>
    <n v="7"/>
    <n v="20"/>
    <n v="7183991.6842105258"/>
    <n v="1"/>
    <n v="26"/>
    <x v="3"/>
    <s v="WD"/>
    <x v="11"/>
    <x v="2"/>
  </r>
  <r>
    <d v="2015-07-03T00:00:00"/>
    <n v="26"/>
    <n v="0"/>
    <n v="12"/>
    <n v="34"/>
    <n v="12315414.315789472"/>
    <n v="18"/>
    <n v="26"/>
    <x v="4"/>
    <s v="WK"/>
    <x v="11"/>
    <x v="2"/>
  </r>
  <r>
    <d v="2015-07-04T00:00:00"/>
    <n v="26"/>
    <n v="0"/>
    <n v="16"/>
    <n v="42"/>
    <n v="16185947"/>
    <n v="1"/>
    <n v="26"/>
    <x v="5"/>
    <s v="WK"/>
    <x v="11"/>
    <x v="2"/>
  </r>
  <r>
    <d v="2015-07-05T00:00:00"/>
    <n v="26"/>
    <n v="0"/>
    <n v="18"/>
    <n v="47"/>
    <n v="17668618"/>
    <n v="0"/>
    <n v="26"/>
    <x v="6"/>
    <s v="WD"/>
    <x v="11"/>
    <x v="2"/>
  </r>
  <r>
    <d v="2015-07-06T00:00:00"/>
    <n v="26"/>
    <n v="0"/>
    <n v="14"/>
    <n v="33"/>
    <n v="13683893"/>
    <n v="0"/>
    <n v="26"/>
    <x v="0"/>
    <s v="WD"/>
    <x v="11"/>
    <x v="2"/>
  </r>
  <r>
    <d v="2015-07-07T00:00:00"/>
    <n v="26"/>
    <n v="0"/>
    <n v="14"/>
    <n v="33"/>
    <n v="14400917"/>
    <n v="0"/>
    <n v="26"/>
    <x v="1"/>
    <s v="WD"/>
    <x v="11"/>
    <x v="2"/>
  </r>
  <r>
    <d v="2015-07-08T00:00:00"/>
    <n v="26"/>
    <n v="1"/>
    <n v="15"/>
    <n v="34"/>
    <n v="14854416"/>
    <n v="0"/>
    <n v="25"/>
    <x v="2"/>
    <s v="WD"/>
    <x v="11"/>
    <x v="2"/>
  </r>
  <r>
    <d v="2015-07-09T00:00:00"/>
    <n v="26"/>
    <n v="1"/>
    <n v="25"/>
    <n v="69"/>
    <n v="26339728"/>
    <n v="27"/>
    <n v="25"/>
    <x v="3"/>
    <s v="WD"/>
    <x v="11"/>
    <x v="2"/>
  </r>
  <r>
    <d v="2015-07-10T00:00:00"/>
    <n v="26"/>
    <n v="0"/>
    <n v="25"/>
    <n v="70"/>
    <n v="27684388"/>
    <n v="6"/>
    <n v="26"/>
    <x v="4"/>
    <s v="WK"/>
    <x v="11"/>
    <x v="2"/>
  </r>
  <r>
    <d v="2015-07-11T00:00:00"/>
    <n v="26"/>
    <n v="0"/>
    <n v="24"/>
    <n v="65"/>
    <n v="21210337"/>
    <n v="0"/>
    <n v="26"/>
    <x v="5"/>
    <s v="WK"/>
    <x v="11"/>
    <x v="2"/>
  </r>
  <r>
    <d v="2015-07-12T00:00:00"/>
    <n v="26"/>
    <n v="0"/>
    <n v="26"/>
    <n v="64"/>
    <n v="25175154"/>
    <n v="30"/>
    <n v="26"/>
    <x v="6"/>
    <s v="WD"/>
    <x v="11"/>
    <x v="2"/>
  </r>
  <r>
    <d v="2015-07-13T00:00:00"/>
    <n v="26"/>
    <n v="0"/>
    <n v="23"/>
    <n v="56"/>
    <n v="20361125"/>
    <n v="0"/>
    <n v="26"/>
    <x v="0"/>
    <s v="WD"/>
    <x v="11"/>
    <x v="2"/>
  </r>
  <r>
    <d v="2015-07-14T00:00:00"/>
    <n v="26"/>
    <n v="0"/>
    <n v="25"/>
    <n v="60"/>
    <n v="23754353"/>
    <n v="0"/>
    <n v="26"/>
    <x v="1"/>
    <s v="WD"/>
    <x v="11"/>
    <x v="2"/>
  </r>
  <r>
    <d v="2015-07-15T00:00:00"/>
    <n v="26"/>
    <n v="0"/>
    <n v="14"/>
    <n v="38"/>
    <n v="14440674"/>
    <n v="22"/>
    <n v="26"/>
    <x v="2"/>
    <s v="WD"/>
    <x v="11"/>
    <x v="2"/>
  </r>
  <r>
    <d v="2015-07-16T00:00:00"/>
    <n v="26"/>
    <n v="0"/>
    <n v="20"/>
    <n v="52"/>
    <n v="24130667"/>
    <n v="11"/>
    <n v="26"/>
    <x v="3"/>
    <s v="WD"/>
    <x v="11"/>
    <x v="2"/>
  </r>
  <r>
    <d v="2015-07-17T00:00:00"/>
    <n v="26"/>
    <n v="0"/>
    <n v="25"/>
    <n v="60"/>
    <n v="25348035"/>
    <n v="6"/>
    <n v="26"/>
    <x v="4"/>
    <s v="WK"/>
    <x v="11"/>
    <x v="2"/>
  </r>
  <r>
    <d v="2015-07-18T00:00:00"/>
    <n v="26"/>
    <n v="0"/>
    <n v="11"/>
    <n v="29"/>
    <n v="11436596"/>
    <n v="0"/>
    <n v="26"/>
    <x v="5"/>
    <s v="WK"/>
    <x v="11"/>
    <x v="2"/>
  </r>
  <r>
    <d v="2015-07-19T00:00:00"/>
    <n v="26"/>
    <n v="0"/>
    <n v="25"/>
    <n v="74"/>
    <n v="23725872"/>
    <n v="0"/>
    <n v="26"/>
    <x v="6"/>
    <s v="WD"/>
    <x v="11"/>
    <x v="2"/>
  </r>
  <r>
    <d v="2015-07-20T00:00:00"/>
    <n v="26"/>
    <n v="0"/>
    <n v="21"/>
    <n v="60"/>
    <n v="18493577"/>
    <n v="14"/>
    <n v="26"/>
    <x v="0"/>
    <s v="WD"/>
    <x v="11"/>
    <x v="2"/>
  </r>
  <r>
    <d v="2015-07-21T00:00:00"/>
    <n v="26"/>
    <n v="1"/>
    <n v="21"/>
    <n v="59"/>
    <n v="18741732"/>
    <n v="1"/>
    <n v="25"/>
    <x v="1"/>
    <s v="WD"/>
    <x v="11"/>
    <x v="2"/>
  </r>
  <r>
    <d v="2015-07-22T00:00:00"/>
    <n v="26"/>
    <n v="3"/>
    <n v="2"/>
    <n v="4"/>
    <n v="6316353"/>
    <n v="2"/>
    <n v="23"/>
    <x v="2"/>
    <s v="WD"/>
    <x v="11"/>
    <x v="2"/>
  </r>
  <r>
    <d v="2015-07-23T00:00:00"/>
    <n v="26"/>
    <n v="3"/>
    <n v="14"/>
    <n v="34"/>
    <n v="7259001"/>
    <n v="10"/>
    <n v="23"/>
    <x v="3"/>
    <s v="WD"/>
    <x v="11"/>
    <x v="2"/>
  </r>
  <r>
    <d v="2015-07-24T00:00:00"/>
    <n v="26"/>
    <n v="3"/>
    <n v="21"/>
    <n v="52"/>
    <n v="10347893"/>
    <n v="7"/>
    <n v="23"/>
    <x v="4"/>
    <s v="WK"/>
    <x v="11"/>
    <x v="2"/>
  </r>
  <r>
    <d v="2015-07-25T00:00:00"/>
    <n v="26"/>
    <n v="3"/>
    <n v="22"/>
    <n v="55"/>
    <n v="13301656"/>
    <n v="21"/>
    <n v="23"/>
    <x v="5"/>
    <s v="WK"/>
    <x v="11"/>
    <x v="2"/>
  </r>
  <r>
    <d v="2015-07-26T00:00:00"/>
    <n v="26"/>
    <n v="2"/>
    <n v="24"/>
    <n v="59"/>
    <n v="21062489"/>
    <n v="8"/>
    <n v="24"/>
    <x v="6"/>
    <s v="WD"/>
    <x v="11"/>
    <x v="2"/>
  </r>
  <r>
    <d v="2015-07-27T00:00:00"/>
    <n v="26"/>
    <n v="0"/>
    <n v="10"/>
    <n v="24"/>
    <n v="10163600"/>
    <n v="6"/>
    <n v="26"/>
    <x v="0"/>
    <s v="WD"/>
    <x v="11"/>
    <x v="2"/>
  </r>
  <r>
    <d v="2015-07-28T00:00:00"/>
    <n v="26"/>
    <n v="0"/>
    <n v="6"/>
    <n v="14"/>
    <n v="5951930"/>
    <n v="1"/>
    <n v="26"/>
    <x v="1"/>
    <s v="WD"/>
    <x v="11"/>
    <x v="2"/>
  </r>
  <r>
    <d v="2015-07-29T00:00:00"/>
    <n v="26"/>
    <n v="0"/>
    <n v="2"/>
    <n v="4"/>
    <n v="1890026"/>
    <n v="5"/>
    <n v="26"/>
    <x v="2"/>
    <s v="WD"/>
    <x v="11"/>
    <x v="2"/>
  </r>
  <r>
    <d v="2015-07-30T00:00:00"/>
    <n v="26"/>
    <n v="0"/>
    <n v="4"/>
    <n v="9"/>
    <n v="2702407"/>
    <n v="5"/>
    <n v="26"/>
    <x v="3"/>
    <s v="WD"/>
    <x v="11"/>
    <x v="2"/>
  </r>
  <r>
    <d v="2015-07-31T00:00:00"/>
    <n v="26"/>
    <n v="0"/>
    <n v="7"/>
    <n v="14"/>
    <n v="5333714"/>
    <n v="0"/>
    <n v="26"/>
    <x v="4"/>
    <s v="WK"/>
    <x v="11"/>
    <x v="2"/>
  </r>
  <r>
    <d v="2015-08-01T00:00:00"/>
    <n v="26"/>
    <n v="0"/>
    <n v="8"/>
    <n v="18"/>
    <n v="6387264"/>
    <n v="3"/>
    <n v="26"/>
    <x v="5"/>
    <s v="WK"/>
    <x v="0"/>
    <x v="2"/>
  </r>
  <r>
    <d v="2015-08-02T00:00:00"/>
    <n v="26"/>
    <n v="0"/>
    <n v="13"/>
    <n v="32"/>
    <n v="9798346"/>
    <n v="0"/>
    <n v="26"/>
    <x v="6"/>
    <s v="WD"/>
    <x v="0"/>
    <x v="2"/>
  </r>
  <r>
    <d v="2015-08-03T00:00:00"/>
    <n v="26"/>
    <n v="0"/>
    <n v="11"/>
    <n v="26"/>
    <n v="8729672"/>
    <n v="2"/>
    <n v="26"/>
    <x v="0"/>
    <s v="WD"/>
    <x v="0"/>
    <x v="2"/>
  </r>
  <r>
    <d v="2015-08-04T00:00:00"/>
    <n v="26"/>
    <n v="0"/>
    <n v="10"/>
    <n v="23"/>
    <n v="8854548"/>
    <n v="0"/>
    <n v="26"/>
    <x v="1"/>
    <s v="WD"/>
    <x v="0"/>
    <x v="2"/>
  </r>
  <r>
    <d v="2015-08-05T00:00:00"/>
    <n v="26"/>
    <n v="0"/>
    <n v="6"/>
    <n v="15"/>
    <n v="5203386"/>
    <n v="1"/>
    <n v="26"/>
    <x v="2"/>
    <s v="WD"/>
    <x v="0"/>
    <x v="2"/>
  </r>
  <r>
    <d v="2015-08-06T00:00:00"/>
    <n v="26"/>
    <n v="0"/>
    <n v="13"/>
    <n v="36"/>
    <n v="10740287"/>
    <n v="9"/>
    <n v="26"/>
    <x v="3"/>
    <s v="WD"/>
    <x v="0"/>
    <x v="2"/>
  </r>
  <r>
    <d v="2015-08-07T00:00:00"/>
    <n v="26"/>
    <n v="0"/>
    <n v="18"/>
    <n v="49"/>
    <n v="14997169"/>
    <n v="2"/>
    <n v="26"/>
    <x v="4"/>
    <s v="WK"/>
    <x v="0"/>
    <x v="2"/>
  </r>
  <r>
    <d v="2015-08-08T00:00:00"/>
    <n v="26"/>
    <n v="0"/>
    <n v="22"/>
    <n v="52"/>
    <n v="17933460"/>
    <n v="2"/>
    <n v="26"/>
    <x v="5"/>
    <s v="WK"/>
    <x v="0"/>
    <x v="2"/>
  </r>
  <r>
    <d v="2015-08-09T00:00:00"/>
    <n v="26"/>
    <n v="0"/>
    <n v="20"/>
    <n v="49"/>
    <n v="16045857"/>
    <n v="0"/>
    <n v="26"/>
    <x v="6"/>
    <s v="WD"/>
    <x v="0"/>
    <x v="2"/>
  </r>
  <r>
    <d v="2015-08-10T00:00:00"/>
    <n v="26"/>
    <n v="0"/>
    <n v="14"/>
    <n v="32"/>
    <n v="9295009"/>
    <n v="0"/>
    <n v="26"/>
    <x v="0"/>
    <s v="WD"/>
    <x v="0"/>
    <x v="2"/>
  </r>
  <r>
    <d v="2015-08-11T00:00:00"/>
    <n v="26"/>
    <n v="0"/>
    <n v="14"/>
    <n v="36"/>
    <n v="10452333"/>
    <n v="1"/>
    <n v="26"/>
    <x v="1"/>
    <s v="WD"/>
    <x v="0"/>
    <x v="2"/>
  </r>
  <r>
    <d v="2015-08-12T00:00:00"/>
    <n v="26"/>
    <n v="1"/>
    <n v="15"/>
    <n v="35"/>
    <n v="9921360"/>
    <n v="1"/>
    <n v="25"/>
    <x v="2"/>
    <s v="WD"/>
    <x v="0"/>
    <x v="2"/>
  </r>
  <r>
    <d v="2015-08-13T00:00:00"/>
    <n v="26"/>
    <n v="0"/>
    <n v="22"/>
    <n v="50"/>
    <n v="15337503"/>
    <n v="2"/>
    <n v="26"/>
    <x v="3"/>
    <s v="WD"/>
    <x v="0"/>
    <x v="2"/>
  </r>
  <r>
    <d v="2015-08-14T00:00:00"/>
    <n v="26"/>
    <n v="0"/>
    <n v="22"/>
    <n v="51"/>
    <n v="17025046"/>
    <n v="3"/>
    <n v="26"/>
    <x v="4"/>
    <s v="WK"/>
    <x v="0"/>
    <x v="2"/>
  </r>
  <r>
    <d v="2015-08-15T00:00:00"/>
    <n v="26"/>
    <n v="0"/>
    <n v="24"/>
    <n v="58"/>
    <n v="21004875"/>
    <n v="2"/>
    <n v="26"/>
    <x v="5"/>
    <s v="WK"/>
    <x v="0"/>
    <x v="2"/>
  </r>
  <r>
    <d v="2015-08-16T00:00:00"/>
    <n v="26"/>
    <n v="0"/>
    <n v="20"/>
    <n v="45"/>
    <n v="15687801"/>
    <n v="5"/>
    <n v="26"/>
    <x v="6"/>
    <s v="WD"/>
    <x v="0"/>
    <x v="2"/>
  </r>
  <r>
    <d v="2015-08-17T00:00:00"/>
    <n v="26"/>
    <n v="0"/>
    <n v="12"/>
    <n v="28"/>
    <n v="7230676"/>
    <n v="2"/>
    <n v="26"/>
    <x v="0"/>
    <s v="WD"/>
    <x v="0"/>
    <x v="2"/>
  </r>
  <r>
    <d v="2015-08-18T00:00:00"/>
    <n v="26"/>
    <n v="0"/>
    <n v="13"/>
    <n v="28"/>
    <n v="9472218"/>
    <n v="6"/>
    <n v="26"/>
    <x v="1"/>
    <s v="WD"/>
    <x v="0"/>
    <x v="2"/>
  </r>
  <r>
    <d v="2015-08-19T00:00:00"/>
    <n v="26"/>
    <n v="0"/>
    <n v="13"/>
    <n v="28"/>
    <n v="10715067"/>
    <n v="0"/>
    <n v="26"/>
    <x v="2"/>
    <s v="WD"/>
    <x v="0"/>
    <x v="2"/>
  </r>
  <r>
    <d v="2015-08-20T00:00:00"/>
    <n v="26"/>
    <n v="0"/>
    <n v="25"/>
    <n v="53"/>
    <n v="18770514"/>
    <n v="2"/>
    <n v="26"/>
    <x v="3"/>
    <s v="WD"/>
    <x v="0"/>
    <x v="2"/>
  </r>
  <r>
    <d v="2015-08-21T00:00:00"/>
    <n v="26"/>
    <n v="0"/>
    <n v="22"/>
    <n v="46"/>
    <n v="18269907"/>
    <n v="0"/>
    <n v="26"/>
    <x v="4"/>
    <s v="WK"/>
    <x v="0"/>
    <x v="2"/>
  </r>
  <r>
    <d v="2015-08-22T00:00:00"/>
    <n v="26"/>
    <n v="0"/>
    <n v="21"/>
    <n v="48"/>
    <n v="17380933"/>
    <n v="1"/>
    <n v="26"/>
    <x v="5"/>
    <s v="WK"/>
    <x v="0"/>
    <x v="2"/>
  </r>
  <r>
    <d v="2015-08-23T00:00:00"/>
    <n v="26"/>
    <n v="0"/>
    <n v="21"/>
    <n v="46"/>
    <n v="15822796"/>
    <n v="2"/>
    <n v="26"/>
    <x v="6"/>
    <s v="WD"/>
    <x v="0"/>
    <x v="2"/>
  </r>
  <r>
    <d v="2015-08-24T00:00:00"/>
    <n v="26"/>
    <n v="1"/>
    <n v="25"/>
    <n v="54"/>
    <n v="19626795"/>
    <n v="1"/>
    <n v="25"/>
    <x v="0"/>
    <s v="WD"/>
    <x v="0"/>
    <x v="2"/>
  </r>
  <r>
    <d v="2015-08-25T00:00:00"/>
    <n v="26"/>
    <n v="0"/>
    <n v="22"/>
    <n v="47"/>
    <n v="18182404"/>
    <n v="3"/>
    <n v="26"/>
    <x v="1"/>
    <s v="WD"/>
    <x v="0"/>
    <x v="2"/>
  </r>
  <r>
    <d v="2015-08-26T00:00:00"/>
    <n v="26"/>
    <n v="0"/>
    <n v="21"/>
    <n v="45"/>
    <n v="16348780"/>
    <n v="2"/>
    <n v="26"/>
    <x v="2"/>
    <s v="WD"/>
    <x v="0"/>
    <x v="2"/>
  </r>
  <r>
    <d v="2015-08-27T00:00:00"/>
    <n v="26"/>
    <n v="0"/>
    <n v="15"/>
    <n v="31"/>
    <n v="10964104"/>
    <n v="0"/>
    <n v="26"/>
    <x v="3"/>
    <s v="WD"/>
    <x v="0"/>
    <x v="2"/>
  </r>
  <r>
    <d v="2015-08-28T00:00:00"/>
    <n v="26"/>
    <n v="0"/>
    <n v="25"/>
    <n v="50"/>
    <n v="20960950"/>
    <n v="5"/>
    <n v="26"/>
    <x v="4"/>
    <s v="WK"/>
    <x v="0"/>
    <x v="2"/>
  </r>
  <r>
    <d v="2015-08-29T00:00:00"/>
    <n v="26"/>
    <n v="0"/>
    <n v="24"/>
    <n v="47"/>
    <n v="21311054"/>
    <n v="0"/>
    <n v="26"/>
    <x v="5"/>
    <s v="WK"/>
    <x v="0"/>
    <x v="2"/>
  </r>
  <r>
    <d v="2015-08-30T00:00:00"/>
    <n v="26"/>
    <n v="0"/>
    <n v="12"/>
    <n v="24"/>
    <n v="11322870"/>
    <n v="9"/>
    <n v="26"/>
    <x v="6"/>
    <s v="WD"/>
    <x v="0"/>
    <x v="2"/>
  </r>
  <r>
    <d v="2015-08-31T00:00:00"/>
    <n v="26"/>
    <n v="0"/>
    <n v="10"/>
    <n v="19"/>
    <n v="8068075"/>
    <n v="0"/>
    <n v="26"/>
    <x v="0"/>
    <s v="WD"/>
    <x v="0"/>
    <x v="2"/>
  </r>
  <r>
    <d v="2015-09-01T00:00:00"/>
    <n v="26"/>
    <n v="0"/>
    <n v="10"/>
    <n v="19"/>
    <n v="8847296"/>
    <n v="2"/>
    <n v="26"/>
    <x v="1"/>
    <s v="WD"/>
    <x v="1"/>
    <x v="2"/>
  </r>
  <r>
    <d v="2015-09-02T00:00:00"/>
    <n v="26"/>
    <n v="1"/>
    <n v="7"/>
    <n v="13"/>
    <n v="6745750"/>
    <n v="0"/>
    <n v="25"/>
    <x v="2"/>
    <s v="WD"/>
    <x v="1"/>
    <x v="2"/>
  </r>
  <r>
    <d v="2015-09-03T00:00:00"/>
    <n v="26"/>
    <n v="1"/>
    <n v="12"/>
    <n v="23"/>
    <n v="8327983"/>
    <n v="2"/>
    <n v="25"/>
    <x v="3"/>
    <s v="WD"/>
    <x v="1"/>
    <x v="2"/>
  </r>
  <r>
    <d v="2015-09-04T00:00:00"/>
    <n v="26"/>
    <n v="0"/>
    <n v="22"/>
    <n v="42"/>
    <n v="14661040"/>
    <n v="7"/>
    <n v="26"/>
    <x v="4"/>
    <s v="WK"/>
    <x v="1"/>
    <x v="2"/>
  </r>
  <r>
    <d v="2015-09-05T00:00:00"/>
    <n v="26"/>
    <n v="0"/>
    <n v="20"/>
    <n v="40"/>
    <n v="14250380"/>
    <n v="0"/>
    <n v="26"/>
    <x v="5"/>
    <s v="WK"/>
    <x v="1"/>
    <x v="2"/>
  </r>
  <r>
    <d v="2015-09-06T00:00:00"/>
    <n v="26"/>
    <n v="0"/>
    <n v="14"/>
    <n v="29"/>
    <n v="10422354"/>
    <n v="3"/>
    <n v="26"/>
    <x v="6"/>
    <s v="WD"/>
    <x v="1"/>
    <x v="2"/>
  </r>
  <r>
    <d v="2015-09-07T00:00:00"/>
    <n v="26"/>
    <n v="0"/>
    <n v="6"/>
    <n v="14"/>
    <n v="8305364"/>
    <n v="0"/>
    <n v="26"/>
    <x v="0"/>
    <s v="WD"/>
    <x v="1"/>
    <x v="2"/>
  </r>
  <r>
    <d v="2015-09-08T00:00:00"/>
    <n v="26"/>
    <n v="0"/>
    <n v="6"/>
    <n v="13"/>
    <n v="4491829"/>
    <n v="0"/>
    <n v="26"/>
    <x v="1"/>
    <s v="WD"/>
    <x v="1"/>
    <x v="2"/>
  </r>
  <r>
    <d v="2015-09-09T00:00:00"/>
    <n v="26"/>
    <n v="0"/>
    <n v="5"/>
    <n v="11"/>
    <n v="4146000"/>
    <n v="1"/>
    <n v="26"/>
    <x v="2"/>
    <s v="WD"/>
    <x v="1"/>
    <x v="2"/>
  </r>
  <r>
    <d v="2015-09-10T00:00:00"/>
    <n v="26"/>
    <n v="0"/>
    <n v="8"/>
    <n v="17"/>
    <n v="5878525"/>
    <n v="0"/>
    <n v="26"/>
    <x v="3"/>
    <s v="WD"/>
    <x v="1"/>
    <x v="2"/>
  </r>
  <r>
    <d v="2015-09-11T00:00:00"/>
    <n v="26"/>
    <n v="0"/>
    <n v="7"/>
    <n v="16"/>
    <n v="5732189"/>
    <n v="0"/>
    <n v="26"/>
    <x v="4"/>
    <s v="WK"/>
    <x v="1"/>
    <x v="2"/>
  </r>
  <r>
    <d v="2015-09-12T00:00:00"/>
    <n v="26"/>
    <n v="0"/>
    <n v="14"/>
    <n v="32"/>
    <n v="10404137"/>
    <n v="0"/>
    <n v="26"/>
    <x v="5"/>
    <s v="WK"/>
    <x v="1"/>
    <x v="2"/>
  </r>
  <r>
    <d v="2015-09-13T00:00:00"/>
    <n v="26"/>
    <n v="0"/>
    <n v="11"/>
    <n v="24"/>
    <n v="8046438"/>
    <n v="0"/>
    <n v="26"/>
    <x v="6"/>
    <s v="WD"/>
    <x v="1"/>
    <x v="2"/>
  </r>
  <r>
    <d v="2015-09-14T00:00:00"/>
    <n v="26"/>
    <n v="0"/>
    <n v="16"/>
    <n v="32"/>
    <n v="12023750"/>
    <n v="0"/>
    <n v="26"/>
    <x v="0"/>
    <s v="WD"/>
    <x v="1"/>
    <x v="2"/>
  </r>
  <r>
    <d v="2015-09-15T00:00:00"/>
    <n v="26"/>
    <n v="0"/>
    <n v="16"/>
    <n v="33"/>
    <n v="11614340"/>
    <n v="3"/>
    <n v="26"/>
    <x v="1"/>
    <s v="WD"/>
    <x v="1"/>
    <x v="2"/>
  </r>
  <r>
    <d v="2015-09-16T00:00:00"/>
    <n v="26"/>
    <n v="0"/>
    <n v="8"/>
    <n v="16"/>
    <n v="6097213"/>
    <n v="1"/>
    <n v="26"/>
    <x v="2"/>
    <s v="WD"/>
    <x v="1"/>
    <x v="2"/>
  </r>
  <r>
    <d v="2015-09-17T00:00:00"/>
    <n v="26"/>
    <n v="0"/>
    <n v="15"/>
    <n v="33"/>
    <n v="11741170"/>
    <n v="0"/>
    <n v="26"/>
    <x v="3"/>
    <s v="WD"/>
    <x v="1"/>
    <x v="2"/>
  </r>
  <r>
    <d v="2015-09-18T00:00:00"/>
    <n v="26"/>
    <n v="0"/>
    <n v="16"/>
    <n v="35"/>
    <n v="13151525"/>
    <n v="1"/>
    <n v="26"/>
    <x v="4"/>
    <s v="WK"/>
    <x v="1"/>
    <x v="2"/>
  </r>
  <r>
    <d v="2015-09-19T00:00:00"/>
    <n v="26"/>
    <n v="0"/>
    <n v="11"/>
    <n v="25"/>
    <n v="7860726.7037037043"/>
    <n v="3"/>
    <n v="26"/>
    <x v="5"/>
    <s v="WK"/>
    <x v="1"/>
    <x v="2"/>
  </r>
  <r>
    <d v="2015-09-20T00:00:00"/>
    <n v="26"/>
    <n v="0"/>
    <n v="6"/>
    <n v="12"/>
    <n v="4287669.111111111"/>
    <n v="1"/>
    <n v="26"/>
    <x v="6"/>
    <s v="WD"/>
    <x v="1"/>
    <x v="2"/>
  </r>
  <r>
    <d v="2015-09-21T00:00:00"/>
    <n v="26"/>
    <n v="0"/>
    <n v="10"/>
    <n v="18"/>
    <n v="7146115.1851851856"/>
    <n v="0"/>
    <n v="26"/>
    <x v="0"/>
    <s v="WD"/>
    <x v="1"/>
    <x v="2"/>
  </r>
  <r>
    <d v="2015-09-22T00:00:00"/>
    <n v="26"/>
    <n v="0"/>
    <n v="11"/>
    <n v="21"/>
    <n v="6576891"/>
    <n v="1"/>
    <n v="26"/>
    <x v="1"/>
    <s v="WD"/>
    <x v="1"/>
    <x v="2"/>
  </r>
  <r>
    <d v="2015-09-23T00:00:00"/>
    <n v="26"/>
    <n v="0"/>
    <n v="11"/>
    <n v="21"/>
    <n v="7039937"/>
    <n v="0"/>
    <n v="26"/>
    <x v="2"/>
    <s v="WD"/>
    <x v="1"/>
    <x v="2"/>
  </r>
  <r>
    <d v="2015-09-24T00:00:00"/>
    <n v="26"/>
    <n v="0"/>
    <n v="11"/>
    <n v="23"/>
    <n v="7335181"/>
    <n v="0"/>
    <n v="26"/>
    <x v="3"/>
    <s v="WD"/>
    <x v="1"/>
    <x v="2"/>
  </r>
  <r>
    <d v="2015-09-25T00:00:00"/>
    <n v="26"/>
    <n v="0"/>
    <n v="13"/>
    <n v="30"/>
    <n v="7691328"/>
    <n v="1"/>
    <n v="26"/>
    <x v="4"/>
    <s v="WK"/>
    <x v="1"/>
    <x v="2"/>
  </r>
  <r>
    <d v="2015-09-26T00:00:00"/>
    <n v="26"/>
    <n v="0"/>
    <n v="13"/>
    <n v="30"/>
    <n v="9428143"/>
    <n v="2"/>
    <n v="26"/>
    <x v="5"/>
    <s v="WK"/>
    <x v="1"/>
    <x v="2"/>
  </r>
  <r>
    <d v="2015-09-27T00:00:00"/>
    <n v="26"/>
    <n v="0"/>
    <n v="15"/>
    <n v="33"/>
    <n v="9669196"/>
    <n v="2"/>
    <n v="26"/>
    <x v="6"/>
    <s v="WD"/>
    <x v="1"/>
    <x v="2"/>
  </r>
  <r>
    <d v="2015-09-28T00:00:00"/>
    <n v="26"/>
    <n v="0"/>
    <n v="15"/>
    <n v="27"/>
    <n v="11775886"/>
    <n v="2"/>
    <n v="26"/>
    <x v="0"/>
    <s v="WD"/>
    <x v="1"/>
    <x v="2"/>
  </r>
  <r>
    <d v="2015-09-29T00:00:00"/>
    <n v="26"/>
    <n v="0"/>
    <n v="14"/>
    <n v="25"/>
    <n v="10464782"/>
    <n v="0"/>
    <n v="26"/>
    <x v="1"/>
    <s v="WD"/>
    <x v="1"/>
    <x v="2"/>
  </r>
  <r>
    <d v="2015-09-30T00:00:00"/>
    <n v="26"/>
    <n v="0"/>
    <n v="12"/>
    <n v="24"/>
    <n v="7586631"/>
    <n v="1"/>
    <n v="26"/>
    <x v="2"/>
    <s v="WD"/>
    <x v="1"/>
    <x v="2"/>
  </r>
  <r>
    <d v="2015-10-01T00:00:00"/>
    <n v="26"/>
    <n v="0"/>
    <n v="11"/>
    <n v="22"/>
    <n v="7675694.230769231"/>
    <n v="0"/>
    <n v="26"/>
    <x v="3"/>
    <s v="WD"/>
    <x v="2"/>
    <x v="2"/>
  </r>
  <r>
    <d v="2015-10-02T00:00:00"/>
    <n v="26"/>
    <n v="2"/>
    <n v="12"/>
    <n v="23"/>
    <n v="8373484.615384616"/>
    <n v="0"/>
    <n v="24"/>
    <x v="4"/>
    <s v="WK"/>
    <x v="2"/>
    <x v="2"/>
  </r>
  <r>
    <d v="2015-10-03T00:00:00"/>
    <n v="26"/>
    <n v="2"/>
    <n v="16"/>
    <n v="34"/>
    <n v="11164646.153846154"/>
    <n v="1"/>
    <n v="24"/>
    <x v="5"/>
    <s v="WK"/>
    <x v="2"/>
    <x v="2"/>
  </r>
  <r>
    <d v="2015-10-04T00:00:00"/>
    <n v="26"/>
    <n v="0"/>
    <n v="15"/>
    <n v="32"/>
    <n v="8838368"/>
    <n v="0"/>
    <n v="26"/>
    <x v="6"/>
    <s v="WD"/>
    <x v="2"/>
    <x v="2"/>
  </r>
  <r>
    <d v="2015-10-05T00:00:00"/>
    <n v="26"/>
    <n v="2"/>
    <n v="14"/>
    <n v="30"/>
    <n v="9720141"/>
    <n v="3"/>
    <n v="24"/>
    <x v="0"/>
    <s v="WD"/>
    <x v="2"/>
    <x v="2"/>
  </r>
  <r>
    <d v="2015-10-06T00:00:00"/>
    <n v="26"/>
    <n v="2"/>
    <n v="8"/>
    <n v="15"/>
    <n v="5701340"/>
    <n v="1"/>
    <n v="24"/>
    <x v="1"/>
    <s v="WD"/>
    <x v="2"/>
    <x v="2"/>
  </r>
  <r>
    <d v="2015-10-07T00:00:00"/>
    <n v="26"/>
    <n v="2"/>
    <n v="11"/>
    <n v="19"/>
    <n v="7887749"/>
    <n v="0"/>
    <n v="24"/>
    <x v="2"/>
    <s v="WD"/>
    <x v="2"/>
    <x v="2"/>
  </r>
  <r>
    <d v="2015-10-08T00:00:00"/>
    <n v="26"/>
    <n v="0"/>
    <n v="17"/>
    <n v="35"/>
    <n v="13636039"/>
    <n v="1"/>
    <n v="26"/>
    <x v="3"/>
    <s v="WD"/>
    <x v="2"/>
    <x v="2"/>
  </r>
  <r>
    <d v="2015-10-09T00:00:00"/>
    <n v="26"/>
    <n v="2"/>
    <n v="15"/>
    <n v="30"/>
    <n v="11835226"/>
    <n v="0"/>
    <n v="24"/>
    <x v="4"/>
    <s v="WK"/>
    <x v="2"/>
    <x v="2"/>
  </r>
  <r>
    <d v="2015-10-10T00:00:00"/>
    <n v="26"/>
    <n v="4"/>
    <n v="10"/>
    <n v="24"/>
    <n v="7440565"/>
    <n v="3"/>
    <n v="22"/>
    <x v="5"/>
    <s v="WK"/>
    <x v="2"/>
    <x v="2"/>
  </r>
  <r>
    <d v="2015-10-11T00:00:00"/>
    <n v="26"/>
    <n v="6"/>
    <n v="11"/>
    <n v="23"/>
    <n v="8659786"/>
    <n v="2"/>
    <n v="20"/>
    <x v="6"/>
    <s v="WD"/>
    <x v="2"/>
    <x v="2"/>
  </r>
  <r>
    <d v="2015-10-12T00:00:00"/>
    <n v="26"/>
    <n v="6"/>
    <n v="14"/>
    <n v="30"/>
    <n v="10950559"/>
    <n v="0"/>
    <n v="20"/>
    <x v="0"/>
    <s v="WD"/>
    <x v="2"/>
    <x v="2"/>
  </r>
  <r>
    <d v="2015-10-13T00:00:00"/>
    <n v="26"/>
    <n v="4"/>
    <n v="16"/>
    <n v="32"/>
    <n v="12292717"/>
    <n v="0"/>
    <n v="22"/>
    <x v="1"/>
    <s v="WD"/>
    <x v="2"/>
    <x v="2"/>
  </r>
  <r>
    <d v="2015-10-14T00:00:00"/>
    <n v="26"/>
    <n v="0"/>
    <n v="18"/>
    <n v="31"/>
    <n v="13374948"/>
    <n v="0"/>
    <n v="26"/>
    <x v="2"/>
    <s v="WD"/>
    <x v="2"/>
    <x v="2"/>
  </r>
  <r>
    <d v="2015-10-15T00:00:00"/>
    <n v="26"/>
    <n v="0"/>
    <n v="19"/>
    <n v="41"/>
    <n v="13757005"/>
    <n v="0"/>
    <n v="26"/>
    <x v="3"/>
    <s v="WD"/>
    <x v="2"/>
    <x v="2"/>
  </r>
  <r>
    <d v="2015-10-16T00:00:00"/>
    <n v="26"/>
    <n v="0"/>
    <n v="24"/>
    <n v="50"/>
    <n v="17912066"/>
    <n v="0"/>
    <n v="26"/>
    <x v="4"/>
    <s v="WK"/>
    <x v="2"/>
    <x v="2"/>
  </r>
  <r>
    <d v="2015-10-17T00:00:00"/>
    <n v="26"/>
    <n v="0"/>
    <n v="18"/>
    <n v="34"/>
    <n v="14291665"/>
    <n v="5"/>
    <n v="26"/>
    <x v="5"/>
    <s v="WK"/>
    <x v="2"/>
    <x v="2"/>
  </r>
  <r>
    <d v="2015-10-18T00:00:00"/>
    <n v="26"/>
    <n v="0"/>
    <n v="13"/>
    <n v="25"/>
    <n v="10705686"/>
    <n v="0"/>
    <n v="26"/>
    <x v="6"/>
    <s v="WD"/>
    <x v="2"/>
    <x v="2"/>
  </r>
  <r>
    <d v="2015-10-19T00:00:00"/>
    <n v="26"/>
    <n v="2"/>
    <n v="14"/>
    <n v="25"/>
    <n v="11864474"/>
    <n v="0"/>
    <n v="24"/>
    <x v="0"/>
    <s v="WD"/>
    <x v="2"/>
    <x v="2"/>
  </r>
  <r>
    <d v="2015-10-20T00:00:00"/>
    <n v="26"/>
    <n v="2"/>
    <n v="16"/>
    <n v="31"/>
    <n v="15905911"/>
    <n v="0"/>
    <n v="24"/>
    <x v="1"/>
    <s v="WD"/>
    <x v="2"/>
    <x v="2"/>
  </r>
  <r>
    <d v="2015-10-21T00:00:00"/>
    <n v="26"/>
    <n v="0"/>
    <n v="18"/>
    <n v="36"/>
    <n v="12808372"/>
    <n v="2"/>
    <n v="26"/>
    <x v="2"/>
    <s v="WD"/>
    <x v="2"/>
    <x v="2"/>
  </r>
  <r>
    <d v="2015-10-22T00:00:00"/>
    <n v="26"/>
    <n v="0"/>
    <n v="23"/>
    <n v="50"/>
    <n v="17485311"/>
    <n v="5"/>
    <n v="26"/>
    <x v="3"/>
    <s v="WD"/>
    <x v="2"/>
    <x v="2"/>
  </r>
  <r>
    <d v="2015-10-23T00:00:00"/>
    <n v="26"/>
    <n v="0"/>
    <n v="25"/>
    <n v="56"/>
    <n v="20944895"/>
    <n v="3"/>
    <n v="26"/>
    <x v="4"/>
    <s v="WK"/>
    <x v="2"/>
    <x v="2"/>
  </r>
  <r>
    <d v="2015-10-24T00:00:00"/>
    <n v="26"/>
    <n v="0"/>
    <n v="24"/>
    <n v="54"/>
    <n v="20443565"/>
    <n v="1"/>
    <n v="26"/>
    <x v="5"/>
    <s v="WK"/>
    <x v="2"/>
    <x v="2"/>
  </r>
  <r>
    <d v="2015-10-25T00:00:00"/>
    <n v="26"/>
    <n v="1"/>
    <n v="22"/>
    <n v="48"/>
    <n v="20028547"/>
    <n v="2"/>
    <n v="25"/>
    <x v="6"/>
    <s v="WD"/>
    <x v="2"/>
    <x v="2"/>
  </r>
  <r>
    <d v="2015-10-26T00:00:00"/>
    <n v="26"/>
    <n v="0"/>
    <n v="24"/>
    <n v="50"/>
    <n v="21647624"/>
    <n v="2"/>
    <n v="26"/>
    <x v="0"/>
    <s v="WD"/>
    <x v="2"/>
    <x v="2"/>
  </r>
  <r>
    <d v="2015-10-27T00:00:00"/>
    <n v="26"/>
    <n v="0"/>
    <n v="26"/>
    <n v="55"/>
    <n v="22362147"/>
    <n v="1"/>
    <n v="26"/>
    <x v="1"/>
    <s v="WD"/>
    <x v="2"/>
    <x v="2"/>
  </r>
  <r>
    <d v="2015-10-28T00:00:00"/>
    <n v="26"/>
    <n v="0"/>
    <n v="20"/>
    <n v="43"/>
    <n v="17681921"/>
    <n v="3"/>
    <n v="26"/>
    <x v="2"/>
    <s v="WD"/>
    <x v="2"/>
    <x v="2"/>
  </r>
  <r>
    <d v="2015-10-29T00:00:00"/>
    <n v="26"/>
    <n v="0"/>
    <n v="24"/>
    <n v="51"/>
    <n v="20052892"/>
    <n v="1"/>
    <n v="26"/>
    <x v="3"/>
    <s v="WD"/>
    <x v="2"/>
    <x v="2"/>
  </r>
  <r>
    <d v="2015-10-30T00:00:00"/>
    <n v="26"/>
    <n v="0"/>
    <n v="24"/>
    <n v="50"/>
    <n v="19299117"/>
    <n v="1"/>
    <n v="26"/>
    <x v="4"/>
    <s v="WK"/>
    <x v="2"/>
    <x v="2"/>
  </r>
  <r>
    <d v="2015-10-31T00:00:00"/>
    <n v="26"/>
    <n v="0"/>
    <n v="23"/>
    <n v="46"/>
    <n v="19594119"/>
    <n v="0"/>
    <n v="26"/>
    <x v="5"/>
    <s v="WK"/>
    <x v="2"/>
    <x v="2"/>
  </r>
  <r>
    <d v="2015-11-01T00:00:00"/>
    <n v="26"/>
    <n v="0"/>
    <n v="18"/>
    <n v="36"/>
    <n v="19358241"/>
    <n v="1"/>
    <n v="26"/>
    <x v="6"/>
    <s v="WD"/>
    <x v="3"/>
    <x v="2"/>
  </r>
  <r>
    <d v="2015-11-02T00:00:00"/>
    <n v="26"/>
    <n v="0"/>
    <n v="15"/>
    <n v="29"/>
    <n v="16283450.172413794"/>
    <n v="3"/>
    <n v="26"/>
    <x v="0"/>
    <s v="WD"/>
    <x v="3"/>
    <x v="2"/>
  </r>
  <r>
    <d v="2015-11-03T00:00:00"/>
    <n v="26"/>
    <n v="0"/>
    <n v="14"/>
    <n v="27"/>
    <n v="15197886.827586208"/>
    <n v="2"/>
    <n v="26"/>
    <x v="1"/>
    <s v="WD"/>
    <x v="3"/>
    <x v="2"/>
  </r>
  <r>
    <d v="2015-11-04T00:00:00"/>
    <n v="26"/>
    <n v="0"/>
    <n v="11"/>
    <n v="20"/>
    <n v="12059843"/>
    <n v="0"/>
    <n v="26"/>
    <x v="2"/>
    <s v="WD"/>
    <x v="3"/>
    <x v="2"/>
  </r>
  <r>
    <d v="2015-11-05T00:00:00"/>
    <n v="26"/>
    <n v="0"/>
    <n v="17"/>
    <n v="37"/>
    <n v="19430551"/>
    <n v="2"/>
    <n v="26"/>
    <x v="3"/>
    <s v="WD"/>
    <x v="3"/>
    <x v="2"/>
  </r>
  <r>
    <d v="2015-11-06T00:00:00"/>
    <n v="26"/>
    <n v="1"/>
    <n v="18"/>
    <n v="41"/>
    <n v="20743600"/>
    <n v="0"/>
    <n v="25"/>
    <x v="4"/>
    <s v="WK"/>
    <x v="3"/>
    <x v="2"/>
  </r>
  <r>
    <d v="2015-11-07T00:00:00"/>
    <n v="26"/>
    <n v="0"/>
    <n v="19"/>
    <n v="42"/>
    <n v="22068568"/>
    <n v="4"/>
    <n v="26"/>
    <x v="5"/>
    <s v="WK"/>
    <x v="3"/>
    <x v="2"/>
  </r>
  <r>
    <d v="2015-11-08T00:00:00"/>
    <n v="26"/>
    <n v="0"/>
    <n v="17"/>
    <n v="34"/>
    <n v="20319152"/>
    <n v="0"/>
    <n v="26"/>
    <x v="6"/>
    <s v="WD"/>
    <x v="3"/>
    <x v="2"/>
  </r>
  <r>
    <d v="2015-11-09T00:00:00"/>
    <n v="26"/>
    <n v="0"/>
    <n v="20"/>
    <n v="40"/>
    <n v="23247421"/>
    <n v="2"/>
    <n v="26"/>
    <x v="0"/>
    <s v="WD"/>
    <x v="3"/>
    <x v="2"/>
  </r>
  <r>
    <d v="2015-11-10T00:00:00"/>
    <n v="26"/>
    <n v="0"/>
    <n v="23"/>
    <n v="45"/>
    <n v="26285586"/>
    <n v="2"/>
    <n v="26"/>
    <x v="1"/>
    <s v="WD"/>
    <x v="3"/>
    <x v="2"/>
  </r>
  <r>
    <d v="2015-11-11T00:00:00"/>
    <n v="26"/>
    <n v="0"/>
    <n v="19"/>
    <n v="37"/>
    <n v="20915786"/>
    <n v="0"/>
    <n v="26"/>
    <x v="2"/>
    <s v="WD"/>
    <x v="3"/>
    <x v="2"/>
  </r>
  <r>
    <d v="2015-11-12T00:00:00"/>
    <n v="26"/>
    <n v="1"/>
    <n v="24"/>
    <n v="47"/>
    <n v="26606056"/>
    <n v="1"/>
    <n v="25"/>
    <x v="3"/>
    <s v="WD"/>
    <x v="3"/>
    <x v="2"/>
  </r>
  <r>
    <d v="2015-11-13T00:00:00"/>
    <n v="26"/>
    <n v="0"/>
    <n v="21"/>
    <n v="40"/>
    <n v="22663766"/>
    <n v="1"/>
    <n v="26"/>
    <x v="4"/>
    <s v="WK"/>
    <x v="3"/>
    <x v="2"/>
  </r>
  <r>
    <d v="2015-11-14T00:00:00"/>
    <n v="26"/>
    <n v="0"/>
    <n v="21"/>
    <n v="40"/>
    <n v="23153062.891304351"/>
    <n v="1"/>
    <n v="26"/>
    <x v="5"/>
    <s v="WK"/>
    <x v="3"/>
    <x v="2"/>
  </r>
  <r>
    <d v="2015-11-15T00:00:00"/>
    <n v="26"/>
    <n v="0"/>
    <n v="25"/>
    <n v="48"/>
    <n v="27563170.108695656"/>
    <n v="1"/>
    <n v="26"/>
    <x v="6"/>
    <s v="WD"/>
    <x v="3"/>
    <x v="2"/>
  </r>
  <r>
    <d v="2015-11-16T00:00:00"/>
    <n v="26"/>
    <n v="0"/>
    <n v="23"/>
    <n v="46"/>
    <n v="24606846"/>
    <n v="0"/>
    <n v="26"/>
    <x v="0"/>
    <s v="WD"/>
    <x v="3"/>
    <x v="2"/>
  </r>
  <r>
    <d v="2015-11-17T00:00:00"/>
    <n v="26"/>
    <n v="0"/>
    <n v="25"/>
    <n v="51"/>
    <n v="28357010"/>
    <n v="3"/>
    <n v="26"/>
    <x v="1"/>
    <s v="WD"/>
    <x v="3"/>
    <x v="2"/>
  </r>
  <r>
    <d v="2015-11-18T00:00:00"/>
    <n v="26"/>
    <n v="0"/>
    <n v="24"/>
    <n v="49"/>
    <n v="29547718"/>
    <n v="3"/>
    <n v="26"/>
    <x v="2"/>
    <s v="WD"/>
    <x v="3"/>
    <x v="2"/>
  </r>
  <r>
    <d v="2015-11-19T00:00:00"/>
    <n v="26"/>
    <n v="0"/>
    <n v="18"/>
    <n v="36"/>
    <n v="21307559"/>
    <n v="4"/>
    <n v="26"/>
    <x v="3"/>
    <s v="WD"/>
    <x v="3"/>
    <x v="2"/>
  </r>
  <r>
    <d v="2015-11-20T00:00:00"/>
    <n v="26"/>
    <n v="0"/>
    <n v="18"/>
    <n v="35"/>
    <n v="21545039"/>
    <n v="0"/>
    <n v="26"/>
    <x v="4"/>
    <s v="WK"/>
    <x v="3"/>
    <x v="2"/>
  </r>
  <r>
    <d v="2015-11-21T00:00:00"/>
    <n v="26"/>
    <n v="0"/>
    <n v="17"/>
    <n v="33"/>
    <n v="20156072"/>
    <n v="2"/>
    <n v="26"/>
    <x v="5"/>
    <s v="WK"/>
    <x v="3"/>
    <x v="2"/>
  </r>
  <r>
    <d v="2015-11-22T00:00:00"/>
    <n v="26"/>
    <n v="0"/>
    <n v="20"/>
    <n v="39"/>
    <n v="25622933"/>
    <n v="3"/>
    <n v="26"/>
    <x v="6"/>
    <s v="WD"/>
    <x v="3"/>
    <x v="2"/>
  </r>
  <r>
    <d v="2015-11-23T00:00:00"/>
    <n v="26"/>
    <n v="0"/>
    <n v="22"/>
    <n v="44"/>
    <n v="24250182"/>
    <n v="5"/>
    <n v="26"/>
    <x v="0"/>
    <s v="WD"/>
    <x v="3"/>
    <x v="2"/>
  </r>
  <r>
    <d v="2015-11-24T00:00:00"/>
    <n v="26"/>
    <n v="0"/>
    <n v="26"/>
    <n v="51"/>
    <n v="28991176"/>
    <n v="1"/>
    <n v="26"/>
    <x v="1"/>
    <s v="WD"/>
    <x v="3"/>
    <x v="2"/>
  </r>
  <r>
    <d v="2015-11-25T00:00:00"/>
    <n v="26"/>
    <n v="0"/>
    <n v="23"/>
    <n v="46"/>
    <n v="29931379"/>
    <n v="0"/>
    <n v="26"/>
    <x v="2"/>
    <s v="WD"/>
    <x v="3"/>
    <x v="2"/>
  </r>
  <r>
    <d v="2015-11-26T00:00:00"/>
    <n v="26"/>
    <n v="0"/>
    <n v="22"/>
    <n v="43"/>
    <n v="24341176"/>
    <n v="1"/>
    <n v="26"/>
    <x v="3"/>
    <s v="WD"/>
    <x v="3"/>
    <x v="2"/>
  </r>
  <r>
    <d v="2015-11-27T00:00:00"/>
    <n v="26"/>
    <n v="0"/>
    <n v="16"/>
    <n v="32"/>
    <n v="19434339"/>
    <n v="0"/>
    <n v="26"/>
    <x v="4"/>
    <s v="WK"/>
    <x v="3"/>
    <x v="2"/>
  </r>
  <r>
    <d v="2015-11-28T00:00:00"/>
    <n v="26"/>
    <n v="0"/>
    <n v="14"/>
    <n v="28"/>
    <n v="18086879"/>
    <n v="3"/>
    <n v="26"/>
    <x v="5"/>
    <s v="WK"/>
    <x v="3"/>
    <x v="2"/>
  </r>
  <r>
    <d v="2015-11-29T00:00:00"/>
    <n v="26"/>
    <n v="0"/>
    <n v="15"/>
    <n v="29"/>
    <n v="16468612"/>
    <n v="1"/>
    <n v="26"/>
    <x v="6"/>
    <s v="WD"/>
    <x v="3"/>
    <x v="2"/>
  </r>
  <r>
    <d v="2015-11-30T00:00:00"/>
    <n v="26"/>
    <n v="0"/>
    <n v="19"/>
    <n v="36"/>
    <n v="21830993"/>
    <n v="1"/>
    <n v="26"/>
    <x v="0"/>
    <s v="WD"/>
    <x v="3"/>
    <x v="2"/>
  </r>
  <r>
    <d v="2015-12-01T00:00:00"/>
    <n v="26"/>
    <n v="0"/>
    <n v="12"/>
    <n v="22"/>
    <n v="16361298"/>
    <n v="1"/>
    <n v="26"/>
    <x v="1"/>
    <s v="WD"/>
    <x v="4"/>
    <x v="2"/>
  </r>
  <r>
    <d v="2015-12-02T00:00:00"/>
    <n v="26"/>
    <n v="0"/>
    <n v="10"/>
    <n v="18"/>
    <n v="11478874"/>
    <n v="0"/>
    <n v="26"/>
    <x v="2"/>
    <s v="WD"/>
    <x v="4"/>
    <x v="2"/>
  </r>
  <r>
    <d v="2015-12-03T00:00:00"/>
    <n v="26"/>
    <n v="0"/>
    <n v="11"/>
    <n v="20"/>
    <n v="12217247"/>
    <n v="0"/>
    <n v="26"/>
    <x v="3"/>
    <s v="WD"/>
    <x v="4"/>
    <x v="2"/>
  </r>
  <r>
    <d v="2015-12-04T00:00:00"/>
    <n v="26"/>
    <n v="0"/>
    <n v="10"/>
    <n v="18"/>
    <n v="11895757"/>
    <n v="0"/>
    <n v="26"/>
    <x v="4"/>
    <s v="WK"/>
    <x v="4"/>
    <x v="2"/>
  </r>
  <r>
    <d v="2015-12-05T00:00:00"/>
    <n v="26"/>
    <n v="0"/>
    <n v="8"/>
    <n v="16"/>
    <n v="10620693"/>
    <n v="3"/>
    <n v="26"/>
    <x v="5"/>
    <s v="WK"/>
    <x v="4"/>
    <x v="2"/>
  </r>
  <r>
    <d v="2015-12-06T00:00:00"/>
    <n v="26"/>
    <n v="0"/>
    <n v="11"/>
    <n v="22"/>
    <n v="13879066"/>
    <n v="0"/>
    <n v="26"/>
    <x v="6"/>
    <s v="WD"/>
    <x v="4"/>
    <x v="2"/>
  </r>
  <r>
    <d v="2015-12-07T00:00:00"/>
    <n v="26"/>
    <n v="0"/>
    <n v="11"/>
    <n v="21"/>
    <n v="13997378"/>
    <n v="1"/>
    <n v="26"/>
    <x v="0"/>
    <s v="WD"/>
    <x v="4"/>
    <x v="2"/>
  </r>
  <r>
    <d v="2015-12-08T00:00:00"/>
    <n v="26"/>
    <n v="0"/>
    <n v="9"/>
    <n v="18"/>
    <n v="10241320"/>
    <n v="0"/>
    <n v="26"/>
    <x v="1"/>
    <s v="WD"/>
    <x v="4"/>
    <x v="2"/>
  </r>
  <r>
    <d v="2015-12-09T00:00:00"/>
    <n v="26"/>
    <n v="0"/>
    <n v="13"/>
    <n v="26"/>
    <n v="11895380"/>
    <n v="2"/>
    <n v="26"/>
    <x v="2"/>
    <s v="WD"/>
    <x v="4"/>
    <x v="2"/>
  </r>
  <r>
    <d v="2015-12-10T00:00:00"/>
    <n v="26"/>
    <n v="0"/>
    <n v="13"/>
    <n v="26"/>
    <n v="12806634"/>
    <n v="0"/>
    <n v="26"/>
    <x v="3"/>
    <s v="WD"/>
    <x v="4"/>
    <x v="2"/>
  </r>
  <r>
    <d v="2015-12-11T00:00:00"/>
    <n v="26"/>
    <n v="0"/>
    <n v="19"/>
    <n v="45"/>
    <n v="25123991"/>
    <n v="0"/>
    <n v="26"/>
    <x v="4"/>
    <s v="WK"/>
    <x v="4"/>
    <x v="2"/>
  </r>
  <r>
    <d v="2015-12-12T00:00:00"/>
    <n v="26"/>
    <n v="0"/>
    <n v="18"/>
    <n v="43"/>
    <n v="20551523"/>
    <n v="0"/>
    <n v="26"/>
    <x v="5"/>
    <s v="WK"/>
    <x v="4"/>
    <x v="2"/>
  </r>
  <r>
    <d v="2015-12-13T00:00:00"/>
    <n v="26"/>
    <n v="0"/>
    <n v="11"/>
    <n v="22"/>
    <n v="12223188"/>
    <n v="3"/>
    <n v="26"/>
    <x v="6"/>
    <s v="WD"/>
    <x v="4"/>
    <x v="2"/>
  </r>
  <r>
    <d v="2015-12-14T00:00:00"/>
    <n v="26"/>
    <n v="0"/>
    <n v="12"/>
    <n v="25"/>
    <n v="14487705"/>
    <n v="0"/>
    <n v="26"/>
    <x v="0"/>
    <s v="WD"/>
    <x v="4"/>
    <x v="2"/>
  </r>
  <r>
    <d v="2015-12-15T00:00:00"/>
    <n v="26"/>
    <n v="0"/>
    <n v="15"/>
    <n v="31"/>
    <n v="19816451"/>
    <n v="1"/>
    <n v="26"/>
    <x v="1"/>
    <s v="WD"/>
    <x v="4"/>
    <x v="2"/>
  </r>
  <r>
    <d v="2015-12-16T00:00:00"/>
    <n v="26"/>
    <n v="1"/>
    <n v="15"/>
    <n v="31"/>
    <n v="18420779"/>
    <n v="1"/>
    <n v="25"/>
    <x v="2"/>
    <s v="WD"/>
    <x v="4"/>
    <x v="2"/>
  </r>
  <r>
    <d v="2015-12-17T00:00:00"/>
    <n v="26"/>
    <n v="1"/>
    <n v="11"/>
    <n v="23"/>
    <n v="13093075"/>
    <n v="1"/>
    <n v="25"/>
    <x v="3"/>
    <s v="WD"/>
    <x v="4"/>
    <x v="2"/>
  </r>
  <r>
    <d v="2015-12-18T00:00:00"/>
    <n v="26"/>
    <n v="1"/>
    <n v="15"/>
    <n v="31"/>
    <n v="17326983"/>
    <n v="0"/>
    <n v="25"/>
    <x v="4"/>
    <s v="WK"/>
    <x v="4"/>
    <x v="2"/>
  </r>
  <r>
    <d v="2015-12-19T00:00:00"/>
    <n v="26"/>
    <n v="1"/>
    <n v="20"/>
    <n v="44"/>
    <n v="24965899.220779222"/>
    <n v="1"/>
    <n v="25"/>
    <x v="5"/>
    <s v="WK"/>
    <x v="4"/>
    <x v="2"/>
  </r>
  <r>
    <d v="2015-12-20T00:00:00"/>
    <n v="26"/>
    <n v="1"/>
    <n v="18"/>
    <n v="39"/>
    <n v="22469309.298701301"/>
    <n v="2"/>
    <n v="25"/>
    <x v="6"/>
    <s v="WD"/>
    <x v="4"/>
    <x v="2"/>
  </r>
  <r>
    <d v="2015-12-21T00:00:00"/>
    <n v="26"/>
    <n v="1"/>
    <n v="19"/>
    <n v="42"/>
    <n v="23717604.259740259"/>
    <n v="1"/>
    <n v="25"/>
    <x v="0"/>
    <s v="WD"/>
    <x v="4"/>
    <x v="2"/>
  </r>
  <r>
    <d v="2015-12-22T00:00:00"/>
    <n v="26"/>
    <n v="1"/>
    <n v="20"/>
    <n v="44"/>
    <n v="24965899.220779222"/>
    <n v="1"/>
    <n v="25"/>
    <x v="1"/>
    <s v="WD"/>
    <x v="4"/>
    <x v="2"/>
  </r>
  <r>
    <d v="2015-12-23T00:00:00"/>
    <n v="26"/>
    <n v="0"/>
    <n v="23"/>
    <n v="50"/>
    <n v="32279564"/>
    <n v="0"/>
    <n v="26"/>
    <x v="2"/>
    <s v="WD"/>
    <x v="4"/>
    <x v="2"/>
  </r>
  <r>
    <d v="2015-12-24T00:00:00"/>
    <n v="26"/>
    <n v="0"/>
    <n v="25"/>
    <n v="54"/>
    <n v="38185364"/>
    <n v="0"/>
    <n v="26"/>
    <x v="3"/>
    <s v="WD"/>
    <x v="4"/>
    <x v="2"/>
  </r>
  <r>
    <d v="2015-12-25T00:00:00"/>
    <n v="26"/>
    <n v="0"/>
    <n v="24"/>
    <n v="55"/>
    <n v="30849567"/>
    <n v="0"/>
    <n v="26"/>
    <x v="4"/>
    <s v="WK"/>
    <x v="4"/>
    <x v="2"/>
  </r>
  <r>
    <d v="2015-12-26T00:00:00"/>
    <n v="26"/>
    <n v="0"/>
    <n v="26"/>
    <n v="58"/>
    <n v="36257775"/>
    <n v="1"/>
    <n v="26"/>
    <x v="5"/>
    <s v="WK"/>
    <x v="4"/>
    <x v="2"/>
  </r>
  <r>
    <d v="2015-12-27T00:00:00"/>
    <n v="26"/>
    <n v="0"/>
    <n v="26"/>
    <n v="58"/>
    <n v="36257775"/>
    <n v="1"/>
    <n v="26"/>
    <x v="6"/>
    <s v="WD"/>
    <x v="4"/>
    <x v="2"/>
  </r>
  <r>
    <d v="2015-12-28T00:00:00"/>
    <n v="26"/>
    <n v="0"/>
    <n v="26"/>
    <n v="58"/>
    <n v="36959047"/>
    <n v="0"/>
    <n v="26"/>
    <x v="0"/>
    <s v="WD"/>
    <x v="4"/>
    <x v="2"/>
  </r>
  <r>
    <d v="2015-12-29T00:00:00"/>
    <n v="26"/>
    <n v="0"/>
    <n v="23"/>
    <n v="48"/>
    <n v="32309697"/>
    <n v="1"/>
    <n v="26"/>
    <x v="1"/>
    <s v="WD"/>
    <x v="4"/>
    <x v="2"/>
  </r>
  <r>
    <d v="2015-12-30T00:00:00"/>
    <n v="26"/>
    <n v="0"/>
    <n v="25"/>
    <n v="54"/>
    <n v="36337317"/>
    <n v="0"/>
    <n v="26"/>
    <x v="2"/>
    <s v="WD"/>
    <x v="4"/>
    <x v="2"/>
  </r>
  <r>
    <d v="2015-12-31T00:00:00"/>
    <n v="26"/>
    <n v="0"/>
    <n v="26"/>
    <n v="54"/>
    <n v="34103464"/>
    <n v="2"/>
    <n v="26"/>
    <x v="3"/>
    <s v="WD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multipleFieldFilters="0">
  <location ref="A3:N20" firstHeaderRow="1" firstDataRow="2" firstDataCol="2"/>
  <pivotFields count="17">
    <pivotField compact="0" numFmtId="14" outline="0" showAll="0"/>
    <pivotField dataField="1"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axis="axisCol" compact="0" outline="0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Row" compact="0" outline="0" showAll="0">
      <items count="4">
        <item h="1" x="0"/>
        <item x="1"/>
        <item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1"/>
    <field x="-2"/>
  </rowFields>
  <rowItems count="16"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rowItems>
  <colFields count="1">
    <field x="1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8">
    <dataField name="Sum of Inventory" fld="1" baseField="0" baseItem="0"/>
    <dataField name="Sum of Room sold" fld="3" baseField="0" baseItem="0"/>
    <dataField name="Average of OCC" fld="13" subtotal="average" baseField="11" baseItem="1" numFmtId="165"/>
    <dataField name="Average of ADR" fld="12" subtotal="average" baseField="11" baseItem="1" numFmtId="165"/>
    <dataField name="Sum of REV" fld="14" baseField="0" baseItem="0" numFmtId="165"/>
    <dataField name="Sum of Revpar" fld="15" baseField="0" baseItem="0" numFmtId="165"/>
    <dataField name="Sum of Bed night" fld="4" baseField="0" baseItem="0"/>
    <dataField name="Sum of Pax/rm" fld="16" baseField="0" baseItem="0" numFmtId="165"/>
  </dataFields>
  <formats count="3">
    <format dxfId="2">
      <pivotArea dataOnly="0" labelOnly="1" outline="0" fieldPosition="0">
        <references count="1">
          <reference field="10" count="0"/>
        </references>
      </pivotArea>
    </format>
    <format dxfId="1">
      <pivotArea dataOnly="0" labelOnly="1" outline="0" fieldPosition="0">
        <references count="1">
          <reference field="10" count="0"/>
        </references>
      </pivotArea>
    </format>
    <format dxfId="0">
      <pivotArea dataOnly="0" labelOnly="1" outline="0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multipleFieldFilters="0">
  <location ref="A3:I20" firstHeaderRow="1" firstDataRow="2" firstDataCol="2"/>
  <pivotFields count="17">
    <pivotField compact="0" numFmtId="14" outline="0" showAll="0"/>
    <pivotField dataField="1"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165" outline="0" showAll="0"/>
    <pivotField axis="axisCol" compact="0" outline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4">
        <item h="1" x="0"/>
        <item x="1"/>
        <item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1"/>
    <field x="-2"/>
  </rowFields>
  <rowItems count="16"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8">
    <dataField name="Sum of Inventory" fld="1" baseField="0" baseItem="0"/>
    <dataField name="Sum of Room sold" fld="3" baseField="0" baseItem="0"/>
    <dataField name="Average of OCC" fld="13" subtotal="average" baseField="11" baseItem="1" numFmtId="165"/>
    <dataField name="Average of ADR" fld="12" subtotal="average" baseField="11" baseItem="1" numFmtId="165"/>
    <dataField name="Sum of REV" fld="14" baseField="0" baseItem="0" numFmtId="165"/>
    <dataField name="Sum of Revpar" fld="15" baseField="0" baseItem="0" numFmtId="165"/>
    <dataField name="Sum of Bed night" fld="4" baseField="0" baseItem="0"/>
    <dataField name="Sum of Pax/rm" fld="1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2"/>
  <sheetViews>
    <sheetView tabSelected="1" workbookViewId="0">
      <selection activeCell="Q26" sqref="Q26"/>
    </sheetView>
  </sheetViews>
  <sheetFormatPr defaultRowHeight="18.75" customHeight="1" x14ac:dyDescent="0.5"/>
  <cols>
    <col min="1" max="1" width="2.41015625" customWidth="1"/>
    <col min="2" max="2" width="4.41015625" customWidth="1"/>
    <col min="3" max="3" width="17.703125" customWidth="1"/>
    <col min="4" max="16" width="8.41015625" customWidth="1"/>
    <col min="17" max="17" width="17" customWidth="1"/>
    <col min="18" max="18" width="16.29296875" customWidth="1"/>
    <col min="19" max="19" width="17" customWidth="1"/>
    <col min="20" max="20" width="16.29296875" customWidth="1"/>
    <col min="21" max="21" width="17" customWidth="1"/>
    <col min="22" max="22" width="16.29296875" customWidth="1"/>
    <col min="23" max="23" width="17" customWidth="1"/>
    <col min="24" max="24" width="16.29296875" customWidth="1"/>
    <col min="25" max="25" width="17" customWidth="1"/>
    <col min="26" max="26" width="16.29296875" customWidth="1"/>
    <col min="27" max="27" width="17" customWidth="1"/>
    <col min="28" max="28" width="21.41015625" bestFit="1" customWidth="1"/>
    <col min="29" max="29" width="22.1171875" bestFit="1" customWidth="1"/>
  </cols>
  <sheetData>
    <row r="1" spans="1:16" ht="18.75" customHeight="1" x14ac:dyDescent="0.5">
      <c r="A1" s="1"/>
      <c r="B1" s="1" t="s">
        <v>52</v>
      </c>
    </row>
    <row r="3" spans="1:16" ht="18.75" customHeight="1" x14ac:dyDescent="0.5">
      <c r="B3" t="s">
        <v>53</v>
      </c>
    </row>
    <row r="4" spans="1:16" ht="18.75" customHeight="1" x14ac:dyDescent="0.5">
      <c r="B4" t="s">
        <v>54</v>
      </c>
    </row>
    <row r="6" spans="1:16" ht="18.75" customHeight="1" x14ac:dyDescent="0.5">
      <c r="C6" s="47" t="s">
        <v>55</v>
      </c>
    </row>
    <row r="7" spans="1:16" s="3" customFormat="1" ht="22.5" customHeight="1" x14ac:dyDescent="0.5">
      <c r="C7" s="19" t="s">
        <v>3</v>
      </c>
      <c r="D7" s="20" t="s">
        <v>16</v>
      </c>
      <c r="E7" s="20" t="s">
        <v>17</v>
      </c>
      <c r="F7" s="20" t="s">
        <v>18</v>
      </c>
      <c r="G7" s="20" t="s">
        <v>19</v>
      </c>
      <c r="H7" s="20" t="s">
        <v>20</v>
      </c>
      <c r="I7" s="20" t="s">
        <v>21</v>
      </c>
      <c r="J7" s="20" t="s">
        <v>22</v>
      </c>
      <c r="K7" s="20" t="s">
        <v>23</v>
      </c>
      <c r="L7" s="20" t="s">
        <v>24</v>
      </c>
      <c r="M7" s="20" t="s">
        <v>25</v>
      </c>
      <c r="N7" s="20" t="s">
        <v>26</v>
      </c>
      <c r="O7" s="20" t="s">
        <v>27</v>
      </c>
      <c r="P7" s="21" t="s">
        <v>28</v>
      </c>
    </row>
    <row r="8" spans="1:16" s="6" customFormat="1" ht="19.5" customHeight="1" x14ac:dyDescent="0.5">
      <c r="B8" s="52">
        <v>2014</v>
      </c>
      <c r="C8" s="22" t="s">
        <v>29</v>
      </c>
      <c r="D8" s="23">
        <v>744</v>
      </c>
      <c r="E8" s="23">
        <v>672</v>
      </c>
      <c r="F8" s="23">
        <v>744</v>
      </c>
      <c r="G8" s="23">
        <v>720</v>
      </c>
      <c r="H8" s="23">
        <v>744</v>
      </c>
      <c r="I8" s="23">
        <v>720</v>
      </c>
      <c r="J8" s="23">
        <v>744</v>
      </c>
      <c r="K8" s="23">
        <v>744</v>
      </c>
      <c r="L8" s="23">
        <v>720</v>
      </c>
      <c r="M8" s="23">
        <v>744</v>
      </c>
      <c r="N8" s="23">
        <v>720</v>
      </c>
      <c r="O8" s="23">
        <v>744</v>
      </c>
      <c r="P8" s="24">
        <f>SUM(D8:O8)</f>
        <v>8760</v>
      </c>
    </row>
    <row r="9" spans="1:16" s="6" customFormat="1" ht="19.5" customHeight="1" x14ac:dyDescent="0.5">
      <c r="B9" s="52"/>
      <c r="C9" s="25" t="s">
        <v>30</v>
      </c>
      <c r="D9" s="26">
        <v>702</v>
      </c>
      <c r="E9" s="26">
        <v>632</v>
      </c>
      <c r="F9" s="26">
        <v>653</v>
      </c>
      <c r="G9" s="26">
        <v>526</v>
      </c>
      <c r="H9" s="26">
        <v>345</v>
      </c>
      <c r="I9" s="26">
        <v>445</v>
      </c>
      <c r="J9" s="26">
        <v>530</v>
      </c>
      <c r="K9" s="26">
        <v>393</v>
      </c>
      <c r="L9" s="26">
        <v>141</v>
      </c>
      <c r="M9" s="26">
        <v>158</v>
      </c>
      <c r="N9" s="26">
        <v>450</v>
      </c>
      <c r="O9" s="26">
        <v>589</v>
      </c>
      <c r="P9" s="27">
        <f>SUM(D9:O9)</f>
        <v>5564</v>
      </c>
    </row>
    <row r="10" spans="1:16" s="6" customFormat="1" ht="19.5" customHeight="1" x14ac:dyDescent="0.5">
      <c r="B10" s="52"/>
      <c r="C10" s="25" t="s">
        <v>5</v>
      </c>
      <c r="D10" s="28">
        <f>IFERROR(D9/D8,0)</f>
        <v>0.94354838709677424</v>
      </c>
      <c r="E10" s="28">
        <f t="shared" ref="E10:P10" si="0">IFERROR(E9/E8,0)</f>
        <v>0.94047619047619047</v>
      </c>
      <c r="F10" s="28">
        <f t="shared" si="0"/>
        <v>0.87768817204301075</v>
      </c>
      <c r="G10" s="28">
        <f t="shared" si="0"/>
        <v>0.73055555555555551</v>
      </c>
      <c r="H10" s="28">
        <f t="shared" si="0"/>
        <v>0.46370967741935482</v>
      </c>
      <c r="I10" s="28">
        <f t="shared" si="0"/>
        <v>0.61805555555555558</v>
      </c>
      <c r="J10" s="28">
        <f t="shared" si="0"/>
        <v>0.7123655913978495</v>
      </c>
      <c r="K10" s="28">
        <f t="shared" si="0"/>
        <v>0.52822580645161288</v>
      </c>
      <c r="L10" s="28">
        <f t="shared" si="0"/>
        <v>0.19583333333333333</v>
      </c>
      <c r="M10" s="28">
        <f t="shared" si="0"/>
        <v>0.21236559139784947</v>
      </c>
      <c r="N10" s="28">
        <f t="shared" si="0"/>
        <v>0.625</v>
      </c>
      <c r="O10" s="28">
        <f t="shared" si="0"/>
        <v>0.79166666666666663</v>
      </c>
      <c r="P10" s="9">
        <f t="shared" si="0"/>
        <v>0.63515981735159821</v>
      </c>
    </row>
    <row r="11" spans="1:16" s="6" customFormat="1" ht="19.5" customHeight="1" x14ac:dyDescent="0.5">
      <c r="B11" s="52"/>
      <c r="C11" s="25" t="s">
        <v>4</v>
      </c>
      <c r="D11" s="7">
        <f>IFERROR(D12/D9,0)</f>
        <v>1.1444000754985755</v>
      </c>
      <c r="E11" s="7">
        <f t="shared" ref="E11:P11" si="1">IFERROR(E12/E9,0)</f>
        <v>1.1822063718354432</v>
      </c>
      <c r="F11" s="7">
        <f t="shared" si="1"/>
        <v>1.1927915727411944</v>
      </c>
      <c r="G11" s="7">
        <f t="shared" si="1"/>
        <v>1.1309599315589354</v>
      </c>
      <c r="H11" s="7">
        <f t="shared" si="1"/>
        <v>0.94974380000000003</v>
      </c>
      <c r="I11" s="7">
        <f t="shared" si="1"/>
        <v>1.075824002247191</v>
      </c>
      <c r="J11" s="7">
        <f t="shared" si="1"/>
        <v>1.0743016396226415</v>
      </c>
      <c r="K11" s="7">
        <f t="shared" si="1"/>
        <v>1.0779826437659032</v>
      </c>
      <c r="L11" s="7">
        <f t="shared" si="1"/>
        <v>0.71107234042553191</v>
      </c>
      <c r="M11" s="7">
        <f t="shared" si="1"/>
        <v>1.089558335443038</v>
      </c>
      <c r="N11" s="7">
        <f t="shared" si="1"/>
        <v>1.3238560666666668</v>
      </c>
      <c r="O11" s="7">
        <f t="shared" si="1"/>
        <v>1.3470669796264856</v>
      </c>
      <c r="P11" s="8">
        <f t="shared" si="1"/>
        <v>1.1476097302300505</v>
      </c>
    </row>
    <row r="12" spans="1:16" s="6" customFormat="1" ht="19.5" customHeight="1" x14ac:dyDescent="0.5">
      <c r="B12" s="52"/>
      <c r="C12" s="25" t="s">
        <v>31</v>
      </c>
      <c r="D12" s="29">
        <v>803.36885299999994</v>
      </c>
      <c r="E12" s="29">
        <v>747.15442700000006</v>
      </c>
      <c r="F12" s="29">
        <v>778.89289699999995</v>
      </c>
      <c r="G12" s="29">
        <v>594.88492399999996</v>
      </c>
      <c r="H12" s="29">
        <v>327.66161099999999</v>
      </c>
      <c r="I12" s="29">
        <v>478.74168100000003</v>
      </c>
      <c r="J12" s="29">
        <v>569.37986899999999</v>
      </c>
      <c r="K12" s="29">
        <v>423.64717899999999</v>
      </c>
      <c r="L12" s="29">
        <v>100.2612</v>
      </c>
      <c r="M12" s="29">
        <v>172.150217</v>
      </c>
      <c r="N12" s="29">
        <v>595.73523</v>
      </c>
      <c r="O12" s="29">
        <v>793.42245100000002</v>
      </c>
      <c r="P12" s="10">
        <f>SUM(D12:O12)</f>
        <v>6385.3005390000008</v>
      </c>
    </row>
    <row r="13" spans="1:16" s="6" customFormat="1" ht="19.5" customHeight="1" x14ac:dyDescent="0.5">
      <c r="B13" s="52"/>
      <c r="C13" s="25" t="s">
        <v>6</v>
      </c>
      <c r="D13" s="7">
        <f>D11*D10</f>
        <v>1.0797968454301075</v>
      </c>
      <c r="E13" s="7">
        <f t="shared" ref="E13:P13" si="2">E11*E10</f>
        <v>1.1118369449404764</v>
      </c>
      <c r="F13" s="7">
        <f t="shared" si="2"/>
        <v>1.0468990551075268</v>
      </c>
      <c r="G13" s="7">
        <f t="shared" si="2"/>
        <v>0.82622906111111105</v>
      </c>
      <c r="H13" s="7">
        <f t="shared" si="2"/>
        <v>0.44040539112903226</v>
      </c>
      <c r="I13" s="7">
        <f t="shared" si="2"/>
        <v>0.66491900138888893</v>
      </c>
      <c r="J13" s="7">
        <f t="shared" si="2"/>
        <v>0.76529552284946234</v>
      </c>
      <c r="K13" s="7">
        <f t="shared" si="2"/>
        <v>0.56941825134408597</v>
      </c>
      <c r="L13" s="7">
        <f t="shared" si="2"/>
        <v>0.13925166666666666</v>
      </c>
      <c r="M13" s="7">
        <f t="shared" si="2"/>
        <v>0.23138470026881722</v>
      </c>
      <c r="N13" s="7">
        <f t="shared" si="2"/>
        <v>0.82741004166666676</v>
      </c>
      <c r="O13" s="7">
        <f t="shared" si="2"/>
        <v>1.0664280255376344</v>
      </c>
      <c r="P13" s="8">
        <f t="shared" si="2"/>
        <v>0.72891558664383582</v>
      </c>
    </row>
    <row r="14" spans="1:16" s="6" customFormat="1" ht="19.5" customHeight="1" x14ac:dyDescent="0.5">
      <c r="B14" s="52"/>
      <c r="C14" s="25" t="s">
        <v>32</v>
      </c>
      <c r="D14" s="26">
        <v>1427</v>
      </c>
      <c r="E14" s="26">
        <v>1409</v>
      </c>
      <c r="F14" s="26">
        <v>1330</v>
      </c>
      <c r="G14" s="26">
        <v>1072</v>
      </c>
      <c r="H14" s="26">
        <v>755</v>
      </c>
      <c r="I14" s="26">
        <v>1070</v>
      </c>
      <c r="J14" s="26">
        <v>1349</v>
      </c>
      <c r="K14" s="26">
        <v>915</v>
      </c>
      <c r="L14" s="26">
        <v>296</v>
      </c>
      <c r="M14" s="26">
        <v>339</v>
      </c>
      <c r="N14" s="26">
        <v>902</v>
      </c>
      <c r="O14" s="26">
        <v>1228</v>
      </c>
      <c r="P14" s="27">
        <f>SUM(D14:O14)</f>
        <v>12092</v>
      </c>
    </row>
    <row r="15" spans="1:16" s="6" customFormat="1" ht="19.5" customHeight="1" x14ac:dyDescent="0.5">
      <c r="B15" s="52"/>
      <c r="C15" s="30" t="s">
        <v>33</v>
      </c>
      <c r="D15" s="31">
        <f>IFERROR(D14/D9,0)</f>
        <v>2.0327635327635329</v>
      </c>
      <c r="E15" s="31">
        <f t="shared" ref="E15:P15" si="3">IFERROR(E14/E9,0)</f>
        <v>2.2294303797468356</v>
      </c>
      <c r="F15" s="31">
        <f t="shared" si="3"/>
        <v>2.0367534456355285</v>
      </c>
      <c r="G15" s="31">
        <f t="shared" si="3"/>
        <v>2.038022813688213</v>
      </c>
      <c r="H15" s="31">
        <f t="shared" si="3"/>
        <v>2.1884057971014492</v>
      </c>
      <c r="I15" s="31">
        <f t="shared" si="3"/>
        <v>2.404494382022472</v>
      </c>
      <c r="J15" s="31">
        <f t="shared" si="3"/>
        <v>2.5452830188679245</v>
      </c>
      <c r="K15" s="31">
        <f t="shared" si="3"/>
        <v>2.3282442748091605</v>
      </c>
      <c r="L15" s="31">
        <f t="shared" si="3"/>
        <v>2.0992907801418439</v>
      </c>
      <c r="M15" s="31">
        <f t="shared" si="3"/>
        <v>2.1455696202531644</v>
      </c>
      <c r="N15" s="31">
        <f t="shared" si="3"/>
        <v>2.0044444444444443</v>
      </c>
      <c r="O15" s="31">
        <f t="shared" si="3"/>
        <v>2.0848896434634976</v>
      </c>
      <c r="P15" s="11">
        <f t="shared" si="3"/>
        <v>2.1732566498921639</v>
      </c>
    </row>
    <row r="16" spans="1:16" s="6" customFormat="1" ht="19.5" customHeight="1" x14ac:dyDescent="0.5">
      <c r="B16" s="53">
        <v>2015</v>
      </c>
      <c r="C16" s="22" t="s">
        <v>29</v>
      </c>
      <c r="D16" s="23">
        <v>792</v>
      </c>
      <c r="E16" s="23">
        <v>728</v>
      </c>
      <c r="F16" s="23">
        <v>806</v>
      </c>
      <c r="G16" s="23">
        <v>780</v>
      </c>
      <c r="H16" s="23">
        <v>806</v>
      </c>
      <c r="I16" s="23">
        <v>780</v>
      </c>
      <c r="J16" s="23">
        <v>806</v>
      </c>
      <c r="K16" s="23">
        <v>806</v>
      </c>
      <c r="L16" s="23">
        <v>780</v>
      </c>
      <c r="M16" s="23">
        <v>806</v>
      </c>
      <c r="N16" s="23">
        <v>780</v>
      </c>
      <c r="O16" s="23">
        <v>806</v>
      </c>
      <c r="P16" s="24">
        <f>SUM(D16:O16)</f>
        <v>9476</v>
      </c>
    </row>
    <row r="17" spans="2:16" s="6" customFormat="1" ht="19.5" customHeight="1" x14ac:dyDescent="0.5">
      <c r="B17" s="54"/>
      <c r="C17" s="25" t="s">
        <v>30</v>
      </c>
      <c r="D17" s="26">
        <v>657</v>
      </c>
      <c r="E17" s="26">
        <v>497</v>
      </c>
      <c r="F17" s="26">
        <v>346</v>
      </c>
      <c r="G17" s="26">
        <v>364</v>
      </c>
      <c r="H17" s="26">
        <v>286</v>
      </c>
      <c r="I17" s="26">
        <v>279</v>
      </c>
      <c r="J17" s="26">
        <v>498</v>
      </c>
      <c r="K17" s="26">
        <v>533</v>
      </c>
      <c r="L17" s="26">
        <v>355</v>
      </c>
      <c r="M17" s="26">
        <v>545</v>
      </c>
      <c r="N17" s="26">
        <v>584</v>
      </c>
      <c r="O17" s="26">
        <v>525</v>
      </c>
      <c r="P17" s="27">
        <f>SUM(D17:O17)</f>
        <v>5469</v>
      </c>
    </row>
    <row r="18" spans="2:16" s="6" customFormat="1" ht="19.5" customHeight="1" x14ac:dyDescent="0.5">
      <c r="B18" s="54"/>
      <c r="C18" s="25" t="s">
        <v>5</v>
      </c>
      <c r="D18" s="28">
        <f>IFERROR(D17/D16,0)</f>
        <v>0.82954545454545459</v>
      </c>
      <c r="E18" s="28">
        <f t="shared" ref="E18:P18" si="4">IFERROR(E17/E16,0)</f>
        <v>0.68269230769230771</v>
      </c>
      <c r="F18" s="28">
        <f t="shared" si="4"/>
        <v>0.4292803970223325</v>
      </c>
      <c r="G18" s="28">
        <f t="shared" si="4"/>
        <v>0.46666666666666667</v>
      </c>
      <c r="H18" s="28">
        <f t="shared" si="4"/>
        <v>0.35483870967741937</v>
      </c>
      <c r="I18" s="28">
        <f t="shared" si="4"/>
        <v>0.3576923076923077</v>
      </c>
      <c r="J18" s="28">
        <f t="shared" si="4"/>
        <v>0.6178660049627791</v>
      </c>
      <c r="K18" s="28">
        <f t="shared" si="4"/>
        <v>0.66129032258064513</v>
      </c>
      <c r="L18" s="28">
        <f t="shared" si="4"/>
        <v>0.45512820512820512</v>
      </c>
      <c r="M18" s="28">
        <f t="shared" si="4"/>
        <v>0.67617866004962779</v>
      </c>
      <c r="N18" s="28">
        <f t="shared" si="4"/>
        <v>0.74871794871794872</v>
      </c>
      <c r="O18" s="28">
        <f t="shared" si="4"/>
        <v>0.65136476426799006</v>
      </c>
      <c r="P18" s="9">
        <f t="shared" si="4"/>
        <v>0.57714225411566067</v>
      </c>
    </row>
    <row r="19" spans="2:16" s="6" customFormat="1" ht="19.5" customHeight="1" x14ac:dyDescent="0.5">
      <c r="B19" s="54"/>
      <c r="C19" s="25" t="s">
        <v>4</v>
      </c>
      <c r="D19" s="7">
        <f>IFERROR(D20/D17,0)</f>
        <v>1.3804577823439879</v>
      </c>
      <c r="E19" s="7">
        <f t="shared" ref="E19:P19" si="5">IFERROR(E20/E17,0)</f>
        <v>1.3502671428571429</v>
      </c>
      <c r="F19" s="7">
        <f t="shared" si="5"/>
        <v>1.265786612716763</v>
      </c>
      <c r="G19" s="7">
        <f t="shared" si="5"/>
        <v>1.1261082142857144</v>
      </c>
      <c r="H19" s="7">
        <f t="shared" si="5"/>
        <v>0.8781172097902098</v>
      </c>
      <c r="I19" s="7">
        <f t="shared" si="5"/>
        <v>1.1430895340501792</v>
      </c>
      <c r="J19" s="7">
        <f t="shared" si="5"/>
        <v>0.9368901947791165</v>
      </c>
      <c r="K19" s="7">
        <f t="shared" si="5"/>
        <v>0.79148416322701687</v>
      </c>
      <c r="L19" s="7">
        <f t="shared" si="5"/>
        <v>0.73732329295774657</v>
      </c>
      <c r="M19" s="7">
        <f t="shared" si="5"/>
        <v>0.79694785321100925</v>
      </c>
      <c r="N19" s="7">
        <f t="shared" si="5"/>
        <v>1.1479007756849315</v>
      </c>
      <c r="O19" s="7">
        <f t="shared" si="5"/>
        <v>1.2878011885714287</v>
      </c>
      <c r="P19" s="8">
        <f t="shared" si="5"/>
        <v>1.0837376110806363</v>
      </c>
    </row>
    <row r="20" spans="2:16" s="6" customFormat="1" ht="19.5" customHeight="1" x14ac:dyDescent="0.5">
      <c r="B20" s="54"/>
      <c r="C20" s="25" t="s">
        <v>31</v>
      </c>
      <c r="D20" s="29">
        <v>906.96076300000004</v>
      </c>
      <c r="E20" s="29">
        <v>671.08276999999998</v>
      </c>
      <c r="F20" s="29">
        <v>437.96216800000002</v>
      </c>
      <c r="G20" s="29">
        <v>409.90339</v>
      </c>
      <c r="H20" s="29">
        <v>251.14152200000001</v>
      </c>
      <c r="I20" s="29">
        <v>318.92198000000002</v>
      </c>
      <c r="J20" s="29">
        <v>466.57131700000002</v>
      </c>
      <c r="K20" s="29">
        <v>421.86105900000001</v>
      </c>
      <c r="L20" s="29">
        <v>261.74976900000001</v>
      </c>
      <c r="M20" s="29">
        <v>434.33658000000003</v>
      </c>
      <c r="N20" s="29">
        <v>670.374053</v>
      </c>
      <c r="O20" s="29">
        <v>676.09562400000004</v>
      </c>
      <c r="P20" s="10">
        <f>SUM(D20:O20)</f>
        <v>5926.9609949999995</v>
      </c>
    </row>
    <row r="21" spans="2:16" s="6" customFormat="1" ht="19.5" customHeight="1" x14ac:dyDescent="0.5">
      <c r="B21" s="54"/>
      <c r="C21" s="25" t="s">
        <v>6</v>
      </c>
      <c r="D21" s="7">
        <f>D19*D18</f>
        <v>1.1451524785353535</v>
      </c>
      <c r="E21" s="7">
        <f t="shared" ref="E21:P21" si="6">E19*E18</f>
        <v>0.92181699175824183</v>
      </c>
      <c r="F21" s="7">
        <f t="shared" si="6"/>
        <v>0.54337737965260546</v>
      </c>
      <c r="G21" s="7">
        <f t="shared" si="6"/>
        <v>0.5255171666666667</v>
      </c>
      <c r="H21" s="7">
        <f t="shared" si="6"/>
        <v>0.3115899776674938</v>
      </c>
      <c r="I21" s="7">
        <f t="shared" si="6"/>
        <v>0.40887433333333334</v>
      </c>
      <c r="J21" s="7">
        <f t="shared" si="6"/>
        <v>0.57887260173697264</v>
      </c>
      <c r="K21" s="7">
        <f t="shared" si="6"/>
        <v>0.52340081761786594</v>
      </c>
      <c r="L21" s="7">
        <f t="shared" si="6"/>
        <v>0.33557662692307694</v>
      </c>
      <c r="M21" s="7">
        <f t="shared" si="6"/>
        <v>0.53887913151364775</v>
      </c>
      <c r="N21" s="7">
        <f t="shared" si="6"/>
        <v>0.85945391410256411</v>
      </c>
      <c r="O21" s="7">
        <f t="shared" si="6"/>
        <v>0.83882831761786603</v>
      </c>
      <c r="P21" s="8">
        <f t="shared" si="6"/>
        <v>0.62547076772899957</v>
      </c>
    </row>
    <row r="22" spans="2:16" s="6" customFormat="1" ht="19.5" customHeight="1" x14ac:dyDescent="0.5">
      <c r="B22" s="54"/>
      <c r="C22" s="25" t="s">
        <v>32</v>
      </c>
      <c r="D22" s="26">
        <v>1333</v>
      </c>
      <c r="E22" s="26">
        <v>1068</v>
      </c>
      <c r="F22" s="26">
        <v>695</v>
      </c>
      <c r="G22" s="26">
        <v>760</v>
      </c>
      <c r="H22" s="26">
        <v>611</v>
      </c>
      <c r="I22" s="26">
        <v>700</v>
      </c>
      <c r="J22" s="26">
        <v>1279</v>
      </c>
      <c r="K22" s="26">
        <v>1201</v>
      </c>
      <c r="L22" s="26">
        <v>731</v>
      </c>
      <c r="M22" s="26">
        <v>1125</v>
      </c>
      <c r="N22" s="26">
        <v>1161</v>
      </c>
      <c r="O22" s="26">
        <v>1116</v>
      </c>
      <c r="P22" s="27">
        <f>SUM(D22:O22)</f>
        <v>11780</v>
      </c>
    </row>
    <row r="23" spans="2:16" s="6" customFormat="1" ht="19.5" customHeight="1" x14ac:dyDescent="0.5">
      <c r="B23" s="55"/>
      <c r="C23" s="30" t="s">
        <v>33</v>
      </c>
      <c r="D23" s="31">
        <f>IFERROR(D22/D17,0)</f>
        <v>2.0289193302891935</v>
      </c>
      <c r="E23" s="31">
        <f t="shared" ref="E23:P23" si="7">IFERROR(E22/E17,0)</f>
        <v>2.1488933601609657</v>
      </c>
      <c r="F23" s="31">
        <f t="shared" si="7"/>
        <v>2.0086705202312141</v>
      </c>
      <c r="G23" s="31">
        <f t="shared" si="7"/>
        <v>2.087912087912088</v>
      </c>
      <c r="H23" s="31">
        <f t="shared" si="7"/>
        <v>2.1363636363636362</v>
      </c>
      <c r="I23" s="31">
        <f t="shared" si="7"/>
        <v>2.5089605734767026</v>
      </c>
      <c r="J23" s="31">
        <f t="shared" si="7"/>
        <v>2.5682730923694779</v>
      </c>
      <c r="K23" s="31">
        <f t="shared" si="7"/>
        <v>2.2532833020637897</v>
      </c>
      <c r="L23" s="31">
        <f t="shared" si="7"/>
        <v>2.0591549295774647</v>
      </c>
      <c r="M23" s="31">
        <f t="shared" si="7"/>
        <v>2.0642201834862384</v>
      </c>
      <c r="N23" s="31">
        <f t="shared" si="7"/>
        <v>1.9880136986301369</v>
      </c>
      <c r="O23" s="31">
        <f t="shared" si="7"/>
        <v>2.1257142857142859</v>
      </c>
      <c r="P23" s="11">
        <f t="shared" si="7"/>
        <v>2.1539586761748035</v>
      </c>
    </row>
    <row r="25" spans="2:16" ht="18.75" customHeight="1" x14ac:dyDescent="0.5">
      <c r="C25" s="47" t="s">
        <v>56</v>
      </c>
    </row>
    <row r="26" spans="2:16" s="3" customFormat="1" ht="22.5" customHeight="1" x14ac:dyDescent="0.5">
      <c r="C26" s="5" t="s">
        <v>3</v>
      </c>
      <c r="D26" s="32" t="s">
        <v>34</v>
      </c>
      <c r="E26" s="4" t="s">
        <v>35</v>
      </c>
      <c r="F26" s="4" t="s">
        <v>36</v>
      </c>
      <c r="G26" s="4" t="s">
        <v>37</v>
      </c>
      <c r="H26" s="4" t="s">
        <v>38</v>
      </c>
      <c r="I26" s="4" t="s">
        <v>39</v>
      </c>
      <c r="J26" s="4" t="s">
        <v>40</v>
      </c>
      <c r="K26" s="32" t="s">
        <v>41</v>
      </c>
      <c r="L26" s="33" t="s">
        <v>42</v>
      </c>
      <c r="M26" s="34" t="s">
        <v>28</v>
      </c>
      <c r="N26"/>
      <c r="O26"/>
      <c r="P26"/>
    </row>
    <row r="27" spans="2:16" s="6" customFormat="1" ht="19.5" customHeight="1" x14ac:dyDescent="0.5">
      <c r="B27" s="52">
        <v>2014</v>
      </c>
      <c r="C27" s="22" t="s">
        <v>29</v>
      </c>
      <c r="D27" s="23">
        <v>1248</v>
      </c>
      <c r="E27" s="23">
        <v>1248</v>
      </c>
      <c r="F27" s="23">
        <v>1248</v>
      </c>
      <c r="G27" s="23">
        <v>1272</v>
      </c>
      <c r="H27" s="23">
        <v>1248</v>
      </c>
      <c r="I27" s="23">
        <v>1248</v>
      </c>
      <c r="J27" s="23">
        <v>1248</v>
      </c>
      <c r="K27" s="35">
        <f>SUM(D27:H27)</f>
        <v>6264</v>
      </c>
      <c r="L27" s="36">
        <f>SUM(I27:J27)</f>
        <v>2496</v>
      </c>
      <c r="M27" s="24">
        <f>K27+L27</f>
        <v>8760</v>
      </c>
      <c r="N27"/>
      <c r="O27"/>
      <c r="P27"/>
    </row>
    <row r="28" spans="2:16" s="6" customFormat="1" ht="19.5" customHeight="1" x14ac:dyDescent="0.5">
      <c r="B28" s="52"/>
      <c r="C28" s="25" t="s">
        <v>30</v>
      </c>
      <c r="D28" s="26">
        <v>794</v>
      </c>
      <c r="E28" s="26">
        <v>786</v>
      </c>
      <c r="F28" s="26">
        <v>728</v>
      </c>
      <c r="G28" s="26">
        <v>757</v>
      </c>
      <c r="H28" s="26">
        <v>776</v>
      </c>
      <c r="I28" s="26">
        <v>865</v>
      </c>
      <c r="J28" s="26">
        <v>858</v>
      </c>
      <c r="K28" s="37">
        <f>SUM(D28:H28)</f>
        <v>3841</v>
      </c>
      <c r="L28" s="38">
        <f>SUM(I28:J28)</f>
        <v>1723</v>
      </c>
      <c r="M28" s="27">
        <f>K28+L28</f>
        <v>5564</v>
      </c>
      <c r="N28"/>
      <c r="O28"/>
      <c r="P28"/>
    </row>
    <row r="29" spans="2:16" s="6" customFormat="1" ht="19.5" customHeight="1" x14ac:dyDescent="0.5">
      <c r="B29" s="52"/>
      <c r="C29" s="25" t="s">
        <v>5</v>
      </c>
      <c r="D29" s="28">
        <f>IFERROR(D28/D27,0)</f>
        <v>0.63621794871794868</v>
      </c>
      <c r="E29" s="28">
        <f t="shared" ref="E29:M29" si="8">IFERROR(E28/E27,0)</f>
        <v>0.62980769230769229</v>
      </c>
      <c r="F29" s="28">
        <f t="shared" si="8"/>
        <v>0.58333333333333337</v>
      </c>
      <c r="G29" s="28">
        <f t="shared" si="8"/>
        <v>0.59512578616352196</v>
      </c>
      <c r="H29" s="28">
        <f t="shared" si="8"/>
        <v>0.62179487179487181</v>
      </c>
      <c r="I29" s="28">
        <f t="shared" si="8"/>
        <v>0.69310897435897434</v>
      </c>
      <c r="J29" s="28">
        <f t="shared" si="8"/>
        <v>0.6875</v>
      </c>
      <c r="K29" s="39">
        <f t="shared" si="8"/>
        <v>0.61318646232439333</v>
      </c>
      <c r="L29" s="40">
        <f t="shared" si="8"/>
        <v>0.69030448717948723</v>
      </c>
      <c r="M29" s="9">
        <f t="shared" si="8"/>
        <v>0.63515981735159821</v>
      </c>
      <c r="N29"/>
      <c r="O29"/>
      <c r="P29"/>
    </row>
    <row r="30" spans="2:16" s="6" customFormat="1" ht="19.5" customHeight="1" x14ac:dyDescent="0.5">
      <c r="B30" s="52"/>
      <c r="C30" s="25" t="s">
        <v>4</v>
      </c>
      <c r="D30" s="7">
        <f>IFERROR(D31/D28,0)</f>
        <v>1.1363791083123427</v>
      </c>
      <c r="E30" s="7">
        <f t="shared" ref="E30:M30" si="9">IFERROR(E31/E28,0)</f>
        <v>1.1688007022900764</v>
      </c>
      <c r="F30" s="7">
        <f t="shared" si="9"/>
        <v>1.1374960631868132</v>
      </c>
      <c r="G30" s="7">
        <f t="shared" si="9"/>
        <v>1.1498665297225892</v>
      </c>
      <c r="H30" s="7">
        <f t="shared" si="9"/>
        <v>1.1461402036082475</v>
      </c>
      <c r="I30" s="7">
        <f t="shared" si="9"/>
        <v>1.1192766682080924</v>
      </c>
      <c r="J30" s="7">
        <f t="shared" si="9"/>
        <v>1.1750733822843822</v>
      </c>
      <c r="K30" s="41">
        <f t="shared" si="9"/>
        <v>1.1478555738089042</v>
      </c>
      <c r="L30" s="42">
        <f t="shared" si="9"/>
        <v>1.1470616831108531</v>
      </c>
      <c r="M30" s="8">
        <f t="shared" si="9"/>
        <v>1.1476097302300505</v>
      </c>
      <c r="N30"/>
      <c r="O30"/>
      <c r="P30"/>
    </row>
    <row r="31" spans="2:16" s="6" customFormat="1" ht="19.5" customHeight="1" x14ac:dyDescent="0.5">
      <c r="B31" s="52"/>
      <c r="C31" s="25" t="s">
        <v>31</v>
      </c>
      <c r="D31" s="29">
        <v>902.28501200000005</v>
      </c>
      <c r="E31" s="29">
        <v>918.67735200000004</v>
      </c>
      <c r="F31" s="29">
        <v>828.09713399999998</v>
      </c>
      <c r="G31" s="29">
        <v>870.44896300000005</v>
      </c>
      <c r="H31" s="29">
        <v>889.40479800000003</v>
      </c>
      <c r="I31" s="29">
        <v>968.17431799999997</v>
      </c>
      <c r="J31" s="29">
        <v>1008.2129619999999</v>
      </c>
      <c r="K31" s="43">
        <f>SUM(D31:H31)</f>
        <v>4408.9132590000008</v>
      </c>
      <c r="L31" s="44">
        <f>SUM(I31:J31)</f>
        <v>1976.3872799999999</v>
      </c>
      <c r="M31" s="10">
        <f>K31+L31</f>
        <v>6385.3005390000008</v>
      </c>
      <c r="N31"/>
      <c r="O31"/>
      <c r="P31"/>
    </row>
    <row r="32" spans="2:16" s="6" customFormat="1" ht="19.5" customHeight="1" x14ac:dyDescent="0.5">
      <c r="B32" s="52"/>
      <c r="C32" s="25" t="s">
        <v>6</v>
      </c>
      <c r="D32" s="7">
        <f>D30*D29</f>
        <v>0.7229847852564103</v>
      </c>
      <c r="E32" s="7">
        <f t="shared" ref="E32:M32" si="10">E30*E29</f>
        <v>0.73611967307692305</v>
      </c>
      <c r="F32" s="7">
        <f t="shared" si="10"/>
        <v>0.66353937019230769</v>
      </c>
      <c r="G32" s="7">
        <f t="shared" si="10"/>
        <v>0.68431522248427668</v>
      </c>
      <c r="H32" s="7">
        <f t="shared" si="10"/>
        <v>0.71266410096153854</v>
      </c>
      <c r="I32" s="7">
        <f t="shared" si="10"/>
        <v>0.77578070352564088</v>
      </c>
      <c r="J32" s="7">
        <f t="shared" si="10"/>
        <v>0.80786295032051281</v>
      </c>
      <c r="K32" s="41">
        <f t="shared" si="10"/>
        <v>0.70384949856321855</v>
      </c>
      <c r="L32" s="42">
        <f t="shared" si="10"/>
        <v>0.7918218269230769</v>
      </c>
      <c r="M32" s="8">
        <f t="shared" si="10"/>
        <v>0.72891558664383582</v>
      </c>
      <c r="N32"/>
      <c r="O32"/>
      <c r="P32"/>
    </row>
    <row r="33" spans="2:16" ht="19.5" customHeight="1" x14ac:dyDescent="0.5">
      <c r="B33" s="52"/>
      <c r="C33" s="25" t="s">
        <v>32</v>
      </c>
      <c r="D33" s="26">
        <v>1722</v>
      </c>
      <c r="E33" s="26">
        <v>1706</v>
      </c>
      <c r="F33" s="26">
        <v>1568</v>
      </c>
      <c r="G33" s="26">
        <v>1617</v>
      </c>
      <c r="H33" s="26">
        <v>1683</v>
      </c>
      <c r="I33" s="26">
        <v>1910</v>
      </c>
      <c r="J33" s="26">
        <v>1886</v>
      </c>
      <c r="K33" s="37">
        <f>SUM(D33:H33)</f>
        <v>8296</v>
      </c>
      <c r="L33" s="38">
        <f>SUM(I33:J33)</f>
        <v>3796</v>
      </c>
      <c r="M33" s="27">
        <f>K33+L33</f>
        <v>12092</v>
      </c>
    </row>
    <row r="34" spans="2:16" ht="19.5" customHeight="1" x14ac:dyDescent="0.5">
      <c r="B34" s="52"/>
      <c r="C34" s="30" t="s">
        <v>33</v>
      </c>
      <c r="D34" s="31">
        <f>IFERROR(D33/D28,0)</f>
        <v>2.168765743073048</v>
      </c>
      <c r="E34" s="31">
        <f t="shared" ref="E34:M34" si="11">IFERROR(E33/E28,0)</f>
        <v>2.1704834605597965</v>
      </c>
      <c r="F34" s="31">
        <f t="shared" si="11"/>
        <v>2.1538461538461537</v>
      </c>
      <c r="G34" s="31">
        <f t="shared" si="11"/>
        <v>2.1360634081902248</v>
      </c>
      <c r="H34" s="31">
        <f t="shared" si="11"/>
        <v>2.1688144329896906</v>
      </c>
      <c r="I34" s="31">
        <f t="shared" si="11"/>
        <v>2.2080924855491331</v>
      </c>
      <c r="J34" s="31">
        <f t="shared" si="11"/>
        <v>2.1981351981351982</v>
      </c>
      <c r="K34" s="45">
        <f t="shared" si="11"/>
        <v>2.1598542046342097</v>
      </c>
      <c r="L34" s="46">
        <f t="shared" si="11"/>
        <v>2.2031340684852001</v>
      </c>
      <c r="M34" s="11">
        <f t="shared" si="11"/>
        <v>2.1732566498921639</v>
      </c>
    </row>
    <row r="35" spans="2:16" s="6" customFormat="1" ht="19.5" customHeight="1" x14ac:dyDescent="0.5">
      <c r="B35" s="52">
        <v>2015</v>
      </c>
      <c r="C35" s="22" t="s">
        <v>29</v>
      </c>
      <c r="D35" s="23">
        <v>1350</v>
      </c>
      <c r="E35" s="23">
        <v>1350</v>
      </c>
      <c r="F35" s="23">
        <v>1350</v>
      </c>
      <c r="G35" s="23">
        <v>1350</v>
      </c>
      <c r="H35" s="23">
        <v>1376</v>
      </c>
      <c r="I35" s="23">
        <v>1350</v>
      </c>
      <c r="J35" s="23">
        <v>1350</v>
      </c>
      <c r="K35" s="35">
        <f>SUM(D35:H35)</f>
        <v>6776</v>
      </c>
      <c r="L35" s="36">
        <f>SUM(I35:J35)</f>
        <v>2700</v>
      </c>
      <c r="M35" s="24">
        <f>K35+L35</f>
        <v>9476</v>
      </c>
      <c r="N35"/>
      <c r="O35"/>
      <c r="P35"/>
    </row>
    <row r="36" spans="2:16" s="6" customFormat="1" ht="19.5" customHeight="1" x14ac:dyDescent="0.5">
      <c r="B36" s="52"/>
      <c r="C36" s="25" t="s">
        <v>30</v>
      </c>
      <c r="D36" s="26">
        <v>794</v>
      </c>
      <c r="E36" s="26">
        <v>787</v>
      </c>
      <c r="F36" s="26">
        <v>774</v>
      </c>
      <c r="G36" s="26">
        <v>695</v>
      </c>
      <c r="H36" s="26">
        <v>804</v>
      </c>
      <c r="I36" s="26">
        <v>804</v>
      </c>
      <c r="J36" s="26">
        <v>811</v>
      </c>
      <c r="K36" s="37">
        <f>SUM(D36:H36)</f>
        <v>3854</v>
      </c>
      <c r="L36" s="38">
        <f>SUM(I36:J36)</f>
        <v>1615</v>
      </c>
      <c r="M36" s="27">
        <f>K36+L36</f>
        <v>5469</v>
      </c>
      <c r="N36"/>
      <c r="O36"/>
      <c r="P36"/>
    </row>
    <row r="37" spans="2:16" s="6" customFormat="1" ht="19.5" customHeight="1" x14ac:dyDescent="0.5">
      <c r="B37" s="52"/>
      <c r="C37" s="25" t="s">
        <v>5</v>
      </c>
      <c r="D37" s="28">
        <f>IFERROR(D36/D35,0)</f>
        <v>0.5881481481481482</v>
      </c>
      <c r="E37" s="28">
        <f t="shared" ref="E37:M37" si="12">IFERROR(E36/E35,0)</f>
        <v>0.58296296296296302</v>
      </c>
      <c r="F37" s="28">
        <f t="shared" si="12"/>
        <v>0.57333333333333336</v>
      </c>
      <c r="G37" s="28">
        <f t="shared" si="12"/>
        <v>0.51481481481481484</v>
      </c>
      <c r="H37" s="28">
        <f t="shared" si="12"/>
        <v>0.58430232558139539</v>
      </c>
      <c r="I37" s="28">
        <f t="shared" si="12"/>
        <v>0.5955555555555555</v>
      </c>
      <c r="J37" s="28">
        <f t="shared" si="12"/>
        <v>0.60074074074074069</v>
      </c>
      <c r="K37" s="39">
        <f t="shared" si="12"/>
        <v>0.56877213695395512</v>
      </c>
      <c r="L37" s="40">
        <f t="shared" si="12"/>
        <v>0.5981481481481481</v>
      </c>
      <c r="M37" s="9">
        <f t="shared" si="12"/>
        <v>0.57714225411566067</v>
      </c>
      <c r="N37"/>
      <c r="O37"/>
      <c r="P37"/>
    </row>
    <row r="38" spans="2:16" s="6" customFormat="1" ht="19.5" customHeight="1" x14ac:dyDescent="0.5">
      <c r="B38" s="52"/>
      <c r="C38" s="25" t="s">
        <v>4</v>
      </c>
      <c r="D38" s="7">
        <f>IFERROR(D39/D36,0)</f>
        <v>1.070469491836912</v>
      </c>
      <c r="E38" s="7">
        <f t="shared" ref="E38:M38" si="13">IFERROR(E39/E36,0)</f>
        <v>1.0797500554222863</v>
      </c>
      <c r="F38" s="7">
        <f t="shared" si="13"/>
        <v>1.0995323682795419</v>
      </c>
      <c r="G38" s="7">
        <f t="shared" si="13"/>
        <v>1.1300090345323741</v>
      </c>
      <c r="H38" s="7">
        <f t="shared" si="13"/>
        <v>1.0867592523818155</v>
      </c>
      <c r="I38" s="7">
        <f t="shared" si="13"/>
        <v>1.0699160181565184</v>
      </c>
      <c r="J38" s="7">
        <f t="shared" si="13"/>
        <v>1.0565766649851625</v>
      </c>
      <c r="K38" s="41">
        <f t="shared" si="13"/>
        <v>1.0923364922416172</v>
      </c>
      <c r="L38" s="42">
        <f t="shared" si="13"/>
        <v>1.0632174327559181</v>
      </c>
      <c r="M38" s="8">
        <f t="shared" si="13"/>
        <v>1.0837376110806365</v>
      </c>
      <c r="N38"/>
      <c r="O38"/>
      <c r="P38"/>
    </row>
    <row r="39" spans="2:16" s="6" customFormat="1" ht="19.5" customHeight="1" x14ac:dyDescent="0.5">
      <c r="B39" s="52"/>
      <c r="C39" s="25" t="s">
        <v>31</v>
      </c>
      <c r="D39" s="29">
        <v>849.95277651850813</v>
      </c>
      <c r="E39" s="29">
        <v>849.76329361733929</v>
      </c>
      <c r="F39" s="29">
        <v>851.03805304836544</v>
      </c>
      <c r="G39" s="29">
        <v>785.35627899999997</v>
      </c>
      <c r="H39" s="29">
        <v>873.75443891497969</v>
      </c>
      <c r="I39" s="29">
        <v>860.2124785978408</v>
      </c>
      <c r="J39" s="29">
        <v>856.88367530296682</v>
      </c>
      <c r="K39" s="43">
        <f>SUM(D39:H39)</f>
        <v>4209.8648410991927</v>
      </c>
      <c r="L39" s="44">
        <f>SUM(I39:J39)</f>
        <v>1717.0961539008076</v>
      </c>
      <c r="M39" s="10">
        <f>K39+L39</f>
        <v>5926.9609950000004</v>
      </c>
      <c r="N39"/>
      <c r="O39"/>
      <c r="P39"/>
    </row>
    <row r="40" spans="2:16" s="6" customFormat="1" ht="19.5" customHeight="1" x14ac:dyDescent="0.5">
      <c r="B40" s="52"/>
      <c r="C40" s="25" t="s">
        <v>6</v>
      </c>
      <c r="D40" s="7">
        <f>D38*D37</f>
        <v>0.62959464927296904</v>
      </c>
      <c r="E40" s="7">
        <f t="shared" ref="E40:M40" si="14">E38*E37</f>
        <v>0.6294542915683996</v>
      </c>
      <c r="F40" s="7">
        <f t="shared" si="14"/>
        <v>0.6303985578136041</v>
      </c>
      <c r="G40" s="7">
        <f t="shared" si="14"/>
        <v>0.58174539185185192</v>
      </c>
      <c r="H40" s="7">
        <f t="shared" si="14"/>
        <v>0.63499595851379342</v>
      </c>
      <c r="I40" s="7">
        <f t="shared" si="14"/>
        <v>0.63719442859099307</v>
      </c>
      <c r="J40" s="7">
        <f t="shared" si="14"/>
        <v>0.63472864837256793</v>
      </c>
      <c r="K40" s="41">
        <f t="shared" si="14"/>
        <v>0.62129056096505209</v>
      </c>
      <c r="L40" s="42">
        <f t="shared" si="14"/>
        <v>0.63596153848178061</v>
      </c>
      <c r="M40" s="8">
        <f t="shared" si="14"/>
        <v>0.62547076772899979</v>
      </c>
      <c r="N40"/>
      <c r="O40"/>
      <c r="P40"/>
    </row>
    <row r="41" spans="2:16" ht="19.5" customHeight="1" x14ac:dyDescent="0.5">
      <c r="B41" s="52"/>
      <c r="C41" s="25" t="s">
        <v>32</v>
      </c>
      <c r="D41" s="26">
        <v>1734</v>
      </c>
      <c r="E41" s="26">
        <v>1685</v>
      </c>
      <c r="F41" s="26">
        <v>1637</v>
      </c>
      <c r="G41" s="26">
        <v>1456</v>
      </c>
      <c r="H41" s="26">
        <v>1739</v>
      </c>
      <c r="I41" s="26">
        <v>1756</v>
      </c>
      <c r="J41" s="26">
        <v>1773</v>
      </c>
      <c r="K41" s="37">
        <f>SUM(D41:H41)</f>
        <v>8251</v>
      </c>
      <c r="L41" s="38">
        <f>SUM(I41:J41)</f>
        <v>3529</v>
      </c>
      <c r="M41" s="27">
        <f>K41+L41</f>
        <v>11780</v>
      </c>
    </row>
    <row r="42" spans="2:16" ht="19.5" customHeight="1" x14ac:dyDescent="0.5">
      <c r="B42" s="52"/>
      <c r="C42" s="30" t="s">
        <v>33</v>
      </c>
      <c r="D42" s="31">
        <f>IFERROR(D41/D36,0)</f>
        <v>2.1838790931989926</v>
      </c>
      <c r="E42" s="31">
        <f t="shared" ref="E42:M42" si="15">IFERROR(E41/E36,0)</f>
        <v>2.1410419313850064</v>
      </c>
      <c r="F42" s="31">
        <f t="shared" si="15"/>
        <v>2.1149870801033592</v>
      </c>
      <c r="G42" s="31">
        <f t="shared" si="15"/>
        <v>2.0949640287769786</v>
      </c>
      <c r="H42" s="31">
        <f t="shared" si="15"/>
        <v>2.1629353233830844</v>
      </c>
      <c r="I42" s="31">
        <f t="shared" si="15"/>
        <v>2.1840796019900499</v>
      </c>
      <c r="J42" s="31">
        <f t="shared" si="15"/>
        <v>2.186189889025894</v>
      </c>
      <c r="K42" s="45">
        <f t="shared" si="15"/>
        <v>2.1408925791385571</v>
      </c>
      <c r="L42" s="46">
        <f t="shared" si="15"/>
        <v>2.1851393188854491</v>
      </c>
      <c r="M42" s="11">
        <f t="shared" si="15"/>
        <v>2.1539586761748035</v>
      </c>
    </row>
  </sheetData>
  <mergeCells count="4">
    <mergeCell ref="B8:B15"/>
    <mergeCell ref="B16:B23"/>
    <mergeCell ref="B27:B34"/>
    <mergeCell ref="B35:B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0"/>
  <sheetViews>
    <sheetView workbookViewId="0">
      <selection activeCell="O6" sqref="O6"/>
    </sheetView>
  </sheetViews>
  <sheetFormatPr defaultRowHeight="14.35" x14ac:dyDescent="0.5"/>
  <cols>
    <col min="1" max="1" width="9.5859375" customWidth="1"/>
    <col min="2" max="2" width="17" bestFit="1" customWidth="1"/>
    <col min="3" max="13" width="8.87890625" customWidth="1"/>
    <col min="14" max="14" width="11.703125" customWidth="1"/>
    <col min="15" max="15" width="17" bestFit="1" customWidth="1"/>
    <col min="16" max="16" width="16.29296875" bestFit="1" customWidth="1"/>
    <col min="17" max="17" width="17" bestFit="1" customWidth="1"/>
    <col min="18" max="18" width="16.29296875" bestFit="1" customWidth="1"/>
    <col min="19" max="19" width="17" bestFit="1" customWidth="1"/>
    <col min="20" max="20" width="16.29296875" bestFit="1" customWidth="1"/>
    <col min="21" max="21" width="17" bestFit="1" customWidth="1"/>
    <col min="22" max="22" width="16.29296875" bestFit="1" customWidth="1"/>
    <col min="23" max="23" width="17" bestFit="1" customWidth="1"/>
    <col min="24" max="24" width="16.29296875" bestFit="1" customWidth="1"/>
    <col min="25" max="25" width="17" bestFit="1" customWidth="1"/>
    <col min="26" max="26" width="21.41015625" bestFit="1" customWidth="1"/>
    <col min="27" max="27" width="22.1171875" bestFit="1" customWidth="1"/>
  </cols>
  <sheetData>
    <row r="3" spans="1:15" x14ac:dyDescent="0.5">
      <c r="C3" s="48" t="s">
        <v>2</v>
      </c>
    </row>
    <row r="4" spans="1:15" x14ac:dyDescent="0.5">
      <c r="A4" s="48" t="s">
        <v>15</v>
      </c>
      <c r="B4" s="48" t="s">
        <v>51</v>
      </c>
      <c r="C4" s="49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  <c r="M4" s="50">
        <v>11</v>
      </c>
      <c r="N4" s="51">
        <v>12</v>
      </c>
      <c r="O4" s="21" t="s">
        <v>28</v>
      </c>
    </row>
    <row r="5" spans="1:15" x14ac:dyDescent="0.5">
      <c r="A5">
        <v>2014</v>
      </c>
      <c r="B5" s="22" t="s">
        <v>43</v>
      </c>
      <c r="C5" s="23">
        <v>744</v>
      </c>
      <c r="D5" s="23">
        <v>672</v>
      </c>
      <c r="E5" s="23">
        <v>744</v>
      </c>
      <c r="F5" s="23">
        <v>720</v>
      </c>
      <c r="G5" s="23">
        <v>744</v>
      </c>
      <c r="H5" s="23">
        <v>720</v>
      </c>
      <c r="I5" s="23">
        <v>744</v>
      </c>
      <c r="J5" s="23">
        <v>744</v>
      </c>
      <c r="K5" s="23">
        <v>720</v>
      </c>
      <c r="L5" s="23">
        <v>744</v>
      </c>
      <c r="M5" s="23">
        <v>720</v>
      </c>
      <c r="N5" s="23">
        <v>744</v>
      </c>
      <c r="O5" s="24">
        <f>SUM(C5:N5)</f>
        <v>8760</v>
      </c>
    </row>
    <row r="6" spans="1:15" x14ac:dyDescent="0.5">
      <c r="B6" s="25" t="s">
        <v>44</v>
      </c>
      <c r="C6" s="26">
        <v>702</v>
      </c>
      <c r="D6" s="26">
        <v>632</v>
      </c>
      <c r="E6" s="26">
        <v>653</v>
      </c>
      <c r="F6" s="26">
        <v>526</v>
      </c>
      <c r="G6" s="26">
        <v>345</v>
      </c>
      <c r="H6" s="26">
        <v>445</v>
      </c>
      <c r="I6" s="26">
        <v>530</v>
      </c>
      <c r="J6" s="26">
        <v>393</v>
      </c>
      <c r="K6" s="26">
        <v>141</v>
      </c>
      <c r="L6" s="26">
        <v>158</v>
      </c>
      <c r="M6" s="26">
        <v>450</v>
      </c>
      <c r="N6" s="26">
        <v>589</v>
      </c>
      <c r="O6" s="27">
        <f>SUM(C6:N6)</f>
        <v>5564</v>
      </c>
    </row>
    <row r="7" spans="1:15" x14ac:dyDescent="0.5">
      <c r="B7" s="25" t="s">
        <v>45</v>
      </c>
      <c r="C7" s="28">
        <v>0.94354838709677424</v>
      </c>
      <c r="D7" s="28">
        <v>0.94047619047619047</v>
      </c>
      <c r="E7" s="28">
        <v>0.87768817204301075</v>
      </c>
      <c r="F7" s="28">
        <v>0.73055555555555551</v>
      </c>
      <c r="G7" s="28">
        <v>0.46370967741935482</v>
      </c>
      <c r="H7" s="28">
        <v>0.61805555555555558</v>
      </c>
      <c r="I7" s="28">
        <v>0.7123655913978495</v>
      </c>
      <c r="J7" s="28">
        <v>0.52822580645161288</v>
      </c>
      <c r="K7" s="28">
        <v>0.19583333333333333</v>
      </c>
      <c r="L7" s="28">
        <v>0.21236559139784947</v>
      </c>
      <c r="M7" s="28">
        <v>0.625</v>
      </c>
      <c r="N7" s="28">
        <v>0.79166666666666663</v>
      </c>
      <c r="O7" s="9">
        <f t="shared" ref="O7" si="0">IFERROR(O6/O5,0)</f>
        <v>0.63515981735159821</v>
      </c>
    </row>
    <row r="8" spans="1:15" x14ac:dyDescent="0.5">
      <c r="B8" s="25" t="s">
        <v>46</v>
      </c>
      <c r="C8" s="7">
        <v>1.1444000754985755</v>
      </c>
      <c r="D8" s="7">
        <v>1.182206371835443</v>
      </c>
      <c r="E8" s="7">
        <v>1.1927915727411944</v>
      </c>
      <c r="F8" s="7">
        <v>1.1309599315589354</v>
      </c>
      <c r="G8" s="7">
        <v>0.94974380000000003</v>
      </c>
      <c r="H8" s="7">
        <v>1.075824002247191</v>
      </c>
      <c r="I8" s="7">
        <v>1.0743016396226415</v>
      </c>
      <c r="J8" s="7">
        <v>1.0779826437659032</v>
      </c>
      <c r="K8" s="7">
        <v>0.71107234042553191</v>
      </c>
      <c r="L8" s="7">
        <v>1.089558335443038</v>
      </c>
      <c r="M8" s="7">
        <v>1.3238560666666666</v>
      </c>
      <c r="N8" s="7">
        <v>1.3470669796264856</v>
      </c>
      <c r="O8" s="8">
        <f t="shared" ref="O8" si="1">IFERROR(O9/O6,0)</f>
        <v>1.1476097302300505</v>
      </c>
    </row>
    <row r="9" spans="1:15" x14ac:dyDescent="0.5">
      <c r="B9" s="25" t="s">
        <v>47</v>
      </c>
      <c r="C9" s="29">
        <v>803.36885299999994</v>
      </c>
      <c r="D9" s="29">
        <v>747.15442700000006</v>
      </c>
      <c r="E9" s="29">
        <v>778.89289699999995</v>
      </c>
      <c r="F9" s="29">
        <v>594.88492399999996</v>
      </c>
      <c r="G9" s="29">
        <v>327.66161099999999</v>
      </c>
      <c r="H9" s="29">
        <v>478.74168100000003</v>
      </c>
      <c r="I9" s="29">
        <v>569.37986899999999</v>
      </c>
      <c r="J9" s="29">
        <v>423.64717899999999</v>
      </c>
      <c r="K9" s="29">
        <v>100.2612</v>
      </c>
      <c r="L9" s="29">
        <v>172.150217</v>
      </c>
      <c r="M9" s="29">
        <v>595.73523</v>
      </c>
      <c r="N9" s="29">
        <v>793.42245100000002</v>
      </c>
      <c r="O9" s="10">
        <f>SUM(C9:N9)</f>
        <v>6385.3005390000008</v>
      </c>
    </row>
    <row r="10" spans="1:15" x14ac:dyDescent="0.5">
      <c r="B10" s="25" t="s">
        <v>48</v>
      </c>
      <c r="C10" s="7">
        <v>1.0797968454301075</v>
      </c>
      <c r="D10" s="7">
        <v>1.1118369449404761</v>
      </c>
      <c r="E10" s="7">
        <v>1.0468990551075268</v>
      </c>
      <c r="F10" s="7">
        <v>0.82622906111111105</v>
      </c>
      <c r="G10" s="7">
        <v>0.44040539112903226</v>
      </c>
      <c r="H10" s="7">
        <v>0.66491900138888893</v>
      </c>
      <c r="I10" s="7">
        <v>0.76529552284946234</v>
      </c>
      <c r="J10" s="7">
        <v>0.56941825134408597</v>
      </c>
      <c r="K10" s="7">
        <v>0.13925166666666666</v>
      </c>
      <c r="L10" s="7">
        <v>0.23138470026881722</v>
      </c>
      <c r="M10" s="7">
        <v>0.82741004166666654</v>
      </c>
      <c r="N10" s="7">
        <v>1.0664280255376344</v>
      </c>
      <c r="O10" s="8">
        <f t="shared" ref="O10" si="2">O8*O7</f>
        <v>0.72891558664383582</v>
      </c>
    </row>
    <row r="11" spans="1:15" x14ac:dyDescent="0.5">
      <c r="B11" s="25" t="s">
        <v>49</v>
      </c>
      <c r="C11" s="26">
        <v>1427</v>
      </c>
      <c r="D11" s="26">
        <v>1409</v>
      </c>
      <c r="E11" s="26">
        <v>1330</v>
      </c>
      <c r="F11" s="26">
        <v>1072</v>
      </c>
      <c r="G11" s="26">
        <v>755</v>
      </c>
      <c r="H11" s="26">
        <v>1070</v>
      </c>
      <c r="I11" s="26">
        <v>1349</v>
      </c>
      <c r="J11" s="26">
        <v>915</v>
      </c>
      <c r="K11" s="26">
        <v>296</v>
      </c>
      <c r="L11" s="26">
        <v>339</v>
      </c>
      <c r="M11" s="26">
        <v>902</v>
      </c>
      <c r="N11" s="26">
        <v>1228</v>
      </c>
      <c r="O11" s="27">
        <f>SUM(C11:N11)</f>
        <v>12092</v>
      </c>
    </row>
    <row r="12" spans="1:15" x14ac:dyDescent="0.5">
      <c r="B12" s="30" t="s">
        <v>50</v>
      </c>
      <c r="C12" s="31">
        <v>2.0327635327635329</v>
      </c>
      <c r="D12" s="31">
        <v>2.2294303797468356</v>
      </c>
      <c r="E12" s="31">
        <v>2.0367534456355285</v>
      </c>
      <c r="F12" s="31">
        <v>2.038022813688213</v>
      </c>
      <c r="G12" s="31">
        <v>2.1884057971014492</v>
      </c>
      <c r="H12" s="31">
        <v>2.404494382022472</v>
      </c>
      <c r="I12" s="31">
        <v>2.5452830188679245</v>
      </c>
      <c r="J12" s="31">
        <v>2.3282442748091605</v>
      </c>
      <c r="K12" s="31">
        <v>2.0992907801418439</v>
      </c>
      <c r="L12" s="31">
        <v>2.1455696202531644</v>
      </c>
      <c r="M12" s="31">
        <v>2.0044444444444443</v>
      </c>
      <c r="N12" s="31">
        <v>2.0848896434634976</v>
      </c>
      <c r="O12" s="11">
        <f t="shared" ref="O12" si="3">IFERROR(O11/O6,0)</f>
        <v>2.1732566498921639</v>
      </c>
    </row>
    <row r="13" spans="1:15" x14ac:dyDescent="0.5">
      <c r="A13">
        <v>2015</v>
      </c>
      <c r="B13" s="22" t="s">
        <v>43</v>
      </c>
      <c r="C13" s="23">
        <v>792</v>
      </c>
      <c r="D13" s="23">
        <v>728</v>
      </c>
      <c r="E13" s="23">
        <v>806</v>
      </c>
      <c r="F13" s="23">
        <v>780</v>
      </c>
      <c r="G13" s="23">
        <v>806</v>
      </c>
      <c r="H13" s="23">
        <v>780</v>
      </c>
      <c r="I13" s="23">
        <v>806</v>
      </c>
      <c r="J13" s="23">
        <v>806</v>
      </c>
      <c r="K13" s="23">
        <v>780</v>
      </c>
      <c r="L13" s="23">
        <v>806</v>
      </c>
      <c r="M13" s="23">
        <v>780</v>
      </c>
      <c r="N13" s="23">
        <v>806</v>
      </c>
      <c r="O13" s="24">
        <f>SUM(C13:N13)</f>
        <v>9476</v>
      </c>
    </row>
    <row r="14" spans="1:15" x14ac:dyDescent="0.5">
      <c r="B14" s="25" t="s">
        <v>44</v>
      </c>
      <c r="C14" s="26">
        <v>657</v>
      </c>
      <c r="D14" s="26">
        <v>497</v>
      </c>
      <c r="E14" s="26">
        <v>346</v>
      </c>
      <c r="F14" s="26">
        <v>364</v>
      </c>
      <c r="G14" s="26">
        <v>286</v>
      </c>
      <c r="H14" s="26">
        <v>279</v>
      </c>
      <c r="I14" s="26">
        <v>498</v>
      </c>
      <c r="J14" s="26">
        <v>533</v>
      </c>
      <c r="K14" s="26">
        <v>355</v>
      </c>
      <c r="L14" s="26">
        <v>545</v>
      </c>
      <c r="M14" s="26">
        <v>584</v>
      </c>
      <c r="N14" s="26">
        <v>525</v>
      </c>
      <c r="O14" s="27">
        <f>SUM(C14:N14)</f>
        <v>5469</v>
      </c>
    </row>
    <row r="15" spans="1:15" x14ac:dyDescent="0.5">
      <c r="B15" s="25" t="s">
        <v>45</v>
      </c>
      <c r="C15" s="28">
        <v>0.82954545454545459</v>
      </c>
      <c r="D15" s="28">
        <v>0.68269230769230771</v>
      </c>
      <c r="E15" s="28">
        <v>0.4292803970223325</v>
      </c>
      <c r="F15" s="28">
        <v>0.46666666666666667</v>
      </c>
      <c r="G15" s="28">
        <v>0.35483870967741937</v>
      </c>
      <c r="H15" s="28">
        <v>0.3576923076923077</v>
      </c>
      <c r="I15" s="28">
        <v>0.6178660049627791</v>
      </c>
      <c r="J15" s="28">
        <v>0.66129032258064513</v>
      </c>
      <c r="K15" s="28">
        <v>0.45512820512820512</v>
      </c>
      <c r="L15" s="28">
        <v>0.67617866004962779</v>
      </c>
      <c r="M15" s="28">
        <v>0.74871794871794872</v>
      </c>
      <c r="N15" s="28">
        <v>0.65136476426799006</v>
      </c>
      <c r="O15" s="9">
        <f t="shared" ref="O15" si="4">IFERROR(O14/O13,0)</f>
        <v>0.57714225411566067</v>
      </c>
    </row>
    <row r="16" spans="1:15" x14ac:dyDescent="0.5">
      <c r="B16" s="25" t="s">
        <v>46</v>
      </c>
      <c r="C16" s="7">
        <v>1.3804577823439879</v>
      </c>
      <c r="D16" s="7">
        <v>1.3502671428571429</v>
      </c>
      <c r="E16" s="7">
        <v>1.265786612716763</v>
      </c>
      <c r="F16" s="7">
        <v>1.1261082142857144</v>
      </c>
      <c r="G16" s="7">
        <v>0.8781172097902098</v>
      </c>
      <c r="H16" s="7">
        <v>1.1430895340501792</v>
      </c>
      <c r="I16" s="7">
        <v>0.93689019477911639</v>
      </c>
      <c r="J16" s="7">
        <v>0.79148416322701687</v>
      </c>
      <c r="K16" s="7">
        <v>0.73732329295774646</v>
      </c>
      <c r="L16" s="7">
        <v>0.79694785321100914</v>
      </c>
      <c r="M16" s="7">
        <v>1.1479007756849315</v>
      </c>
      <c r="N16" s="7">
        <v>1.2878011885714287</v>
      </c>
      <c r="O16" s="8">
        <f t="shared" ref="O16" si="5">IFERROR(O17/O14,0)</f>
        <v>1.0837376110806363</v>
      </c>
    </row>
    <row r="17" spans="2:15" x14ac:dyDescent="0.5">
      <c r="B17" s="25" t="s">
        <v>47</v>
      </c>
      <c r="C17" s="29">
        <v>906.96076300000004</v>
      </c>
      <c r="D17" s="29">
        <v>671.08276999999998</v>
      </c>
      <c r="E17" s="29">
        <v>437.96216800000002</v>
      </c>
      <c r="F17" s="29">
        <v>409.90339</v>
      </c>
      <c r="G17" s="29">
        <v>251.14152200000001</v>
      </c>
      <c r="H17" s="29">
        <v>318.92198000000002</v>
      </c>
      <c r="I17" s="29">
        <v>466.57131700000002</v>
      </c>
      <c r="J17" s="29">
        <v>421.86105900000001</v>
      </c>
      <c r="K17" s="29">
        <v>261.74976900000001</v>
      </c>
      <c r="L17" s="29">
        <v>434.33658000000003</v>
      </c>
      <c r="M17" s="29">
        <v>670.374053</v>
      </c>
      <c r="N17" s="29">
        <v>676.09562400000004</v>
      </c>
      <c r="O17" s="10">
        <f>SUM(C17:N17)</f>
        <v>5926.9609949999995</v>
      </c>
    </row>
    <row r="18" spans="2:15" x14ac:dyDescent="0.5">
      <c r="B18" s="25" t="s">
        <v>48</v>
      </c>
      <c r="C18" s="7">
        <v>1.1451524785353535</v>
      </c>
      <c r="D18" s="7">
        <v>0.92181699175824183</v>
      </c>
      <c r="E18" s="7">
        <v>0.54337737965260546</v>
      </c>
      <c r="F18" s="7">
        <v>0.5255171666666667</v>
      </c>
      <c r="G18" s="7">
        <v>0.3115899776674938</v>
      </c>
      <c r="H18" s="7">
        <v>0.40887433333333334</v>
      </c>
      <c r="I18" s="7">
        <v>0.57887260173697264</v>
      </c>
      <c r="J18" s="7">
        <v>0.52340081761786594</v>
      </c>
      <c r="K18" s="7">
        <v>0.33557662692307688</v>
      </c>
      <c r="L18" s="7">
        <v>0.53887913151364764</v>
      </c>
      <c r="M18" s="7">
        <v>0.85945391410256411</v>
      </c>
      <c r="N18" s="7">
        <v>0.83882831761786603</v>
      </c>
      <c r="O18" s="8">
        <f t="shared" ref="O18" si="6">O16*O15</f>
        <v>0.62547076772899957</v>
      </c>
    </row>
    <row r="19" spans="2:15" x14ac:dyDescent="0.5">
      <c r="B19" s="25" t="s">
        <v>49</v>
      </c>
      <c r="C19" s="26">
        <v>1333</v>
      </c>
      <c r="D19" s="26">
        <v>1068</v>
      </c>
      <c r="E19" s="26">
        <v>695</v>
      </c>
      <c r="F19" s="26">
        <v>760</v>
      </c>
      <c r="G19" s="26">
        <v>611</v>
      </c>
      <c r="H19" s="26">
        <v>700</v>
      </c>
      <c r="I19" s="26">
        <v>1279</v>
      </c>
      <c r="J19" s="26">
        <v>1201</v>
      </c>
      <c r="K19" s="26">
        <v>731</v>
      </c>
      <c r="L19" s="26">
        <v>1125</v>
      </c>
      <c r="M19" s="26">
        <v>1161</v>
      </c>
      <c r="N19" s="26">
        <v>1116</v>
      </c>
      <c r="O19" s="27">
        <f>SUM(C19:N19)</f>
        <v>11780</v>
      </c>
    </row>
    <row r="20" spans="2:15" x14ac:dyDescent="0.5">
      <c r="B20" s="30" t="s">
        <v>50</v>
      </c>
      <c r="C20" s="31">
        <v>2.0289193302891935</v>
      </c>
      <c r="D20" s="31">
        <v>2.1488933601609657</v>
      </c>
      <c r="E20" s="31">
        <v>2.0086705202312141</v>
      </c>
      <c r="F20" s="31">
        <v>2.087912087912088</v>
      </c>
      <c r="G20" s="31">
        <v>2.1363636363636362</v>
      </c>
      <c r="H20" s="31">
        <v>2.5089605734767026</v>
      </c>
      <c r="I20" s="31">
        <v>2.5682730923694779</v>
      </c>
      <c r="J20" s="31">
        <v>2.2532833020637897</v>
      </c>
      <c r="K20" s="31">
        <v>2.0591549295774647</v>
      </c>
      <c r="L20" s="31">
        <v>2.0642201834862384</v>
      </c>
      <c r="M20" s="31">
        <v>1.9880136986301369</v>
      </c>
      <c r="N20" s="31">
        <v>2.1257142857142859</v>
      </c>
      <c r="O20" s="11">
        <f t="shared" ref="O20" si="7">IFERROR(O19/O14,0)</f>
        <v>2.1539586761748035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20"/>
  <sheetViews>
    <sheetView workbookViewId="0">
      <selection activeCell="E14" sqref="E14"/>
    </sheetView>
  </sheetViews>
  <sheetFormatPr defaultRowHeight="14.35" x14ac:dyDescent="0.5"/>
  <cols>
    <col min="1" max="1" width="20.87890625" customWidth="1"/>
    <col min="2" max="2" width="18.5859375" bestFit="1" customWidth="1"/>
    <col min="3" max="13" width="8.87890625" customWidth="1"/>
    <col min="14" max="14" width="11.703125" customWidth="1"/>
    <col min="15" max="15" width="17" bestFit="1" customWidth="1"/>
    <col min="16" max="16" width="16.29296875" bestFit="1" customWidth="1"/>
    <col min="17" max="17" width="17" bestFit="1" customWidth="1"/>
    <col min="18" max="18" width="16.29296875" bestFit="1" customWidth="1"/>
    <col min="19" max="19" width="17" bestFit="1" customWidth="1"/>
    <col min="20" max="20" width="16.29296875" bestFit="1" customWidth="1"/>
    <col min="21" max="21" width="17" bestFit="1" customWidth="1"/>
    <col min="22" max="22" width="16.29296875" bestFit="1" customWidth="1"/>
    <col min="23" max="23" width="17" bestFit="1" customWidth="1"/>
    <col min="24" max="24" width="16.29296875" bestFit="1" customWidth="1"/>
    <col min="25" max="25" width="17" bestFit="1" customWidth="1"/>
    <col min="26" max="26" width="21.41015625" bestFit="1" customWidth="1"/>
    <col min="27" max="27" width="22.1171875" bestFit="1" customWidth="1"/>
  </cols>
  <sheetData>
    <row r="3" spans="1:11" x14ac:dyDescent="0.5">
      <c r="C3" s="48" t="s">
        <v>13</v>
      </c>
    </row>
    <row r="4" spans="1:11" ht="16.5" customHeight="1" x14ac:dyDescent="0.5">
      <c r="A4" s="5" t="s">
        <v>15</v>
      </c>
      <c r="B4" s="32" t="s">
        <v>51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32" t="s">
        <v>40</v>
      </c>
      <c r="J4" s="33" t="s">
        <v>42</v>
      </c>
      <c r="K4" s="34" t="s">
        <v>28</v>
      </c>
    </row>
    <row r="5" spans="1:11" ht="16.5" customHeight="1" x14ac:dyDescent="0.5">
      <c r="A5" s="22">
        <v>2014</v>
      </c>
      <c r="B5" s="23" t="s">
        <v>43</v>
      </c>
      <c r="C5" s="23">
        <v>1248</v>
      </c>
      <c r="D5" s="23">
        <v>1248</v>
      </c>
      <c r="E5" s="23">
        <v>1248</v>
      </c>
      <c r="F5" s="23">
        <v>1272</v>
      </c>
      <c r="G5" s="23">
        <v>1248</v>
      </c>
      <c r="H5" s="23">
        <v>1248</v>
      </c>
      <c r="I5" s="35">
        <v>1248</v>
      </c>
      <c r="J5" s="36">
        <f>SUM(G5:H5)</f>
        <v>2496</v>
      </c>
      <c r="K5" s="24">
        <f>I5+J5</f>
        <v>3744</v>
      </c>
    </row>
    <row r="6" spans="1:11" ht="16.5" customHeight="1" x14ac:dyDescent="0.5">
      <c r="A6" s="25"/>
      <c r="B6" s="26" t="s">
        <v>44</v>
      </c>
      <c r="C6" s="26">
        <v>794</v>
      </c>
      <c r="D6" s="26">
        <v>786</v>
      </c>
      <c r="E6" s="26">
        <v>728</v>
      </c>
      <c r="F6" s="26">
        <v>757</v>
      </c>
      <c r="G6" s="26">
        <v>776</v>
      </c>
      <c r="H6" s="26">
        <v>865</v>
      </c>
      <c r="I6" s="37">
        <v>858</v>
      </c>
      <c r="J6" s="38">
        <f>SUM(G6:H6)</f>
        <v>1641</v>
      </c>
      <c r="K6" s="27">
        <f>I6+J6</f>
        <v>2499</v>
      </c>
    </row>
    <row r="7" spans="1:11" ht="16.5" customHeight="1" x14ac:dyDescent="0.5">
      <c r="A7" s="25"/>
      <c r="B7" s="28" t="s">
        <v>45</v>
      </c>
      <c r="C7" s="28">
        <v>0.63621794871794868</v>
      </c>
      <c r="D7" s="28">
        <v>0.62980769230769229</v>
      </c>
      <c r="E7" s="28">
        <v>0.58333333333333337</v>
      </c>
      <c r="F7" s="28">
        <v>0.59512578616352196</v>
      </c>
      <c r="G7" s="28">
        <v>0.62179487179487181</v>
      </c>
      <c r="H7" s="28">
        <v>0.69310897435897434</v>
      </c>
      <c r="I7" s="39">
        <v>0.6875</v>
      </c>
      <c r="J7" s="40">
        <f t="shared" ref="J7:K7" si="0">IFERROR(J6/J5,0)</f>
        <v>0.65745192307692313</v>
      </c>
      <c r="K7" s="9">
        <f t="shared" si="0"/>
        <v>0.66746794871794868</v>
      </c>
    </row>
    <row r="8" spans="1:11" ht="16.5" customHeight="1" x14ac:dyDescent="0.5">
      <c r="A8" s="25"/>
      <c r="B8" s="7" t="s">
        <v>46</v>
      </c>
      <c r="C8" s="7">
        <v>1.1363791083123425</v>
      </c>
      <c r="D8" s="7">
        <v>1.1688007022900764</v>
      </c>
      <c r="E8" s="7">
        <v>1.1374960631868132</v>
      </c>
      <c r="F8" s="7">
        <v>1.149866529722589</v>
      </c>
      <c r="G8" s="7">
        <v>1.1461402036082475</v>
      </c>
      <c r="H8" s="7">
        <v>1.1192766682080924</v>
      </c>
      <c r="I8" s="41">
        <v>1.1750733822843824</v>
      </c>
      <c r="J8" s="42">
        <f t="shared" ref="J8:K8" si="1">IFERROR(J9/J6,0)</f>
        <v>1.1319799609993906</v>
      </c>
      <c r="K8" s="8">
        <f t="shared" si="1"/>
        <v>1.1467755414165666</v>
      </c>
    </row>
    <row r="9" spans="1:11" ht="16.5" customHeight="1" x14ac:dyDescent="0.5">
      <c r="A9" s="25"/>
      <c r="B9" s="29" t="s">
        <v>47</v>
      </c>
      <c r="C9" s="29">
        <v>902.28501200000005</v>
      </c>
      <c r="D9" s="29">
        <v>918.67735200000004</v>
      </c>
      <c r="E9" s="29">
        <v>828.09713399999998</v>
      </c>
      <c r="F9" s="29">
        <v>870.44896300000005</v>
      </c>
      <c r="G9" s="29">
        <v>889.40479800000003</v>
      </c>
      <c r="H9" s="29">
        <v>968.17431799999997</v>
      </c>
      <c r="I9" s="43">
        <v>1008.2129619999999</v>
      </c>
      <c r="J9" s="44">
        <f>SUM(G9:H9)</f>
        <v>1857.5791159999999</v>
      </c>
      <c r="K9" s="10">
        <f>I9+J9</f>
        <v>2865.7920779999999</v>
      </c>
    </row>
    <row r="10" spans="1:11" ht="16.5" customHeight="1" x14ac:dyDescent="0.5">
      <c r="A10" s="25"/>
      <c r="B10" s="7" t="s">
        <v>48</v>
      </c>
      <c r="C10" s="7">
        <v>0.72298478525641019</v>
      </c>
      <c r="D10" s="7">
        <v>0.73611967307692305</v>
      </c>
      <c r="E10" s="7">
        <v>0.66353937019230769</v>
      </c>
      <c r="F10" s="7">
        <v>0.68431522248427656</v>
      </c>
      <c r="G10" s="7">
        <v>0.71266410096153854</v>
      </c>
      <c r="H10" s="7">
        <v>0.77578070352564088</v>
      </c>
      <c r="I10" s="41">
        <v>0.80786295032051292</v>
      </c>
      <c r="J10" s="42">
        <f t="shared" ref="J10:K10" si="2">J8*J7</f>
        <v>0.74422240224358982</v>
      </c>
      <c r="K10" s="8">
        <f t="shared" si="2"/>
        <v>0.76543591826923063</v>
      </c>
    </row>
    <row r="11" spans="1:11" ht="16.5" customHeight="1" x14ac:dyDescent="0.5">
      <c r="A11" s="25"/>
      <c r="B11" s="26" t="s">
        <v>49</v>
      </c>
      <c r="C11" s="26">
        <v>1722</v>
      </c>
      <c r="D11" s="26">
        <v>1706</v>
      </c>
      <c r="E11" s="26">
        <v>1568</v>
      </c>
      <c r="F11" s="26">
        <v>1617</v>
      </c>
      <c r="G11" s="26">
        <v>1683</v>
      </c>
      <c r="H11" s="26">
        <v>1910</v>
      </c>
      <c r="I11" s="37">
        <v>1886</v>
      </c>
      <c r="J11" s="38">
        <f>SUM(G11:H11)</f>
        <v>3593</v>
      </c>
      <c r="K11" s="27">
        <f>I11+J11</f>
        <v>5479</v>
      </c>
    </row>
    <row r="12" spans="1:11" ht="16.5" customHeight="1" x14ac:dyDescent="0.5">
      <c r="A12" s="30"/>
      <c r="B12" s="31" t="s">
        <v>50</v>
      </c>
      <c r="C12" s="31">
        <v>2.168765743073048</v>
      </c>
      <c r="D12" s="31">
        <v>2.1704834605597965</v>
      </c>
      <c r="E12" s="31">
        <v>2.1538461538461537</v>
      </c>
      <c r="F12" s="31">
        <v>2.1360634081902248</v>
      </c>
      <c r="G12" s="31">
        <v>2.1688144329896906</v>
      </c>
      <c r="H12" s="31">
        <v>2.2080924855491331</v>
      </c>
      <c r="I12" s="45">
        <v>2.1981351981351982</v>
      </c>
      <c r="J12" s="46">
        <f t="shared" ref="J12:K12" si="3">IFERROR(J11/J6,0)</f>
        <v>2.1895185862279098</v>
      </c>
      <c r="K12" s="11">
        <f t="shared" si="3"/>
        <v>2.1924769907963184</v>
      </c>
    </row>
    <row r="13" spans="1:11" ht="16.5" customHeight="1" x14ac:dyDescent="0.5">
      <c r="A13" s="22">
        <v>2015</v>
      </c>
      <c r="B13" s="23" t="s">
        <v>43</v>
      </c>
      <c r="C13" s="23">
        <v>1350</v>
      </c>
      <c r="D13" s="23">
        <v>1350</v>
      </c>
      <c r="E13" s="23">
        <v>1350</v>
      </c>
      <c r="F13" s="23">
        <v>1350</v>
      </c>
      <c r="G13" s="23">
        <v>1376</v>
      </c>
      <c r="H13" s="23">
        <v>1350</v>
      </c>
      <c r="I13" s="35">
        <v>1350</v>
      </c>
      <c r="J13" s="36">
        <f>SUM(G13:H13)</f>
        <v>2726</v>
      </c>
      <c r="K13" s="24">
        <f>I13+J13</f>
        <v>4076</v>
      </c>
    </row>
    <row r="14" spans="1:11" ht="16.5" customHeight="1" x14ac:dyDescent="0.5">
      <c r="A14" s="25"/>
      <c r="B14" s="26" t="s">
        <v>44</v>
      </c>
      <c r="C14" s="26">
        <v>794</v>
      </c>
      <c r="D14" s="26">
        <v>787</v>
      </c>
      <c r="E14" s="26">
        <v>774</v>
      </c>
      <c r="F14" s="26">
        <v>695</v>
      </c>
      <c r="G14" s="26">
        <v>804</v>
      </c>
      <c r="H14" s="26">
        <v>804</v>
      </c>
      <c r="I14" s="37">
        <v>811</v>
      </c>
      <c r="J14" s="38">
        <f>SUM(G14:H14)</f>
        <v>1608</v>
      </c>
      <c r="K14" s="27">
        <f>I14+J14</f>
        <v>2419</v>
      </c>
    </row>
    <row r="15" spans="1:11" ht="16.5" customHeight="1" x14ac:dyDescent="0.5">
      <c r="A15" s="25"/>
      <c r="B15" s="28" t="s">
        <v>45</v>
      </c>
      <c r="C15" s="28">
        <v>0.5881481481481482</v>
      </c>
      <c r="D15" s="28">
        <v>0.58296296296296302</v>
      </c>
      <c r="E15" s="28">
        <v>0.57333333333333336</v>
      </c>
      <c r="F15" s="28">
        <v>0.51481481481481484</v>
      </c>
      <c r="G15" s="28">
        <v>0.58430232558139539</v>
      </c>
      <c r="H15" s="28">
        <v>0.5955555555555555</v>
      </c>
      <c r="I15" s="39">
        <v>0.60074074074074069</v>
      </c>
      <c r="J15" s="40">
        <f t="shared" ref="J15:K15" si="4">IFERROR(J14/J13,0)</f>
        <v>0.58987527512839322</v>
      </c>
      <c r="K15" s="9">
        <f t="shared" si="4"/>
        <v>0.5934739941118744</v>
      </c>
    </row>
    <row r="16" spans="1:11" ht="16.5" customHeight="1" x14ac:dyDescent="0.5">
      <c r="A16" s="25"/>
      <c r="B16" s="7" t="s">
        <v>46</v>
      </c>
      <c r="C16" s="7">
        <v>1.070469491836912</v>
      </c>
      <c r="D16" s="7">
        <v>1.0797500554222863</v>
      </c>
      <c r="E16" s="7">
        <v>1.0995323682795419</v>
      </c>
      <c r="F16" s="7">
        <v>1.1300090345323741</v>
      </c>
      <c r="G16" s="7">
        <v>1.0867592523818155</v>
      </c>
      <c r="H16" s="7">
        <v>1.0699160181565182</v>
      </c>
      <c r="I16" s="41">
        <v>1.0565766649851627</v>
      </c>
      <c r="J16" s="42">
        <f t="shared" ref="J16:K16" si="5">IFERROR(J17/J14,0)</f>
        <v>1.0783376352691669</v>
      </c>
      <c r="K16" s="8">
        <f t="shared" si="5"/>
        <v>1.0710419978568777</v>
      </c>
    </row>
    <row r="17" spans="1:11" ht="16.5" customHeight="1" x14ac:dyDescent="0.5">
      <c r="A17" s="25"/>
      <c r="B17" s="29" t="s">
        <v>47</v>
      </c>
      <c r="C17" s="29">
        <v>849.95277651850813</v>
      </c>
      <c r="D17" s="29">
        <v>849.76329361733929</v>
      </c>
      <c r="E17" s="29">
        <v>851.03805304836544</v>
      </c>
      <c r="F17" s="29">
        <v>785.35627899999997</v>
      </c>
      <c r="G17" s="29">
        <v>873.75443891497969</v>
      </c>
      <c r="H17" s="29">
        <v>860.21247859784069</v>
      </c>
      <c r="I17" s="43">
        <v>856.88367530296682</v>
      </c>
      <c r="J17" s="44">
        <f>SUM(G17:H17)</f>
        <v>1733.9669175128204</v>
      </c>
      <c r="K17" s="10">
        <f>I17+J17</f>
        <v>2590.8505928157874</v>
      </c>
    </row>
    <row r="18" spans="1:11" ht="16.5" customHeight="1" x14ac:dyDescent="0.5">
      <c r="A18" s="25"/>
      <c r="B18" s="7" t="s">
        <v>48</v>
      </c>
      <c r="C18" s="7">
        <v>0.62959464927296904</v>
      </c>
      <c r="D18" s="7">
        <v>0.6294542915683996</v>
      </c>
      <c r="E18" s="7">
        <v>0.6303985578136041</v>
      </c>
      <c r="F18" s="7">
        <v>0.58174539185185192</v>
      </c>
      <c r="G18" s="7">
        <v>0.63499595851379342</v>
      </c>
      <c r="H18" s="7">
        <v>0.63719442859099296</v>
      </c>
      <c r="I18" s="41">
        <v>0.63472864837256804</v>
      </c>
      <c r="J18" s="42">
        <f t="shared" ref="J18:K18" si="6">J16*J15</f>
        <v>0.63608470928570082</v>
      </c>
      <c r="K18" s="8">
        <f t="shared" si="6"/>
        <v>0.63563557232968282</v>
      </c>
    </row>
    <row r="19" spans="1:11" ht="16.5" customHeight="1" x14ac:dyDescent="0.5">
      <c r="A19" s="25"/>
      <c r="B19" s="26" t="s">
        <v>49</v>
      </c>
      <c r="C19" s="26">
        <v>1734</v>
      </c>
      <c r="D19" s="26">
        <v>1685</v>
      </c>
      <c r="E19" s="26">
        <v>1637</v>
      </c>
      <c r="F19" s="26">
        <v>1456</v>
      </c>
      <c r="G19" s="26">
        <v>1739</v>
      </c>
      <c r="H19" s="26">
        <v>1756</v>
      </c>
      <c r="I19" s="37">
        <v>1773</v>
      </c>
      <c r="J19" s="38">
        <f>SUM(G19:H19)</f>
        <v>3495</v>
      </c>
      <c r="K19" s="27">
        <f>I19+J19</f>
        <v>5268</v>
      </c>
    </row>
    <row r="20" spans="1:11" ht="16.5" customHeight="1" x14ac:dyDescent="0.5">
      <c r="A20" s="30"/>
      <c r="B20" s="31" t="s">
        <v>50</v>
      </c>
      <c r="C20" s="31">
        <v>2.1838790931989926</v>
      </c>
      <c r="D20" s="31">
        <v>2.1410419313850064</v>
      </c>
      <c r="E20" s="31">
        <v>2.1149870801033592</v>
      </c>
      <c r="F20" s="31">
        <v>2.0949640287769786</v>
      </c>
      <c r="G20" s="31">
        <v>2.1629353233830844</v>
      </c>
      <c r="H20" s="31">
        <v>2.1840796019900499</v>
      </c>
      <c r="I20" s="45">
        <v>2.186189889025894</v>
      </c>
      <c r="J20" s="46">
        <f t="shared" ref="J20:K20" si="7">IFERROR(J19/J14,0)</f>
        <v>2.1735074626865671</v>
      </c>
      <c r="K20" s="11">
        <f t="shared" si="7"/>
        <v>2.1777594047126914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L873"/>
  <sheetViews>
    <sheetView workbookViewId="0">
      <selection activeCell="C8" sqref="C8"/>
    </sheetView>
  </sheetViews>
  <sheetFormatPr defaultRowHeight="18.75" customHeight="1" x14ac:dyDescent="0.5"/>
  <cols>
    <col min="1" max="1" width="10.703125" bestFit="1" customWidth="1"/>
    <col min="2" max="2" width="13" customWidth="1"/>
    <col min="3" max="4" width="13" style="2" customWidth="1"/>
    <col min="5" max="7" width="13" customWidth="1"/>
    <col min="8" max="12" width="11.41015625" customWidth="1"/>
  </cols>
  <sheetData>
    <row r="1" spans="1:12" ht="18.75" customHeight="1" x14ac:dyDescent="0.5">
      <c r="A1" s="17" t="s">
        <v>7</v>
      </c>
      <c r="B1" s="18" t="s">
        <v>8</v>
      </c>
      <c r="C1" s="18" t="s">
        <v>9</v>
      </c>
      <c r="D1" s="18" t="s">
        <v>0</v>
      </c>
      <c r="E1" s="18" t="s">
        <v>10</v>
      </c>
      <c r="F1" s="18" t="s">
        <v>1</v>
      </c>
      <c r="G1" s="18" t="s">
        <v>11</v>
      </c>
      <c r="H1" s="12" t="s">
        <v>12</v>
      </c>
      <c r="I1" s="13" t="s">
        <v>13</v>
      </c>
      <c r="J1" s="13" t="s">
        <v>14</v>
      </c>
      <c r="K1" s="13" t="s">
        <v>2</v>
      </c>
      <c r="L1" s="13" t="s">
        <v>15</v>
      </c>
    </row>
    <row r="2" spans="1:12" ht="18.75" customHeight="1" x14ac:dyDescent="0.5">
      <c r="A2" s="14">
        <v>41498</v>
      </c>
      <c r="B2" s="2">
        <v>24</v>
      </c>
      <c r="C2" s="2">
        <v>0</v>
      </c>
      <c r="D2" s="2">
        <v>8</v>
      </c>
      <c r="E2" s="2">
        <v>16</v>
      </c>
      <c r="F2" s="2">
        <v>5756000</v>
      </c>
      <c r="G2" s="2">
        <v>0</v>
      </c>
      <c r="H2" s="15">
        <f>B2-C2</f>
        <v>24</v>
      </c>
      <c r="I2" s="16" t="str">
        <f>TEXT(A2,"ddd")</f>
        <v>Mon</v>
      </c>
      <c r="J2" s="16" t="str">
        <f>IF(OR(I2="Fri",I2="Sat"),"WK", "WD")</f>
        <v>WD</v>
      </c>
      <c r="K2" s="16">
        <f>MONTH(A2)</f>
        <v>8</v>
      </c>
      <c r="L2" s="16">
        <f>YEAR(A2)</f>
        <v>2013</v>
      </c>
    </row>
    <row r="3" spans="1:12" ht="18.75" customHeight="1" x14ac:dyDescent="0.5">
      <c r="A3" s="14">
        <v>41499</v>
      </c>
      <c r="B3" s="2">
        <v>24</v>
      </c>
      <c r="C3" s="2">
        <v>0</v>
      </c>
      <c r="D3" s="2">
        <v>12</v>
      </c>
      <c r="E3" s="2">
        <v>22</v>
      </c>
      <c r="F3" s="2">
        <v>9094080</v>
      </c>
      <c r="G3" s="2">
        <v>0</v>
      </c>
      <c r="H3" s="15">
        <f t="shared" ref="H3:H66" si="0">B3-C3</f>
        <v>24</v>
      </c>
      <c r="I3" s="16" t="str">
        <f t="shared" ref="I3:I66" si="1">TEXT(A3,"ddd")</f>
        <v>Tue</v>
      </c>
      <c r="J3" s="16" t="str">
        <f t="shared" ref="J3:J66" si="2">IF(OR(I3="Fri",I3="Sat"),"WK", "WD")</f>
        <v>WD</v>
      </c>
      <c r="K3" s="16">
        <f t="shared" ref="K3:K66" si="3">MONTH(A3)</f>
        <v>8</v>
      </c>
      <c r="L3" s="16">
        <f t="shared" ref="L3:L66" si="4">YEAR(A3)</f>
        <v>2013</v>
      </c>
    </row>
    <row r="4" spans="1:12" ht="18.75" customHeight="1" x14ac:dyDescent="0.5">
      <c r="A4" s="14">
        <v>41500</v>
      </c>
      <c r="B4" s="2">
        <v>24</v>
      </c>
      <c r="C4" s="2">
        <v>0</v>
      </c>
      <c r="D4" s="2">
        <v>10</v>
      </c>
      <c r="E4" s="2">
        <v>20</v>
      </c>
      <c r="F4" s="2">
        <v>7188248</v>
      </c>
      <c r="G4" s="2">
        <v>0</v>
      </c>
      <c r="H4" s="15">
        <f t="shared" si="0"/>
        <v>24</v>
      </c>
      <c r="I4" s="16" t="str">
        <f t="shared" si="1"/>
        <v>Wed</v>
      </c>
      <c r="J4" s="16" t="str">
        <f t="shared" si="2"/>
        <v>WD</v>
      </c>
      <c r="K4" s="16">
        <f t="shared" si="3"/>
        <v>8</v>
      </c>
      <c r="L4" s="16">
        <f t="shared" si="4"/>
        <v>2013</v>
      </c>
    </row>
    <row r="5" spans="1:12" ht="18.75" customHeight="1" x14ac:dyDescent="0.5">
      <c r="A5" s="14">
        <v>41501</v>
      </c>
      <c r="B5" s="2">
        <v>24</v>
      </c>
      <c r="C5" s="2">
        <v>0</v>
      </c>
      <c r="D5" s="2">
        <v>20</v>
      </c>
      <c r="E5" s="2">
        <v>33</v>
      </c>
      <c r="F5" s="2">
        <v>14979482</v>
      </c>
      <c r="G5" s="2">
        <v>0</v>
      </c>
      <c r="H5" s="15">
        <f t="shared" si="0"/>
        <v>24</v>
      </c>
      <c r="I5" s="16" t="str">
        <f t="shared" si="1"/>
        <v>Thu</v>
      </c>
      <c r="J5" s="16" t="str">
        <f t="shared" si="2"/>
        <v>WD</v>
      </c>
      <c r="K5" s="16">
        <f t="shared" si="3"/>
        <v>8</v>
      </c>
      <c r="L5" s="16">
        <f t="shared" si="4"/>
        <v>2013</v>
      </c>
    </row>
    <row r="6" spans="1:12" ht="18.75" customHeight="1" x14ac:dyDescent="0.5">
      <c r="A6" s="14">
        <v>41502</v>
      </c>
      <c r="B6" s="2">
        <v>24</v>
      </c>
      <c r="C6" s="2">
        <v>0</v>
      </c>
      <c r="D6" s="2">
        <v>18</v>
      </c>
      <c r="E6" s="2">
        <v>36</v>
      </c>
      <c r="F6" s="2">
        <v>13080785</v>
      </c>
      <c r="G6" s="2">
        <v>1</v>
      </c>
      <c r="H6" s="15">
        <f t="shared" si="0"/>
        <v>24</v>
      </c>
      <c r="I6" s="16" t="str">
        <f t="shared" si="1"/>
        <v>Fri</v>
      </c>
      <c r="J6" s="16" t="str">
        <f t="shared" si="2"/>
        <v>WK</v>
      </c>
      <c r="K6" s="16">
        <f t="shared" si="3"/>
        <v>8</v>
      </c>
      <c r="L6" s="16">
        <f t="shared" si="4"/>
        <v>2013</v>
      </c>
    </row>
    <row r="7" spans="1:12" ht="18.75" customHeight="1" x14ac:dyDescent="0.5">
      <c r="A7" s="14">
        <v>41503</v>
      </c>
      <c r="B7" s="2">
        <v>24</v>
      </c>
      <c r="C7" s="2">
        <v>0</v>
      </c>
      <c r="D7" s="2">
        <v>17</v>
      </c>
      <c r="E7" s="2">
        <v>31</v>
      </c>
      <c r="F7" s="2">
        <v>22638619</v>
      </c>
      <c r="G7" s="2">
        <v>0</v>
      </c>
      <c r="H7" s="15">
        <f t="shared" si="0"/>
        <v>24</v>
      </c>
      <c r="I7" s="16" t="str">
        <f t="shared" si="1"/>
        <v>Sat</v>
      </c>
      <c r="J7" s="16" t="str">
        <f t="shared" si="2"/>
        <v>WK</v>
      </c>
      <c r="K7" s="16">
        <f t="shared" si="3"/>
        <v>8</v>
      </c>
      <c r="L7" s="16">
        <f t="shared" si="4"/>
        <v>2013</v>
      </c>
    </row>
    <row r="8" spans="1:12" ht="18.75" customHeight="1" x14ac:dyDescent="0.5">
      <c r="A8" s="14">
        <v>41504</v>
      </c>
      <c r="B8" s="2">
        <v>24</v>
      </c>
      <c r="C8" s="2">
        <v>0</v>
      </c>
      <c r="D8" s="2">
        <v>14</v>
      </c>
      <c r="E8" s="2">
        <v>29</v>
      </c>
      <c r="F8" s="2">
        <v>11508678</v>
      </c>
      <c r="G8" s="2">
        <v>1</v>
      </c>
      <c r="H8" s="15">
        <f t="shared" si="0"/>
        <v>24</v>
      </c>
      <c r="I8" s="16" t="str">
        <f t="shared" si="1"/>
        <v>Sun</v>
      </c>
      <c r="J8" s="16" t="str">
        <f t="shared" si="2"/>
        <v>WD</v>
      </c>
      <c r="K8" s="16">
        <f t="shared" si="3"/>
        <v>8</v>
      </c>
      <c r="L8" s="16">
        <f t="shared" si="4"/>
        <v>2013</v>
      </c>
    </row>
    <row r="9" spans="1:12" ht="18.75" customHeight="1" x14ac:dyDescent="0.5">
      <c r="A9" s="14">
        <v>41505</v>
      </c>
      <c r="B9" s="2">
        <v>24</v>
      </c>
      <c r="C9" s="2">
        <v>0</v>
      </c>
      <c r="D9" s="2">
        <v>15</v>
      </c>
      <c r="E9" s="2">
        <v>32</v>
      </c>
      <c r="F9" s="2">
        <v>11832107</v>
      </c>
      <c r="G9" s="2">
        <v>0</v>
      </c>
      <c r="H9" s="15">
        <f t="shared" si="0"/>
        <v>24</v>
      </c>
      <c r="I9" s="16" t="str">
        <f t="shared" si="1"/>
        <v>Mon</v>
      </c>
      <c r="J9" s="16" t="str">
        <f t="shared" si="2"/>
        <v>WD</v>
      </c>
      <c r="K9" s="16">
        <f t="shared" si="3"/>
        <v>8</v>
      </c>
      <c r="L9" s="16">
        <f t="shared" si="4"/>
        <v>2013</v>
      </c>
    </row>
    <row r="10" spans="1:12" ht="18.75" customHeight="1" x14ac:dyDescent="0.5">
      <c r="A10" s="14">
        <v>41506</v>
      </c>
      <c r="B10" s="2">
        <v>24</v>
      </c>
      <c r="C10" s="2">
        <v>0</v>
      </c>
      <c r="D10" s="2">
        <v>12</v>
      </c>
      <c r="E10" s="2">
        <v>26</v>
      </c>
      <c r="F10" s="2">
        <v>8679379</v>
      </c>
      <c r="G10" s="2">
        <v>0</v>
      </c>
      <c r="H10" s="15">
        <f t="shared" si="0"/>
        <v>24</v>
      </c>
      <c r="I10" s="16" t="str">
        <f t="shared" si="1"/>
        <v>Tue</v>
      </c>
      <c r="J10" s="16" t="str">
        <f t="shared" si="2"/>
        <v>WD</v>
      </c>
      <c r="K10" s="16">
        <f t="shared" si="3"/>
        <v>8</v>
      </c>
      <c r="L10" s="16">
        <f t="shared" si="4"/>
        <v>2013</v>
      </c>
    </row>
    <row r="11" spans="1:12" ht="18.75" customHeight="1" x14ac:dyDescent="0.5">
      <c r="A11" s="14">
        <v>41507</v>
      </c>
      <c r="B11" s="2">
        <v>24</v>
      </c>
      <c r="C11" s="2">
        <v>0</v>
      </c>
      <c r="D11" s="2">
        <v>8</v>
      </c>
      <c r="E11" s="2">
        <v>17</v>
      </c>
      <c r="F11" s="2">
        <v>6699564</v>
      </c>
      <c r="G11" s="2">
        <v>0</v>
      </c>
      <c r="H11" s="15">
        <f t="shared" si="0"/>
        <v>24</v>
      </c>
      <c r="I11" s="16" t="str">
        <f t="shared" si="1"/>
        <v>Wed</v>
      </c>
      <c r="J11" s="16" t="str">
        <f t="shared" si="2"/>
        <v>WD</v>
      </c>
      <c r="K11" s="16">
        <f t="shared" si="3"/>
        <v>8</v>
      </c>
      <c r="L11" s="16">
        <f t="shared" si="4"/>
        <v>2013</v>
      </c>
    </row>
    <row r="12" spans="1:12" ht="18.75" customHeight="1" x14ac:dyDescent="0.5">
      <c r="A12" s="14">
        <v>41508</v>
      </c>
      <c r="B12" s="2">
        <v>24</v>
      </c>
      <c r="C12" s="2">
        <v>0</v>
      </c>
      <c r="D12" s="2">
        <v>8</v>
      </c>
      <c r="E12" s="2">
        <v>16</v>
      </c>
      <c r="F12" s="2">
        <v>4974163</v>
      </c>
      <c r="G12" s="2">
        <v>0</v>
      </c>
      <c r="H12" s="15">
        <f t="shared" si="0"/>
        <v>24</v>
      </c>
      <c r="I12" s="16" t="str">
        <f t="shared" si="1"/>
        <v>Thu</v>
      </c>
      <c r="J12" s="16" t="str">
        <f t="shared" si="2"/>
        <v>WD</v>
      </c>
      <c r="K12" s="16">
        <f t="shared" si="3"/>
        <v>8</v>
      </c>
      <c r="L12" s="16">
        <f t="shared" si="4"/>
        <v>2013</v>
      </c>
    </row>
    <row r="13" spans="1:12" ht="18.75" customHeight="1" x14ac:dyDescent="0.5">
      <c r="A13" s="14">
        <v>41509</v>
      </c>
      <c r="B13" s="2">
        <v>24</v>
      </c>
      <c r="C13" s="2">
        <v>0</v>
      </c>
      <c r="D13" s="2">
        <v>15</v>
      </c>
      <c r="E13" s="2">
        <v>33</v>
      </c>
      <c r="F13" s="2">
        <v>10789317</v>
      </c>
      <c r="G13" s="2">
        <v>0</v>
      </c>
      <c r="H13" s="15">
        <f t="shared" si="0"/>
        <v>24</v>
      </c>
      <c r="I13" s="16" t="str">
        <f t="shared" si="1"/>
        <v>Fri</v>
      </c>
      <c r="J13" s="16" t="str">
        <f t="shared" si="2"/>
        <v>WK</v>
      </c>
      <c r="K13" s="16">
        <f t="shared" si="3"/>
        <v>8</v>
      </c>
      <c r="L13" s="16">
        <f t="shared" si="4"/>
        <v>2013</v>
      </c>
    </row>
    <row r="14" spans="1:12" ht="18.75" customHeight="1" x14ac:dyDescent="0.5">
      <c r="A14" s="14">
        <v>41510</v>
      </c>
      <c r="B14" s="2">
        <v>24</v>
      </c>
      <c r="C14" s="2">
        <v>0</v>
      </c>
      <c r="D14" s="2">
        <v>15</v>
      </c>
      <c r="E14" s="2">
        <v>36</v>
      </c>
      <c r="F14" s="2">
        <v>12060972</v>
      </c>
      <c r="G14" s="2">
        <v>1</v>
      </c>
      <c r="H14" s="15">
        <f t="shared" si="0"/>
        <v>24</v>
      </c>
      <c r="I14" s="16" t="str">
        <f t="shared" si="1"/>
        <v>Sat</v>
      </c>
      <c r="J14" s="16" t="str">
        <f t="shared" si="2"/>
        <v>WK</v>
      </c>
      <c r="K14" s="16">
        <f t="shared" si="3"/>
        <v>8</v>
      </c>
      <c r="L14" s="16">
        <f t="shared" si="4"/>
        <v>2013</v>
      </c>
    </row>
    <row r="15" spans="1:12" ht="18.75" customHeight="1" x14ac:dyDescent="0.5">
      <c r="A15" s="14">
        <v>41511</v>
      </c>
      <c r="B15" s="2">
        <v>24</v>
      </c>
      <c r="C15" s="2">
        <v>0</v>
      </c>
      <c r="D15" s="2">
        <v>15</v>
      </c>
      <c r="E15" s="2">
        <v>35</v>
      </c>
      <c r="F15" s="2">
        <v>12642098</v>
      </c>
      <c r="G15" s="2">
        <v>2</v>
      </c>
      <c r="H15" s="15">
        <f t="shared" si="0"/>
        <v>24</v>
      </c>
      <c r="I15" s="16" t="str">
        <f t="shared" si="1"/>
        <v>Sun</v>
      </c>
      <c r="J15" s="16" t="str">
        <f t="shared" si="2"/>
        <v>WD</v>
      </c>
      <c r="K15" s="16">
        <f t="shared" si="3"/>
        <v>8</v>
      </c>
      <c r="L15" s="16">
        <f t="shared" si="4"/>
        <v>2013</v>
      </c>
    </row>
    <row r="16" spans="1:12" ht="18.75" customHeight="1" x14ac:dyDescent="0.5">
      <c r="A16" s="14">
        <v>41512</v>
      </c>
      <c r="B16" s="2">
        <v>24</v>
      </c>
      <c r="C16" s="2">
        <v>0</v>
      </c>
      <c r="D16" s="2">
        <v>7</v>
      </c>
      <c r="E16" s="2">
        <v>16</v>
      </c>
      <c r="F16" s="2">
        <v>6447967</v>
      </c>
      <c r="G16" s="2">
        <v>1</v>
      </c>
      <c r="H16" s="15">
        <f t="shared" si="0"/>
        <v>24</v>
      </c>
      <c r="I16" s="16" t="str">
        <f t="shared" si="1"/>
        <v>Mon</v>
      </c>
      <c r="J16" s="16" t="str">
        <f t="shared" si="2"/>
        <v>WD</v>
      </c>
      <c r="K16" s="16">
        <f t="shared" si="3"/>
        <v>8</v>
      </c>
      <c r="L16" s="16">
        <f t="shared" si="4"/>
        <v>2013</v>
      </c>
    </row>
    <row r="17" spans="1:12" ht="18.75" customHeight="1" x14ac:dyDescent="0.5">
      <c r="A17" s="14">
        <v>41513</v>
      </c>
      <c r="B17" s="2">
        <v>24</v>
      </c>
      <c r="C17" s="2">
        <v>0</v>
      </c>
      <c r="D17" s="2">
        <v>5</v>
      </c>
      <c r="E17" s="2">
        <v>10</v>
      </c>
      <c r="F17" s="2">
        <v>3789094</v>
      </c>
      <c r="G17" s="2">
        <v>3</v>
      </c>
      <c r="H17" s="15">
        <f t="shared" si="0"/>
        <v>24</v>
      </c>
      <c r="I17" s="16" t="str">
        <f t="shared" si="1"/>
        <v>Tue</v>
      </c>
      <c r="J17" s="16" t="str">
        <f t="shared" si="2"/>
        <v>WD</v>
      </c>
      <c r="K17" s="16">
        <f t="shared" si="3"/>
        <v>8</v>
      </c>
      <c r="L17" s="16">
        <f t="shared" si="4"/>
        <v>2013</v>
      </c>
    </row>
    <row r="18" spans="1:12" ht="18.75" customHeight="1" x14ac:dyDescent="0.5">
      <c r="A18" s="14">
        <v>41514</v>
      </c>
      <c r="B18" s="2">
        <v>24</v>
      </c>
      <c r="C18" s="2">
        <v>0</v>
      </c>
      <c r="D18" s="2">
        <v>12</v>
      </c>
      <c r="E18" s="2">
        <v>25</v>
      </c>
      <c r="F18" s="2">
        <v>8690650</v>
      </c>
      <c r="G18" s="2">
        <v>0</v>
      </c>
      <c r="H18" s="15">
        <f t="shared" si="0"/>
        <v>24</v>
      </c>
      <c r="I18" s="16" t="str">
        <f t="shared" si="1"/>
        <v>Wed</v>
      </c>
      <c r="J18" s="16" t="str">
        <f t="shared" si="2"/>
        <v>WD</v>
      </c>
      <c r="K18" s="16">
        <f t="shared" si="3"/>
        <v>8</v>
      </c>
      <c r="L18" s="16">
        <f t="shared" si="4"/>
        <v>2013</v>
      </c>
    </row>
    <row r="19" spans="1:12" ht="18.75" customHeight="1" x14ac:dyDescent="0.5">
      <c r="A19" s="14">
        <v>41515</v>
      </c>
      <c r="B19" s="2">
        <v>24</v>
      </c>
      <c r="C19" s="2">
        <v>0</v>
      </c>
      <c r="D19" s="2">
        <v>11</v>
      </c>
      <c r="E19" s="2">
        <v>24</v>
      </c>
      <c r="F19" s="2">
        <v>9047186</v>
      </c>
      <c r="G19" s="2">
        <v>0</v>
      </c>
      <c r="H19" s="15">
        <f t="shared" si="0"/>
        <v>24</v>
      </c>
      <c r="I19" s="16" t="str">
        <f t="shared" si="1"/>
        <v>Thu</v>
      </c>
      <c r="J19" s="16" t="str">
        <f t="shared" si="2"/>
        <v>WD</v>
      </c>
      <c r="K19" s="16">
        <f t="shared" si="3"/>
        <v>8</v>
      </c>
      <c r="L19" s="16">
        <f t="shared" si="4"/>
        <v>2013</v>
      </c>
    </row>
    <row r="20" spans="1:12" ht="18.75" customHeight="1" x14ac:dyDescent="0.5">
      <c r="A20" s="14">
        <v>41516</v>
      </c>
      <c r="B20" s="2">
        <v>24</v>
      </c>
      <c r="C20" s="2">
        <v>0</v>
      </c>
      <c r="D20" s="2">
        <v>12</v>
      </c>
      <c r="E20" s="2">
        <v>26</v>
      </c>
      <c r="F20" s="2">
        <v>8939966</v>
      </c>
      <c r="G20" s="2">
        <v>2</v>
      </c>
      <c r="H20" s="15">
        <f t="shared" si="0"/>
        <v>24</v>
      </c>
      <c r="I20" s="16" t="str">
        <f t="shared" si="1"/>
        <v>Fri</v>
      </c>
      <c r="J20" s="16" t="str">
        <f t="shared" si="2"/>
        <v>WK</v>
      </c>
      <c r="K20" s="16">
        <f t="shared" si="3"/>
        <v>8</v>
      </c>
      <c r="L20" s="16">
        <f t="shared" si="4"/>
        <v>2013</v>
      </c>
    </row>
    <row r="21" spans="1:12" ht="18.75" customHeight="1" x14ac:dyDescent="0.5">
      <c r="A21" s="14">
        <v>41517</v>
      </c>
      <c r="B21" s="2">
        <v>24</v>
      </c>
      <c r="C21" s="2">
        <v>0</v>
      </c>
      <c r="D21" s="2">
        <v>13</v>
      </c>
      <c r="E21" s="2">
        <v>28</v>
      </c>
      <c r="F21" s="2">
        <v>11751317</v>
      </c>
      <c r="G21" s="2">
        <v>2</v>
      </c>
      <c r="H21" s="15">
        <f t="shared" si="0"/>
        <v>24</v>
      </c>
      <c r="I21" s="16" t="str">
        <f t="shared" si="1"/>
        <v>Sat</v>
      </c>
      <c r="J21" s="16" t="str">
        <f t="shared" si="2"/>
        <v>WK</v>
      </c>
      <c r="K21" s="16">
        <f t="shared" si="3"/>
        <v>8</v>
      </c>
      <c r="L21" s="16">
        <f t="shared" si="4"/>
        <v>2013</v>
      </c>
    </row>
    <row r="22" spans="1:12" ht="18.75" customHeight="1" x14ac:dyDescent="0.5">
      <c r="A22" s="14">
        <v>41518</v>
      </c>
      <c r="B22" s="2">
        <v>24</v>
      </c>
      <c r="C22" s="2">
        <v>0</v>
      </c>
      <c r="D22" s="2">
        <v>23</v>
      </c>
      <c r="E22" s="2">
        <v>53</v>
      </c>
      <c r="F22" s="2">
        <v>18124456</v>
      </c>
      <c r="G22" s="2">
        <v>0</v>
      </c>
      <c r="H22" s="15">
        <f t="shared" si="0"/>
        <v>24</v>
      </c>
      <c r="I22" s="16" t="str">
        <f t="shared" si="1"/>
        <v>Sun</v>
      </c>
      <c r="J22" s="16" t="str">
        <f t="shared" si="2"/>
        <v>WD</v>
      </c>
      <c r="K22" s="16">
        <f t="shared" si="3"/>
        <v>9</v>
      </c>
      <c r="L22" s="16">
        <f t="shared" si="4"/>
        <v>2013</v>
      </c>
    </row>
    <row r="23" spans="1:12" ht="18.75" customHeight="1" x14ac:dyDescent="0.5">
      <c r="A23" s="14">
        <v>41519</v>
      </c>
      <c r="B23" s="2">
        <v>24</v>
      </c>
      <c r="C23" s="2">
        <v>0</v>
      </c>
      <c r="D23" s="2">
        <v>17</v>
      </c>
      <c r="E23" s="2">
        <v>39</v>
      </c>
      <c r="F23" s="2">
        <v>13618708</v>
      </c>
      <c r="G23" s="2">
        <v>0</v>
      </c>
      <c r="H23" s="15">
        <f t="shared" si="0"/>
        <v>24</v>
      </c>
      <c r="I23" s="16" t="str">
        <f t="shared" si="1"/>
        <v>Mon</v>
      </c>
      <c r="J23" s="16" t="str">
        <f t="shared" si="2"/>
        <v>WD</v>
      </c>
      <c r="K23" s="16">
        <f t="shared" si="3"/>
        <v>9</v>
      </c>
      <c r="L23" s="16">
        <f t="shared" si="4"/>
        <v>2013</v>
      </c>
    </row>
    <row r="24" spans="1:12" ht="18.75" customHeight="1" x14ac:dyDescent="0.5">
      <c r="A24" s="14">
        <v>41520</v>
      </c>
      <c r="B24" s="2">
        <v>24</v>
      </c>
      <c r="C24" s="2">
        <v>0</v>
      </c>
      <c r="D24" s="2">
        <v>12</v>
      </c>
      <c r="E24" s="2">
        <v>28</v>
      </c>
      <c r="F24" s="2">
        <v>9817944</v>
      </c>
      <c r="G24" s="2">
        <v>2</v>
      </c>
      <c r="H24" s="15">
        <f t="shared" si="0"/>
        <v>24</v>
      </c>
      <c r="I24" s="16" t="str">
        <f t="shared" si="1"/>
        <v>Tue</v>
      </c>
      <c r="J24" s="16" t="str">
        <f t="shared" si="2"/>
        <v>WD</v>
      </c>
      <c r="K24" s="16">
        <f t="shared" si="3"/>
        <v>9</v>
      </c>
      <c r="L24" s="16">
        <f t="shared" si="4"/>
        <v>2013</v>
      </c>
    </row>
    <row r="25" spans="1:12" ht="18.75" customHeight="1" x14ac:dyDescent="0.5">
      <c r="A25" s="14">
        <v>41521</v>
      </c>
      <c r="B25" s="2">
        <v>24</v>
      </c>
      <c r="C25" s="2">
        <v>0</v>
      </c>
      <c r="D25" s="2">
        <v>6</v>
      </c>
      <c r="E25" s="2">
        <v>12</v>
      </c>
      <c r="F25" s="2">
        <v>4040006</v>
      </c>
      <c r="G25" s="2">
        <v>0</v>
      </c>
      <c r="H25" s="15">
        <f t="shared" si="0"/>
        <v>24</v>
      </c>
      <c r="I25" s="16" t="str">
        <f t="shared" si="1"/>
        <v>Wed</v>
      </c>
      <c r="J25" s="16" t="str">
        <f t="shared" si="2"/>
        <v>WD</v>
      </c>
      <c r="K25" s="16">
        <f t="shared" si="3"/>
        <v>9</v>
      </c>
      <c r="L25" s="16">
        <f t="shared" si="4"/>
        <v>2013</v>
      </c>
    </row>
    <row r="26" spans="1:12" ht="18.75" customHeight="1" x14ac:dyDescent="0.5">
      <c r="A26" s="14">
        <v>41522</v>
      </c>
      <c r="B26" s="2">
        <v>24</v>
      </c>
      <c r="C26" s="2">
        <v>0</v>
      </c>
      <c r="D26" s="2">
        <v>6</v>
      </c>
      <c r="E26" s="2">
        <v>12</v>
      </c>
      <c r="F26" s="2">
        <v>3697978</v>
      </c>
      <c r="G26" s="2">
        <v>0</v>
      </c>
      <c r="H26" s="15">
        <f t="shared" si="0"/>
        <v>24</v>
      </c>
      <c r="I26" s="16" t="str">
        <f t="shared" si="1"/>
        <v>Thu</v>
      </c>
      <c r="J26" s="16" t="str">
        <f t="shared" si="2"/>
        <v>WD</v>
      </c>
      <c r="K26" s="16">
        <f t="shared" si="3"/>
        <v>9</v>
      </c>
      <c r="L26" s="16">
        <f t="shared" si="4"/>
        <v>2013</v>
      </c>
    </row>
    <row r="27" spans="1:12" ht="18.75" customHeight="1" x14ac:dyDescent="0.5">
      <c r="A27" s="14">
        <v>41523</v>
      </c>
      <c r="B27" s="2">
        <v>24</v>
      </c>
      <c r="C27" s="2">
        <v>0</v>
      </c>
      <c r="D27" s="2">
        <v>6</v>
      </c>
      <c r="E27" s="2">
        <v>11</v>
      </c>
      <c r="F27" s="2">
        <v>3752522</v>
      </c>
      <c r="G27" s="2">
        <v>1</v>
      </c>
      <c r="H27" s="15">
        <f t="shared" si="0"/>
        <v>24</v>
      </c>
      <c r="I27" s="16" t="str">
        <f t="shared" si="1"/>
        <v>Fri</v>
      </c>
      <c r="J27" s="16" t="str">
        <f t="shared" si="2"/>
        <v>WK</v>
      </c>
      <c r="K27" s="16">
        <f t="shared" si="3"/>
        <v>9</v>
      </c>
      <c r="L27" s="16">
        <f t="shared" si="4"/>
        <v>2013</v>
      </c>
    </row>
    <row r="28" spans="1:12" ht="18.75" customHeight="1" x14ac:dyDescent="0.5">
      <c r="A28" s="14">
        <v>41524</v>
      </c>
      <c r="B28" s="2">
        <v>24</v>
      </c>
      <c r="C28" s="2">
        <v>0</v>
      </c>
      <c r="D28" s="2">
        <v>13</v>
      </c>
      <c r="E28" s="2">
        <v>25</v>
      </c>
      <c r="F28" s="2">
        <v>9333024</v>
      </c>
      <c r="G28" s="2">
        <v>0</v>
      </c>
      <c r="H28" s="15">
        <f t="shared" si="0"/>
        <v>24</v>
      </c>
      <c r="I28" s="16" t="str">
        <f t="shared" si="1"/>
        <v>Sat</v>
      </c>
      <c r="J28" s="16" t="str">
        <f t="shared" si="2"/>
        <v>WK</v>
      </c>
      <c r="K28" s="16">
        <f t="shared" si="3"/>
        <v>9</v>
      </c>
      <c r="L28" s="16">
        <f t="shared" si="4"/>
        <v>2013</v>
      </c>
    </row>
    <row r="29" spans="1:12" ht="18.75" customHeight="1" x14ac:dyDescent="0.5">
      <c r="A29" s="14">
        <v>41525</v>
      </c>
      <c r="B29" s="2">
        <v>24</v>
      </c>
      <c r="C29" s="2">
        <v>4</v>
      </c>
      <c r="D29" s="2">
        <v>11</v>
      </c>
      <c r="E29" s="2">
        <v>21</v>
      </c>
      <c r="F29" s="2">
        <v>8544038</v>
      </c>
      <c r="G29" s="2">
        <v>3</v>
      </c>
      <c r="H29" s="15">
        <f t="shared" si="0"/>
        <v>20</v>
      </c>
      <c r="I29" s="16" t="str">
        <f t="shared" si="1"/>
        <v>Sun</v>
      </c>
      <c r="J29" s="16" t="str">
        <f t="shared" si="2"/>
        <v>WD</v>
      </c>
      <c r="K29" s="16">
        <f t="shared" si="3"/>
        <v>9</v>
      </c>
      <c r="L29" s="16">
        <f t="shared" si="4"/>
        <v>2013</v>
      </c>
    </row>
    <row r="30" spans="1:12" ht="18.75" customHeight="1" x14ac:dyDescent="0.5">
      <c r="A30" s="14">
        <v>41526</v>
      </c>
      <c r="B30" s="2">
        <v>24</v>
      </c>
      <c r="C30" s="2">
        <v>2</v>
      </c>
      <c r="D30" s="2">
        <v>8</v>
      </c>
      <c r="E30" s="2">
        <v>11</v>
      </c>
      <c r="F30" s="2">
        <v>4854629</v>
      </c>
      <c r="G30" s="2">
        <v>1</v>
      </c>
      <c r="H30" s="15">
        <f t="shared" si="0"/>
        <v>22</v>
      </c>
      <c r="I30" s="16" t="str">
        <f t="shared" si="1"/>
        <v>Mon</v>
      </c>
      <c r="J30" s="16" t="str">
        <f t="shared" si="2"/>
        <v>WD</v>
      </c>
      <c r="K30" s="16">
        <f t="shared" si="3"/>
        <v>9</v>
      </c>
      <c r="L30" s="16">
        <f t="shared" si="4"/>
        <v>2013</v>
      </c>
    </row>
    <row r="31" spans="1:12" ht="18.75" customHeight="1" x14ac:dyDescent="0.5">
      <c r="A31" s="14">
        <v>41527</v>
      </c>
      <c r="B31" s="2">
        <v>24</v>
      </c>
      <c r="C31" s="2">
        <v>0</v>
      </c>
      <c r="D31" s="2">
        <v>10</v>
      </c>
      <c r="E31" s="2">
        <v>15</v>
      </c>
      <c r="F31" s="2">
        <v>5924585</v>
      </c>
      <c r="G31" s="2">
        <v>0</v>
      </c>
      <c r="H31" s="15">
        <f t="shared" si="0"/>
        <v>24</v>
      </c>
      <c r="I31" s="16" t="str">
        <f t="shared" si="1"/>
        <v>Tue</v>
      </c>
      <c r="J31" s="16" t="str">
        <f t="shared" si="2"/>
        <v>WD</v>
      </c>
      <c r="K31" s="16">
        <f t="shared" si="3"/>
        <v>9</v>
      </c>
      <c r="L31" s="16">
        <f t="shared" si="4"/>
        <v>2013</v>
      </c>
    </row>
    <row r="32" spans="1:12" ht="18.75" customHeight="1" x14ac:dyDescent="0.5">
      <c r="A32" s="14">
        <v>41528</v>
      </c>
      <c r="B32" s="2">
        <v>24</v>
      </c>
      <c r="C32" s="2">
        <v>5</v>
      </c>
      <c r="D32" s="2">
        <v>11</v>
      </c>
      <c r="E32" s="2">
        <v>24</v>
      </c>
      <c r="F32" s="2">
        <v>6838648</v>
      </c>
      <c r="G32" s="2">
        <v>2</v>
      </c>
      <c r="H32" s="15">
        <f t="shared" si="0"/>
        <v>19</v>
      </c>
      <c r="I32" s="16" t="str">
        <f t="shared" si="1"/>
        <v>Wed</v>
      </c>
      <c r="J32" s="16" t="str">
        <f t="shared" si="2"/>
        <v>WD</v>
      </c>
      <c r="K32" s="16">
        <f t="shared" si="3"/>
        <v>9</v>
      </c>
      <c r="L32" s="16">
        <f t="shared" si="4"/>
        <v>2013</v>
      </c>
    </row>
    <row r="33" spans="1:12" ht="18.75" customHeight="1" x14ac:dyDescent="0.5">
      <c r="A33" s="14">
        <v>41529</v>
      </c>
      <c r="B33" s="2">
        <v>24</v>
      </c>
      <c r="C33" s="2">
        <v>5</v>
      </c>
      <c r="D33" s="2">
        <v>11</v>
      </c>
      <c r="E33" s="2">
        <v>24</v>
      </c>
      <c r="F33" s="2">
        <v>7472328</v>
      </c>
      <c r="G33" s="2">
        <v>0</v>
      </c>
      <c r="H33" s="15">
        <f t="shared" si="0"/>
        <v>19</v>
      </c>
      <c r="I33" s="16" t="str">
        <f t="shared" si="1"/>
        <v>Thu</v>
      </c>
      <c r="J33" s="16" t="str">
        <f t="shared" si="2"/>
        <v>WD</v>
      </c>
      <c r="K33" s="16">
        <f t="shared" si="3"/>
        <v>9</v>
      </c>
      <c r="L33" s="16">
        <f t="shared" si="4"/>
        <v>2013</v>
      </c>
    </row>
    <row r="34" spans="1:12" ht="18.75" customHeight="1" x14ac:dyDescent="0.5">
      <c r="A34" s="14">
        <v>41530</v>
      </c>
      <c r="B34" s="2">
        <v>24</v>
      </c>
      <c r="C34" s="2">
        <v>5</v>
      </c>
      <c r="D34" s="2">
        <v>5</v>
      </c>
      <c r="E34" s="2">
        <v>10</v>
      </c>
      <c r="F34" s="2">
        <v>3709956</v>
      </c>
      <c r="G34" s="2">
        <v>0</v>
      </c>
      <c r="H34" s="15">
        <f t="shared" si="0"/>
        <v>19</v>
      </c>
      <c r="I34" s="16" t="str">
        <f t="shared" si="1"/>
        <v>Fri</v>
      </c>
      <c r="J34" s="16" t="str">
        <f t="shared" si="2"/>
        <v>WK</v>
      </c>
      <c r="K34" s="16">
        <f t="shared" si="3"/>
        <v>9</v>
      </c>
      <c r="L34" s="16">
        <f t="shared" si="4"/>
        <v>2013</v>
      </c>
    </row>
    <row r="35" spans="1:12" ht="18.75" customHeight="1" x14ac:dyDescent="0.5">
      <c r="A35" s="14">
        <v>41531</v>
      </c>
      <c r="B35" s="2">
        <v>24</v>
      </c>
      <c r="C35" s="2">
        <v>5</v>
      </c>
      <c r="D35" s="2">
        <v>6</v>
      </c>
      <c r="E35" s="2">
        <v>13</v>
      </c>
      <c r="F35" s="2">
        <v>4767621</v>
      </c>
      <c r="G35" s="2">
        <v>1</v>
      </c>
      <c r="H35" s="15">
        <f t="shared" si="0"/>
        <v>19</v>
      </c>
      <c r="I35" s="16" t="str">
        <f t="shared" si="1"/>
        <v>Sat</v>
      </c>
      <c r="J35" s="16" t="str">
        <f t="shared" si="2"/>
        <v>WK</v>
      </c>
      <c r="K35" s="16">
        <f t="shared" si="3"/>
        <v>9</v>
      </c>
      <c r="L35" s="16">
        <f t="shared" si="4"/>
        <v>2013</v>
      </c>
    </row>
    <row r="36" spans="1:12" ht="18.75" customHeight="1" x14ac:dyDescent="0.5">
      <c r="A36" s="14">
        <v>41532</v>
      </c>
      <c r="B36" s="2">
        <v>24</v>
      </c>
      <c r="C36" s="2">
        <v>0</v>
      </c>
      <c r="D36" s="2">
        <v>8</v>
      </c>
      <c r="E36" s="2">
        <v>17</v>
      </c>
      <c r="F36" s="2">
        <v>5779542</v>
      </c>
      <c r="G36" s="2">
        <v>0</v>
      </c>
      <c r="H36" s="15">
        <f t="shared" si="0"/>
        <v>24</v>
      </c>
      <c r="I36" s="16" t="str">
        <f t="shared" si="1"/>
        <v>Sun</v>
      </c>
      <c r="J36" s="16" t="str">
        <f t="shared" si="2"/>
        <v>WD</v>
      </c>
      <c r="K36" s="16">
        <f t="shared" si="3"/>
        <v>9</v>
      </c>
      <c r="L36" s="16">
        <f t="shared" si="4"/>
        <v>2013</v>
      </c>
    </row>
    <row r="37" spans="1:12" ht="18.75" customHeight="1" x14ac:dyDescent="0.5">
      <c r="A37" s="14">
        <v>41533</v>
      </c>
      <c r="B37" s="2">
        <v>24</v>
      </c>
      <c r="C37" s="2">
        <v>0</v>
      </c>
      <c r="D37" s="2">
        <v>4</v>
      </c>
      <c r="E37" s="2">
        <v>8</v>
      </c>
      <c r="F37" s="2">
        <v>2822007</v>
      </c>
      <c r="G37" s="2">
        <v>0</v>
      </c>
      <c r="H37" s="15">
        <f t="shared" si="0"/>
        <v>24</v>
      </c>
      <c r="I37" s="16" t="str">
        <f t="shared" si="1"/>
        <v>Mon</v>
      </c>
      <c r="J37" s="16" t="str">
        <f t="shared" si="2"/>
        <v>WD</v>
      </c>
      <c r="K37" s="16">
        <f t="shared" si="3"/>
        <v>9</v>
      </c>
      <c r="L37" s="16">
        <f t="shared" si="4"/>
        <v>2013</v>
      </c>
    </row>
    <row r="38" spans="1:12" ht="18.75" customHeight="1" x14ac:dyDescent="0.5">
      <c r="A38" s="14">
        <v>41534</v>
      </c>
      <c r="B38" s="2">
        <v>24</v>
      </c>
      <c r="C38" s="2">
        <v>0</v>
      </c>
      <c r="D38" s="2">
        <v>6</v>
      </c>
      <c r="E38" s="2">
        <v>10</v>
      </c>
      <c r="F38" s="2">
        <v>4385643</v>
      </c>
      <c r="G38" s="2">
        <v>3</v>
      </c>
      <c r="H38" s="15">
        <f t="shared" si="0"/>
        <v>24</v>
      </c>
      <c r="I38" s="16" t="str">
        <f t="shared" si="1"/>
        <v>Tue</v>
      </c>
      <c r="J38" s="16" t="str">
        <f t="shared" si="2"/>
        <v>WD</v>
      </c>
      <c r="K38" s="16">
        <f t="shared" si="3"/>
        <v>9</v>
      </c>
      <c r="L38" s="16">
        <f t="shared" si="4"/>
        <v>2013</v>
      </c>
    </row>
    <row r="39" spans="1:12" ht="18.75" customHeight="1" x14ac:dyDescent="0.5">
      <c r="A39" s="14">
        <v>41535</v>
      </c>
      <c r="B39" s="2">
        <v>24</v>
      </c>
      <c r="C39" s="2">
        <v>0</v>
      </c>
      <c r="D39" s="2">
        <v>8</v>
      </c>
      <c r="E39" s="2">
        <v>14</v>
      </c>
      <c r="F39" s="2">
        <v>6585645</v>
      </c>
      <c r="G39" s="2">
        <v>0</v>
      </c>
      <c r="H39" s="15">
        <f t="shared" si="0"/>
        <v>24</v>
      </c>
      <c r="I39" s="16" t="str">
        <f t="shared" si="1"/>
        <v>Wed</v>
      </c>
      <c r="J39" s="16" t="str">
        <f t="shared" si="2"/>
        <v>WD</v>
      </c>
      <c r="K39" s="16">
        <f t="shared" si="3"/>
        <v>9</v>
      </c>
      <c r="L39" s="16">
        <f t="shared" si="4"/>
        <v>2013</v>
      </c>
    </row>
    <row r="40" spans="1:12" ht="18.75" customHeight="1" x14ac:dyDescent="0.5">
      <c r="A40" s="14">
        <v>41536</v>
      </c>
      <c r="B40" s="2">
        <v>24</v>
      </c>
      <c r="C40" s="2">
        <v>0</v>
      </c>
      <c r="D40" s="2">
        <v>9</v>
      </c>
      <c r="E40" s="2">
        <v>18</v>
      </c>
      <c r="F40" s="2">
        <v>6392915</v>
      </c>
      <c r="G40" s="2">
        <v>0</v>
      </c>
      <c r="H40" s="15">
        <f t="shared" si="0"/>
        <v>24</v>
      </c>
      <c r="I40" s="16" t="str">
        <f t="shared" si="1"/>
        <v>Thu</v>
      </c>
      <c r="J40" s="16" t="str">
        <f t="shared" si="2"/>
        <v>WD</v>
      </c>
      <c r="K40" s="16">
        <f t="shared" si="3"/>
        <v>9</v>
      </c>
      <c r="L40" s="16">
        <f t="shared" si="4"/>
        <v>2013</v>
      </c>
    </row>
    <row r="41" spans="1:12" ht="18.75" customHeight="1" x14ac:dyDescent="0.5">
      <c r="A41" s="14">
        <v>41537</v>
      </c>
      <c r="B41" s="2">
        <v>24</v>
      </c>
      <c r="C41" s="2">
        <v>0</v>
      </c>
      <c r="D41" s="2">
        <v>10</v>
      </c>
      <c r="E41" s="2">
        <v>20</v>
      </c>
      <c r="F41" s="2">
        <v>6890993</v>
      </c>
      <c r="G41" s="2">
        <v>0</v>
      </c>
      <c r="H41" s="15">
        <f t="shared" si="0"/>
        <v>24</v>
      </c>
      <c r="I41" s="16" t="str">
        <f t="shared" si="1"/>
        <v>Fri</v>
      </c>
      <c r="J41" s="16" t="str">
        <f t="shared" si="2"/>
        <v>WK</v>
      </c>
      <c r="K41" s="16">
        <f t="shared" si="3"/>
        <v>9</v>
      </c>
      <c r="L41" s="16">
        <f t="shared" si="4"/>
        <v>2013</v>
      </c>
    </row>
    <row r="42" spans="1:12" ht="18.75" customHeight="1" x14ac:dyDescent="0.5">
      <c r="A42" s="14">
        <v>41538</v>
      </c>
      <c r="B42" s="2">
        <v>24</v>
      </c>
      <c r="C42" s="2">
        <v>0</v>
      </c>
      <c r="D42" s="2">
        <v>7</v>
      </c>
      <c r="E42" s="2">
        <v>14</v>
      </c>
      <c r="F42" s="2">
        <v>5025350</v>
      </c>
      <c r="G42" s="2">
        <v>1</v>
      </c>
      <c r="H42" s="15">
        <f t="shared" si="0"/>
        <v>24</v>
      </c>
      <c r="I42" s="16" t="str">
        <f t="shared" si="1"/>
        <v>Sat</v>
      </c>
      <c r="J42" s="16" t="str">
        <f t="shared" si="2"/>
        <v>WK</v>
      </c>
      <c r="K42" s="16">
        <f t="shared" si="3"/>
        <v>9</v>
      </c>
      <c r="L42" s="16">
        <f t="shared" si="4"/>
        <v>2013</v>
      </c>
    </row>
    <row r="43" spans="1:12" ht="18.75" customHeight="1" x14ac:dyDescent="0.5">
      <c r="A43" s="14">
        <v>41539</v>
      </c>
      <c r="B43" s="2">
        <v>24</v>
      </c>
      <c r="C43" s="2">
        <v>0</v>
      </c>
      <c r="D43" s="2">
        <v>4</v>
      </c>
      <c r="E43" s="2">
        <v>8</v>
      </c>
      <c r="F43" s="2">
        <v>2843534</v>
      </c>
      <c r="G43" s="2">
        <v>0</v>
      </c>
      <c r="H43" s="15">
        <f t="shared" si="0"/>
        <v>24</v>
      </c>
      <c r="I43" s="16" t="str">
        <f t="shared" si="1"/>
        <v>Sun</v>
      </c>
      <c r="J43" s="16" t="str">
        <f t="shared" si="2"/>
        <v>WD</v>
      </c>
      <c r="K43" s="16">
        <f t="shared" si="3"/>
        <v>9</v>
      </c>
      <c r="L43" s="16">
        <f t="shared" si="4"/>
        <v>2013</v>
      </c>
    </row>
    <row r="44" spans="1:12" ht="18.75" customHeight="1" x14ac:dyDescent="0.5">
      <c r="A44" s="14">
        <v>41540</v>
      </c>
      <c r="B44" s="2">
        <v>24</v>
      </c>
      <c r="C44" s="2">
        <v>2</v>
      </c>
      <c r="D44" s="2">
        <v>5</v>
      </c>
      <c r="E44" s="2">
        <v>9</v>
      </c>
      <c r="F44" s="2">
        <v>3818184</v>
      </c>
      <c r="G44" s="2">
        <v>0</v>
      </c>
      <c r="H44" s="15">
        <f t="shared" si="0"/>
        <v>22</v>
      </c>
      <c r="I44" s="16" t="str">
        <f t="shared" si="1"/>
        <v>Mon</v>
      </c>
      <c r="J44" s="16" t="str">
        <f t="shared" si="2"/>
        <v>WD</v>
      </c>
      <c r="K44" s="16">
        <f t="shared" si="3"/>
        <v>9</v>
      </c>
      <c r="L44" s="16">
        <f t="shared" si="4"/>
        <v>2013</v>
      </c>
    </row>
    <row r="45" spans="1:12" ht="18.75" customHeight="1" x14ac:dyDescent="0.5">
      <c r="A45" s="14">
        <v>41541</v>
      </c>
      <c r="B45" s="2">
        <v>24</v>
      </c>
      <c r="C45" s="2">
        <v>2</v>
      </c>
      <c r="D45" s="2">
        <v>7</v>
      </c>
      <c r="E45" s="2">
        <v>13</v>
      </c>
      <c r="F45" s="2">
        <v>4858558</v>
      </c>
      <c r="G45" s="2">
        <v>0</v>
      </c>
      <c r="H45" s="15">
        <f t="shared" si="0"/>
        <v>22</v>
      </c>
      <c r="I45" s="16" t="str">
        <f t="shared" si="1"/>
        <v>Tue</v>
      </c>
      <c r="J45" s="16" t="str">
        <f t="shared" si="2"/>
        <v>WD</v>
      </c>
      <c r="K45" s="16">
        <f t="shared" si="3"/>
        <v>9</v>
      </c>
      <c r="L45" s="16">
        <f t="shared" si="4"/>
        <v>2013</v>
      </c>
    </row>
    <row r="46" spans="1:12" ht="18.75" customHeight="1" x14ac:dyDescent="0.5">
      <c r="A46" s="14">
        <v>41542</v>
      </c>
      <c r="B46" s="2">
        <v>24</v>
      </c>
      <c r="C46" s="2">
        <v>2</v>
      </c>
      <c r="D46" s="2">
        <v>11</v>
      </c>
      <c r="E46" s="2">
        <v>21</v>
      </c>
      <c r="F46" s="2">
        <v>8254926</v>
      </c>
      <c r="G46" s="2">
        <v>0</v>
      </c>
      <c r="H46" s="15">
        <f t="shared" si="0"/>
        <v>22</v>
      </c>
      <c r="I46" s="16" t="str">
        <f t="shared" si="1"/>
        <v>Wed</v>
      </c>
      <c r="J46" s="16" t="str">
        <f t="shared" si="2"/>
        <v>WD</v>
      </c>
      <c r="K46" s="16">
        <f t="shared" si="3"/>
        <v>9</v>
      </c>
      <c r="L46" s="16">
        <f t="shared" si="4"/>
        <v>2013</v>
      </c>
    </row>
    <row r="47" spans="1:12" ht="18.75" customHeight="1" x14ac:dyDescent="0.5">
      <c r="A47" s="14">
        <v>41543</v>
      </c>
      <c r="B47" s="2">
        <v>24</v>
      </c>
      <c r="C47" s="2">
        <v>2</v>
      </c>
      <c r="D47" s="2">
        <v>18</v>
      </c>
      <c r="E47" s="2">
        <v>34</v>
      </c>
      <c r="F47" s="2">
        <v>12662262</v>
      </c>
      <c r="G47" s="2">
        <v>6</v>
      </c>
      <c r="H47" s="15">
        <f t="shared" si="0"/>
        <v>22</v>
      </c>
      <c r="I47" s="16" t="str">
        <f t="shared" si="1"/>
        <v>Thu</v>
      </c>
      <c r="J47" s="16" t="str">
        <f t="shared" si="2"/>
        <v>WD</v>
      </c>
      <c r="K47" s="16">
        <f t="shared" si="3"/>
        <v>9</v>
      </c>
      <c r="L47" s="16">
        <f t="shared" si="4"/>
        <v>2013</v>
      </c>
    </row>
    <row r="48" spans="1:12" ht="18.75" customHeight="1" x14ac:dyDescent="0.5">
      <c r="A48" s="14">
        <v>41544</v>
      </c>
      <c r="B48" s="2">
        <v>24</v>
      </c>
      <c r="C48" s="2">
        <v>2</v>
      </c>
      <c r="D48" s="2">
        <v>14</v>
      </c>
      <c r="E48" s="2">
        <v>26</v>
      </c>
      <c r="F48" s="2">
        <v>9149156</v>
      </c>
      <c r="G48" s="2">
        <v>0</v>
      </c>
      <c r="H48" s="15">
        <f t="shared" si="0"/>
        <v>22</v>
      </c>
      <c r="I48" s="16" t="str">
        <f t="shared" si="1"/>
        <v>Fri</v>
      </c>
      <c r="J48" s="16" t="str">
        <f t="shared" si="2"/>
        <v>WK</v>
      </c>
      <c r="K48" s="16">
        <f t="shared" si="3"/>
        <v>9</v>
      </c>
      <c r="L48" s="16">
        <f t="shared" si="4"/>
        <v>2013</v>
      </c>
    </row>
    <row r="49" spans="1:12" ht="18.75" customHeight="1" x14ac:dyDescent="0.5">
      <c r="A49" s="14">
        <v>41545</v>
      </c>
      <c r="B49" s="2">
        <v>24</v>
      </c>
      <c r="C49" s="2">
        <v>2</v>
      </c>
      <c r="D49" s="2">
        <v>17</v>
      </c>
      <c r="E49" s="2">
        <v>32</v>
      </c>
      <c r="F49" s="2">
        <v>12902121</v>
      </c>
      <c r="G49" s="2">
        <v>0</v>
      </c>
      <c r="H49" s="15">
        <f t="shared" si="0"/>
        <v>22</v>
      </c>
      <c r="I49" s="16" t="str">
        <f t="shared" si="1"/>
        <v>Sat</v>
      </c>
      <c r="J49" s="16" t="str">
        <f t="shared" si="2"/>
        <v>WK</v>
      </c>
      <c r="K49" s="16">
        <f t="shared" si="3"/>
        <v>9</v>
      </c>
      <c r="L49" s="16">
        <f t="shared" si="4"/>
        <v>2013</v>
      </c>
    </row>
    <row r="50" spans="1:12" ht="18.75" customHeight="1" x14ac:dyDescent="0.5">
      <c r="A50" s="14">
        <v>41546</v>
      </c>
      <c r="B50" s="2">
        <v>24</v>
      </c>
      <c r="C50" s="2">
        <v>0</v>
      </c>
      <c r="D50" s="2">
        <v>21</v>
      </c>
      <c r="E50" s="2">
        <v>40</v>
      </c>
      <c r="F50" s="2">
        <v>15307058</v>
      </c>
      <c r="G50" s="2">
        <v>1</v>
      </c>
      <c r="H50" s="15">
        <f t="shared" si="0"/>
        <v>24</v>
      </c>
      <c r="I50" s="16" t="str">
        <f t="shared" si="1"/>
        <v>Sun</v>
      </c>
      <c r="J50" s="16" t="str">
        <f t="shared" si="2"/>
        <v>WD</v>
      </c>
      <c r="K50" s="16">
        <f t="shared" si="3"/>
        <v>9</v>
      </c>
      <c r="L50" s="16">
        <f t="shared" si="4"/>
        <v>2013</v>
      </c>
    </row>
    <row r="51" spans="1:12" ht="18.75" customHeight="1" x14ac:dyDescent="0.5">
      <c r="A51" s="14">
        <v>41547</v>
      </c>
      <c r="B51" s="2">
        <v>24</v>
      </c>
      <c r="C51" s="2">
        <v>1</v>
      </c>
      <c r="D51" s="2">
        <v>15</v>
      </c>
      <c r="E51" s="2">
        <v>29</v>
      </c>
      <c r="F51" s="2">
        <v>10543052</v>
      </c>
      <c r="G51" s="2">
        <v>2</v>
      </c>
      <c r="H51" s="15">
        <f t="shared" si="0"/>
        <v>23</v>
      </c>
      <c r="I51" s="16" t="str">
        <f t="shared" si="1"/>
        <v>Mon</v>
      </c>
      <c r="J51" s="16" t="str">
        <f t="shared" si="2"/>
        <v>WD</v>
      </c>
      <c r="K51" s="16">
        <f t="shared" si="3"/>
        <v>9</v>
      </c>
      <c r="L51" s="16">
        <f t="shared" si="4"/>
        <v>2013</v>
      </c>
    </row>
    <row r="52" spans="1:12" ht="18.75" customHeight="1" x14ac:dyDescent="0.5">
      <c r="A52" s="14">
        <v>41548</v>
      </c>
      <c r="B52" s="2">
        <v>24</v>
      </c>
      <c r="C52" s="2">
        <v>1</v>
      </c>
      <c r="D52" s="2">
        <v>13</v>
      </c>
      <c r="E52" s="2">
        <v>26</v>
      </c>
      <c r="F52" s="2">
        <v>11487719</v>
      </c>
      <c r="G52" s="2">
        <v>1</v>
      </c>
      <c r="H52" s="15">
        <f t="shared" si="0"/>
        <v>23</v>
      </c>
      <c r="I52" s="16" t="str">
        <f t="shared" si="1"/>
        <v>Tue</v>
      </c>
      <c r="J52" s="16" t="str">
        <f t="shared" si="2"/>
        <v>WD</v>
      </c>
      <c r="K52" s="16">
        <f t="shared" si="3"/>
        <v>10</v>
      </c>
      <c r="L52" s="16">
        <f t="shared" si="4"/>
        <v>2013</v>
      </c>
    </row>
    <row r="53" spans="1:12" ht="18.75" customHeight="1" x14ac:dyDescent="0.5">
      <c r="A53" s="14">
        <v>41549</v>
      </c>
      <c r="B53" s="2">
        <v>24</v>
      </c>
      <c r="C53" s="2">
        <v>1</v>
      </c>
      <c r="D53" s="2">
        <v>15</v>
      </c>
      <c r="E53" s="2">
        <v>30</v>
      </c>
      <c r="F53" s="2">
        <v>12546937</v>
      </c>
      <c r="G53" s="2">
        <v>0</v>
      </c>
      <c r="H53" s="15">
        <f t="shared" si="0"/>
        <v>23</v>
      </c>
      <c r="I53" s="16" t="str">
        <f t="shared" si="1"/>
        <v>Wed</v>
      </c>
      <c r="J53" s="16" t="str">
        <f t="shared" si="2"/>
        <v>WD</v>
      </c>
      <c r="K53" s="16">
        <f t="shared" si="3"/>
        <v>10</v>
      </c>
      <c r="L53" s="16">
        <f t="shared" si="4"/>
        <v>2013</v>
      </c>
    </row>
    <row r="54" spans="1:12" ht="18.75" customHeight="1" x14ac:dyDescent="0.5">
      <c r="A54" s="14">
        <v>41550</v>
      </c>
      <c r="B54" s="2">
        <v>24</v>
      </c>
      <c r="C54" s="2">
        <v>0</v>
      </c>
      <c r="D54" s="2">
        <v>16</v>
      </c>
      <c r="E54" s="2">
        <v>33</v>
      </c>
      <c r="F54" s="2">
        <v>13768139</v>
      </c>
      <c r="G54" s="2">
        <v>0</v>
      </c>
      <c r="H54" s="15">
        <f t="shared" si="0"/>
        <v>24</v>
      </c>
      <c r="I54" s="16" t="str">
        <f t="shared" si="1"/>
        <v>Thu</v>
      </c>
      <c r="J54" s="16" t="str">
        <f t="shared" si="2"/>
        <v>WD</v>
      </c>
      <c r="K54" s="16">
        <f t="shared" si="3"/>
        <v>10</v>
      </c>
      <c r="L54" s="16">
        <f t="shared" si="4"/>
        <v>2013</v>
      </c>
    </row>
    <row r="55" spans="1:12" ht="18.75" customHeight="1" x14ac:dyDescent="0.5">
      <c r="A55" s="14">
        <v>41551</v>
      </c>
      <c r="B55" s="2">
        <v>24</v>
      </c>
      <c r="C55" s="2">
        <v>0</v>
      </c>
      <c r="D55" s="2">
        <v>15</v>
      </c>
      <c r="E55" s="2">
        <v>31</v>
      </c>
      <c r="F55" s="2">
        <v>12780954</v>
      </c>
      <c r="G55" s="2">
        <v>0</v>
      </c>
      <c r="H55" s="15">
        <f t="shared" si="0"/>
        <v>24</v>
      </c>
      <c r="I55" s="16" t="str">
        <f t="shared" si="1"/>
        <v>Fri</v>
      </c>
      <c r="J55" s="16" t="str">
        <f t="shared" si="2"/>
        <v>WK</v>
      </c>
      <c r="K55" s="16">
        <f t="shared" si="3"/>
        <v>10</v>
      </c>
      <c r="L55" s="16">
        <f t="shared" si="4"/>
        <v>2013</v>
      </c>
    </row>
    <row r="56" spans="1:12" ht="18.75" customHeight="1" x14ac:dyDescent="0.5">
      <c r="A56" s="14">
        <v>41552</v>
      </c>
      <c r="B56" s="2">
        <v>24</v>
      </c>
      <c r="C56" s="2">
        <v>0</v>
      </c>
      <c r="D56" s="2">
        <v>11</v>
      </c>
      <c r="E56" s="2">
        <v>24</v>
      </c>
      <c r="F56" s="2">
        <v>8486454</v>
      </c>
      <c r="G56" s="2">
        <v>0</v>
      </c>
      <c r="H56" s="15">
        <f t="shared" si="0"/>
        <v>24</v>
      </c>
      <c r="I56" s="16" t="str">
        <f t="shared" si="1"/>
        <v>Sat</v>
      </c>
      <c r="J56" s="16" t="str">
        <f t="shared" si="2"/>
        <v>WK</v>
      </c>
      <c r="K56" s="16">
        <f t="shared" si="3"/>
        <v>10</v>
      </c>
      <c r="L56" s="16">
        <f t="shared" si="4"/>
        <v>2013</v>
      </c>
    </row>
    <row r="57" spans="1:12" ht="18.75" customHeight="1" x14ac:dyDescent="0.5">
      <c r="A57" s="14">
        <v>41553</v>
      </c>
      <c r="B57" s="2">
        <v>24</v>
      </c>
      <c r="C57" s="2">
        <v>0</v>
      </c>
      <c r="D57" s="2">
        <v>7</v>
      </c>
      <c r="E57" s="2">
        <v>17</v>
      </c>
      <c r="F57" s="2">
        <v>7672234</v>
      </c>
      <c r="G57" s="2">
        <v>1</v>
      </c>
      <c r="H57" s="15">
        <f t="shared" si="0"/>
        <v>24</v>
      </c>
      <c r="I57" s="16" t="str">
        <f t="shared" si="1"/>
        <v>Sun</v>
      </c>
      <c r="J57" s="16" t="str">
        <f t="shared" si="2"/>
        <v>WD</v>
      </c>
      <c r="K57" s="16">
        <f t="shared" si="3"/>
        <v>10</v>
      </c>
      <c r="L57" s="16">
        <f t="shared" si="4"/>
        <v>2013</v>
      </c>
    </row>
    <row r="58" spans="1:12" ht="18.75" customHeight="1" x14ac:dyDescent="0.5">
      <c r="A58" s="14">
        <v>41554</v>
      </c>
      <c r="B58" s="2">
        <v>24</v>
      </c>
      <c r="C58" s="2">
        <v>0</v>
      </c>
      <c r="D58" s="2">
        <v>9</v>
      </c>
      <c r="E58" s="2">
        <v>21</v>
      </c>
      <c r="F58" s="2">
        <v>7248452</v>
      </c>
      <c r="G58" s="2">
        <v>0</v>
      </c>
      <c r="H58" s="15">
        <f t="shared" si="0"/>
        <v>24</v>
      </c>
      <c r="I58" s="16" t="str">
        <f t="shared" si="1"/>
        <v>Mon</v>
      </c>
      <c r="J58" s="16" t="str">
        <f t="shared" si="2"/>
        <v>WD</v>
      </c>
      <c r="K58" s="16">
        <f t="shared" si="3"/>
        <v>10</v>
      </c>
      <c r="L58" s="16">
        <f t="shared" si="4"/>
        <v>2013</v>
      </c>
    </row>
    <row r="59" spans="1:12" ht="18.75" customHeight="1" x14ac:dyDescent="0.5">
      <c r="A59" s="14">
        <v>41555</v>
      </c>
      <c r="B59" s="2">
        <v>24</v>
      </c>
      <c r="C59" s="2">
        <v>0</v>
      </c>
      <c r="D59" s="2">
        <v>7</v>
      </c>
      <c r="E59" s="2">
        <v>17</v>
      </c>
      <c r="F59" s="2">
        <v>6336754</v>
      </c>
      <c r="G59" s="2">
        <v>1</v>
      </c>
      <c r="H59" s="15">
        <f t="shared" si="0"/>
        <v>24</v>
      </c>
      <c r="I59" s="16" t="str">
        <f t="shared" si="1"/>
        <v>Tue</v>
      </c>
      <c r="J59" s="16" t="str">
        <f t="shared" si="2"/>
        <v>WD</v>
      </c>
      <c r="K59" s="16">
        <f t="shared" si="3"/>
        <v>10</v>
      </c>
      <c r="L59" s="16">
        <f t="shared" si="4"/>
        <v>2013</v>
      </c>
    </row>
    <row r="60" spans="1:12" ht="18.75" customHeight="1" x14ac:dyDescent="0.5">
      <c r="A60" s="14">
        <v>41556</v>
      </c>
      <c r="B60" s="2">
        <v>24</v>
      </c>
      <c r="C60" s="2">
        <v>0</v>
      </c>
      <c r="D60" s="2">
        <v>6</v>
      </c>
      <c r="E60" s="2">
        <v>15</v>
      </c>
      <c r="F60" s="2">
        <v>5496062</v>
      </c>
      <c r="G60" s="2">
        <v>0</v>
      </c>
      <c r="H60" s="15">
        <f t="shared" si="0"/>
        <v>24</v>
      </c>
      <c r="I60" s="16" t="str">
        <f t="shared" si="1"/>
        <v>Wed</v>
      </c>
      <c r="J60" s="16" t="str">
        <f t="shared" si="2"/>
        <v>WD</v>
      </c>
      <c r="K60" s="16">
        <f t="shared" si="3"/>
        <v>10</v>
      </c>
      <c r="L60" s="16">
        <f t="shared" si="4"/>
        <v>2013</v>
      </c>
    </row>
    <row r="61" spans="1:12" ht="18.75" customHeight="1" x14ac:dyDescent="0.5">
      <c r="A61" s="14">
        <v>41557</v>
      </c>
      <c r="B61" s="2">
        <v>24</v>
      </c>
      <c r="C61" s="2">
        <v>0</v>
      </c>
      <c r="D61" s="2">
        <v>9</v>
      </c>
      <c r="E61" s="2">
        <v>20</v>
      </c>
      <c r="F61" s="2">
        <v>11714383</v>
      </c>
      <c r="G61" s="2">
        <v>1</v>
      </c>
      <c r="H61" s="15">
        <f t="shared" si="0"/>
        <v>24</v>
      </c>
      <c r="I61" s="16" t="str">
        <f t="shared" si="1"/>
        <v>Thu</v>
      </c>
      <c r="J61" s="16" t="str">
        <f t="shared" si="2"/>
        <v>WD</v>
      </c>
      <c r="K61" s="16">
        <f t="shared" si="3"/>
        <v>10</v>
      </c>
      <c r="L61" s="16">
        <f t="shared" si="4"/>
        <v>2013</v>
      </c>
    </row>
    <row r="62" spans="1:12" ht="18.75" customHeight="1" x14ac:dyDescent="0.5">
      <c r="A62" s="14">
        <v>41558</v>
      </c>
      <c r="B62" s="2">
        <v>24</v>
      </c>
      <c r="C62" s="2">
        <v>0</v>
      </c>
      <c r="D62" s="2">
        <v>12</v>
      </c>
      <c r="E62" s="2">
        <v>27</v>
      </c>
      <c r="F62" s="2">
        <v>10787163</v>
      </c>
      <c r="G62" s="2">
        <v>0</v>
      </c>
      <c r="H62" s="15">
        <f t="shared" si="0"/>
        <v>24</v>
      </c>
      <c r="I62" s="16" t="str">
        <f t="shared" si="1"/>
        <v>Fri</v>
      </c>
      <c r="J62" s="16" t="str">
        <f t="shared" si="2"/>
        <v>WK</v>
      </c>
      <c r="K62" s="16">
        <f t="shared" si="3"/>
        <v>10</v>
      </c>
      <c r="L62" s="16">
        <f t="shared" si="4"/>
        <v>2013</v>
      </c>
    </row>
    <row r="63" spans="1:12" ht="18.75" customHeight="1" x14ac:dyDescent="0.5">
      <c r="A63" s="14">
        <v>41559</v>
      </c>
      <c r="B63" s="2">
        <v>24</v>
      </c>
      <c r="C63" s="2">
        <v>0</v>
      </c>
      <c r="D63" s="2">
        <v>14</v>
      </c>
      <c r="E63" s="2">
        <v>28</v>
      </c>
      <c r="F63" s="2">
        <v>12140889</v>
      </c>
      <c r="G63" s="2">
        <v>0</v>
      </c>
      <c r="H63" s="15">
        <f t="shared" si="0"/>
        <v>24</v>
      </c>
      <c r="I63" s="16" t="str">
        <f t="shared" si="1"/>
        <v>Sat</v>
      </c>
      <c r="J63" s="16" t="str">
        <f t="shared" si="2"/>
        <v>WK</v>
      </c>
      <c r="K63" s="16">
        <f t="shared" si="3"/>
        <v>10</v>
      </c>
      <c r="L63" s="16">
        <f t="shared" si="4"/>
        <v>2013</v>
      </c>
    </row>
    <row r="64" spans="1:12" ht="18.75" customHeight="1" x14ac:dyDescent="0.5">
      <c r="A64" s="14">
        <v>41560</v>
      </c>
      <c r="B64" s="2">
        <v>24</v>
      </c>
      <c r="C64" s="2">
        <v>1</v>
      </c>
      <c r="D64" s="2">
        <v>18</v>
      </c>
      <c r="E64" s="2">
        <v>36</v>
      </c>
      <c r="F64" s="2">
        <v>16351142</v>
      </c>
      <c r="G64" s="2">
        <v>5</v>
      </c>
      <c r="H64" s="15">
        <f t="shared" si="0"/>
        <v>23</v>
      </c>
      <c r="I64" s="16" t="str">
        <f t="shared" si="1"/>
        <v>Sun</v>
      </c>
      <c r="J64" s="16" t="str">
        <f t="shared" si="2"/>
        <v>WD</v>
      </c>
      <c r="K64" s="16">
        <f t="shared" si="3"/>
        <v>10</v>
      </c>
      <c r="L64" s="16">
        <f t="shared" si="4"/>
        <v>2013</v>
      </c>
    </row>
    <row r="65" spans="1:12" ht="18.75" customHeight="1" x14ac:dyDescent="0.5">
      <c r="A65" s="14">
        <v>41561</v>
      </c>
      <c r="B65" s="2">
        <v>24</v>
      </c>
      <c r="C65" s="2">
        <v>1</v>
      </c>
      <c r="D65" s="2">
        <v>16</v>
      </c>
      <c r="E65" s="2">
        <v>32</v>
      </c>
      <c r="F65" s="2">
        <v>15173209</v>
      </c>
      <c r="G65" s="2">
        <v>0</v>
      </c>
      <c r="H65" s="15">
        <f t="shared" si="0"/>
        <v>23</v>
      </c>
      <c r="I65" s="16" t="str">
        <f t="shared" si="1"/>
        <v>Mon</v>
      </c>
      <c r="J65" s="16" t="str">
        <f t="shared" si="2"/>
        <v>WD</v>
      </c>
      <c r="K65" s="16">
        <f t="shared" si="3"/>
        <v>10</v>
      </c>
      <c r="L65" s="16">
        <f t="shared" si="4"/>
        <v>2013</v>
      </c>
    </row>
    <row r="66" spans="1:12" ht="18.75" customHeight="1" x14ac:dyDescent="0.5">
      <c r="A66" s="14">
        <v>41562</v>
      </c>
      <c r="B66" s="2">
        <v>24</v>
      </c>
      <c r="C66" s="2">
        <v>1</v>
      </c>
      <c r="D66" s="2">
        <v>18</v>
      </c>
      <c r="E66" s="2">
        <v>39</v>
      </c>
      <c r="F66" s="2">
        <v>16831177</v>
      </c>
      <c r="G66" s="2">
        <v>2</v>
      </c>
      <c r="H66" s="15">
        <f t="shared" si="0"/>
        <v>23</v>
      </c>
      <c r="I66" s="16" t="str">
        <f t="shared" si="1"/>
        <v>Tue</v>
      </c>
      <c r="J66" s="16" t="str">
        <f t="shared" si="2"/>
        <v>WD</v>
      </c>
      <c r="K66" s="16">
        <f t="shared" si="3"/>
        <v>10</v>
      </c>
      <c r="L66" s="16">
        <f t="shared" si="4"/>
        <v>2013</v>
      </c>
    </row>
    <row r="67" spans="1:12" ht="18.75" customHeight="1" x14ac:dyDescent="0.5">
      <c r="A67" s="14">
        <v>41563</v>
      </c>
      <c r="B67" s="2">
        <v>24</v>
      </c>
      <c r="C67" s="2">
        <v>1</v>
      </c>
      <c r="D67" s="2">
        <v>15</v>
      </c>
      <c r="E67" s="2">
        <v>32</v>
      </c>
      <c r="F67" s="2">
        <v>14774034</v>
      </c>
      <c r="G67" s="2">
        <v>2</v>
      </c>
      <c r="H67" s="15">
        <f t="shared" ref="H67:H130" si="5">B67-C67</f>
        <v>23</v>
      </c>
      <c r="I67" s="16" t="str">
        <f t="shared" ref="I67:I130" si="6">TEXT(A67,"ddd")</f>
        <v>Wed</v>
      </c>
      <c r="J67" s="16" t="str">
        <f t="shared" ref="J67:J130" si="7">IF(OR(I67="Fri",I67="Sat"),"WK", "WD")</f>
        <v>WD</v>
      </c>
      <c r="K67" s="16">
        <f t="shared" ref="K67:K130" si="8">MONTH(A67)</f>
        <v>10</v>
      </c>
      <c r="L67" s="16">
        <f t="shared" ref="L67:L130" si="9">YEAR(A67)</f>
        <v>2013</v>
      </c>
    </row>
    <row r="68" spans="1:12" ht="18.75" customHeight="1" x14ac:dyDescent="0.5">
      <c r="A68" s="14">
        <v>41564</v>
      </c>
      <c r="B68" s="2">
        <v>24</v>
      </c>
      <c r="C68" s="2">
        <v>0</v>
      </c>
      <c r="D68" s="2">
        <v>14</v>
      </c>
      <c r="E68" s="2">
        <v>30</v>
      </c>
      <c r="F68" s="2">
        <v>13842432</v>
      </c>
      <c r="G68" s="2">
        <v>1</v>
      </c>
      <c r="H68" s="15">
        <f t="shared" si="5"/>
        <v>24</v>
      </c>
      <c r="I68" s="16" t="str">
        <f t="shared" si="6"/>
        <v>Thu</v>
      </c>
      <c r="J68" s="16" t="str">
        <f t="shared" si="7"/>
        <v>WD</v>
      </c>
      <c r="K68" s="16">
        <f t="shared" si="8"/>
        <v>10</v>
      </c>
      <c r="L68" s="16">
        <f t="shared" si="9"/>
        <v>2013</v>
      </c>
    </row>
    <row r="69" spans="1:12" ht="18.75" customHeight="1" x14ac:dyDescent="0.5">
      <c r="A69" s="14">
        <v>41565</v>
      </c>
      <c r="B69" s="2">
        <v>24</v>
      </c>
      <c r="C69" s="2">
        <v>0</v>
      </c>
      <c r="D69" s="2">
        <v>12</v>
      </c>
      <c r="E69" s="2">
        <v>29</v>
      </c>
      <c r="F69" s="2">
        <v>10868922</v>
      </c>
      <c r="G69" s="2">
        <v>2</v>
      </c>
      <c r="H69" s="15">
        <f t="shared" si="5"/>
        <v>24</v>
      </c>
      <c r="I69" s="16" t="str">
        <f t="shared" si="6"/>
        <v>Fri</v>
      </c>
      <c r="J69" s="16" t="str">
        <f t="shared" si="7"/>
        <v>WK</v>
      </c>
      <c r="K69" s="16">
        <f t="shared" si="8"/>
        <v>10</v>
      </c>
      <c r="L69" s="16">
        <f t="shared" si="9"/>
        <v>2013</v>
      </c>
    </row>
    <row r="70" spans="1:12" ht="18.75" customHeight="1" x14ac:dyDescent="0.5">
      <c r="A70" s="14">
        <v>41566</v>
      </c>
      <c r="B70" s="2">
        <v>24</v>
      </c>
      <c r="C70" s="2">
        <v>0</v>
      </c>
      <c r="D70" s="2">
        <v>14</v>
      </c>
      <c r="E70" s="2">
        <v>33</v>
      </c>
      <c r="F70" s="2">
        <v>13911492</v>
      </c>
      <c r="G70" s="2">
        <v>4</v>
      </c>
      <c r="H70" s="15">
        <f t="shared" si="5"/>
        <v>24</v>
      </c>
      <c r="I70" s="16" t="str">
        <f t="shared" si="6"/>
        <v>Sat</v>
      </c>
      <c r="J70" s="16" t="str">
        <f t="shared" si="7"/>
        <v>WK</v>
      </c>
      <c r="K70" s="16">
        <f t="shared" si="8"/>
        <v>10</v>
      </c>
      <c r="L70" s="16">
        <f t="shared" si="9"/>
        <v>2013</v>
      </c>
    </row>
    <row r="71" spans="1:12" ht="18.75" customHeight="1" x14ac:dyDescent="0.5">
      <c r="A71" s="14">
        <v>41567</v>
      </c>
      <c r="B71" s="2">
        <v>24</v>
      </c>
      <c r="C71" s="2">
        <v>0</v>
      </c>
      <c r="D71" s="2">
        <v>10</v>
      </c>
      <c r="E71" s="2">
        <v>21</v>
      </c>
      <c r="F71" s="2">
        <v>9440909</v>
      </c>
      <c r="G71" s="2">
        <v>1</v>
      </c>
      <c r="H71" s="15">
        <f t="shared" si="5"/>
        <v>24</v>
      </c>
      <c r="I71" s="16" t="str">
        <f t="shared" si="6"/>
        <v>Sun</v>
      </c>
      <c r="J71" s="16" t="str">
        <f t="shared" si="7"/>
        <v>WD</v>
      </c>
      <c r="K71" s="16">
        <f t="shared" si="8"/>
        <v>10</v>
      </c>
      <c r="L71" s="16">
        <f t="shared" si="9"/>
        <v>2013</v>
      </c>
    </row>
    <row r="72" spans="1:12" ht="18.75" customHeight="1" x14ac:dyDescent="0.5">
      <c r="A72" s="14">
        <v>41568</v>
      </c>
      <c r="B72" s="2">
        <v>24</v>
      </c>
      <c r="C72" s="2">
        <v>0</v>
      </c>
      <c r="D72" s="2">
        <v>14</v>
      </c>
      <c r="E72" s="2">
        <v>29</v>
      </c>
      <c r="F72" s="2">
        <v>14040957</v>
      </c>
      <c r="G72" s="2">
        <v>0</v>
      </c>
      <c r="H72" s="15">
        <f t="shared" si="5"/>
        <v>24</v>
      </c>
      <c r="I72" s="16" t="str">
        <f t="shared" si="6"/>
        <v>Mon</v>
      </c>
      <c r="J72" s="16" t="str">
        <f t="shared" si="7"/>
        <v>WD</v>
      </c>
      <c r="K72" s="16">
        <f t="shared" si="8"/>
        <v>10</v>
      </c>
      <c r="L72" s="16">
        <f t="shared" si="9"/>
        <v>2013</v>
      </c>
    </row>
    <row r="73" spans="1:12" ht="18.75" customHeight="1" x14ac:dyDescent="0.5">
      <c r="A73" s="14">
        <v>41569</v>
      </c>
      <c r="B73" s="2">
        <v>24</v>
      </c>
      <c r="C73" s="2">
        <v>0</v>
      </c>
      <c r="D73" s="2">
        <v>16</v>
      </c>
      <c r="E73" s="2">
        <v>32</v>
      </c>
      <c r="F73" s="2">
        <v>11427837</v>
      </c>
      <c r="G73" s="2">
        <v>0</v>
      </c>
      <c r="H73" s="15">
        <f t="shared" si="5"/>
        <v>24</v>
      </c>
      <c r="I73" s="16" t="str">
        <f t="shared" si="6"/>
        <v>Tue</v>
      </c>
      <c r="J73" s="16" t="str">
        <f t="shared" si="7"/>
        <v>WD</v>
      </c>
      <c r="K73" s="16">
        <f t="shared" si="8"/>
        <v>10</v>
      </c>
      <c r="L73" s="16">
        <f t="shared" si="9"/>
        <v>2013</v>
      </c>
    </row>
    <row r="74" spans="1:12" ht="18.75" customHeight="1" x14ac:dyDescent="0.5">
      <c r="A74" s="14">
        <v>41570</v>
      </c>
      <c r="B74" s="2">
        <v>24</v>
      </c>
      <c r="C74" s="2">
        <v>0</v>
      </c>
      <c r="D74" s="2">
        <v>10</v>
      </c>
      <c r="E74" s="2">
        <v>19</v>
      </c>
      <c r="F74" s="2">
        <v>7654238</v>
      </c>
      <c r="G74" s="2">
        <v>0</v>
      </c>
      <c r="H74" s="15">
        <f t="shared" si="5"/>
        <v>24</v>
      </c>
      <c r="I74" s="16" t="str">
        <f t="shared" si="6"/>
        <v>Wed</v>
      </c>
      <c r="J74" s="16" t="str">
        <f t="shared" si="7"/>
        <v>WD</v>
      </c>
      <c r="K74" s="16">
        <f t="shared" si="8"/>
        <v>10</v>
      </c>
      <c r="L74" s="16">
        <f t="shared" si="9"/>
        <v>2013</v>
      </c>
    </row>
    <row r="75" spans="1:12" ht="18.75" customHeight="1" x14ac:dyDescent="0.5">
      <c r="A75" s="14">
        <v>41571</v>
      </c>
      <c r="B75" s="2">
        <v>24</v>
      </c>
      <c r="C75" s="2">
        <v>0</v>
      </c>
      <c r="D75" s="2">
        <v>7</v>
      </c>
      <c r="E75" s="2">
        <v>13</v>
      </c>
      <c r="F75" s="2">
        <v>5277546</v>
      </c>
      <c r="G75" s="2">
        <v>0</v>
      </c>
      <c r="H75" s="15">
        <f t="shared" si="5"/>
        <v>24</v>
      </c>
      <c r="I75" s="16" t="str">
        <f t="shared" si="6"/>
        <v>Thu</v>
      </c>
      <c r="J75" s="16" t="str">
        <f t="shared" si="7"/>
        <v>WD</v>
      </c>
      <c r="K75" s="16">
        <f t="shared" si="8"/>
        <v>10</v>
      </c>
      <c r="L75" s="16">
        <f t="shared" si="9"/>
        <v>2013</v>
      </c>
    </row>
    <row r="76" spans="1:12" ht="18.75" customHeight="1" x14ac:dyDescent="0.5">
      <c r="A76" s="14">
        <v>41572</v>
      </c>
      <c r="B76" s="2">
        <v>24</v>
      </c>
      <c r="C76" s="2">
        <v>0</v>
      </c>
      <c r="D76" s="2">
        <v>9</v>
      </c>
      <c r="E76" s="2">
        <v>17</v>
      </c>
      <c r="F76" s="2">
        <v>6852927</v>
      </c>
      <c r="G76" s="2">
        <v>0</v>
      </c>
      <c r="H76" s="15">
        <f t="shared" si="5"/>
        <v>24</v>
      </c>
      <c r="I76" s="16" t="str">
        <f t="shared" si="6"/>
        <v>Fri</v>
      </c>
      <c r="J76" s="16" t="str">
        <f t="shared" si="7"/>
        <v>WK</v>
      </c>
      <c r="K76" s="16">
        <f t="shared" si="8"/>
        <v>10</v>
      </c>
      <c r="L76" s="16">
        <f t="shared" si="9"/>
        <v>2013</v>
      </c>
    </row>
    <row r="77" spans="1:12" ht="18.75" customHeight="1" x14ac:dyDescent="0.5">
      <c r="A77" s="14">
        <v>41573</v>
      </c>
      <c r="B77" s="2">
        <v>24</v>
      </c>
      <c r="C77" s="2">
        <v>0</v>
      </c>
      <c r="D77" s="2">
        <v>12</v>
      </c>
      <c r="E77" s="2">
        <v>22</v>
      </c>
      <c r="F77" s="2">
        <v>10786667</v>
      </c>
      <c r="G77" s="2">
        <v>2</v>
      </c>
      <c r="H77" s="15">
        <f t="shared" si="5"/>
        <v>24</v>
      </c>
      <c r="I77" s="16" t="str">
        <f t="shared" si="6"/>
        <v>Sat</v>
      </c>
      <c r="J77" s="16" t="str">
        <f t="shared" si="7"/>
        <v>WK</v>
      </c>
      <c r="K77" s="16">
        <f t="shared" si="8"/>
        <v>10</v>
      </c>
      <c r="L77" s="16">
        <f t="shared" si="9"/>
        <v>2013</v>
      </c>
    </row>
    <row r="78" spans="1:12" ht="18.75" customHeight="1" x14ac:dyDescent="0.5">
      <c r="A78" s="14">
        <v>41574</v>
      </c>
      <c r="B78" s="2">
        <v>24</v>
      </c>
      <c r="C78" s="2">
        <v>0</v>
      </c>
      <c r="D78" s="2">
        <v>14</v>
      </c>
      <c r="E78" s="2">
        <v>27</v>
      </c>
      <c r="F78" s="2">
        <v>12306944</v>
      </c>
      <c r="G78" s="2">
        <v>3</v>
      </c>
      <c r="H78" s="15">
        <f t="shared" si="5"/>
        <v>24</v>
      </c>
      <c r="I78" s="16" t="str">
        <f t="shared" si="6"/>
        <v>Sun</v>
      </c>
      <c r="J78" s="16" t="str">
        <f t="shared" si="7"/>
        <v>WD</v>
      </c>
      <c r="K78" s="16">
        <f t="shared" si="8"/>
        <v>10</v>
      </c>
      <c r="L78" s="16">
        <f t="shared" si="9"/>
        <v>2013</v>
      </c>
    </row>
    <row r="79" spans="1:12" ht="18.75" customHeight="1" x14ac:dyDescent="0.5">
      <c r="A79" s="14">
        <v>41575</v>
      </c>
      <c r="B79" s="2">
        <v>24</v>
      </c>
      <c r="C79" s="2">
        <v>0</v>
      </c>
      <c r="D79" s="2">
        <v>14</v>
      </c>
      <c r="E79" s="2">
        <v>28</v>
      </c>
      <c r="F79" s="2">
        <v>12476598</v>
      </c>
      <c r="G79" s="2">
        <v>0</v>
      </c>
      <c r="H79" s="15">
        <f t="shared" si="5"/>
        <v>24</v>
      </c>
      <c r="I79" s="16" t="str">
        <f t="shared" si="6"/>
        <v>Mon</v>
      </c>
      <c r="J79" s="16" t="str">
        <f t="shared" si="7"/>
        <v>WD</v>
      </c>
      <c r="K79" s="16">
        <f t="shared" si="8"/>
        <v>10</v>
      </c>
      <c r="L79" s="16">
        <f t="shared" si="9"/>
        <v>2013</v>
      </c>
    </row>
    <row r="80" spans="1:12" ht="18.75" customHeight="1" x14ac:dyDescent="0.5">
      <c r="A80" s="14">
        <v>41576</v>
      </c>
      <c r="B80" s="2">
        <v>24</v>
      </c>
      <c r="C80" s="2">
        <v>0</v>
      </c>
      <c r="D80" s="2">
        <v>15</v>
      </c>
      <c r="E80" s="2">
        <v>28</v>
      </c>
      <c r="F80" s="2">
        <v>13603872</v>
      </c>
      <c r="G80" s="2">
        <v>0</v>
      </c>
      <c r="H80" s="15">
        <f t="shared" si="5"/>
        <v>24</v>
      </c>
      <c r="I80" s="16" t="str">
        <f t="shared" si="6"/>
        <v>Tue</v>
      </c>
      <c r="J80" s="16" t="str">
        <f t="shared" si="7"/>
        <v>WD</v>
      </c>
      <c r="K80" s="16">
        <f t="shared" si="8"/>
        <v>10</v>
      </c>
      <c r="L80" s="16">
        <f t="shared" si="9"/>
        <v>2013</v>
      </c>
    </row>
    <row r="81" spans="1:12" ht="18.75" customHeight="1" x14ac:dyDescent="0.5">
      <c r="A81" s="14">
        <v>41577</v>
      </c>
      <c r="B81" s="2">
        <v>24</v>
      </c>
      <c r="C81" s="2">
        <v>0</v>
      </c>
      <c r="D81" s="2">
        <v>16</v>
      </c>
      <c r="E81" s="2">
        <v>30</v>
      </c>
      <c r="F81" s="2">
        <v>14568708</v>
      </c>
      <c r="G81" s="2">
        <v>0</v>
      </c>
      <c r="H81" s="15">
        <f t="shared" si="5"/>
        <v>24</v>
      </c>
      <c r="I81" s="16" t="str">
        <f t="shared" si="6"/>
        <v>Wed</v>
      </c>
      <c r="J81" s="16" t="str">
        <f t="shared" si="7"/>
        <v>WD</v>
      </c>
      <c r="K81" s="16">
        <f t="shared" si="8"/>
        <v>10</v>
      </c>
      <c r="L81" s="16">
        <f t="shared" si="9"/>
        <v>2013</v>
      </c>
    </row>
    <row r="82" spans="1:12" ht="18.75" customHeight="1" x14ac:dyDescent="0.5">
      <c r="A82" s="14">
        <v>41578</v>
      </c>
      <c r="B82" s="2">
        <v>24</v>
      </c>
      <c r="C82" s="2">
        <v>0</v>
      </c>
      <c r="D82" s="2">
        <v>14</v>
      </c>
      <c r="E82" s="2">
        <v>27</v>
      </c>
      <c r="F82" s="2">
        <v>12950593</v>
      </c>
      <c r="G82" s="2">
        <v>3</v>
      </c>
      <c r="H82" s="15">
        <f t="shared" si="5"/>
        <v>24</v>
      </c>
      <c r="I82" s="16" t="str">
        <f t="shared" si="6"/>
        <v>Thu</v>
      </c>
      <c r="J82" s="16" t="str">
        <f t="shared" si="7"/>
        <v>WD</v>
      </c>
      <c r="K82" s="16">
        <f t="shared" si="8"/>
        <v>10</v>
      </c>
      <c r="L82" s="16">
        <f t="shared" si="9"/>
        <v>2013</v>
      </c>
    </row>
    <row r="83" spans="1:12" ht="18.75" customHeight="1" x14ac:dyDescent="0.5">
      <c r="A83" s="14">
        <v>41579</v>
      </c>
      <c r="B83" s="2">
        <v>24</v>
      </c>
      <c r="C83" s="2">
        <v>0</v>
      </c>
      <c r="D83" s="2">
        <v>12</v>
      </c>
      <c r="E83" s="2">
        <v>25</v>
      </c>
      <c r="F83" s="2">
        <v>12345443</v>
      </c>
      <c r="G83" s="2">
        <v>1</v>
      </c>
      <c r="H83" s="15">
        <f t="shared" si="5"/>
        <v>24</v>
      </c>
      <c r="I83" s="16" t="str">
        <f t="shared" si="6"/>
        <v>Fri</v>
      </c>
      <c r="J83" s="16" t="str">
        <f t="shared" si="7"/>
        <v>WK</v>
      </c>
      <c r="K83" s="16">
        <f t="shared" si="8"/>
        <v>11</v>
      </c>
      <c r="L83" s="16">
        <f t="shared" si="9"/>
        <v>2013</v>
      </c>
    </row>
    <row r="84" spans="1:12" ht="18.75" customHeight="1" x14ac:dyDescent="0.5">
      <c r="A84" s="14">
        <v>41580</v>
      </c>
      <c r="B84" s="2">
        <v>24</v>
      </c>
      <c r="C84" s="2">
        <v>0</v>
      </c>
      <c r="D84" s="2">
        <v>20</v>
      </c>
      <c r="E84" s="2">
        <v>43</v>
      </c>
      <c r="F84" s="2">
        <v>17525866</v>
      </c>
      <c r="G84" s="2">
        <v>0</v>
      </c>
      <c r="H84" s="15">
        <f t="shared" si="5"/>
        <v>24</v>
      </c>
      <c r="I84" s="16" t="str">
        <f t="shared" si="6"/>
        <v>Sat</v>
      </c>
      <c r="J84" s="16" t="str">
        <f t="shared" si="7"/>
        <v>WK</v>
      </c>
      <c r="K84" s="16">
        <f t="shared" si="8"/>
        <v>11</v>
      </c>
      <c r="L84" s="16">
        <f t="shared" si="9"/>
        <v>2013</v>
      </c>
    </row>
    <row r="85" spans="1:12" ht="18.75" customHeight="1" x14ac:dyDescent="0.5">
      <c r="A85" s="14">
        <v>41581</v>
      </c>
      <c r="B85" s="2">
        <v>24</v>
      </c>
      <c r="C85" s="2">
        <v>0</v>
      </c>
      <c r="D85" s="2">
        <v>20</v>
      </c>
      <c r="E85" s="2">
        <v>42</v>
      </c>
      <c r="F85" s="2">
        <v>32556583</v>
      </c>
      <c r="G85" s="2">
        <v>1</v>
      </c>
      <c r="H85" s="15">
        <f t="shared" si="5"/>
        <v>24</v>
      </c>
      <c r="I85" s="16" t="str">
        <f t="shared" si="6"/>
        <v>Sun</v>
      </c>
      <c r="J85" s="16" t="str">
        <f t="shared" si="7"/>
        <v>WD</v>
      </c>
      <c r="K85" s="16">
        <f t="shared" si="8"/>
        <v>11</v>
      </c>
      <c r="L85" s="16">
        <f t="shared" si="9"/>
        <v>2013</v>
      </c>
    </row>
    <row r="86" spans="1:12" ht="18.75" customHeight="1" x14ac:dyDescent="0.5">
      <c r="A86" s="14">
        <v>41582</v>
      </c>
      <c r="B86" s="2">
        <v>24</v>
      </c>
      <c r="C86" s="2">
        <v>0</v>
      </c>
      <c r="D86" s="2">
        <v>18</v>
      </c>
      <c r="E86" s="2">
        <v>37</v>
      </c>
      <c r="F86" s="2">
        <v>20726478</v>
      </c>
      <c r="G86" s="2">
        <v>1</v>
      </c>
      <c r="H86" s="15">
        <f t="shared" si="5"/>
        <v>24</v>
      </c>
      <c r="I86" s="16" t="str">
        <f t="shared" si="6"/>
        <v>Mon</v>
      </c>
      <c r="J86" s="16" t="str">
        <f t="shared" si="7"/>
        <v>WD</v>
      </c>
      <c r="K86" s="16">
        <f t="shared" si="8"/>
        <v>11</v>
      </c>
      <c r="L86" s="16">
        <f t="shared" si="9"/>
        <v>2013</v>
      </c>
    </row>
    <row r="87" spans="1:12" ht="18.75" customHeight="1" x14ac:dyDescent="0.5">
      <c r="A87" s="14">
        <v>41583</v>
      </c>
      <c r="B87" s="2">
        <v>24</v>
      </c>
      <c r="C87" s="2">
        <v>0</v>
      </c>
      <c r="D87" s="2">
        <v>21</v>
      </c>
      <c r="E87" s="2">
        <v>43</v>
      </c>
      <c r="F87" s="2">
        <v>25322146</v>
      </c>
      <c r="G87" s="2">
        <v>1</v>
      </c>
      <c r="H87" s="15">
        <f t="shared" si="5"/>
        <v>24</v>
      </c>
      <c r="I87" s="16" t="str">
        <f t="shared" si="6"/>
        <v>Tue</v>
      </c>
      <c r="J87" s="16" t="str">
        <f t="shared" si="7"/>
        <v>WD</v>
      </c>
      <c r="K87" s="16">
        <f t="shared" si="8"/>
        <v>11</v>
      </c>
      <c r="L87" s="16">
        <f t="shared" si="9"/>
        <v>2013</v>
      </c>
    </row>
    <row r="88" spans="1:12" ht="18.75" customHeight="1" x14ac:dyDescent="0.5">
      <c r="A88" s="14">
        <v>41584</v>
      </c>
      <c r="B88" s="2">
        <v>24</v>
      </c>
      <c r="C88" s="2">
        <v>0</v>
      </c>
      <c r="D88" s="2">
        <v>22</v>
      </c>
      <c r="E88" s="2">
        <v>43</v>
      </c>
      <c r="F88" s="2">
        <v>24540422</v>
      </c>
      <c r="G88" s="2">
        <v>2</v>
      </c>
      <c r="H88" s="15">
        <f t="shared" si="5"/>
        <v>24</v>
      </c>
      <c r="I88" s="16" t="str">
        <f t="shared" si="6"/>
        <v>Wed</v>
      </c>
      <c r="J88" s="16" t="str">
        <f t="shared" si="7"/>
        <v>WD</v>
      </c>
      <c r="K88" s="16">
        <f t="shared" si="8"/>
        <v>11</v>
      </c>
      <c r="L88" s="16">
        <f t="shared" si="9"/>
        <v>2013</v>
      </c>
    </row>
    <row r="89" spans="1:12" ht="18.75" customHeight="1" x14ac:dyDescent="0.5">
      <c r="A89" s="14">
        <v>41585</v>
      </c>
      <c r="B89" s="2">
        <v>24</v>
      </c>
      <c r="C89" s="2">
        <v>0</v>
      </c>
      <c r="D89" s="2">
        <v>21</v>
      </c>
      <c r="E89" s="2">
        <v>42</v>
      </c>
      <c r="F89" s="2">
        <v>23868465</v>
      </c>
      <c r="G89" s="2">
        <v>0</v>
      </c>
      <c r="H89" s="15">
        <f t="shared" si="5"/>
        <v>24</v>
      </c>
      <c r="I89" s="16" t="str">
        <f t="shared" si="6"/>
        <v>Thu</v>
      </c>
      <c r="J89" s="16" t="str">
        <f t="shared" si="7"/>
        <v>WD</v>
      </c>
      <c r="K89" s="16">
        <f t="shared" si="8"/>
        <v>11</v>
      </c>
      <c r="L89" s="16">
        <f t="shared" si="9"/>
        <v>2013</v>
      </c>
    </row>
    <row r="90" spans="1:12" ht="18.75" customHeight="1" x14ac:dyDescent="0.5">
      <c r="A90" s="14">
        <v>41586</v>
      </c>
      <c r="B90" s="2">
        <v>24</v>
      </c>
      <c r="C90" s="2">
        <v>0</v>
      </c>
      <c r="D90" s="2">
        <v>19</v>
      </c>
      <c r="E90" s="2">
        <v>39</v>
      </c>
      <c r="F90" s="2">
        <v>20442494</v>
      </c>
      <c r="G90" s="2">
        <v>1</v>
      </c>
      <c r="H90" s="15">
        <f t="shared" si="5"/>
        <v>24</v>
      </c>
      <c r="I90" s="16" t="str">
        <f t="shared" si="6"/>
        <v>Fri</v>
      </c>
      <c r="J90" s="16" t="str">
        <f t="shared" si="7"/>
        <v>WK</v>
      </c>
      <c r="K90" s="16">
        <f t="shared" si="8"/>
        <v>11</v>
      </c>
      <c r="L90" s="16">
        <f t="shared" si="9"/>
        <v>2013</v>
      </c>
    </row>
    <row r="91" spans="1:12" ht="18.75" customHeight="1" x14ac:dyDescent="0.5">
      <c r="A91" s="14">
        <v>41587</v>
      </c>
      <c r="B91" s="2">
        <v>24</v>
      </c>
      <c r="C91" s="2">
        <v>0</v>
      </c>
      <c r="D91" s="2">
        <v>23</v>
      </c>
      <c r="E91" s="2">
        <v>46</v>
      </c>
      <c r="F91" s="2">
        <v>26426987</v>
      </c>
      <c r="G91" s="2">
        <v>2</v>
      </c>
      <c r="H91" s="15">
        <f t="shared" si="5"/>
        <v>24</v>
      </c>
      <c r="I91" s="16" t="str">
        <f t="shared" si="6"/>
        <v>Sat</v>
      </c>
      <c r="J91" s="16" t="str">
        <f t="shared" si="7"/>
        <v>WK</v>
      </c>
      <c r="K91" s="16">
        <f t="shared" si="8"/>
        <v>11</v>
      </c>
      <c r="L91" s="16">
        <f t="shared" si="9"/>
        <v>2013</v>
      </c>
    </row>
    <row r="92" spans="1:12" ht="18.75" customHeight="1" x14ac:dyDescent="0.5">
      <c r="A92" s="14">
        <v>41588</v>
      </c>
      <c r="B92" s="2">
        <v>24</v>
      </c>
      <c r="C92" s="2">
        <v>0</v>
      </c>
      <c r="D92" s="2">
        <v>22</v>
      </c>
      <c r="E92" s="2">
        <v>44</v>
      </c>
      <c r="F92" s="2">
        <v>25416321</v>
      </c>
      <c r="G92" s="2">
        <v>3</v>
      </c>
      <c r="H92" s="15">
        <f t="shared" si="5"/>
        <v>24</v>
      </c>
      <c r="I92" s="16" t="str">
        <f t="shared" si="6"/>
        <v>Sun</v>
      </c>
      <c r="J92" s="16" t="str">
        <f t="shared" si="7"/>
        <v>WD</v>
      </c>
      <c r="K92" s="16">
        <f t="shared" si="8"/>
        <v>11</v>
      </c>
      <c r="L92" s="16">
        <f t="shared" si="9"/>
        <v>2013</v>
      </c>
    </row>
    <row r="93" spans="1:12" ht="18.75" customHeight="1" x14ac:dyDescent="0.5">
      <c r="A93" s="14">
        <v>41589</v>
      </c>
      <c r="B93" s="2">
        <v>24</v>
      </c>
      <c r="C93" s="2">
        <v>0</v>
      </c>
      <c r="D93" s="2">
        <v>20</v>
      </c>
      <c r="E93" s="2">
        <v>39</v>
      </c>
      <c r="F93" s="2">
        <v>23908831</v>
      </c>
      <c r="G93" s="2">
        <v>4</v>
      </c>
      <c r="H93" s="15">
        <f t="shared" si="5"/>
        <v>24</v>
      </c>
      <c r="I93" s="16" t="str">
        <f t="shared" si="6"/>
        <v>Mon</v>
      </c>
      <c r="J93" s="16" t="str">
        <f t="shared" si="7"/>
        <v>WD</v>
      </c>
      <c r="K93" s="16">
        <f t="shared" si="8"/>
        <v>11</v>
      </c>
      <c r="L93" s="16">
        <f t="shared" si="9"/>
        <v>2013</v>
      </c>
    </row>
    <row r="94" spans="1:12" ht="18.75" customHeight="1" x14ac:dyDescent="0.5">
      <c r="A94" s="14">
        <v>41590</v>
      </c>
      <c r="B94" s="2">
        <v>24</v>
      </c>
      <c r="C94" s="2">
        <v>0</v>
      </c>
      <c r="D94" s="2">
        <v>18</v>
      </c>
      <c r="E94" s="2">
        <v>35</v>
      </c>
      <c r="F94" s="2">
        <v>20217469</v>
      </c>
      <c r="G94" s="2">
        <v>0</v>
      </c>
      <c r="H94" s="15">
        <f t="shared" si="5"/>
        <v>24</v>
      </c>
      <c r="I94" s="16" t="str">
        <f t="shared" si="6"/>
        <v>Tue</v>
      </c>
      <c r="J94" s="16" t="str">
        <f t="shared" si="7"/>
        <v>WD</v>
      </c>
      <c r="K94" s="16">
        <f t="shared" si="8"/>
        <v>11</v>
      </c>
      <c r="L94" s="16">
        <f t="shared" si="9"/>
        <v>2013</v>
      </c>
    </row>
    <row r="95" spans="1:12" ht="18.75" customHeight="1" x14ac:dyDescent="0.5">
      <c r="A95" s="14">
        <v>41591</v>
      </c>
      <c r="B95" s="2">
        <v>24</v>
      </c>
      <c r="C95" s="2">
        <v>0</v>
      </c>
      <c r="D95" s="2">
        <v>24</v>
      </c>
      <c r="E95" s="2">
        <v>46</v>
      </c>
      <c r="F95" s="2">
        <v>28450360</v>
      </c>
      <c r="G95" s="2">
        <v>1</v>
      </c>
      <c r="H95" s="15">
        <f t="shared" si="5"/>
        <v>24</v>
      </c>
      <c r="I95" s="16" t="str">
        <f t="shared" si="6"/>
        <v>Wed</v>
      </c>
      <c r="J95" s="16" t="str">
        <f t="shared" si="7"/>
        <v>WD</v>
      </c>
      <c r="K95" s="16">
        <f t="shared" si="8"/>
        <v>11</v>
      </c>
      <c r="L95" s="16">
        <f t="shared" si="9"/>
        <v>2013</v>
      </c>
    </row>
    <row r="96" spans="1:12" ht="18.75" customHeight="1" x14ac:dyDescent="0.5">
      <c r="A96" s="14">
        <v>41592</v>
      </c>
      <c r="B96" s="2">
        <v>24</v>
      </c>
      <c r="C96" s="2">
        <v>0</v>
      </c>
      <c r="D96" s="2">
        <v>20</v>
      </c>
      <c r="E96" s="2">
        <v>38</v>
      </c>
      <c r="F96" s="2">
        <v>26045697</v>
      </c>
      <c r="G96" s="2">
        <v>1</v>
      </c>
      <c r="H96" s="15">
        <f t="shared" si="5"/>
        <v>24</v>
      </c>
      <c r="I96" s="16" t="str">
        <f t="shared" si="6"/>
        <v>Thu</v>
      </c>
      <c r="J96" s="16" t="str">
        <f t="shared" si="7"/>
        <v>WD</v>
      </c>
      <c r="K96" s="16">
        <f t="shared" si="8"/>
        <v>11</v>
      </c>
      <c r="L96" s="16">
        <f t="shared" si="9"/>
        <v>2013</v>
      </c>
    </row>
    <row r="97" spans="1:12" ht="18.75" customHeight="1" x14ac:dyDescent="0.5">
      <c r="A97" s="14">
        <v>41593</v>
      </c>
      <c r="B97" s="2">
        <v>24</v>
      </c>
      <c r="C97" s="2">
        <v>0</v>
      </c>
      <c r="D97" s="2">
        <v>19</v>
      </c>
      <c r="E97" s="2">
        <v>38</v>
      </c>
      <c r="F97" s="2">
        <v>23824729</v>
      </c>
      <c r="G97" s="2">
        <v>1</v>
      </c>
      <c r="H97" s="15">
        <f t="shared" si="5"/>
        <v>24</v>
      </c>
      <c r="I97" s="16" t="str">
        <f t="shared" si="6"/>
        <v>Fri</v>
      </c>
      <c r="J97" s="16" t="str">
        <f t="shared" si="7"/>
        <v>WK</v>
      </c>
      <c r="K97" s="16">
        <f t="shared" si="8"/>
        <v>11</v>
      </c>
      <c r="L97" s="16">
        <f t="shared" si="9"/>
        <v>2013</v>
      </c>
    </row>
    <row r="98" spans="1:12" ht="18.75" customHeight="1" x14ac:dyDescent="0.5">
      <c r="A98" s="14">
        <v>41594</v>
      </c>
      <c r="B98" s="2">
        <v>24</v>
      </c>
      <c r="C98" s="2">
        <v>0</v>
      </c>
      <c r="D98" s="2">
        <v>16</v>
      </c>
      <c r="E98" s="2">
        <v>33</v>
      </c>
      <c r="F98" s="2">
        <v>17344942</v>
      </c>
      <c r="G98" s="2">
        <v>1</v>
      </c>
      <c r="H98" s="15">
        <f t="shared" si="5"/>
        <v>24</v>
      </c>
      <c r="I98" s="16" t="str">
        <f t="shared" si="6"/>
        <v>Sat</v>
      </c>
      <c r="J98" s="16" t="str">
        <f t="shared" si="7"/>
        <v>WK</v>
      </c>
      <c r="K98" s="16">
        <f t="shared" si="8"/>
        <v>11</v>
      </c>
      <c r="L98" s="16">
        <f t="shared" si="9"/>
        <v>2013</v>
      </c>
    </row>
    <row r="99" spans="1:12" ht="18.75" customHeight="1" x14ac:dyDescent="0.5">
      <c r="A99" s="14">
        <v>41595</v>
      </c>
      <c r="B99" s="2">
        <v>24</v>
      </c>
      <c r="C99" s="2">
        <v>0</v>
      </c>
      <c r="D99" s="2">
        <v>21</v>
      </c>
      <c r="E99" s="2">
        <v>38</v>
      </c>
      <c r="F99" s="2">
        <v>22110127</v>
      </c>
      <c r="G99" s="2">
        <v>4</v>
      </c>
      <c r="H99" s="15">
        <f t="shared" si="5"/>
        <v>24</v>
      </c>
      <c r="I99" s="16" t="str">
        <f t="shared" si="6"/>
        <v>Sun</v>
      </c>
      <c r="J99" s="16" t="str">
        <f t="shared" si="7"/>
        <v>WD</v>
      </c>
      <c r="K99" s="16">
        <f t="shared" si="8"/>
        <v>11</v>
      </c>
      <c r="L99" s="16">
        <f t="shared" si="9"/>
        <v>2013</v>
      </c>
    </row>
    <row r="100" spans="1:12" ht="18.75" customHeight="1" x14ac:dyDescent="0.5">
      <c r="A100" s="14">
        <v>41596</v>
      </c>
      <c r="B100" s="2">
        <v>24</v>
      </c>
      <c r="C100" s="2">
        <v>0</v>
      </c>
      <c r="D100" s="2">
        <v>20</v>
      </c>
      <c r="E100" s="2">
        <v>37</v>
      </c>
      <c r="F100" s="2">
        <v>21603538</v>
      </c>
      <c r="G100" s="2">
        <v>0</v>
      </c>
      <c r="H100" s="15">
        <f t="shared" si="5"/>
        <v>24</v>
      </c>
      <c r="I100" s="16" t="str">
        <f t="shared" si="6"/>
        <v>Mon</v>
      </c>
      <c r="J100" s="16" t="str">
        <f t="shared" si="7"/>
        <v>WD</v>
      </c>
      <c r="K100" s="16">
        <f t="shared" si="8"/>
        <v>11</v>
      </c>
      <c r="L100" s="16">
        <f t="shared" si="9"/>
        <v>2013</v>
      </c>
    </row>
    <row r="101" spans="1:12" ht="18.75" customHeight="1" x14ac:dyDescent="0.5">
      <c r="A101" s="14">
        <v>41597</v>
      </c>
      <c r="B101" s="2">
        <v>24</v>
      </c>
      <c r="C101" s="2">
        <v>0</v>
      </c>
      <c r="D101" s="2">
        <v>22</v>
      </c>
      <c r="E101" s="2">
        <v>45</v>
      </c>
      <c r="F101" s="2">
        <v>26081457</v>
      </c>
      <c r="G101" s="2">
        <v>3</v>
      </c>
      <c r="H101" s="15">
        <f t="shared" si="5"/>
        <v>24</v>
      </c>
      <c r="I101" s="16" t="str">
        <f t="shared" si="6"/>
        <v>Tue</v>
      </c>
      <c r="J101" s="16" t="str">
        <f t="shared" si="7"/>
        <v>WD</v>
      </c>
      <c r="K101" s="16">
        <f t="shared" si="8"/>
        <v>11</v>
      </c>
      <c r="L101" s="16">
        <f t="shared" si="9"/>
        <v>2013</v>
      </c>
    </row>
    <row r="102" spans="1:12" ht="18.75" customHeight="1" x14ac:dyDescent="0.5">
      <c r="A102" s="14">
        <v>41598</v>
      </c>
      <c r="B102" s="2">
        <v>24</v>
      </c>
      <c r="C102" s="2">
        <v>0</v>
      </c>
      <c r="D102" s="2">
        <v>22</v>
      </c>
      <c r="E102" s="2">
        <v>44</v>
      </c>
      <c r="F102" s="2">
        <v>26018529</v>
      </c>
      <c r="G102" s="2">
        <v>4</v>
      </c>
      <c r="H102" s="15">
        <f t="shared" si="5"/>
        <v>24</v>
      </c>
      <c r="I102" s="16" t="str">
        <f t="shared" si="6"/>
        <v>Wed</v>
      </c>
      <c r="J102" s="16" t="str">
        <f t="shared" si="7"/>
        <v>WD</v>
      </c>
      <c r="K102" s="16">
        <f t="shared" si="8"/>
        <v>11</v>
      </c>
      <c r="L102" s="16">
        <f t="shared" si="9"/>
        <v>2013</v>
      </c>
    </row>
    <row r="103" spans="1:12" ht="18.75" customHeight="1" x14ac:dyDescent="0.5">
      <c r="A103" s="14">
        <v>41599</v>
      </c>
      <c r="B103" s="2">
        <v>24</v>
      </c>
      <c r="C103" s="2">
        <v>0</v>
      </c>
      <c r="D103" s="2">
        <v>21</v>
      </c>
      <c r="E103" s="2">
        <v>42</v>
      </c>
      <c r="F103" s="2">
        <v>25567449</v>
      </c>
      <c r="G103" s="2">
        <v>2</v>
      </c>
      <c r="H103" s="15">
        <f t="shared" si="5"/>
        <v>24</v>
      </c>
      <c r="I103" s="16" t="str">
        <f t="shared" si="6"/>
        <v>Thu</v>
      </c>
      <c r="J103" s="16" t="str">
        <f t="shared" si="7"/>
        <v>WD</v>
      </c>
      <c r="K103" s="16">
        <f t="shared" si="8"/>
        <v>11</v>
      </c>
      <c r="L103" s="16">
        <f t="shared" si="9"/>
        <v>2013</v>
      </c>
    </row>
    <row r="104" spans="1:12" ht="18.75" customHeight="1" x14ac:dyDescent="0.5">
      <c r="A104" s="14">
        <v>41600</v>
      </c>
      <c r="B104" s="2">
        <v>24</v>
      </c>
      <c r="C104" s="2">
        <v>0</v>
      </c>
      <c r="D104" s="2">
        <v>23</v>
      </c>
      <c r="E104" s="2">
        <v>44</v>
      </c>
      <c r="F104" s="2">
        <v>31236535</v>
      </c>
      <c r="G104" s="2">
        <v>0</v>
      </c>
      <c r="H104" s="15">
        <f t="shared" si="5"/>
        <v>24</v>
      </c>
      <c r="I104" s="16" t="str">
        <f t="shared" si="6"/>
        <v>Fri</v>
      </c>
      <c r="J104" s="16" t="str">
        <f t="shared" si="7"/>
        <v>WK</v>
      </c>
      <c r="K104" s="16">
        <f t="shared" si="8"/>
        <v>11</v>
      </c>
      <c r="L104" s="16">
        <f t="shared" si="9"/>
        <v>2013</v>
      </c>
    </row>
    <row r="105" spans="1:12" ht="18.75" customHeight="1" x14ac:dyDescent="0.5">
      <c r="A105" s="14">
        <v>41601</v>
      </c>
      <c r="B105" s="2">
        <v>24</v>
      </c>
      <c r="C105" s="2">
        <v>0</v>
      </c>
      <c r="D105" s="2">
        <v>21</v>
      </c>
      <c r="E105" s="2">
        <v>41</v>
      </c>
      <c r="F105" s="2">
        <v>26437992</v>
      </c>
      <c r="G105" s="2">
        <v>2</v>
      </c>
      <c r="H105" s="15">
        <f t="shared" si="5"/>
        <v>24</v>
      </c>
      <c r="I105" s="16" t="str">
        <f t="shared" si="6"/>
        <v>Sat</v>
      </c>
      <c r="J105" s="16" t="str">
        <f t="shared" si="7"/>
        <v>WK</v>
      </c>
      <c r="K105" s="16">
        <f t="shared" si="8"/>
        <v>11</v>
      </c>
      <c r="L105" s="16">
        <f t="shared" si="9"/>
        <v>2013</v>
      </c>
    </row>
    <row r="106" spans="1:12" ht="18.75" customHeight="1" x14ac:dyDescent="0.5">
      <c r="A106" s="14">
        <v>41602</v>
      </c>
      <c r="B106" s="2">
        <v>24</v>
      </c>
      <c r="C106" s="2">
        <v>0</v>
      </c>
      <c r="D106" s="2">
        <v>19</v>
      </c>
      <c r="E106" s="2">
        <v>37</v>
      </c>
      <c r="F106" s="2">
        <v>22385457</v>
      </c>
      <c r="G106" s="2">
        <v>1</v>
      </c>
      <c r="H106" s="15">
        <f t="shared" si="5"/>
        <v>24</v>
      </c>
      <c r="I106" s="16" t="str">
        <f t="shared" si="6"/>
        <v>Sun</v>
      </c>
      <c r="J106" s="16" t="str">
        <f t="shared" si="7"/>
        <v>WD</v>
      </c>
      <c r="K106" s="16">
        <f t="shared" si="8"/>
        <v>11</v>
      </c>
      <c r="L106" s="16">
        <f t="shared" si="9"/>
        <v>2013</v>
      </c>
    </row>
    <row r="107" spans="1:12" ht="18.75" customHeight="1" x14ac:dyDescent="0.5">
      <c r="A107" s="14">
        <v>41603</v>
      </c>
      <c r="B107" s="2">
        <v>24</v>
      </c>
      <c r="C107" s="2">
        <v>0</v>
      </c>
      <c r="D107" s="2">
        <v>23</v>
      </c>
      <c r="E107" s="2">
        <v>47</v>
      </c>
      <c r="F107" s="2">
        <v>27506662</v>
      </c>
      <c r="G107" s="2">
        <v>1</v>
      </c>
      <c r="H107" s="15">
        <f t="shared" si="5"/>
        <v>24</v>
      </c>
      <c r="I107" s="16" t="str">
        <f t="shared" si="6"/>
        <v>Mon</v>
      </c>
      <c r="J107" s="16" t="str">
        <f t="shared" si="7"/>
        <v>WD</v>
      </c>
      <c r="K107" s="16">
        <f t="shared" si="8"/>
        <v>11</v>
      </c>
      <c r="L107" s="16">
        <f t="shared" si="9"/>
        <v>2013</v>
      </c>
    </row>
    <row r="108" spans="1:12" ht="18.75" customHeight="1" x14ac:dyDescent="0.5">
      <c r="A108" s="14">
        <v>41604</v>
      </c>
      <c r="B108" s="2">
        <v>24</v>
      </c>
      <c r="C108" s="2">
        <v>0</v>
      </c>
      <c r="D108" s="2">
        <v>24</v>
      </c>
      <c r="E108" s="2">
        <v>50</v>
      </c>
      <c r="F108" s="2">
        <v>28178111</v>
      </c>
      <c r="G108" s="2">
        <v>1</v>
      </c>
      <c r="H108" s="15">
        <f t="shared" si="5"/>
        <v>24</v>
      </c>
      <c r="I108" s="16" t="str">
        <f t="shared" si="6"/>
        <v>Tue</v>
      </c>
      <c r="J108" s="16" t="str">
        <f t="shared" si="7"/>
        <v>WD</v>
      </c>
      <c r="K108" s="16">
        <f t="shared" si="8"/>
        <v>11</v>
      </c>
      <c r="L108" s="16">
        <f t="shared" si="9"/>
        <v>2013</v>
      </c>
    </row>
    <row r="109" spans="1:12" ht="18.75" customHeight="1" x14ac:dyDescent="0.5">
      <c r="A109" s="14">
        <v>41605</v>
      </c>
      <c r="B109" s="2">
        <v>24</v>
      </c>
      <c r="C109" s="2">
        <v>0</v>
      </c>
      <c r="D109" s="2">
        <v>21</v>
      </c>
      <c r="E109" s="2">
        <v>44</v>
      </c>
      <c r="F109" s="2">
        <v>26674121</v>
      </c>
      <c r="G109" s="2">
        <v>0</v>
      </c>
      <c r="H109" s="15">
        <f t="shared" si="5"/>
        <v>24</v>
      </c>
      <c r="I109" s="16" t="str">
        <f t="shared" si="6"/>
        <v>Wed</v>
      </c>
      <c r="J109" s="16" t="str">
        <f t="shared" si="7"/>
        <v>WD</v>
      </c>
      <c r="K109" s="16">
        <f t="shared" si="8"/>
        <v>11</v>
      </c>
      <c r="L109" s="16">
        <f t="shared" si="9"/>
        <v>2013</v>
      </c>
    </row>
    <row r="110" spans="1:12" ht="18.75" customHeight="1" x14ac:dyDescent="0.5">
      <c r="A110" s="14">
        <v>41606</v>
      </c>
      <c r="B110" s="2">
        <v>24</v>
      </c>
      <c r="C110" s="2">
        <v>0</v>
      </c>
      <c r="D110" s="2">
        <v>22</v>
      </c>
      <c r="E110" s="2">
        <v>46</v>
      </c>
      <c r="F110" s="2">
        <v>27098924</v>
      </c>
      <c r="G110" s="2">
        <v>5</v>
      </c>
      <c r="H110" s="15">
        <f t="shared" si="5"/>
        <v>24</v>
      </c>
      <c r="I110" s="16" t="str">
        <f t="shared" si="6"/>
        <v>Thu</v>
      </c>
      <c r="J110" s="16" t="str">
        <f t="shared" si="7"/>
        <v>WD</v>
      </c>
      <c r="K110" s="16">
        <f t="shared" si="8"/>
        <v>11</v>
      </c>
      <c r="L110" s="16">
        <f t="shared" si="9"/>
        <v>2013</v>
      </c>
    </row>
    <row r="111" spans="1:12" ht="18.75" customHeight="1" x14ac:dyDescent="0.5">
      <c r="A111" s="14">
        <v>41607</v>
      </c>
      <c r="B111" s="2">
        <v>24</v>
      </c>
      <c r="C111" s="2">
        <v>1</v>
      </c>
      <c r="D111" s="2">
        <v>21</v>
      </c>
      <c r="E111" s="2">
        <v>42</v>
      </c>
      <c r="F111" s="2">
        <v>24814077</v>
      </c>
      <c r="G111" s="2">
        <v>1</v>
      </c>
      <c r="H111" s="15">
        <f t="shared" si="5"/>
        <v>23</v>
      </c>
      <c r="I111" s="16" t="str">
        <f t="shared" si="6"/>
        <v>Fri</v>
      </c>
      <c r="J111" s="16" t="str">
        <f t="shared" si="7"/>
        <v>WK</v>
      </c>
      <c r="K111" s="16">
        <f t="shared" si="8"/>
        <v>11</v>
      </c>
      <c r="L111" s="16">
        <f t="shared" si="9"/>
        <v>2013</v>
      </c>
    </row>
    <row r="112" spans="1:12" ht="18.75" customHeight="1" x14ac:dyDescent="0.5">
      <c r="A112" s="14">
        <v>41608</v>
      </c>
      <c r="B112" s="2">
        <v>24</v>
      </c>
      <c r="C112" s="2">
        <v>0</v>
      </c>
      <c r="D112" s="2">
        <v>16</v>
      </c>
      <c r="E112" s="2">
        <v>32</v>
      </c>
      <c r="F112" s="2">
        <v>19787680</v>
      </c>
      <c r="G112" s="2">
        <v>2</v>
      </c>
      <c r="H112" s="15">
        <f t="shared" si="5"/>
        <v>24</v>
      </c>
      <c r="I112" s="16" t="str">
        <f t="shared" si="6"/>
        <v>Sat</v>
      </c>
      <c r="J112" s="16" t="str">
        <f t="shared" si="7"/>
        <v>WK</v>
      </c>
      <c r="K112" s="16">
        <f t="shared" si="8"/>
        <v>11</v>
      </c>
      <c r="L112" s="16">
        <f t="shared" si="9"/>
        <v>2013</v>
      </c>
    </row>
    <row r="113" spans="1:12" ht="18.75" customHeight="1" x14ac:dyDescent="0.5">
      <c r="A113" s="14">
        <v>41609</v>
      </c>
      <c r="B113" s="2">
        <v>24</v>
      </c>
      <c r="C113" s="2">
        <v>0</v>
      </c>
      <c r="D113" s="2">
        <v>21</v>
      </c>
      <c r="E113" s="2">
        <v>42</v>
      </c>
      <c r="F113" s="2">
        <v>24848103</v>
      </c>
      <c r="G113" s="2">
        <v>0</v>
      </c>
      <c r="H113" s="15">
        <f t="shared" si="5"/>
        <v>24</v>
      </c>
      <c r="I113" s="16" t="str">
        <f t="shared" si="6"/>
        <v>Sun</v>
      </c>
      <c r="J113" s="16" t="str">
        <f t="shared" si="7"/>
        <v>WD</v>
      </c>
      <c r="K113" s="16">
        <f t="shared" si="8"/>
        <v>12</v>
      </c>
      <c r="L113" s="16">
        <f t="shared" si="9"/>
        <v>2013</v>
      </c>
    </row>
    <row r="114" spans="1:12" ht="18.75" customHeight="1" x14ac:dyDescent="0.5">
      <c r="A114" s="14">
        <v>41610</v>
      </c>
      <c r="B114" s="2">
        <v>24</v>
      </c>
      <c r="C114" s="2">
        <v>0</v>
      </c>
      <c r="D114" s="2">
        <v>19</v>
      </c>
      <c r="E114" s="2">
        <v>38</v>
      </c>
      <c r="F114" s="2">
        <v>23413473</v>
      </c>
      <c r="G114" s="2">
        <v>0</v>
      </c>
      <c r="H114" s="15">
        <f t="shared" si="5"/>
        <v>24</v>
      </c>
      <c r="I114" s="16" t="str">
        <f t="shared" si="6"/>
        <v>Mon</v>
      </c>
      <c r="J114" s="16" t="str">
        <f t="shared" si="7"/>
        <v>WD</v>
      </c>
      <c r="K114" s="16">
        <f t="shared" si="8"/>
        <v>12</v>
      </c>
      <c r="L114" s="16">
        <f t="shared" si="9"/>
        <v>2013</v>
      </c>
    </row>
    <row r="115" spans="1:12" ht="18.75" customHeight="1" x14ac:dyDescent="0.5">
      <c r="A115" s="14">
        <v>41611</v>
      </c>
      <c r="B115" s="2">
        <v>24</v>
      </c>
      <c r="C115" s="2">
        <v>0</v>
      </c>
      <c r="D115" s="2">
        <v>19</v>
      </c>
      <c r="E115" s="2">
        <v>38</v>
      </c>
      <c r="F115" s="2">
        <v>24226280</v>
      </c>
      <c r="G115" s="2">
        <v>1</v>
      </c>
      <c r="H115" s="15">
        <f t="shared" si="5"/>
        <v>24</v>
      </c>
      <c r="I115" s="16" t="str">
        <f t="shared" si="6"/>
        <v>Tue</v>
      </c>
      <c r="J115" s="16" t="str">
        <f t="shared" si="7"/>
        <v>WD</v>
      </c>
      <c r="K115" s="16">
        <f t="shared" si="8"/>
        <v>12</v>
      </c>
      <c r="L115" s="16">
        <f t="shared" si="9"/>
        <v>2013</v>
      </c>
    </row>
    <row r="116" spans="1:12" ht="18.75" customHeight="1" x14ac:dyDescent="0.5">
      <c r="A116" s="14">
        <v>41612</v>
      </c>
      <c r="B116" s="2">
        <v>24</v>
      </c>
      <c r="C116" s="2">
        <v>0</v>
      </c>
      <c r="D116" s="2">
        <v>23</v>
      </c>
      <c r="E116" s="2">
        <v>45</v>
      </c>
      <c r="F116" s="2">
        <v>27420983</v>
      </c>
      <c r="G116" s="2">
        <v>0</v>
      </c>
      <c r="H116" s="15">
        <f t="shared" si="5"/>
        <v>24</v>
      </c>
      <c r="I116" s="16" t="str">
        <f t="shared" si="6"/>
        <v>Wed</v>
      </c>
      <c r="J116" s="16" t="str">
        <f t="shared" si="7"/>
        <v>WD</v>
      </c>
      <c r="K116" s="16">
        <f t="shared" si="8"/>
        <v>12</v>
      </c>
      <c r="L116" s="16">
        <f t="shared" si="9"/>
        <v>2013</v>
      </c>
    </row>
    <row r="117" spans="1:12" ht="18.75" customHeight="1" x14ac:dyDescent="0.5">
      <c r="A117" s="14">
        <v>41613</v>
      </c>
      <c r="B117" s="2">
        <v>24</v>
      </c>
      <c r="C117" s="2">
        <v>0</v>
      </c>
      <c r="D117" s="2">
        <v>24</v>
      </c>
      <c r="E117" s="2">
        <v>47</v>
      </c>
      <c r="F117" s="2">
        <v>28570765</v>
      </c>
      <c r="G117" s="2">
        <v>0</v>
      </c>
      <c r="H117" s="15">
        <f t="shared" si="5"/>
        <v>24</v>
      </c>
      <c r="I117" s="16" t="str">
        <f t="shared" si="6"/>
        <v>Thu</v>
      </c>
      <c r="J117" s="16" t="str">
        <f t="shared" si="7"/>
        <v>WD</v>
      </c>
      <c r="K117" s="16">
        <f t="shared" si="8"/>
        <v>12</v>
      </c>
      <c r="L117" s="16">
        <f t="shared" si="9"/>
        <v>2013</v>
      </c>
    </row>
    <row r="118" spans="1:12" ht="18.75" customHeight="1" x14ac:dyDescent="0.5">
      <c r="A118" s="14">
        <v>41614</v>
      </c>
      <c r="B118" s="2">
        <v>24</v>
      </c>
      <c r="C118" s="2">
        <v>0</v>
      </c>
      <c r="D118" s="2">
        <v>24</v>
      </c>
      <c r="E118" s="2">
        <v>43</v>
      </c>
      <c r="F118" s="2">
        <v>25311893</v>
      </c>
      <c r="G118" s="2">
        <v>0</v>
      </c>
      <c r="H118" s="15">
        <f t="shared" si="5"/>
        <v>24</v>
      </c>
      <c r="I118" s="16" t="str">
        <f t="shared" si="6"/>
        <v>Fri</v>
      </c>
      <c r="J118" s="16" t="str">
        <f t="shared" si="7"/>
        <v>WK</v>
      </c>
      <c r="K118" s="16">
        <f t="shared" si="8"/>
        <v>12</v>
      </c>
      <c r="L118" s="16">
        <f t="shared" si="9"/>
        <v>2013</v>
      </c>
    </row>
    <row r="119" spans="1:12" ht="18.75" customHeight="1" x14ac:dyDescent="0.5">
      <c r="A119" s="14">
        <v>41615</v>
      </c>
      <c r="B119" s="2">
        <v>24</v>
      </c>
      <c r="C119" s="2">
        <v>0</v>
      </c>
      <c r="D119" s="2">
        <v>20</v>
      </c>
      <c r="E119" s="2">
        <v>34</v>
      </c>
      <c r="F119" s="2">
        <v>21235433</v>
      </c>
      <c r="G119" s="2">
        <v>0</v>
      </c>
      <c r="H119" s="15">
        <f t="shared" si="5"/>
        <v>24</v>
      </c>
      <c r="I119" s="16" t="str">
        <f t="shared" si="6"/>
        <v>Sat</v>
      </c>
      <c r="J119" s="16" t="str">
        <f t="shared" si="7"/>
        <v>WK</v>
      </c>
      <c r="K119" s="16">
        <f t="shared" si="8"/>
        <v>12</v>
      </c>
      <c r="L119" s="16">
        <f t="shared" si="9"/>
        <v>2013</v>
      </c>
    </row>
    <row r="120" spans="1:12" ht="18.75" customHeight="1" x14ac:dyDescent="0.5">
      <c r="A120" s="14">
        <v>41616</v>
      </c>
      <c r="B120" s="2">
        <v>24</v>
      </c>
      <c r="C120" s="2">
        <v>0</v>
      </c>
      <c r="D120" s="2">
        <v>17</v>
      </c>
      <c r="E120" s="2">
        <v>31</v>
      </c>
      <c r="F120" s="2">
        <v>19999251</v>
      </c>
      <c r="G120" s="2">
        <v>0</v>
      </c>
      <c r="H120" s="15">
        <f t="shared" si="5"/>
        <v>24</v>
      </c>
      <c r="I120" s="16" t="str">
        <f t="shared" si="6"/>
        <v>Sun</v>
      </c>
      <c r="J120" s="16" t="str">
        <f t="shared" si="7"/>
        <v>WD</v>
      </c>
      <c r="K120" s="16">
        <f t="shared" si="8"/>
        <v>12</v>
      </c>
      <c r="L120" s="16">
        <f t="shared" si="9"/>
        <v>2013</v>
      </c>
    </row>
    <row r="121" spans="1:12" ht="18.75" customHeight="1" x14ac:dyDescent="0.5">
      <c r="A121" s="14">
        <v>41617</v>
      </c>
      <c r="B121" s="2">
        <v>24</v>
      </c>
      <c r="C121" s="2">
        <v>0</v>
      </c>
      <c r="D121" s="2">
        <v>23</v>
      </c>
      <c r="E121" s="2">
        <v>43</v>
      </c>
      <c r="F121" s="2">
        <v>26717270</v>
      </c>
      <c r="G121" s="2">
        <v>4</v>
      </c>
      <c r="H121" s="15">
        <f t="shared" si="5"/>
        <v>24</v>
      </c>
      <c r="I121" s="16" t="str">
        <f t="shared" si="6"/>
        <v>Mon</v>
      </c>
      <c r="J121" s="16" t="str">
        <f t="shared" si="7"/>
        <v>WD</v>
      </c>
      <c r="K121" s="16">
        <f t="shared" si="8"/>
        <v>12</v>
      </c>
      <c r="L121" s="16">
        <f t="shared" si="9"/>
        <v>2013</v>
      </c>
    </row>
    <row r="122" spans="1:12" ht="18.75" customHeight="1" x14ac:dyDescent="0.5">
      <c r="A122" s="14">
        <v>41618</v>
      </c>
      <c r="B122" s="2">
        <v>24</v>
      </c>
      <c r="C122" s="2">
        <v>0</v>
      </c>
      <c r="D122" s="2">
        <v>17</v>
      </c>
      <c r="E122" s="2">
        <v>32</v>
      </c>
      <c r="F122" s="2">
        <v>21515722</v>
      </c>
      <c r="G122" s="2">
        <v>1</v>
      </c>
      <c r="H122" s="15">
        <f t="shared" si="5"/>
        <v>24</v>
      </c>
      <c r="I122" s="16" t="str">
        <f t="shared" si="6"/>
        <v>Tue</v>
      </c>
      <c r="J122" s="16" t="str">
        <f t="shared" si="7"/>
        <v>WD</v>
      </c>
      <c r="K122" s="16">
        <f t="shared" si="8"/>
        <v>12</v>
      </c>
      <c r="L122" s="16">
        <f t="shared" si="9"/>
        <v>2013</v>
      </c>
    </row>
    <row r="123" spans="1:12" ht="18.75" customHeight="1" x14ac:dyDescent="0.5">
      <c r="A123" s="14">
        <v>41619</v>
      </c>
      <c r="B123" s="2">
        <v>24</v>
      </c>
      <c r="C123" s="2">
        <v>1</v>
      </c>
      <c r="D123" s="2">
        <v>23</v>
      </c>
      <c r="E123" s="2">
        <v>50</v>
      </c>
      <c r="F123" s="2">
        <v>28127251</v>
      </c>
      <c r="G123" s="2">
        <v>3</v>
      </c>
      <c r="H123" s="15">
        <f t="shared" si="5"/>
        <v>23</v>
      </c>
      <c r="I123" s="16" t="str">
        <f t="shared" si="6"/>
        <v>Wed</v>
      </c>
      <c r="J123" s="16" t="str">
        <f t="shared" si="7"/>
        <v>WD</v>
      </c>
      <c r="K123" s="16">
        <f t="shared" si="8"/>
        <v>12</v>
      </c>
      <c r="L123" s="16">
        <f t="shared" si="9"/>
        <v>2013</v>
      </c>
    </row>
    <row r="124" spans="1:12" ht="18.75" customHeight="1" x14ac:dyDescent="0.5">
      <c r="A124" s="14">
        <v>41620</v>
      </c>
      <c r="B124" s="2">
        <v>24</v>
      </c>
      <c r="C124" s="2">
        <v>1</v>
      </c>
      <c r="D124" s="2">
        <v>23</v>
      </c>
      <c r="E124" s="2">
        <v>52</v>
      </c>
      <c r="F124" s="2">
        <v>28448462</v>
      </c>
      <c r="G124" s="2">
        <v>1</v>
      </c>
      <c r="H124" s="15">
        <f t="shared" si="5"/>
        <v>23</v>
      </c>
      <c r="I124" s="16" t="str">
        <f t="shared" si="6"/>
        <v>Thu</v>
      </c>
      <c r="J124" s="16" t="str">
        <f t="shared" si="7"/>
        <v>WD</v>
      </c>
      <c r="K124" s="16">
        <f t="shared" si="8"/>
        <v>12</v>
      </c>
      <c r="L124" s="16">
        <f t="shared" si="9"/>
        <v>2013</v>
      </c>
    </row>
    <row r="125" spans="1:12" ht="18.75" customHeight="1" x14ac:dyDescent="0.5">
      <c r="A125" s="14">
        <v>41621</v>
      </c>
      <c r="B125" s="2">
        <v>24</v>
      </c>
      <c r="C125" s="2">
        <v>0</v>
      </c>
      <c r="D125" s="2">
        <v>19</v>
      </c>
      <c r="E125" s="2">
        <v>41</v>
      </c>
      <c r="F125" s="2">
        <v>24206043</v>
      </c>
      <c r="G125" s="2">
        <v>0</v>
      </c>
      <c r="H125" s="15">
        <f t="shared" si="5"/>
        <v>24</v>
      </c>
      <c r="I125" s="16" t="str">
        <f t="shared" si="6"/>
        <v>Fri</v>
      </c>
      <c r="J125" s="16" t="str">
        <f t="shared" si="7"/>
        <v>WK</v>
      </c>
      <c r="K125" s="16">
        <f t="shared" si="8"/>
        <v>12</v>
      </c>
      <c r="L125" s="16">
        <f t="shared" si="9"/>
        <v>2013</v>
      </c>
    </row>
    <row r="126" spans="1:12" ht="18.75" customHeight="1" x14ac:dyDescent="0.5">
      <c r="A126" s="14">
        <v>41622</v>
      </c>
      <c r="B126" s="2">
        <v>24</v>
      </c>
      <c r="C126" s="2">
        <v>0</v>
      </c>
      <c r="D126" s="2">
        <v>21</v>
      </c>
      <c r="E126" s="2">
        <v>45</v>
      </c>
      <c r="F126" s="2">
        <v>28147167</v>
      </c>
      <c r="G126" s="2">
        <v>2</v>
      </c>
      <c r="H126" s="15">
        <f t="shared" si="5"/>
        <v>24</v>
      </c>
      <c r="I126" s="16" t="str">
        <f t="shared" si="6"/>
        <v>Sat</v>
      </c>
      <c r="J126" s="16" t="str">
        <f t="shared" si="7"/>
        <v>WK</v>
      </c>
      <c r="K126" s="16">
        <f t="shared" si="8"/>
        <v>12</v>
      </c>
      <c r="L126" s="16">
        <f t="shared" si="9"/>
        <v>2013</v>
      </c>
    </row>
    <row r="127" spans="1:12" ht="18.75" customHeight="1" x14ac:dyDescent="0.5">
      <c r="A127" s="14">
        <v>41623</v>
      </c>
      <c r="B127" s="2">
        <v>24</v>
      </c>
      <c r="C127" s="2">
        <v>0</v>
      </c>
      <c r="D127" s="2">
        <v>20</v>
      </c>
      <c r="E127" s="2">
        <v>43</v>
      </c>
      <c r="F127" s="2">
        <v>26754962</v>
      </c>
      <c r="G127" s="2">
        <v>1</v>
      </c>
      <c r="H127" s="15">
        <f t="shared" si="5"/>
        <v>24</v>
      </c>
      <c r="I127" s="16" t="str">
        <f t="shared" si="6"/>
        <v>Sun</v>
      </c>
      <c r="J127" s="16" t="str">
        <f t="shared" si="7"/>
        <v>WD</v>
      </c>
      <c r="K127" s="16">
        <f t="shared" si="8"/>
        <v>12</v>
      </c>
      <c r="L127" s="16">
        <f t="shared" si="9"/>
        <v>2013</v>
      </c>
    </row>
    <row r="128" spans="1:12" ht="18.75" customHeight="1" x14ac:dyDescent="0.5">
      <c r="A128" s="14">
        <v>41624</v>
      </c>
      <c r="B128" s="2">
        <v>24</v>
      </c>
      <c r="C128" s="2">
        <v>0</v>
      </c>
      <c r="D128" s="2">
        <v>19</v>
      </c>
      <c r="E128" s="2">
        <v>39</v>
      </c>
      <c r="F128" s="2">
        <v>24033849</v>
      </c>
      <c r="G128" s="2">
        <v>6</v>
      </c>
      <c r="H128" s="15">
        <f t="shared" si="5"/>
        <v>24</v>
      </c>
      <c r="I128" s="16" t="str">
        <f t="shared" si="6"/>
        <v>Mon</v>
      </c>
      <c r="J128" s="16" t="str">
        <f t="shared" si="7"/>
        <v>WD</v>
      </c>
      <c r="K128" s="16">
        <f t="shared" si="8"/>
        <v>12</v>
      </c>
      <c r="L128" s="16">
        <f t="shared" si="9"/>
        <v>2013</v>
      </c>
    </row>
    <row r="129" spans="1:12" ht="18.75" customHeight="1" x14ac:dyDescent="0.5">
      <c r="A129" s="14">
        <v>41625</v>
      </c>
      <c r="B129" s="2">
        <v>24</v>
      </c>
      <c r="C129" s="2">
        <v>0</v>
      </c>
      <c r="D129" s="2">
        <v>18</v>
      </c>
      <c r="E129" s="2">
        <v>37</v>
      </c>
      <c r="F129" s="2">
        <v>18590801</v>
      </c>
      <c r="G129" s="2">
        <v>2</v>
      </c>
      <c r="H129" s="15">
        <f t="shared" si="5"/>
        <v>24</v>
      </c>
      <c r="I129" s="16" t="str">
        <f t="shared" si="6"/>
        <v>Tue</v>
      </c>
      <c r="J129" s="16" t="str">
        <f t="shared" si="7"/>
        <v>WD</v>
      </c>
      <c r="K129" s="16">
        <f t="shared" si="8"/>
        <v>12</v>
      </c>
      <c r="L129" s="16">
        <f t="shared" si="9"/>
        <v>2013</v>
      </c>
    </row>
    <row r="130" spans="1:12" ht="18.75" customHeight="1" x14ac:dyDescent="0.5">
      <c r="A130" s="14">
        <v>41626</v>
      </c>
      <c r="B130" s="2">
        <v>24</v>
      </c>
      <c r="C130" s="2">
        <v>0</v>
      </c>
      <c r="D130" s="2">
        <v>23</v>
      </c>
      <c r="E130" s="2">
        <v>45</v>
      </c>
      <c r="F130" s="2">
        <v>27462661</v>
      </c>
      <c r="G130" s="2">
        <v>2</v>
      </c>
      <c r="H130" s="15">
        <f t="shared" si="5"/>
        <v>24</v>
      </c>
      <c r="I130" s="16" t="str">
        <f t="shared" si="6"/>
        <v>Wed</v>
      </c>
      <c r="J130" s="16" t="str">
        <f t="shared" si="7"/>
        <v>WD</v>
      </c>
      <c r="K130" s="16">
        <f t="shared" si="8"/>
        <v>12</v>
      </c>
      <c r="L130" s="16">
        <f t="shared" si="9"/>
        <v>2013</v>
      </c>
    </row>
    <row r="131" spans="1:12" ht="18.75" customHeight="1" x14ac:dyDescent="0.5">
      <c r="A131" s="14">
        <v>41627</v>
      </c>
      <c r="B131" s="2">
        <v>24</v>
      </c>
      <c r="C131" s="2">
        <v>0</v>
      </c>
      <c r="D131" s="2">
        <v>21</v>
      </c>
      <c r="E131" s="2">
        <v>42</v>
      </c>
      <c r="F131" s="2">
        <v>24721864</v>
      </c>
      <c r="G131" s="2">
        <v>1</v>
      </c>
      <c r="H131" s="15">
        <f t="shared" ref="H131:H194" si="10">B131-C131</f>
        <v>24</v>
      </c>
      <c r="I131" s="16" t="str">
        <f t="shared" ref="I131:I194" si="11">TEXT(A131,"ddd")</f>
        <v>Thu</v>
      </c>
      <c r="J131" s="16" t="str">
        <f t="shared" ref="J131:J194" si="12">IF(OR(I131="Fri",I131="Sat"),"WK", "WD")</f>
        <v>WD</v>
      </c>
      <c r="K131" s="16">
        <f t="shared" ref="K131:K194" si="13">MONTH(A131)</f>
        <v>12</v>
      </c>
      <c r="L131" s="16">
        <f t="shared" ref="L131:L194" si="14">YEAR(A131)</f>
        <v>2013</v>
      </c>
    </row>
    <row r="132" spans="1:12" ht="18.75" customHeight="1" x14ac:dyDescent="0.5">
      <c r="A132" s="14">
        <v>41628</v>
      </c>
      <c r="B132" s="2">
        <v>24</v>
      </c>
      <c r="C132" s="2">
        <v>0</v>
      </c>
      <c r="D132" s="2">
        <v>22</v>
      </c>
      <c r="E132" s="2">
        <v>47</v>
      </c>
      <c r="F132" s="2">
        <v>25567339</v>
      </c>
      <c r="G132" s="2">
        <v>3</v>
      </c>
      <c r="H132" s="15">
        <f t="shared" si="10"/>
        <v>24</v>
      </c>
      <c r="I132" s="16" t="str">
        <f t="shared" si="11"/>
        <v>Fri</v>
      </c>
      <c r="J132" s="16" t="str">
        <f t="shared" si="12"/>
        <v>WK</v>
      </c>
      <c r="K132" s="16">
        <f t="shared" si="13"/>
        <v>12</v>
      </c>
      <c r="L132" s="16">
        <f t="shared" si="14"/>
        <v>2013</v>
      </c>
    </row>
    <row r="133" spans="1:12" ht="18.75" customHeight="1" x14ac:dyDescent="0.5">
      <c r="A133" s="14">
        <v>41629</v>
      </c>
      <c r="B133" s="2">
        <v>24</v>
      </c>
      <c r="C133" s="2">
        <v>0</v>
      </c>
      <c r="D133" s="2">
        <v>22</v>
      </c>
      <c r="E133" s="2">
        <v>48</v>
      </c>
      <c r="F133" s="2">
        <v>25052395</v>
      </c>
      <c r="G133" s="2">
        <v>1</v>
      </c>
      <c r="H133" s="15">
        <f t="shared" si="10"/>
        <v>24</v>
      </c>
      <c r="I133" s="16" t="str">
        <f t="shared" si="11"/>
        <v>Sat</v>
      </c>
      <c r="J133" s="16" t="str">
        <f t="shared" si="12"/>
        <v>WK</v>
      </c>
      <c r="K133" s="16">
        <f t="shared" si="13"/>
        <v>12</v>
      </c>
      <c r="L133" s="16">
        <f t="shared" si="14"/>
        <v>2013</v>
      </c>
    </row>
    <row r="134" spans="1:12" ht="18.75" customHeight="1" x14ac:dyDescent="0.5">
      <c r="A134" s="14">
        <v>41630</v>
      </c>
      <c r="B134" s="2">
        <v>24</v>
      </c>
      <c r="C134" s="2">
        <v>0</v>
      </c>
      <c r="D134" s="2">
        <v>21</v>
      </c>
      <c r="E134" s="2">
        <v>46</v>
      </c>
      <c r="F134" s="2">
        <v>24587002</v>
      </c>
      <c r="G134" s="2">
        <v>2</v>
      </c>
      <c r="H134" s="15">
        <f t="shared" si="10"/>
        <v>24</v>
      </c>
      <c r="I134" s="16" t="str">
        <f t="shared" si="11"/>
        <v>Sun</v>
      </c>
      <c r="J134" s="16" t="str">
        <f t="shared" si="12"/>
        <v>WD</v>
      </c>
      <c r="K134" s="16">
        <f t="shared" si="13"/>
        <v>12</v>
      </c>
      <c r="L134" s="16">
        <f t="shared" si="14"/>
        <v>2013</v>
      </c>
    </row>
    <row r="135" spans="1:12" ht="18.75" customHeight="1" x14ac:dyDescent="0.5">
      <c r="A135" s="14">
        <v>41631</v>
      </c>
      <c r="B135" s="2">
        <v>24</v>
      </c>
      <c r="C135" s="2">
        <v>0</v>
      </c>
      <c r="D135" s="2">
        <v>22</v>
      </c>
      <c r="E135" s="2">
        <v>48</v>
      </c>
      <c r="F135" s="2">
        <v>25449294</v>
      </c>
      <c r="G135" s="2">
        <v>1</v>
      </c>
      <c r="H135" s="15">
        <f t="shared" si="10"/>
        <v>24</v>
      </c>
      <c r="I135" s="16" t="str">
        <f t="shared" si="11"/>
        <v>Mon</v>
      </c>
      <c r="J135" s="16" t="str">
        <f t="shared" si="12"/>
        <v>WD</v>
      </c>
      <c r="K135" s="16">
        <f t="shared" si="13"/>
        <v>12</v>
      </c>
      <c r="L135" s="16">
        <f t="shared" si="14"/>
        <v>2013</v>
      </c>
    </row>
    <row r="136" spans="1:12" ht="18.75" customHeight="1" x14ac:dyDescent="0.5">
      <c r="A136" s="14">
        <v>41632</v>
      </c>
      <c r="B136" s="2">
        <v>24</v>
      </c>
      <c r="C136" s="2">
        <v>0</v>
      </c>
      <c r="D136" s="2">
        <v>22</v>
      </c>
      <c r="E136" s="2">
        <v>49</v>
      </c>
      <c r="F136" s="2">
        <v>25488298</v>
      </c>
      <c r="G136" s="2">
        <v>1</v>
      </c>
      <c r="H136" s="15">
        <f t="shared" si="10"/>
        <v>24</v>
      </c>
      <c r="I136" s="16" t="str">
        <f t="shared" si="11"/>
        <v>Tue</v>
      </c>
      <c r="J136" s="16" t="str">
        <f t="shared" si="12"/>
        <v>WD</v>
      </c>
      <c r="K136" s="16">
        <f t="shared" si="13"/>
        <v>12</v>
      </c>
      <c r="L136" s="16">
        <f t="shared" si="14"/>
        <v>2013</v>
      </c>
    </row>
    <row r="137" spans="1:12" ht="18.75" customHeight="1" x14ac:dyDescent="0.5">
      <c r="A137" s="14">
        <v>41633</v>
      </c>
      <c r="B137" s="2">
        <v>24</v>
      </c>
      <c r="C137" s="2">
        <v>0</v>
      </c>
      <c r="D137" s="2">
        <v>23</v>
      </c>
      <c r="E137" s="2">
        <v>51</v>
      </c>
      <c r="F137" s="2">
        <v>26145619</v>
      </c>
      <c r="G137" s="2">
        <v>3</v>
      </c>
      <c r="H137" s="15">
        <f t="shared" si="10"/>
        <v>24</v>
      </c>
      <c r="I137" s="16" t="str">
        <f t="shared" si="11"/>
        <v>Wed</v>
      </c>
      <c r="J137" s="16" t="str">
        <f t="shared" si="12"/>
        <v>WD</v>
      </c>
      <c r="K137" s="16">
        <f t="shared" si="13"/>
        <v>12</v>
      </c>
      <c r="L137" s="16">
        <f t="shared" si="14"/>
        <v>2013</v>
      </c>
    </row>
    <row r="138" spans="1:12" ht="18.75" customHeight="1" x14ac:dyDescent="0.5">
      <c r="A138" s="14">
        <v>41634</v>
      </c>
      <c r="B138" s="2">
        <v>24</v>
      </c>
      <c r="C138" s="2">
        <v>0</v>
      </c>
      <c r="D138" s="2">
        <v>22</v>
      </c>
      <c r="E138" s="2">
        <v>47</v>
      </c>
      <c r="F138" s="2">
        <v>25436432</v>
      </c>
      <c r="G138" s="2">
        <v>0</v>
      </c>
      <c r="H138" s="15">
        <f t="shared" si="10"/>
        <v>24</v>
      </c>
      <c r="I138" s="16" t="str">
        <f t="shared" si="11"/>
        <v>Thu</v>
      </c>
      <c r="J138" s="16" t="str">
        <f t="shared" si="12"/>
        <v>WD</v>
      </c>
      <c r="K138" s="16">
        <f t="shared" si="13"/>
        <v>12</v>
      </c>
      <c r="L138" s="16">
        <f t="shared" si="14"/>
        <v>2013</v>
      </c>
    </row>
    <row r="139" spans="1:12" ht="18.75" customHeight="1" x14ac:dyDescent="0.5">
      <c r="A139" s="14">
        <v>41635</v>
      </c>
      <c r="B139" s="2">
        <v>24</v>
      </c>
      <c r="C139" s="2">
        <v>0</v>
      </c>
      <c r="D139" s="2">
        <v>21</v>
      </c>
      <c r="E139" s="2">
        <v>41</v>
      </c>
      <c r="F139" s="2">
        <v>23229543</v>
      </c>
      <c r="G139" s="2">
        <v>2</v>
      </c>
      <c r="H139" s="15">
        <f t="shared" si="10"/>
        <v>24</v>
      </c>
      <c r="I139" s="16" t="str">
        <f t="shared" si="11"/>
        <v>Fri</v>
      </c>
      <c r="J139" s="16" t="str">
        <f t="shared" si="12"/>
        <v>WK</v>
      </c>
      <c r="K139" s="16">
        <f t="shared" si="13"/>
        <v>12</v>
      </c>
      <c r="L139" s="16">
        <f t="shared" si="14"/>
        <v>2013</v>
      </c>
    </row>
    <row r="140" spans="1:12" ht="18.75" customHeight="1" x14ac:dyDescent="0.5">
      <c r="A140" s="14">
        <v>41636</v>
      </c>
      <c r="B140" s="2">
        <v>24</v>
      </c>
      <c r="C140" s="2">
        <v>0</v>
      </c>
      <c r="D140" s="2">
        <v>22</v>
      </c>
      <c r="E140" s="2">
        <v>43</v>
      </c>
      <c r="F140" s="2">
        <v>25015750</v>
      </c>
      <c r="G140" s="2">
        <v>1</v>
      </c>
      <c r="H140" s="15">
        <f t="shared" si="10"/>
        <v>24</v>
      </c>
      <c r="I140" s="16" t="str">
        <f t="shared" si="11"/>
        <v>Sat</v>
      </c>
      <c r="J140" s="16" t="str">
        <f t="shared" si="12"/>
        <v>WK</v>
      </c>
      <c r="K140" s="16">
        <f t="shared" si="13"/>
        <v>12</v>
      </c>
      <c r="L140" s="16">
        <f t="shared" si="14"/>
        <v>2013</v>
      </c>
    </row>
    <row r="141" spans="1:12" ht="18.75" customHeight="1" x14ac:dyDescent="0.5">
      <c r="A141" s="14">
        <v>41637</v>
      </c>
      <c r="B141" s="2">
        <v>24</v>
      </c>
      <c r="C141" s="2">
        <v>0</v>
      </c>
      <c r="D141" s="2">
        <v>21</v>
      </c>
      <c r="E141" s="2">
        <v>41</v>
      </c>
      <c r="F141" s="2">
        <v>22553413</v>
      </c>
      <c r="G141" s="2">
        <v>0</v>
      </c>
      <c r="H141" s="15">
        <f t="shared" si="10"/>
        <v>24</v>
      </c>
      <c r="I141" s="16" t="str">
        <f t="shared" si="11"/>
        <v>Sun</v>
      </c>
      <c r="J141" s="16" t="str">
        <f t="shared" si="12"/>
        <v>WD</v>
      </c>
      <c r="K141" s="16">
        <f t="shared" si="13"/>
        <v>12</v>
      </c>
      <c r="L141" s="16">
        <f t="shared" si="14"/>
        <v>2013</v>
      </c>
    </row>
    <row r="142" spans="1:12" ht="18.75" customHeight="1" x14ac:dyDescent="0.5">
      <c r="A142" s="14">
        <v>41638</v>
      </c>
      <c r="B142" s="2">
        <v>24</v>
      </c>
      <c r="C142" s="2">
        <v>0</v>
      </c>
      <c r="D142" s="2">
        <v>21</v>
      </c>
      <c r="E142" s="2">
        <v>43</v>
      </c>
      <c r="F142" s="2">
        <v>23226982</v>
      </c>
      <c r="G142" s="2">
        <v>4</v>
      </c>
      <c r="H142" s="15">
        <f t="shared" si="10"/>
        <v>24</v>
      </c>
      <c r="I142" s="16" t="str">
        <f t="shared" si="11"/>
        <v>Mon</v>
      </c>
      <c r="J142" s="16" t="str">
        <f t="shared" si="12"/>
        <v>WD</v>
      </c>
      <c r="K142" s="16">
        <f t="shared" si="13"/>
        <v>12</v>
      </c>
      <c r="L142" s="16">
        <f t="shared" si="14"/>
        <v>2013</v>
      </c>
    </row>
    <row r="143" spans="1:12" ht="18.75" customHeight="1" x14ac:dyDescent="0.5">
      <c r="A143" s="14">
        <v>41639</v>
      </c>
      <c r="B143" s="2">
        <v>24</v>
      </c>
      <c r="C143" s="2">
        <v>0</v>
      </c>
      <c r="D143" s="2">
        <v>22</v>
      </c>
      <c r="E143" s="2">
        <v>46</v>
      </c>
      <c r="F143" s="2">
        <v>25097545</v>
      </c>
      <c r="G143" s="2">
        <v>3</v>
      </c>
      <c r="H143" s="15">
        <f t="shared" si="10"/>
        <v>24</v>
      </c>
      <c r="I143" s="16" t="str">
        <f t="shared" si="11"/>
        <v>Tue</v>
      </c>
      <c r="J143" s="16" t="str">
        <f t="shared" si="12"/>
        <v>WD</v>
      </c>
      <c r="K143" s="16">
        <f t="shared" si="13"/>
        <v>12</v>
      </c>
      <c r="L143" s="16">
        <f t="shared" si="14"/>
        <v>2013</v>
      </c>
    </row>
    <row r="144" spans="1:12" ht="18.75" customHeight="1" x14ac:dyDescent="0.5">
      <c r="A144" s="14">
        <v>41640</v>
      </c>
      <c r="B144" s="2">
        <v>24</v>
      </c>
      <c r="C144" s="2">
        <v>0</v>
      </c>
      <c r="D144" s="2">
        <v>22</v>
      </c>
      <c r="E144" s="2">
        <v>47</v>
      </c>
      <c r="F144" s="2">
        <v>25995201</v>
      </c>
      <c r="G144" s="2">
        <v>3</v>
      </c>
      <c r="H144" s="15">
        <f t="shared" si="10"/>
        <v>24</v>
      </c>
      <c r="I144" s="16" t="str">
        <f t="shared" si="11"/>
        <v>Wed</v>
      </c>
      <c r="J144" s="16" t="str">
        <f t="shared" si="12"/>
        <v>WD</v>
      </c>
      <c r="K144" s="16">
        <f t="shared" si="13"/>
        <v>1</v>
      </c>
      <c r="L144" s="16">
        <f t="shared" si="14"/>
        <v>2014</v>
      </c>
    </row>
    <row r="145" spans="1:12" ht="18.75" customHeight="1" x14ac:dyDescent="0.5">
      <c r="A145" s="14">
        <v>41641</v>
      </c>
      <c r="B145" s="2">
        <v>24</v>
      </c>
      <c r="C145" s="2">
        <v>1</v>
      </c>
      <c r="D145" s="2">
        <v>23</v>
      </c>
      <c r="E145" s="2">
        <v>52</v>
      </c>
      <c r="F145" s="2">
        <v>26748862</v>
      </c>
      <c r="G145" s="2">
        <v>4</v>
      </c>
      <c r="H145" s="15">
        <f t="shared" si="10"/>
        <v>23</v>
      </c>
      <c r="I145" s="16" t="str">
        <f t="shared" si="11"/>
        <v>Thu</v>
      </c>
      <c r="J145" s="16" t="str">
        <f t="shared" si="12"/>
        <v>WD</v>
      </c>
      <c r="K145" s="16">
        <f t="shared" si="13"/>
        <v>1</v>
      </c>
      <c r="L145" s="16">
        <f t="shared" si="14"/>
        <v>2014</v>
      </c>
    </row>
    <row r="146" spans="1:12" ht="18.75" customHeight="1" x14ac:dyDescent="0.5">
      <c r="A146" s="14">
        <v>41642</v>
      </c>
      <c r="B146" s="2">
        <v>24</v>
      </c>
      <c r="C146" s="2">
        <v>2</v>
      </c>
      <c r="D146" s="2">
        <v>22</v>
      </c>
      <c r="E146" s="2">
        <v>50</v>
      </c>
      <c r="F146" s="2">
        <v>25432845</v>
      </c>
      <c r="G146" s="2">
        <v>1</v>
      </c>
      <c r="H146" s="15">
        <f t="shared" si="10"/>
        <v>22</v>
      </c>
      <c r="I146" s="16" t="str">
        <f t="shared" si="11"/>
        <v>Fri</v>
      </c>
      <c r="J146" s="16" t="str">
        <f t="shared" si="12"/>
        <v>WK</v>
      </c>
      <c r="K146" s="16">
        <f t="shared" si="13"/>
        <v>1</v>
      </c>
      <c r="L146" s="16">
        <f t="shared" si="14"/>
        <v>2014</v>
      </c>
    </row>
    <row r="147" spans="1:12" ht="18.75" customHeight="1" x14ac:dyDescent="0.5">
      <c r="A147" s="14">
        <v>41643</v>
      </c>
      <c r="B147" s="2">
        <v>24</v>
      </c>
      <c r="C147" s="2">
        <v>0</v>
      </c>
      <c r="D147" s="2">
        <v>22</v>
      </c>
      <c r="E147" s="2">
        <v>51</v>
      </c>
      <c r="F147" s="2">
        <v>25728258</v>
      </c>
      <c r="G147" s="2">
        <v>2</v>
      </c>
      <c r="H147" s="15">
        <f t="shared" si="10"/>
        <v>24</v>
      </c>
      <c r="I147" s="16" t="str">
        <f t="shared" si="11"/>
        <v>Sat</v>
      </c>
      <c r="J147" s="16" t="str">
        <f t="shared" si="12"/>
        <v>WK</v>
      </c>
      <c r="K147" s="16">
        <f t="shared" si="13"/>
        <v>1</v>
      </c>
      <c r="L147" s="16">
        <f t="shared" si="14"/>
        <v>2014</v>
      </c>
    </row>
    <row r="148" spans="1:12" ht="18.75" customHeight="1" x14ac:dyDescent="0.5">
      <c r="A148" s="14">
        <v>41644</v>
      </c>
      <c r="B148" s="2">
        <v>24</v>
      </c>
      <c r="C148" s="2">
        <v>0</v>
      </c>
      <c r="D148" s="2">
        <v>22</v>
      </c>
      <c r="E148" s="2">
        <v>45</v>
      </c>
      <c r="F148" s="2">
        <v>24827344</v>
      </c>
      <c r="G148" s="2">
        <v>2</v>
      </c>
      <c r="H148" s="15">
        <f t="shared" si="10"/>
        <v>24</v>
      </c>
      <c r="I148" s="16" t="str">
        <f t="shared" si="11"/>
        <v>Sun</v>
      </c>
      <c r="J148" s="16" t="str">
        <f t="shared" si="12"/>
        <v>WD</v>
      </c>
      <c r="K148" s="16">
        <f t="shared" si="13"/>
        <v>1</v>
      </c>
      <c r="L148" s="16">
        <f t="shared" si="14"/>
        <v>2014</v>
      </c>
    </row>
    <row r="149" spans="1:12" ht="18.75" customHeight="1" x14ac:dyDescent="0.5">
      <c r="A149" s="14">
        <v>41645</v>
      </c>
      <c r="B149" s="2">
        <v>24</v>
      </c>
      <c r="C149" s="2">
        <v>0</v>
      </c>
      <c r="D149" s="2">
        <v>24</v>
      </c>
      <c r="E149" s="2">
        <v>47</v>
      </c>
      <c r="F149" s="2">
        <v>27307367</v>
      </c>
      <c r="G149" s="2">
        <v>1</v>
      </c>
      <c r="H149" s="15">
        <f t="shared" si="10"/>
        <v>24</v>
      </c>
      <c r="I149" s="16" t="str">
        <f t="shared" si="11"/>
        <v>Mon</v>
      </c>
      <c r="J149" s="16" t="str">
        <f t="shared" si="12"/>
        <v>WD</v>
      </c>
      <c r="K149" s="16">
        <f t="shared" si="13"/>
        <v>1</v>
      </c>
      <c r="L149" s="16">
        <f t="shared" si="14"/>
        <v>2014</v>
      </c>
    </row>
    <row r="150" spans="1:12" ht="18.75" customHeight="1" x14ac:dyDescent="0.5">
      <c r="A150" s="14">
        <v>41646</v>
      </c>
      <c r="B150" s="2">
        <v>24</v>
      </c>
      <c r="C150" s="2">
        <v>0</v>
      </c>
      <c r="D150" s="2">
        <v>24</v>
      </c>
      <c r="E150" s="2">
        <v>47</v>
      </c>
      <c r="F150" s="2">
        <v>26671469</v>
      </c>
      <c r="G150" s="2">
        <v>2</v>
      </c>
      <c r="H150" s="15">
        <f t="shared" si="10"/>
        <v>24</v>
      </c>
      <c r="I150" s="16" t="str">
        <f t="shared" si="11"/>
        <v>Tue</v>
      </c>
      <c r="J150" s="16" t="str">
        <f t="shared" si="12"/>
        <v>WD</v>
      </c>
      <c r="K150" s="16">
        <f t="shared" si="13"/>
        <v>1</v>
      </c>
      <c r="L150" s="16">
        <f t="shared" si="14"/>
        <v>2014</v>
      </c>
    </row>
    <row r="151" spans="1:12" ht="18.75" customHeight="1" x14ac:dyDescent="0.5">
      <c r="A151" s="14">
        <v>41647</v>
      </c>
      <c r="B151" s="2">
        <v>24</v>
      </c>
      <c r="C151" s="2">
        <v>0</v>
      </c>
      <c r="D151" s="2">
        <v>24</v>
      </c>
      <c r="E151" s="2">
        <v>49</v>
      </c>
      <c r="F151" s="2">
        <v>25878117</v>
      </c>
      <c r="G151" s="2">
        <v>2</v>
      </c>
      <c r="H151" s="15">
        <f t="shared" si="10"/>
        <v>24</v>
      </c>
      <c r="I151" s="16" t="str">
        <f t="shared" si="11"/>
        <v>Wed</v>
      </c>
      <c r="J151" s="16" t="str">
        <f t="shared" si="12"/>
        <v>WD</v>
      </c>
      <c r="K151" s="16">
        <f t="shared" si="13"/>
        <v>1</v>
      </c>
      <c r="L151" s="16">
        <f t="shared" si="14"/>
        <v>2014</v>
      </c>
    </row>
    <row r="152" spans="1:12" ht="18.75" customHeight="1" x14ac:dyDescent="0.5">
      <c r="A152" s="14">
        <v>41648</v>
      </c>
      <c r="B152" s="2">
        <v>24</v>
      </c>
      <c r="C152" s="2">
        <v>0</v>
      </c>
      <c r="D152" s="2">
        <v>22</v>
      </c>
      <c r="E152" s="2">
        <v>45</v>
      </c>
      <c r="F152" s="2">
        <v>23391539</v>
      </c>
      <c r="G152" s="2">
        <v>1</v>
      </c>
      <c r="H152" s="15">
        <f t="shared" si="10"/>
        <v>24</v>
      </c>
      <c r="I152" s="16" t="str">
        <f t="shared" si="11"/>
        <v>Thu</v>
      </c>
      <c r="J152" s="16" t="str">
        <f t="shared" si="12"/>
        <v>WD</v>
      </c>
      <c r="K152" s="16">
        <f t="shared" si="13"/>
        <v>1</v>
      </c>
      <c r="L152" s="16">
        <f t="shared" si="14"/>
        <v>2014</v>
      </c>
    </row>
    <row r="153" spans="1:12" ht="18.75" customHeight="1" x14ac:dyDescent="0.5">
      <c r="A153" s="14">
        <v>41649</v>
      </c>
      <c r="B153" s="2">
        <v>24</v>
      </c>
      <c r="C153" s="2">
        <v>0</v>
      </c>
      <c r="D153" s="2">
        <v>21</v>
      </c>
      <c r="E153" s="2">
        <v>44</v>
      </c>
      <c r="F153" s="2">
        <v>22509054</v>
      </c>
      <c r="G153" s="2">
        <v>6</v>
      </c>
      <c r="H153" s="15">
        <f t="shared" si="10"/>
        <v>24</v>
      </c>
      <c r="I153" s="16" t="str">
        <f t="shared" si="11"/>
        <v>Fri</v>
      </c>
      <c r="J153" s="16" t="str">
        <f t="shared" si="12"/>
        <v>WK</v>
      </c>
      <c r="K153" s="16">
        <f t="shared" si="13"/>
        <v>1</v>
      </c>
      <c r="L153" s="16">
        <f t="shared" si="14"/>
        <v>2014</v>
      </c>
    </row>
    <row r="154" spans="1:12" ht="18.75" customHeight="1" x14ac:dyDescent="0.5">
      <c r="A154" s="14">
        <v>41650</v>
      </c>
      <c r="B154" s="2">
        <v>24</v>
      </c>
      <c r="C154" s="2">
        <v>0</v>
      </c>
      <c r="D154" s="2">
        <v>22</v>
      </c>
      <c r="E154" s="2">
        <v>45</v>
      </c>
      <c r="F154" s="2">
        <v>31477263</v>
      </c>
      <c r="G154" s="2">
        <v>1</v>
      </c>
      <c r="H154" s="15">
        <f t="shared" si="10"/>
        <v>24</v>
      </c>
      <c r="I154" s="16" t="str">
        <f t="shared" si="11"/>
        <v>Sat</v>
      </c>
      <c r="J154" s="16" t="str">
        <f t="shared" si="12"/>
        <v>WK</v>
      </c>
      <c r="K154" s="16">
        <f t="shared" si="13"/>
        <v>1</v>
      </c>
      <c r="L154" s="16">
        <f t="shared" si="14"/>
        <v>2014</v>
      </c>
    </row>
    <row r="155" spans="1:12" ht="18.75" customHeight="1" x14ac:dyDescent="0.5">
      <c r="A155" s="14">
        <v>41651</v>
      </c>
      <c r="B155" s="2">
        <v>24</v>
      </c>
      <c r="C155" s="2">
        <v>0</v>
      </c>
      <c r="D155" s="2">
        <v>24</v>
      </c>
      <c r="E155" s="2">
        <v>47</v>
      </c>
      <c r="F155" s="2">
        <v>26110324</v>
      </c>
      <c r="G155" s="2">
        <v>4</v>
      </c>
      <c r="H155" s="15">
        <f t="shared" si="10"/>
        <v>24</v>
      </c>
      <c r="I155" s="16" t="str">
        <f t="shared" si="11"/>
        <v>Sun</v>
      </c>
      <c r="J155" s="16" t="str">
        <f t="shared" si="12"/>
        <v>WD</v>
      </c>
      <c r="K155" s="16">
        <f t="shared" si="13"/>
        <v>1</v>
      </c>
      <c r="L155" s="16">
        <f t="shared" si="14"/>
        <v>2014</v>
      </c>
    </row>
    <row r="156" spans="1:12" ht="18.75" customHeight="1" x14ac:dyDescent="0.5">
      <c r="A156" s="14">
        <v>41652</v>
      </c>
      <c r="B156" s="2">
        <v>24</v>
      </c>
      <c r="C156" s="2">
        <v>0</v>
      </c>
      <c r="D156" s="2">
        <v>23</v>
      </c>
      <c r="E156" s="2">
        <v>47</v>
      </c>
      <c r="F156" s="2">
        <v>25269123</v>
      </c>
      <c r="G156" s="2">
        <v>0</v>
      </c>
      <c r="H156" s="15">
        <f t="shared" si="10"/>
        <v>24</v>
      </c>
      <c r="I156" s="16" t="str">
        <f t="shared" si="11"/>
        <v>Mon</v>
      </c>
      <c r="J156" s="16" t="str">
        <f t="shared" si="12"/>
        <v>WD</v>
      </c>
      <c r="K156" s="16">
        <f t="shared" si="13"/>
        <v>1</v>
      </c>
      <c r="L156" s="16">
        <f t="shared" si="14"/>
        <v>2014</v>
      </c>
    </row>
    <row r="157" spans="1:12" ht="18.75" customHeight="1" x14ac:dyDescent="0.5">
      <c r="A157" s="14">
        <v>41653</v>
      </c>
      <c r="B157" s="2">
        <v>24</v>
      </c>
      <c r="C157" s="2">
        <v>0</v>
      </c>
      <c r="D157" s="2">
        <v>24</v>
      </c>
      <c r="E157" s="2">
        <v>49</v>
      </c>
      <c r="F157" s="2">
        <v>26904395</v>
      </c>
      <c r="G157" s="2">
        <v>0</v>
      </c>
      <c r="H157" s="15">
        <f t="shared" si="10"/>
        <v>24</v>
      </c>
      <c r="I157" s="16" t="str">
        <f t="shared" si="11"/>
        <v>Tue</v>
      </c>
      <c r="J157" s="16" t="str">
        <f t="shared" si="12"/>
        <v>WD</v>
      </c>
      <c r="K157" s="16">
        <f t="shared" si="13"/>
        <v>1</v>
      </c>
      <c r="L157" s="16">
        <f t="shared" si="14"/>
        <v>2014</v>
      </c>
    </row>
    <row r="158" spans="1:12" ht="18.75" customHeight="1" x14ac:dyDescent="0.5">
      <c r="A158" s="14">
        <v>41654</v>
      </c>
      <c r="B158" s="2">
        <v>24</v>
      </c>
      <c r="C158" s="2">
        <v>1</v>
      </c>
      <c r="D158" s="2">
        <v>22</v>
      </c>
      <c r="E158" s="2">
        <v>43</v>
      </c>
      <c r="F158" s="2">
        <v>25356805</v>
      </c>
      <c r="G158" s="2">
        <v>2</v>
      </c>
      <c r="H158" s="15">
        <f t="shared" si="10"/>
        <v>23</v>
      </c>
      <c r="I158" s="16" t="str">
        <f t="shared" si="11"/>
        <v>Wed</v>
      </c>
      <c r="J158" s="16" t="str">
        <f t="shared" si="12"/>
        <v>WD</v>
      </c>
      <c r="K158" s="16">
        <f t="shared" si="13"/>
        <v>1</v>
      </c>
      <c r="L158" s="16">
        <f t="shared" si="14"/>
        <v>2014</v>
      </c>
    </row>
    <row r="159" spans="1:12" ht="18.75" customHeight="1" x14ac:dyDescent="0.5">
      <c r="A159" s="14">
        <v>41655</v>
      </c>
      <c r="B159" s="2">
        <v>24</v>
      </c>
      <c r="C159" s="2">
        <v>1</v>
      </c>
      <c r="D159" s="2">
        <v>23</v>
      </c>
      <c r="E159" s="2">
        <v>45</v>
      </c>
      <c r="F159" s="2">
        <v>26184430</v>
      </c>
      <c r="G159" s="2">
        <v>3</v>
      </c>
      <c r="H159" s="15">
        <f t="shared" si="10"/>
        <v>23</v>
      </c>
      <c r="I159" s="16" t="str">
        <f t="shared" si="11"/>
        <v>Thu</v>
      </c>
      <c r="J159" s="16" t="str">
        <f t="shared" si="12"/>
        <v>WD</v>
      </c>
      <c r="K159" s="16">
        <f t="shared" si="13"/>
        <v>1</v>
      </c>
      <c r="L159" s="16">
        <f t="shared" si="14"/>
        <v>2014</v>
      </c>
    </row>
    <row r="160" spans="1:12" ht="18.75" customHeight="1" x14ac:dyDescent="0.5">
      <c r="A160" s="14">
        <v>41656</v>
      </c>
      <c r="B160" s="2">
        <v>24</v>
      </c>
      <c r="C160" s="2">
        <v>0</v>
      </c>
      <c r="D160" s="2">
        <v>24</v>
      </c>
      <c r="E160" s="2">
        <v>48</v>
      </c>
      <c r="F160" s="2">
        <v>27846691</v>
      </c>
      <c r="G160" s="2">
        <v>0</v>
      </c>
      <c r="H160" s="15">
        <f t="shared" si="10"/>
        <v>24</v>
      </c>
      <c r="I160" s="16" t="str">
        <f t="shared" si="11"/>
        <v>Fri</v>
      </c>
      <c r="J160" s="16" t="str">
        <f t="shared" si="12"/>
        <v>WK</v>
      </c>
      <c r="K160" s="16">
        <f t="shared" si="13"/>
        <v>1</v>
      </c>
      <c r="L160" s="16">
        <f t="shared" si="14"/>
        <v>2014</v>
      </c>
    </row>
    <row r="161" spans="1:12" ht="18.75" customHeight="1" x14ac:dyDescent="0.5">
      <c r="A161" s="14">
        <v>41657</v>
      </c>
      <c r="B161" s="2">
        <v>24</v>
      </c>
      <c r="C161" s="2">
        <v>0</v>
      </c>
      <c r="D161" s="2">
        <v>22</v>
      </c>
      <c r="E161" s="2">
        <v>44</v>
      </c>
      <c r="F161" s="2">
        <v>25242000</v>
      </c>
      <c r="G161" s="2">
        <v>4</v>
      </c>
      <c r="H161" s="15">
        <f t="shared" si="10"/>
        <v>24</v>
      </c>
      <c r="I161" s="16" t="str">
        <f t="shared" si="11"/>
        <v>Sat</v>
      </c>
      <c r="J161" s="16" t="str">
        <f t="shared" si="12"/>
        <v>WK</v>
      </c>
      <c r="K161" s="16">
        <f t="shared" si="13"/>
        <v>1</v>
      </c>
      <c r="L161" s="16">
        <f t="shared" si="14"/>
        <v>2014</v>
      </c>
    </row>
    <row r="162" spans="1:12" ht="18.75" customHeight="1" x14ac:dyDescent="0.5">
      <c r="A162" s="14">
        <v>41658</v>
      </c>
      <c r="B162" s="2">
        <v>24</v>
      </c>
      <c r="C162" s="2">
        <v>0</v>
      </c>
      <c r="D162" s="2">
        <v>24</v>
      </c>
      <c r="E162" s="2">
        <v>47</v>
      </c>
      <c r="F162" s="2">
        <v>25983207</v>
      </c>
      <c r="G162" s="2">
        <v>1</v>
      </c>
      <c r="H162" s="15">
        <f t="shared" si="10"/>
        <v>24</v>
      </c>
      <c r="I162" s="16" t="str">
        <f t="shared" si="11"/>
        <v>Sun</v>
      </c>
      <c r="J162" s="16" t="str">
        <f t="shared" si="12"/>
        <v>WD</v>
      </c>
      <c r="K162" s="16">
        <f t="shared" si="13"/>
        <v>1</v>
      </c>
      <c r="L162" s="16">
        <f t="shared" si="14"/>
        <v>2014</v>
      </c>
    </row>
    <row r="163" spans="1:12" ht="18.75" customHeight="1" x14ac:dyDescent="0.5">
      <c r="A163" s="14">
        <v>41659</v>
      </c>
      <c r="B163" s="2">
        <v>24</v>
      </c>
      <c r="C163" s="2">
        <v>0</v>
      </c>
      <c r="D163" s="2">
        <v>22</v>
      </c>
      <c r="E163" s="2">
        <v>44</v>
      </c>
      <c r="F163" s="2">
        <v>27119981</v>
      </c>
      <c r="G163" s="2">
        <v>2</v>
      </c>
      <c r="H163" s="15">
        <f t="shared" si="10"/>
        <v>24</v>
      </c>
      <c r="I163" s="16" t="str">
        <f t="shared" si="11"/>
        <v>Mon</v>
      </c>
      <c r="J163" s="16" t="str">
        <f t="shared" si="12"/>
        <v>WD</v>
      </c>
      <c r="K163" s="16">
        <f t="shared" si="13"/>
        <v>1</v>
      </c>
      <c r="L163" s="16">
        <f t="shared" si="14"/>
        <v>2014</v>
      </c>
    </row>
    <row r="164" spans="1:12" ht="18.75" customHeight="1" x14ac:dyDescent="0.5">
      <c r="A164" s="14">
        <v>41660</v>
      </c>
      <c r="B164" s="2">
        <v>24</v>
      </c>
      <c r="C164" s="2">
        <v>0</v>
      </c>
      <c r="D164" s="2">
        <v>23</v>
      </c>
      <c r="E164" s="2">
        <v>48</v>
      </c>
      <c r="F164" s="2">
        <v>26458593</v>
      </c>
      <c r="G164" s="2">
        <v>3</v>
      </c>
      <c r="H164" s="15">
        <f t="shared" si="10"/>
        <v>24</v>
      </c>
      <c r="I164" s="16" t="str">
        <f t="shared" si="11"/>
        <v>Tue</v>
      </c>
      <c r="J164" s="16" t="str">
        <f t="shared" si="12"/>
        <v>WD</v>
      </c>
      <c r="K164" s="16">
        <f t="shared" si="13"/>
        <v>1</v>
      </c>
      <c r="L164" s="16">
        <f t="shared" si="14"/>
        <v>2014</v>
      </c>
    </row>
    <row r="165" spans="1:12" ht="18.75" customHeight="1" x14ac:dyDescent="0.5">
      <c r="A165" s="14">
        <v>41661</v>
      </c>
      <c r="B165" s="2">
        <v>24</v>
      </c>
      <c r="C165" s="2">
        <v>0</v>
      </c>
      <c r="D165" s="2">
        <v>22</v>
      </c>
      <c r="E165" s="2">
        <v>46</v>
      </c>
      <c r="F165" s="2">
        <v>25485433</v>
      </c>
      <c r="G165" s="2">
        <v>2</v>
      </c>
      <c r="H165" s="15">
        <f t="shared" si="10"/>
        <v>24</v>
      </c>
      <c r="I165" s="16" t="str">
        <f t="shared" si="11"/>
        <v>Wed</v>
      </c>
      <c r="J165" s="16" t="str">
        <f t="shared" si="12"/>
        <v>WD</v>
      </c>
      <c r="K165" s="16">
        <f t="shared" si="13"/>
        <v>1</v>
      </c>
      <c r="L165" s="16">
        <f t="shared" si="14"/>
        <v>2014</v>
      </c>
    </row>
    <row r="166" spans="1:12" ht="18.75" customHeight="1" x14ac:dyDescent="0.5">
      <c r="A166" s="14">
        <v>41662</v>
      </c>
      <c r="B166" s="2">
        <v>24</v>
      </c>
      <c r="C166" s="2">
        <v>1</v>
      </c>
      <c r="D166" s="2">
        <v>21</v>
      </c>
      <c r="E166" s="2">
        <v>42</v>
      </c>
      <c r="F166" s="2">
        <v>23916062</v>
      </c>
      <c r="G166" s="2">
        <v>4</v>
      </c>
      <c r="H166" s="15">
        <f t="shared" si="10"/>
        <v>23</v>
      </c>
      <c r="I166" s="16" t="str">
        <f t="shared" si="11"/>
        <v>Thu</v>
      </c>
      <c r="J166" s="16" t="str">
        <f t="shared" si="12"/>
        <v>WD</v>
      </c>
      <c r="K166" s="16">
        <f t="shared" si="13"/>
        <v>1</v>
      </c>
      <c r="L166" s="16">
        <f t="shared" si="14"/>
        <v>2014</v>
      </c>
    </row>
    <row r="167" spans="1:12" ht="18.75" customHeight="1" x14ac:dyDescent="0.5">
      <c r="A167" s="14">
        <v>41663</v>
      </c>
      <c r="B167" s="2">
        <v>24</v>
      </c>
      <c r="C167" s="2">
        <v>0</v>
      </c>
      <c r="D167" s="2">
        <v>23</v>
      </c>
      <c r="E167" s="2">
        <v>46</v>
      </c>
      <c r="F167" s="2">
        <v>26059785</v>
      </c>
      <c r="G167" s="2">
        <v>3</v>
      </c>
      <c r="H167" s="15">
        <f t="shared" si="10"/>
        <v>24</v>
      </c>
      <c r="I167" s="16" t="str">
        <f t="shared" si="11"/>
        <v>Fri</v>
      </c>
      <c r="J167" s="16" t="str">
        <f t="shared" si="12"/>
        <v>WK</v>
      </c>
      <c r="K167" s="16">
        <f t="shared" si="13"/>
        <v>1</v>
      </c>
      <c r="L167" s="16">
        <f t="shared" si="14"/>
        <v>2014</v>
      </c>
    </row>
    <row r="168" spans="1:12" ht="18.75" customHeight="1" x14ac:dyDescent="0.5">
      <c r="A168" s="14">
        <v>41664</v>
      </c>
      <c r="B168" s="2">
        <v>24</v>
      </c>
      <c r="C168" s="2">
        <v>0</v>
      </c>
      <c r="D168" s="2">
        <v>23</v>
      </c>
      <c r="E168" s="2">
        <v>42</v>
      </c>
      <c r="F168" s="2">
        <v>25826611</v>
      </c>
      <c r="G168" s="2">
        <v>0</v>
      </c>
      <c r="H168" s="15">
        <f t="shared" si="10"/>
        <v>24</v>
      </c>
      <c r="I168" s="16" t="str">
        <f t="shared" si="11"/>
        <v>Sat</v>
      </c>
      <c r="J168" s="16" t="str">
        <f t="shared" si="12"/>
        <v>WK</v>
      </c>
      <c r="K168" s="16">
        <f t="shared" si="13"/>
        <v>1</v>
      </c>
      <c r="L168" s="16">
        <f t="shared" si="14"/>
        <v>2014</v>
      </c>
    </row>
    <row r="169" spans="1:12" ht="18.75" customHeight="1" x14ac:dyDescent="0.5">
      <c r="A169" s="14">
        <v>41665</v>
      </c>
      <c r="B169" s="2">
        <v>24</v>
      </c>
      <c r="C169" s="2">
        <v>0</v>
      </c>
      <c r="D169" s="2">
        <v>23</v>
      </c>
      <c r="E169" s="2">
        <v>41</v>
      </c>
      <c r="F169" s="2">
        <v>26418133</v>
      </c>
      <c r="G169" s="2">
        <v>2</v>
      </c>
      <c r="H169" s="15">
        <f t="shared" si="10"/>
        <v>24</v>
      </c>
      <c r="I169" s="16" t="str">
        <f t="shared" si="11"/>
        <v>Sun</v>
      </c>
      <c r="J169" s="16" t="str">
        <f t="shared" si="12"/>
        <v>WD</v>
      </c>
      <c r="K169" s="16">
        <f t="shared" si="13"/>
        <v>1</v>
      </c>
      <c r="L169" s="16">
        <f t="shared" si="14"/>
        <v>2014</v>
      </c>
    </row>
    <row r="170" spans="1:12" ht="18.75" customHeight="1" x14ac:dyDescent="0.5">
      <c r="A170" s="14">
        <v>41666</v>
      </c>
      <c r="B170" s="2">
        <v>24</v>
      </c>
      <c r="C170" s="2">
        <v>0</v>
      </c>
      <c r="D170" s="2">
        <v>24</v>
      </c>
      <c r="E170" s="2">
        <v>43</v>
      </c>
      <c r="F170" s="2">
        <v>27927223</v>
      </c>
      <c r="G170" s="2">
        <v>3</v>
      </c>
      <c r="H170" s="15">
        <f t="shared" si="10"/>
        <v>24</v>
      </c>
      <c r="I170" s="16" t="str">
        <f t="shared" si="11"/>
        <v>Mon</v>
      </c>
      <c r="J170" s="16" t="str">
        <f t="shared" si="12"/>
        <v>WD</v>
      </c>
      <c r="K170" s="16">
        <f t="shared" si="13"/>
        <v>1</v>
      </c>
      <c r="L170" s="16">
        <f t="shared" si="14"/>
        <v>2014</v>
      </c>
    </row>
    <row r="171" spans="1:12" ht="18.75" customHeight="1" x14ac:dyDescent="0.5">
      <c r="A171" s="14">
        <v>41667</v>
      </c>
      <c r="B171" s="2">
        <v>24</v>
      </c>
      <c r="C171" s="2">
        <v>0</v>
      </c>
      <c r="D171" s="2">
        <v>21</v>
      </c>
      <c r="E171" s="2">
        <v>45</v>
      </c>
      <c r="F171" s="2">
        <v>25016226</v>
      </c>
      <c r="G171" s="2">
        <v>2</v>
      </c>
      <c r="H171" s="15">
        <f t="shared" si="10"/>
        <v>24</v>
      </c>
      <c r="I171" s="16" t="str">
        <f t="shared" si="11"/>
        <v>Tue</v>
      </c>
      <c r="J171" s="16" t="str">
        <f t="shared" si="12"/>
        <v>WD</v>
      </c>
      <c r="K171" s="16">
        <f t="shared" si="13"/>
        <v>1</v>
      </c>
      <c r="L171" s="16">
        <f t="shared" si="14"/>
        <v>2014</v>
      </c>
    </row>
    <row r="172" spans="1:12" ht="18.75" customHeight="1" x14ac:dyDescent="0.5">
      <c r="A172" s="14">
        <v>41668</v>
      </c>
      <c r="B172" s="2">
        <v>24</v>
      </c>
      <c r="C172" s="2">
        <v>0</v>
      </c>
      <c r="D172" s="2">
        <v>23</v>
      </c>
      <c r="E172" s="2">
        <v>50</v>
      </c>
      <c r="F172" s="2">
        <v>27089637</v>
      </c>
      <c r="G172" s="2">
        <v>2</v>
      </c>
      <c r="H172" s="15">
        <f t="shared" si="10"/>
        <v>24</v>
      </c>
      <c r="I172" s="16" t="str">
        <f t="shared" si="11"/>
        <v>Wed</v>
      </c>
      <c r="J172" s="16" t="str">
        <f t="shared" si="12"/>
        <v>WD</v>
      </c>
      <c r="K172" s="16">
        <f t="shared" si="13"/>
        <v>1</v>
      </c>
      <c r="L172" s="16">
        <f t="shared" si="14"/>
        <v>2014</v>
      </c>
    </row>
    <row r="173" spans="1:12" ht="18.75" customHeight="1" x14ac:dyDescent="0.5">
      <c r="A173" s="14">
        <v>41669</v>
      </c>
      <c r="B173" s="2">
        <v>24</v>
      </c>
      <c r="C173" s="2">
        <v>0</v>
      </c>
      <c r="D173" s="2">
        <v>24</v>
      </c>
      <c r="E173" s="2">
        <v>50</v>
      </c>
      <c r="F173" s="2">
        <v>26500617</v>
      </c>
      <c r="G173" s="2">
        <v>1</v>
      </c>
      <c r="H173" s="15">
        <f t="shared" si="10"/>
        <v>24</v>
      </c>
      <c r="I173" s="16" t="str">
        <f t="shared" si="11"/>
        <v>Thu</v>
      </c>
      <c r="J173" s="16" t="str">
        <f t="shared" si="12"/>
        <v>WD</v>
      </c>
      <c r="K173" s="16">
        <f t="shared" si="13"/>
        <v>1</v>
      </c>
      <c r="L173" s="16">
        <f t="shared" si="14"/>
        <v>2014</v>
      </c>
    </row>
    <row r="174" spans="1:12" ht="18.75" customHeight="1" x14ac:dyDescent="0.5">
      <c r="A174" s="14">
        <v>41670</v>
      </c>
      <c r="B174" s="2">
        <v>24</v>
      </c>
      <c r="C174" s="2">
        <v>0</v>
      </c>
      <c r="D174" s="2">
        <v>19</v>
      </c>
      <c r="E174" s="2">
        <v>38</v>
      </c>
      <c r="F174" s="2">
        <v>20686258</v>
      </c>
      <c r="G174" s="2">
        <v>4</v>
      </c>
      <c r="H174" s="15">
        <f t="shared" si="10"/>
        <v>24</v>
      </c>
      <c r="I174" s="16" t="str">
        <f t="shared" si="11"/>
        <v>Fri</v>
      </c>
      <c r="J174" s="16" t="str">
        <f t="shared" si="12"/>
        <v>WK</v>
      </c>
      <c r="K174" s="16">
        <f t="shared" si="13"/>
        <v>1</v>
      </c>
      <c r="L174" s="16">
        <f t="shared" si="14"/>
        <v>2014</v>
      </c>
    </row>
    <row r="175" spans="1:12" ht="18.75" customHeight="1" x14ac:dyDescent="0.5">
      <c r="A175" s="14">
        <v>41671</v>
      </c>
      <c r="B175" s="2">
        <v>24</v>
      </c>
      <c r="C175" s="2">
        <v>0</v>
      </c>
      <c r="D175" s="2">
        <v>23</v>
      </c>
      <c r="E175" s="2">
        <v>56</v>
      </c>
      <c r="F175" s="2">
        <v>25992883</v>
      </c>
      <c r="G175" s="2">
        <v>6</v>
      </c>
      <c r="H175" s="15">
        <f t="shared" si="10"/>
        <v>24</v>
      </c>
      <c r="I175" s="16" t="str">
        <f t="shared" si="11"/>
        <v>Sat</v>
      </c>
      <c r="J175" s="16" t="str">
        <f t="shared" si="12"/>
        <v>WK</v>
      </c>
      <c r="K175" s="16">
        <f t="shared" si="13"/>
        <v>2</v>
      </c>
      <c r="L175" s="16">
        <f t="shared" si="14"/>
        <v>2014</v>
      </c>
    </row>
    <row r="176" spans="1:12" ht="18.75" customHeight="1" x14ac:dyDescent="0.5">
      <c r="A176" s="14">
        <v>41672</v>
      </c>
      <c r="B176" s="2">
        <v>24</v>
      </c>
      <c r="C176" s="2">
        <v>0</v>
      </c>
      <c r="D176" s="2">
        <v>22</v>
      </c>
      <c r="E176" s="2">
        <v>58</v>
      </c>
      <c r="F176" s="2">
        <v>25927801</v>
      </c>
      <c r="G176" s="2">
        <v>3</v>
      </c>
      <c r="H176" s="15">
        <f t="shared" si="10"/>
        <v>24</v>
      </c>
      <c r="I176" s="16" t="str">
        <f t="shared" si="11"/>
        <v>Sun</v>
      </c>
      <c r="J176" s="16" t="str">
        <f t="shared" si="12"/>
        <v>WD</v>
      </c>
      <c r="K176" s="16">
        <f t="shared" si="13"/>
        <v>2</v>
      </c>
      <c r="L176" s="16">
        <f t="shared" si="14"/>
        <v>2014</v>
      </c>
    </row>
    <row r="177" spans="1:12" ht="18.75" customHeight="1" x14ac:dyDescent="0.5">
      <c r="A177" s="14">
        <v>41673</v>
      </c>
      <c r="B177" s="2">
        <v>24</v>
      </c>
      <c r="C177" s="2">
        <v>0</v>
      </c>
      <c r="D177" s="2">
        <v>24</v>
      </c>
      <c r="E177" s="2">
        <v>64</v>
      </c>
      <c r="F177" s="2">
        <v>27705107</v>
      </c>
      <c r="G177" s="2">
        <v>5</v>
      </c>
      <c r="H177" s="15">
        <f t="shared" si="10"/>
        <v>24</v>
      </c>
      <c r="I177" s="16" t="str">
        <f t="shared" si="11"/>
        <v>Mon</v>
      </c>
      <c r="J177" s="16" t="str">
        <f t="shared" si="12"/>
        <v>WD</v>
      </c>
      <c r="K177" s="16">
        <f t="shared" si="13"/>
        <v>2</v>
      </c>
      <c r="L177" s="16">
        <f t="shared" si="14"/>
        <v>2014</v>
      </c>
    </row>
    <row r="178" spans="1:12" ht="18.75" customHeight="1" x14ac:dyDescent="0.5">
      <c r="A178" s="14">
        <v>41674</v>
      </c>
      <c r="B178" s="2">
        <v>24</v>
      </c>
      <c r="C178" s="2">
        <v>0</v>
      </c>
      <c r="D178" s="2">
        <v>23</v>
      </c>
      <c r="E178" s="2">
        <v>62</v>
      </c>
      <c r="F178" s="2">
        <v>27691432</v>
      </c>
      <c r="G178" s="2">
        <v>3</v>
      </c>
      <c r="H178" s="15">
        <f t="shared" si="10"/>
        <v>24</v>
      </c>
      <c r="I178" s="16" t="str">
        <f t="shared" si="11"/>
        <v>Tue</v>
      </c>
      <c r="J178" s="16" t="str">
        <f t="shared" si="12"/>
        <v>WD</v>
      </c>
      <c r="K178" s="16">
        <f t="shared" si="13"/>
        <v>2</v>
      </c>
      <c r="L178" s="16">
        <f t="shared" si="14"/>
        <v>2014</v>
      </c>
    </row>
    <row r="179" spans="1:12" ht="18.75" customHeight="1" x14ac:dyDescent="0.5">
      <c r="A179" s="14">
        <v>41675</v>
      </c>
      <c r="B179" s="2">
        <v>24</v>
      </c>
      <c r="C179" s="2">
        <v>0</v>
      </c>
      <c r="D179" s="2">
        <v>23</v>
      </c>
      <c r="E179" s="2">
        <v>56</v>
      </c>
      <c r="F179" s="2">
        <v>26601949</v>
      </c>
      <c r="G179" s="2">
        <v>2</v>
      </c>
      <c r="H179" s="15">
        <f t="shared" si="10"/>
        <v>24</v>
      </c>
      <c r="I179" s="16" t="str">
        <f t="shared" si="11"/>
        <v>Wed</v>
      </c>
      <c r="J179" s="16" t="str">
        <f t="shared" si="12"/>
        <v>WD</v>
      </c>
      <c r="K179" s="16">
        <f t="shared" si="13"/>
        <v>2</v>
      </c>
      <c r="L179" s="16">
        <f t="shared" si="14"/>
        <v>2014</v>
      </c>
    </row>
    <row r="180" spans="1:12" ht="18.75" customHeight="1" x14ac:dyDescent="0.5">
      <c r="A180" s="14">
        <v>41676</v>
      </c>
      <c r="B180" s="2">
        <v>24</v>
      </c>
      <c r="C180" s="2">
        <v>0</v>
      </c>
      <c r="D180" s="2">
        <v>23</v>
      </c>
      <c r="E180" s="2">
        <v>49</v>
      </c>
      <c r="F180" s="2">
        <v>27054448</v>
      </c>
      <c r="G180" s="2">
        <v>0</v>
      </c>
      <c r="H180" s="15">
        <f t="shared" si="10"/>
        <v>24</v>
      </c>
      <c r="I180" s="16" t="str">
        <f t="shared" si="11"/>
        <v>Thu</v>
      </c>
      <c r="J180" s="16" t="str">
        <f t="shared" si="12"/>
        <v>WD</v>
      </c>
      <c r="K180" s="16">
        <f t="shared" si="13"/>
        <v>2</v>
      </c>
      <c r="L180" s="16">
        <f t="shared" si="14"/>
        <v>2014</v>
      </c>
    </row>
    <row r="181" spans="1:12" ht="18.75" customHeight="1" x14ac:dyDescent="0.5">
      <c r="A181" s="14">
        <v>41677</v>
      </c>
      <c r="B181" s="2">
        <v>24</v>
      </c>
      <c r="C181" s="2">
        <v>0</v>
      </c>
      <c r="D181" s="2">
        <v>21</v>
      </c>
      <c r="E181" s="2">
        <v>43</v>
      </c>
      <c r="F181" s="2">
        <v>26086664</v>
      </c>
      <c r="G181" s="2">
        <v>1</v>
      </c>
      <c r="H181" s="15">
        <f t="shared" si="10"/>
        <v>24</v>
      </c>
      <c r="I181" s="16" t="str">
        <f t="shared" si="11"/>
        <v>Fri</v>
      </c>
      <c r="J181" s="16" t="str">
        <f t="shared" si="12"/>
        <v>WK</v>
      </c>
      <c r="K181" s="16">
        <f t="shared" si="13"/>
        <v>2</v>
      </c>
      <c r="L181" s="16">
        <f t="shared" si="14"/>
        <v>2014</v>
      </c>
    </row>
    <row r="182" spans="1:12" ht="18.75" customHeight="1" x14ac:dyDescent="0.5">
      <c r="A182" s="14">
        <v>41678</v>
      </c>
      <c r="B182" s="2">
        <v>24</v>
      </c>
      <c r="C182" s="2">
        <v>0</v>
      </c>
      <c r="D182" s="2">
        <v>21</v>
      </c>
      <c r="E182" s="2">
        <v>43</v>
      </c>
      <c r="F182" s="2">
        <v>25184493</v>
      </c>
      <c r="G182" s="2">
        <v>0</v>
      </c>
      <c r="H182" s="15">
        <f t="shared" si="10"/>
        <v>24</v>
      </c>
      <c r="I182" s="16" t="str">
        <f t="shared" si="11"/>
        <v>Sat</v>
      </c>
      <c r="J182" s="16" t="str">
        <f t="shared" si="12"/>
        <v>WK</v>
      </c>
      <c r="K182" s="16">
        <f t="shared" si="13"/>
        <v>2</v>
      </c>
      <c r="L182" s="16">
        <f t="shared" si="14"/>
        <v>2014</v>
      </c>
    </row>
    <row r="183" spans="1:12" ht="18.75" customHeight="1" x14ac:dyDescent="0.5">
      <c r="A183" s="14">
        <v>41679</v>
      </c>
      <c r="B183" s="2">
        <v>24</v>
      </c>
      <c r="C183" s="2">
        <v>0</v>
      </c>
      <c r="D183" s="2">
        <v>21</v>
      </c>
      <c r="E183" s="2">
        <v>43</v>
      </c>
      <c r="F183" s="2">
        <v>23871768</v>
      </c>
      <c r="G183" s="2">
        <v>3</v>
      </c>
      <c r="H183" s="15">
        <f t="shared" si="10"/>
        <v>24</v>
      </c>
      <c r="I183" s="16" t="str">
        <f t="shared" si="11"/>
        <v>Sun</v>
      </c>
      <c r="J183" s="16" t="str">
        <f t="shared" si="12"/>
        <v>WD</v>
      </c>
      <c r="K183" s="16">
        <f t="shared" si="13"/>
        <v>2</v>
      </c>
      <c r="L183" s="16">
        <f t="shared" si="14"/>
        <v>2014</v>
      </c>
    </row>
    <row r="184" spans="1:12" ht="18.75" customHeight="1" x14ac:dyDescent="0.5">
      <c r="A184" s="14">
        <v>41680</v>
      </c>
      <c r="B184" s="2">
        <v>24</v>
      </c>
      <c r="C184" s="2">
        <v>0</v>
      </c>
      <c r="D184" s="2">
        <v>22</v>
      </c>
      <c r="E184" s="2">
        <v>44</v>
      </c>
      <c r="F184" s="2">
        <v>29326316</v>
      </c>
      <c r="G184" s="2">
        <v>2</v>
      </c>
      <c r="H184" s="15">
        <f t="shared" si="10"/>
        <v>24</v>
      </c>
      <c r="I184" s="16" t="str">
        <f t="shared" si="11"/>
        <v>Mon</v>
      </c>
      <c r="J184" s="16" t="str">
        <f t="shared" si="12"/>
        <v>WD</v>
      </c>
      <c r="K184" s="16">
        <f t="shared" si="13"/>
        <v>2</v>
      </c>
      <c r="L184" s="16">
        <f t="shared" si="14"/>
        <v>2014</v>
      </c>
    </row>
    <row r="185" spans="1:12" ht="18.75" customHeight="1" x14ac:dyDescent="0.5">
      <c r="A185" s="14">
        <v>41681</v>
      </c>
      <c r="B185" s="2">
        <v>24</v>
      </c>
      <c r="C185" s="2">
        <v>0</v>
      </c>
      <c r="D185" s="2">
        <v>23</v>
      </c>
      <c r="E185" s="2">
        <v>46</v>
      </c>
      <c r="F185" s="2">
        <v>26122849</v>
      </c>
      <c r="G185" s="2">
        <v>1</v>
      </c>
      <c r="H185" s="15">
        <f t="shared" si="10"/>
        <v>24</v>
      </c>
      <c r="I185" s="16" t="str">
        <f t="shared" si="11"/>
        <v>Tue</v>
      </c>
      <c r="J185" s="16" t="str">
        <f t="shared" si="12"/>
        <v>WD</v>
      </c>
      <c r="K185" s="16">
        <f t="shared" si="13"/>
        <v>2</v>
      </c>
      <c r="L185" s="16">
        <f t="shared" si="14"/>
        <v>2014</v>
      </c>
    </row>
    <row r="186" spans="1:12" ht="18.75" customHeight="1" x14ac:dyDescent="0.5">
      <c r="A186" s="14">
        <v>41682</v>
      </c>
      <c r="B186" s="2">
        <v>24</v>
      </c>
      <c r="C186" s="2">
        <v>1</v>
      </c>
      <c r="D186" s="2">
        <v>23</v>
      </c>
      <c r="E186" s="2">
        <v>48</v>
      </c>
      <c r="F186" s="2">
        <v>26762121</v>
      </c>
      <c r="G186" s="2">
        <v>7</v>
      </c>
      <c r="H186" s="15">
        <f t="shared" si="10"/>
        <v>23</v>
      </c>
      <c r="I186" s="16" t="str">
        <f t="shared" si="11"/>
        <v>Wed</v>
      </c>
      <c r="J186" s="16" t="str">
        <f t="shared" si="12"/>
        <v>WD</v>
      </c>
      <c r="K186" s="16">
        <f t="shared" si="13"/>
        <v>2</v>
      </c>
      <c r="L186" s="16">
        <f t="shared" si="14"/>
        <v>2014</v>
      </c>
    </row>
    <row r="187" spans="1:12" ht="18.75" customHeight="1" x14ac:dyDescent="0.5">
      <c r="A187" s="14">
        <v>41683</v>
      </c>
      <c r="B187" s="2">
        <v>24</v>
      </c>
      <c r="C187" s="2">
        <v>0</v>
      </c>
      <c r="D187" s="2">
        <v>21</v>
      </c>
      <c r="E187" s="2">
        <v>43</v>
      </c>
      <c r="F187" s="2">
        <v>24699643</v>
      </c>
      <c r="G187" s="2">
        <v>4</v>
      </c>
      <c r="H187" s="15">
        <f t="shared" si="10"/>
        <v>24</v>
      </c>
      <c r="I187" s="16" t="str">
        <f t="shared" si="11"/>
        <v>Thu</v>
      </c>
      <c r="J187" s="16" t="str">
        <f t="shared" si="12"/>
        <v>WD</v>
      </c>
      <c r="K187" s="16">
        <f t="shared" si="13"/>
        <v>2</v>
      </c>
      <c r="L187" s="16">
        <f t="shared" si="14"/>
        <v>2014</v>
      </c>
    </row>
    <row r="188" spans="1:12" ht="18.75" customHeight="1" x14ac:dyDescent="0.5">
      <c r="A188" s="14">
        <v>41684</v>
      </c>
      <c r="B188" s="2">
        <v>24</v>
      </c>
      <c r="C188" s="2">
        <v>0</v>
      </c>
      <c r="D188" s="2">
        <v>21</v>
      </c>
      <c r="E188" s="2">
        <v>44</v>
      </c>
      <c r="F188" s="2">
        <v>24049673</v>
      </c>
      <c r="G188" s="2">
        <v>7</v>
      </c>
      <c r="H188" s="15">
        <f t="shared" si="10"/>
        <v>24</v>
      </c>
      <c r="I188" s="16" t="str">
        <f t="shared" si="11"/>
        <v>Fri</v>
      </c>
      <c r="J188" s="16" t="str">
        <f t="shared" si="12"/>
        <v>WK</v>
      </c>
      <c r="K188" s="16">
        <f t="shared" si="13"/>
        <v>2</v>
      </c>
      <c r="L188" s="16">
        <f t="shared" si="14"/>
        <v>2014</v>
      </c>
    </row>
    <row r="189" spans="1:12" ht="18.75" customHeight="1" x14ac:dyDescent="0.5">
      <c r="A189" s="14">
        <v>41685</v>
      </c>
      <c r="B189" s="2">
        <v>24</v>
      </c>
      <c r="C189" s="2">
        <v>0</v>
      </c>
      <c r="D189" s="2">
        <v>24</v>
      </c>
      <c r="E189" s="2">
        <v>50</v>
      </c>
      <c r="F189" s="2">
        <v>27465252</v>
      </c>
      <c r="G189" s="2">
        <v>2</v>
      </c>
      <c r="H189" s="15">
        <f t="shared" si="10"/>
        <v>24</v>
      </c>
      <c r="I189" s="16" t="str">
        <f t="shared" si="11"/>
        <v>Sat</v>
      </c>
      <c r="J189" s="16" t="str">
        <f t="shared" si="12"/>
        <v>WK</v>
      </c>
      <c r="K189" s="16">
        <f t="shared" si="13"/>
        <v>2</v>
      </c>
      <c r="L189" s="16">
        <f t="shared" si="14"/>
        <v>2014</v>
      </c>
    </row>
    <row r="190" spans="1:12" ht="18.75" customHeight="1" x14ac:dyDescent="0.5">
      <c r="A190" s="14">
        <v>41686</v>
      </c>
      <c r="B190" s="2">
        <v>24</v>
      </c>
      <c r="C190" s="2">
        <v>0</v>
      </c>
      <c r="D190" s="2">
        <v>22</v>
      </c>
      <c r="E190" s="2">
        <v>47</v>
      </c>
      <c r="F190" s="2">
        <v>24743174</v>
      </c>
      <c r="G190" s="2">
        <v>0</v>
      </c>
      <c r="H190" s="15">
        <f t="shared" si="10"/>
        <v>24</v>
      </c>
      <c r="I190" s="16" t="str">
        <f t="shared" si="11"/>
        <v>Sun</v>
      </c>
      <c r="J190" s="16" t="str">
        <f t="shared" si="12"/>
        <v>WD</v>
      </c>
      <c r="K190" s="16">
        <f t="shared" si="13"/>
        <v>2</v>
      </c>
      <c r="L190" s="16">
        <f t="shared" si="14"/>
        <v>2014</v>
      </c>
    </row>
    <row r="191" spans="1:12" ht="18.75" customHeight="1" x14ac:dyDescent="0.5">
      <c r="A191" s="14">
        <v>41687</v>
      </c>
      <c r="B191" s="2">
        <v>24</v>
      </c>
      <c r="C191" s="2">
        <v>0</v>
      </c>
      <c r="D191" s="2">
        <v>23</v>
      </c>
      <c r="E191" s="2">
        <v>51</v>
      </c>
      <c r="F191" s="2">
        <v>26897705</v>
      </c>
      <c r="G191" s="2">
        <v>4</v>
      </c>
      <c r="H191" s="15">
        <f t="shared" si="10"/>
        <v>24</v>
      </c>
      <c r="I191" s="16" t="str">
        <f t="shared" si="11"/>
        <v>Mon</v>
      </c>
      <c r="J191" s="16" t="str">
        <f t="shared" si="12"/>
        <v>WD</v>
      </c>
      <c r="K191" s="16">
        <f t="shared" si="13"/>
        <v>2</v>
      </c>
      <c r="L191" s="16">
        <f t="shared" si="14"/>
        <v>2014</v>
      </c>
    </row>
    <row r="192" spans="1:12" ht="18.75" customHeight="1" x14ac:dyDescent="0.5">
      <c r="A192" s="14">
        <v>41688</v>
      </c>
      <c r="B192" s="2">
        <v>24</v>
      </c>
      <c r="C192" s="2">
        <v>0</v>
      </c>
      <c r="D192" s="2">
        <v>23</v>
      </c>
      <c r="E192" s="2">
        <v>54</v>
      </c>
      <c r="F192" s="2">
        <v>27162703</v>
      </c>
      <c r="G192" s="2">
        <v>3</v>
      </c>
      <c r="H192" s="15">
        <f t="shared" si="10"/>
        <v>24</v>
      </c>
      <c r="I192" s="16" t="str">
        <f t="shared" si="11"/>
        <v>Tue</v>
      </c>
      <c r="J192" s="16" t="str">
        <f t="shared" si="12"/>
        <v>WD</v>
      </c>
      <c r="K192" s="16">
        <f t="shared" si="13"/>
        <v>2</v>
      </c>
      <c r="L192" s="16">
        <f t="shared" si="14"/>
        <v>2014</v>
      </c>
    </row>
    <row r="193" spans="1:12" ht="18.75" customHeight="1" x14ac:dyDescent="0.5">
      <c r="A193" s="14">
        <v>41689</v>
      </c>
      <c r="B193" s="2">
        <v>24</v>
      </c>
      <c r="C193" s="2">
        <v>0</v>
      </c>
      <c r="D193" s="2">
        <v>22</v>
      </c>
      <c r="E193" s="2">
        <v>51</v>
      </c>
      <c r="F193" s="2">
        <v>25746398</v>
      </c>
      <c r="G193" s="2">
        <v>0</v>
      </c>
      <c r="H193" s="15">
        <f t="shared" si="10"/>
        <v>24</v>
      </c>
      <c r="I193" s="16" t="str">
        <f t="shared" si="11"/>
        <v>Wed</v>
      </c>
      <c r="J193" s="16" t="str">
        <f t="shared" si="12"/>
        <v>WD</v>
      </c>
      <c r="K193" s="16">
        <f t="shared" si="13"/>
        <v>2</v>
      </c>
      <c r="L193" s="16">
        <f t="shared" si="14"/>
        <v>2014</v>
      </c>
    </row>
    <row r="194" spans="1:12" ht="18.75" customHeight="1" x14ac:dyDescent="0.5">
      <c r="A194" s="14">
        <v>41690</v>
      </c>
      <c r="B194" s="2">
        <v>24</v>
      </c>
      <c r="C194" s="2">
        <v>0</v>
      </c>
      <c r="D194" s="2">
        <v>23</v>
      </c>
      <c r="E194" s="2">
        <v>53</v>
      </c>
      <c r="F194" s="2">
        <v>27955919</v>
      </c>
      <c r="G194" s="2">
        <v>7</v>
      </c>
      <c r="H194" s="15">
        <f t="shared" si="10"/>
        <v>24</v>
      </c>
      <c r="I194" s="16" t="str">
        <f t="shared" si="11"/>
        <v>Thu</v>
      </c>
      <c r="J194" s="16" t="str">
        <f t="shared" si="12"/>
        <v>WD</v>
      </c>
      <c r="K194" s="16">
        <f t="shared" si="13"/>
        <v>2</v>
      </c>
      <c r="L194" s="16">
        <f t="shared" si="14"/>
        <v>2014</v>
      </c>
    </row>
    <row r="195" spans="1:12" ht="18.75" customHeight="1" x14ac:dyDescent="0.5">
      <c r="A195" s="14">
        <v>41691</v>
      </c>
      <c r="B195" s="2">
        <v>24</v>
      </c>
      <c r="C195" s="2">
        <v>0</v>
      </c>
      <c r="D195" s="2">
        <v>24</v>
      </c>
      <c r="E195" s="2">
        <v>56</v>
      </c>
      <c r="F195" s="2">
        <v>28911763</v>
      </c>
      <c r="G195" s="2">
        <v>2</v>
      </c>
      <c r="H195" s="15">
        <f t="shared" ref="H195:H258" si="15">B195-C195</f>
        <v>24</v>
      </c>
      <c r="I195" s="16" t="str">
        <f t="shared" ref="I195:I258" si="16">TEXT(A195,"ddd")</f>
        <v>Fri</v>
      </c>
      <c r="J195" s="16" t="str">
        <f t="shared" ref="J195:J258" si="17">IF(OR(I195="Fri",I195="Sat"),"WK", "WD")</f>
        <v>WK</v>
      </c>
      <c r="K195" s="16">
        <f t="shared" ref="K195:K258" si="18">MONTH(A195)</f>
        <v>2</v>
      </c>
      <c r="L195" s="16">
        <f t="shared" ref="L195:L258" si="19">YEAR(A195)</f>
        <v>2014</v>
      </c>
    </row>
    <row r="196" spans="1:12" ht="18.75" customHeight="1" x14ac:dyDescent="0.5">
      <c r="A196" s="14">
        <v>41692</v>
      </c>
      <c r="B196" s="2">
        <v>24</v>
      </c>
      <c r="C196" s="2">
        <v>0</v>
      </c>
      <c r="D196" s="2">
        <v>23</v>
      </c>
      <c r="E196" s="2">
        <v>57</v>
      </c>
      <c r="F196" s="2">
        <v>28589859</v>
      </c>
      <c r="G196" s="2">
        <v>1</v>
      </c>
      <c r="H196" s="15">
        <f t="shared" si="15"/>
        <v>24</v>
      </c>
      <c r="I196" s="16" t="str">
        <f t="shared" si="16"/>
        <v>Sat</v>
      </c>
      <c r="J196" s="16" t="str">
        <f t="shared" si="17"/>
        <v>WK</v>
      </c>
      <c r="K196" s="16">
        <f t="shared" si="18"/>
        <v>2</v>
      </c>
      <c r="L196" s="16">
        <f t="shared" si="19"/>
        <v>2014</v>
      </c>
    </row>
    <row r="197" spans="1:12" ht="18.75" customHeight="1" x14ac:dyDescent="0.5">
      <c r="A197" s="14">
        <v>41693</v>
      </c>
      <c r="B197" s="2">
        <v>24</v>
      </c>
      <c r="C197" s="2">
        <v>0</v>
      </c>
      <c r="D197" s="2">
        <v>23</v>
      </c>
      <c r="E197" s="2">
        <v>54</v>
      </c>
      <c r="F197" s="2">
        <v>28776874</v>
      </c>
      <c r="G197" s="2">
        <v>4</v>
      </c>
      <c r="H197" s="15">
        <f t="shared" si="15"/>
        <v>24</v>
      </c>
      <c r="I197" s="16" t="str">
        <f t="shared" si="16"/>
        <v>Sun</v>
      </c>
      <c r="J197" s="16" t="str">
        <f t="shared" si="17"/>
        <v>WD</v>
      </c>
      <c r="K197" s="16">
        <f t="shared" si="18"/>
        <v>2</v>
      </c>
      <c r="L197" s="16">
        <f t="shared" si="19"/>
        <v>2014</v>
      </c>
    </row>
    <row r="198" spans="1:12" ht="18.75" customHeight="1" x14ac:dyDescent="0.5">
      <c r="A198" s="14">
        <v>41694</v>
      </c>
      <c r="B198" s="2">
        <v>24</v>
      </c>
      <c r="C198" s="2">
        <v>0</v>
      </c>
      <c r="D198" s="2">
        <v>23</v>
      </c>
      <c r="E198" s="2">
        <v>51</v>
      </c>
      <c r="F198" s="2">
        <v>28196960</v>
      </c>
      <c r="G198" s="2">
        <v>3</v>
      </c>
      <c r="H198" s="15">
        <f t="shared" si="15"/>
        <v>24</v>
      </c>
      <c r="I198" s="16" t="str">
        <f t="shared" si="16"/>
        <v>Mon</v>
      </c>
      <c r="J198" s="16" t="str">
        <f t="shared" si="17"/>
        <v>WD</v>
      </c>
      <c r="K198" s="16">
        <f t="shared" si="18"/>
        <v>2</v>
      </c>
      <c r="L198" s="16">
        <f t="shared" si="19"/>
        <v>2014</v>
      </c>
    </row>
    <row r="199" spans="1:12" ht="18.75" customHeight="1" x14ac:dyDescent="0.5">
      <c r="A199" s="14">
        <v>41695</v>
      </c>
      <c r="B199" s="2">
        <v>24</v>
      </c>
      <c r="C199" s="2">
        <v>0</v>
      </c>
      <c r="D199" s="2">
        <v>22</v>
      </c>
      <c r="E199" s="2">
        <v>47</v>
      </c>
      <c r="F199" s="2">
        <v>26295842</v>
      </c>
      <c r="G199" s="2">
        <v>0</v>
      </c>
      <c r="H199" s="15">
        <f t="shared" si="15"/>
        <v>24</v>
      </c>
      <c r="I199" s="16" t="str">
        <f t="shared" si="16"/>
        <v>Tue</v>
      </c>
      <c r="J199" s="16" t="str">
        <f t="shared" si="17"/>
        <v>WD</v>
      </c>
      <c r="K199" s="16">
        <f t="shared" si="18"/>
        <v>2</v>
      </c>
      <c r="L199" s="16">
        <f t="shared" si="19"/>
        <v>2014</v>
      </c>
    </row>
    <row r="200" spans="1:12" ht="18.75" customHeight="1" x14ac:dyDescent="0.5">
      <c r="A200" s="14">
        <v>41696</v>
      </c>
      <c r="B200" s="2">
        <v>24</v>
      </c>
      <c r="C200" s="2">
        <v>0</v>
      </c>
      <c r="D200" s="2">
        <v>23</v>
      </c>
      <c r="E200" s="2">
        <v>46</v>
      </c>
      <c r="F200" s="2">
        <v>26384430</v>
      </c>
      <c r="G200" s="2">
        <v>2</v>
      </c>
      <c r="H200" s="15">
        <f t="shared" si="15"/>
        <v>24</v>
      </c>
      <c r="I200" s="16" t="str">
        <f t="shared" si="16"/>
        <v>Wed</v>
      </c>
      <c r="J200" s="16" t="str">
        <f t="shared" si="17"/>
        <v>WD</v>
      </c>
      <c r="K200" s="16">
        <f t="shared" si="18"/>
        <v>2</v>
      </c>
      <c r="L200" s="16">
        <f t="shared" si="19"/>
        <v>2014</v>
      </c>
    </row>
    <row r="201" spans="1:12" ht="18.75" customHeight="1" x14ac:dyDescent="0.5">
      <c r="A201" s="14">
        <v>41697</v>
      </c>
      <c r="B201" s="2">
        <v>24</v>
      </c>
      <c r="C201" s="2">
        <v>0</v>
      </c>
      <c r="D201" s="2">
        <v>23</v>
      </c>
      <c r="E201" s="2">
        <v>46</v>
      </c>
      <c r="F201" s="2">
        <v>26249364</v>
      </c>
      <c r="G201" s="2">
        <v>1</v>
      </c>
      <c r="H201" s="15">
        <f t="shared" si="15"/>
        <v>24</v>
      </c>
      <c r="I201" s="16" t="str">
        <f t="shared" si="16"/>
        <v>Thu</v>
      </c>
      <c r="J201" s="16" t="str">
        <f t="shared" si="17"/>
        <v>WD</v>
      </c>
      <c r="K201" s="16">
        <f t="shared" si="18"/>
        <v>2</v>
      </c>
      <c r="L201" s="16">
        <f t="shared" si="19"/>
        <v>2014</v>
      </c>
    </row>
    <row r="202" spans="1:12" ht="18.75" customHeight="1" x14ac:dyDescent="0.5">
      <c r="A202" s="14">
        <v>41698</v>
      </c>
      <c r="B202" s="2">
        <v>24</v>
      </c>
      <c r="C202" s="2">
        <v>0</v>
      </c>
      <c r="D202" s="2">
        <v>23</v>
      </c>
      <c r="E202" s="2">
        <v>47</v>
      </c>
      <c r="F202" s="2">
        <v>26701037</v>
      </c>
      <c r="G202" s="2">
        <v>1</v>
      </c>
      <c r="H202" s="15">
        <f t="shared" si="15"/>
        <v>24</v>
      </c>
      <c r="I202" s="16" t="str">
        <f t="shared" si="16"/>
        <v>Fri</v>
      </c>
      <c r="J202" s="16" t="str">
        <f t="shared" si="17"/>
        <v>WK</v>
      </c>
      <c r="K202" s="16">
        <f t="shared" si="18"/>
        <v>2</v>
      </c>
      <c r="L202" s="16">
        <f t="shared" si="19"/>
        <v>2014</v>
      </c>
    </row>
    <row r="203" spans="1:12" ht="18.75" customHeight="1" x14ac:dyDescent="0.5">
      <c r="A203" s="14">
        <v>41699</v>
      </c>
      <c r="B203" s="2">
        <v>24</v>
      </c>
      <c r="C203" s="2">
        <v>0</v>
      </c>
      <c r="D203" s="2">
        <v>24</v>
      </c>
      <c r="E203" s="2">
        <v>50</v>
      </c>
      <c r="F203" s="2">
        <v>27422594</v>
      </c>
      <c r="G203" s="2">
        <v>0</v>
      </c>
      <c r="H203" s="15">
        <f t="shared" si="15"/>
        <v>24</v>
      </c>
      <c r="I203" s="16" t="str">
        <f t="shared" si="16"/>
        <v>Sat</v>
      </c>
      <c r="J203" s="16" t="str">
        <f t="shared" si="17"/>
        <v>WK</v>
      </c>
      <c r="K203" s="16">
        <f t="shared" si="18"/>
        <v>3</v>
      </c>
      <c r="L203" s="16">
        <f t="shared" si="19"/>
        <v>2014</v>
      </c>
    </row>
    <row r="204" spans="1:12" ht="18.75" customHeight="1" x14ac:dyDescent="0.5">
      <c r="A204" s="14">
        <v>41700</v>
      </c>
      <c r="B204" s="2">
        <v>24</v>
      </c>
      <c r="C204" s="2">
        <v>0</v>
      </c>
      <c r="D204" s="2">
        <v>21</v>
      </c>
      <c r="E204" s="2">
        <v>43</v>
      </c>
      <c r="F204" s="2">
        <v>24264847</v>
      </c>
      <c r="G204" s="2">
        <v>2</v>
      </c>
      <c r="H204" s="15">
        <f t="shared" si="15"/>
        <v>24</v>
      </c>
      <c r="I204" s="16" t="str">
        <f t="shared" si="16"/>
        <v>Sun</v>
      </c>
      <c r="J204" s="16" t="str">
        <f t="shared" si="17"/>
        <v>WD</v>
      </c>
      <c r="K204" s="16">
        <f t="shared" si="18"/>
        <v>3</v>
      </c>
      <c r="L204" s="16">
        <f t="shared" si="19"/>
        <v>2014</v>
      </c>
    </row>
    <row r="205" spans="1:12" ht="18.75" customHeight="1" x14ac:dyDescent="0.5">
      <c r="A205" s="14">
        <v>41701</v>
      </c>
      <c r="B205" s="2">
        <v>24</v>
      </c>
      <c r="C205" s="2">
        <v>0</v>
      </c>
      <c r="D205" s="2">
        <v>22</v>
      </c>
      <c r="E205" s="2">
        <v>44</v>
      </c>
      <c r="F205" s="2">
        <v>26615221</v>
      </c>
      <c r="G205" s="2">
        <v>1</v>
      </c>
      <c r="H205" s="15">
        <f t="shared" si="15"/>
        <v>24</v>
      </c>
      <c r="I205" s="16" t="str">
        <f t="shared" si="16"/>
        <v>Mon</v>
      </c>
      <c r="J205" s="16" t="str">
        <f t="shared" si="17"/>
        <v>WD</v>
      </c>
      <c r="K205" s="16">
        <f t="shared" si="18"/>
        <v>3</v>
      </c>
      <c r="L205" s="16">
        <f t="shared" si="19"/>
        <v>2014</v>
      </c>
    </row>
    <row r="206" spans="1:12" ht="18.75" customHeight="1" x14ac:dyDescent="0.5">
      <c r="A206" s="14">
        <v>41702</v>
      </c>
      <c r="B206" s="2">
        <v>24</v>
      </c>
      <c r="C206" s="2">
        <v>0</v>
      </c>
      <c r="D206" s="2">
        <v>19</v>
      </c>
      <c r="E206" s="2">
        <v>37</v>
      </c>
      <c r="F206" s="2">
        <v>23023014</v>
      </c>
      <c r="G206" s="2">
        <v>0</v>
      </c>
      <c r="H206" s="15">
        <f t="shared" si="15"/>
        <v>24</v>
      </c>
      <c r="I206" s="16" t="str">
        <f t="shared" si="16"/>
        <v>Tue</v>
      </c>
      <c r="J206" s="16" t="str">
        <f t="shared" si="17"/>
        <v>WD</v>
      </c>
      <c r="K206" s="16">
        <f t="shared" si="18"/>
        <v>3</v>
      </c>
      <c r="L206" s="16">
        <f t="shared" si="19"/>
        <v>2014</v>
      </c>
    </row>
    <row r="207" spans="1:12" ht="18.75" customHeight="1" x14ac:dyDescent="0.5">
      <c r="A207" s="14">
        <v>41703</v>
      </c>
      <c r="B207" s="2">
        <v>24</v>
      </c>
      <c r="C207" s="2">
        <v>2</v>
      </c>
      <c r="D207" s="2">
        <v>18</v>
      </c>
      <c r="E207" s="2">
        <v>37</v>
      </c>
      <c r="F207" s="2">
        <v>21855219</v>
      </c>
      <c r="G207" s="2">
        <v>1</v>
      </c>
      <c r="H207" s="15">
        <f t="shared" si="15"/>
        <v>22</v>
      </c>
      <c r="I207" s="16" t="str">
        <f t="shared" si="16"/>
        <v>Wed</v>
      </c>
      <c r="J207" s="16" t="str">
        <f t="shared" si="17"/>
        <v>WD</v>
      </c>
      <c r="K207" s="16">
        <f t="shared" si="18"/>
        <v>3</v>
      </c>
      <c r="L207" s="16">
        <f t="shared" si="19"/>
        <v>2014</v>
      </c>
    </row>
    <row r="208" spans="1:12" ht="18.75" customHeight="1" x14ac:dyDescent="0.5">
      <c r="A208" s="14">
        <v>41704</v>
      </c>
      <c r="B208" s="2">
        <v>24</v>
      </c>
      <c r="C208" s="2">
        <v>2</v>
      </c>
      <c r="D208" s="2">
        <v>21</v>
      </c>
      <c r="E208" s="2">
        <v>43</v>
      </c>
      <c r="F208" s="2">
        <v>25772102</v>
      </c>
      <c r="G208" s="2">
        <v>2</v>
      </c>
      <c r="H208" s="15">
        <f t="shared" si="15"/>
        <v>22</v>
      </c>
      <c r="I208" s="16" t="str">
        <f t="shared" si="16"/>
        <v>Thu</v>
      </c>
      <c r="J208" s="16" t="str">
        <f t="shared" si="17"/>
        <v>WD</v>
      </c>
      <c r="K208" s="16">
        <f t="shared" si="18"/>
        <v>3</v>
      </c>
      <c r="L208" s="16">
        <f t="shared" si="19"/>
        <v>2014</v>
      </c>
    </row>
    <row r="209" spans="1:12" ht="18.75" customHeight="1" x14ac:dyDescent="0.5">
      <c r="A209" s="14">
        <v>41705</v>
      </c>
      <c r="B209" s="2">
        <v>24</v>
      </c>
      <c r="C209" s="2">
        <v>1</v>
      </c>
      <c r="D209" s="2">
        <v>23</v>
      </c>
      <c r="E209" s="2">
        <v>43</v>
      </c>
      <c r="F209" s="2">
        <v>26413664</v>
      </c>
      <c r="G209" s="2">
        <v>1</v>
      </c>
      <c r="H209" s="15">
        <f t="shared" si="15"/>
        <v>23</v>
      </c>
      <c r="I209" s="16" t="str">
        <f t="shared" si="16"/>
        <v>Fri</v>
      </c>
      <c r="J209" s="16" t="str">
        <f t="shared" si="17"/>
        <v>WK</v>
      </c>
      <c r="K209" s="16">
        <f t="shared" si="18"/>
        <v>3</v>
      </c>
      <c r="L209" s="16">
        <f t="shared" si="19"/>
        <v>2014</v>
      </c>
    </row>
    <row r="210" spans="1:12" ht="18.75" customHeight="1" x14ac:dyDescent="0.5">
      <c r="A210" s="14">
        <v>41706</v>
      </c>
      <c r="B210" s="2">
        <v>24</v>
      </c>
      <c r="C210" s="2">
        <v>1</v>
      </c>
      <c r="D210" s="2">
        <v>23</v>
      </c>
      <c r="E210" s="2">
        <v>44</v>
      </c>
      <c r="F210" s="2">
        <v>26187099</v>
      </c>
      <c r="G210" s="2">
        <v>2</v>
      </c>
      <c r="H210" s="15">
        <f t="shared" si="15"/>
        <v>23</v>
      </c>
      <c r="I210" s="16" t="str">
        <f t="shared" si="16"/>
        <v>Sat</v>
      </c>
      <c r="J210" s="16" t="str">
        <f t="shared" si="17"/>
        <v>WK</v>
      </c>
      <c r="K210" s="16">
        <f t="shared" si="18"/>
        <v>3</v>
      </c>
      <c r="L210" s="16">
        <f t="shared" si="19"/>
        <v>2014</v>
      </c>
    </row>
    <row r="211" spans="1:12" ht="18.75" customHeight="1" x14ac:dyDescent="0.5">
      <c r="A211" s="14">
        <v>41707</v>
      </c>
      <c r="B211" s="2">
        <v>24</v>
      </c>
      <c r="C211" s="2">
        <v>1</v>
      </c>
      <c r="D211" s="2">
        <v>21</v>
      </c>
      <c r="E211" s="2">
        <v>39</v>
      </c>
      <c r="F211" s="2">
        <v>24449441</v>
      </c>
      <c r="G211" s="2">
        <v>2</v>
      </c>
      <c r="H211" s="15">
        <f t="shared" si="15"/>
        <v>23</v>
      </c>
      <c r="I211" s="16" t="str">
        <f t="shared" si="16"/>
        <v>Sun</v>
      </c>
      <c r="J211" s="16" t="str">
        <f t="shared" si="17"/>
        <v>WD</v>
      </c>
      <c r="K211" s="16">
        <f t="shared" si="18"/>
        <v>3</v>
      </c>
      <c r="L211" s="16">
        <f t="shared" si="19"/>
        <v>2014</v>
      </c>
    </row>
    <row r="212" spans="1:12" ht="18.75" customHeight="1" x14ac:dyDescent="0.5">
      <c r="A212" s="14">
        <v>41708</v>
      </c>
      <c r="B212" s="2">
        <v>24</v>
      </c>
      <c r="C212" s="2">
        <v>1</v>
      </c>
      <c r="D212" s="2">
        <v>22</v>
      </c>
      <c r="E212" s="2">
        <v>42</v>
      </c>
      <c r="F212" s="2">
        <v>25831259</v>
      </c>
      <c r="G212" s="2">
        <v>6</v>
      </c>
      <c r="H212" s="15">
        <f t="shared" si="15"/>
        <v>23</v>
      </c>
      <c r="I212" s="16" t="str">
        <f t="shared" si="16"/>
        <v>Mon</v>
      </c>
      <c r="J212" s="16" t="str">
        <f t="shared" si="17"/>
        <v>WD</v>
      </c>
      <c r="K212" s="16">
        <f t="shared" si="18"/>
        <v>3</v>
      </c>
      <c r="L212" s="16">
        <f t="shared" si="19"/>
        <v>2014</v>
      </c>
    </row>
    <row r="213" spans="1:12" ht="18.75" customHeight="1" x14ac:dyDescent="0.5">
      <c r="A213" s="14">
        <v>41709</v>
      </c>
      <c r="B213" s="2">
        <v>24</v>
      </c>
      <c r="C213" s="2">
        <v>1</v>
      </c>
      <c r="D213" s="2">
        <v>21</v>
      </c>
      <c r="E213" s="2">
        <v>42</v>
      </c>
      <c r="F213" s="2">
        <v>23593166</v>
      </c>
      <c r="G213" s="2">
        <v>3</v>
      </c>
      <c r="H213" s="15">
        <f t="shared" si="15"/>
        <v>23</v>
      </c>
      <c r="I213" s="16" t="str">
        <f t="shared" si="16"/>
        <v>Tue</v>
      </c>
      <c r="J213" s="16" t="str">
        <f t="shared" si="17"/>
        <v>WD</v>
      </c>
      <c r="K213" s="16">
        <f t="shared" si="18"/>
        <v>3</v>
      </c>
      <c r="L213" s="16">
        <f t="shared" si="19"/>
        <v>2014</v>
      </c>
    </row>
    <row r="214" spans="1:12" ht="18.75" customHeight="1" x14ac:dyDescent="0.5">
      <c r="A214" s="14">
        <v>41710</v>
      </c>
      <c r="B214" s="2">
        <v>24</v>
      </c>
      <c r="C214" s="2">
        <v>1</v>
      </c>
      <c r="D214" s="2">
        <v>17</v>
      </c>
      <c r="E214" s="2">
        <v>36</v>
      </c>
      <c r="F214" s="2">
        <v>20480612</v>
      </c>
      <c r="G214" s="2">
        <v>0</v>
      </c>
      <c r="H214" s="15">
        <f t="shared" si="15"/>
        <v>23</v>
      </c>
      <c r="I214" s="16" t="str">
        <f t="shared" si="16"/>
        <v>Wed</v>
      </c>
      <c r="J214" s="16" t="str">
        <f t="shared" si="17"/>
        <v>WD</v>
      </c>
      <c r="K214" s="16">
        <f t="shared" si="18"/>
        <v>3</v>
      </c>
      <c r="L214" s="16">
        <f t="shared" si="19"/>
        <v>2014</v>
      </c>
    </row>
    <row r="215" spans="1:12" ht="18.75" customHeight="1" x14ac:dyDescent="0.5">
      <c r="A215" s="14">
        <v>41711</v>
      </c>
      <c r="B215" s="2">
        <v>24</v>
      </c>
      <c r="C215" s="2">
        <v>1</v>
      </c>
      <c r="D215" s="2">
        <v>21</v>
      </c>
      <c r="E215" s="2">
        <v>44</v>
      </c>
      <c r="F215" s="2">
        <v>23171277</v>
      </c>
      <c r="G215" s="2">
        <v>0</v>
      </c>
      <c r="H215" s="15">
        <f t="shared" si="15"/>
        <v>23</v>
      </c>
      <c r="I215" s="16" t="str">
        <f t="shared" si="16"/>
        <v>Thu</v>
      </c>
      <c r="J215" s="16" t="str">
        <f t="shared" si="17"/>
        <v>WD</v>
      </c>
      <c r="K215" s="16">
        <f t="shared" si="18"/>
        <v>3</v>
      </c>
      <c r="L215" s="16">
        <f t="shared" si="19"/>
        <v>2014</v>
      </c>
    </row>
    <row r="216" spans="1:12" ht="18.75" customHeight="1" x14ac:dyDescent="0.5">
      <c r="A216" s="14">
        <v>41712</v>
      </c>
      <c r="B216" s="2">
        <v>24</v>
      </c>
      <c r="C216" s="2">
        <v>1</v>
      </c>
      <c r="D216" s="2">
        <v>22</v>
      </c>
      <c r="E216" s="2">
        <v>49</v>
      </c>
      <c r="F216" s="2">
        <v>25443760</v>
      </c>
      <c r="G216" s="2">
        <v>3</v>
      </c>
      <c r="H216" s="15">
        <f t="shared" si="15"/>
        <v>23</v>
      </c>
      <c r="I216" s="16" t="str">
        <f t="shared" si="16"/>
        <v>Fri</v>
      </c>
      <c r="J216" s="16" t="str">
        <f t="shared" si="17"/>
        <v>WK</v>
      </c>
      <c r="K216" s="16">
        <f t="shared" si="18"/>
        <v>3</v>
      </c>
      <c r="L216" s="16">
        <f t="shared" si="19"/>
        <v>2014</v>
      </c>
    </row>
    <row r="217" spans="1:12" ht="18.75" customHeight="1" x14ac:dyDescent="0.5">
      <c r="A217" s="14">
        <v>41713</v>
      </c>
      <c r="B217" s="2">
        <v>24</v>
      </c>
      <c r="C217" s="2">
        <v>1</v>
      </c>
      <c r="D217" s="2">
        <v>23</v>
      </c>
      <c r="E217" s="2">
        <v>51</v>
      </c>
      <c r="F217" s="2">
        <v>26310391</v>
      </c>
      <c r="G217" s="2">
        <v>2</v>
      </c>
      <c r="H217" s="15">
        <f t="shared" si="15"/>
        <v>23</v>
      </c>
      <c r="I217" s="16" t="str">
        <f t="shared" si="16"/>
        <v>Sat</v>
      </c>
      <c r="J217" s="16" t="str">
        <f t="shared" si="17"/>
        <v>WK</v>
      </c>
      <c r="K217" s="16">
        <f t="shared" si="18"/>
        <v>3</v>
      </c>
      <c r="L217" s="16">
        <f t="shared" si="19"/>
        <v>2014</v>
      </c>
    </row>
    <row r="218" spans="1:12" ht="18.75" customHeight="1" x14ac:dyDescent="0.5">
      <c r="A218" s="14">
        <v>41714</v>
      </c>
      <c r="B218" s="2">
        <v>24</v>
      </c>
      <c r="C218" s="2">
        <v>1</v>
      </c>
      <c r="D218" s="2">
        <v>21</v>
      </c>
      <c r="E218" s="2">
        <v>46</v>
      </c>
      <c r="F218" s="2">
        <v>24435069</v>
      </c>
      <c r="G218" s="2">
        <v>1</v>
      </c>
      <c r="H218" s="15">
        <f t="shared" si="15"/>
        <v>23</v>
      </c>
      <c r="I218" s="16" t="str">
        <f t="shared" si="16"/>
        <v>Sun</v>
      </c>
      <c r="J218" s="16" t="str">
        <f t="shared" si="17"/>
        <v>WD</v>
      </c>
      <c r="K218" s="16">
        <f t="shared" si="18"/>
        <v>3</v>
      </c>
      <c r="L218" s="16">
        <f t="shared" si="19"/>
        <v>2014</v>
      </c>
    </row>
    <row r="219" spans="1:12" ht="18.75" customHeight="1" x14ac:dyDescent="0.5">
      <c r="A219" s="14">
        <v>41715</v>
      </c>
      <c r="B219" s="2">
        <v>24</v>
      </c>
      <c r="C219" s="2">
        <v>2</v>
      </c>
      <c r="D219" s="2">
        <v>21</v>
      </c>
      <c r="E219" s="2">
        <v>47</v>
      </c>
      <c r="F219" s="2">
        <v>24668871</v>
      </c>
      <c r="G219" s="2">
        <v>1</v>
      </c>
      <c r="H219" s="15">
        <f t="shared" si="15"/>
        <v>22</v>
      </c>
      <c r="I219" s="16" t="str">
        <f t="shared" si="16"/>
        <v>Mon</v>
      </c>
      <c r="J219" s="16" t="str">
        <f t="shared" si="17"/>
        <v>WD</v>
      </c>
      <c r="K219" s="16">
        <f t="shared" si="18"/>
        <v>3</v>
      </c>
      <c r="L219" s="16">
        <f t="shared" si="19"/>
        <v>2014</v>
      </c>
    </row>
    <row r="220" spans="1:12" ht="18.75" customHeight="1" x14ac:dyDescent="0.5">
      <c r="A220" s="14">
        <v>41716</v>
      </c>
      <c r="B220" s="2">
        <v>24</v>
      </c>
      <c r="C220" s="2">
        <v>1</v>
      </c>
      <c r="D220" s="2">
        <v>20</v>
      </c>
      <c r="E220" s="2">
        <v>42</v>
      </c>
      <c r="F220" s="2">
        <v>26761507</v>
      </c>
      <c r="G220" s="2">
        <v>1</v>
      </c>
      <c r="H220" s="15">
        <f t="shared" si="15"/>
        <v>23</v>
      </c>
      <c r="I220" s="16" t="str">
        <f t="shared" si="16"/>
        <v>Tue</v>
      </c>
      <c r="J220" s="16" t="str">
        <f t="shared" si="17"/>
        <v>WD</v>
      </c>
      <c r="K220" s="16">
        <f t="shared" si="18"/>
        <v>3</v>
      </c>
      <c r="L220" s="16">
        <f t="shared" si="19"/>
        <v>2014</v>
      </c>
    </row>
    <row r="221" spans="1:12" ht="18.75" customHeight="1" x14ac:dyDescent="0.5">
      <c r="A221" s="14">
        <v>41717</v>
      </c>
      <c r="B221" s="2">
        <v>24</v>
      </c>
      <c r="C221" s="2">
        <v>1</v>
      </c>
      <c r="D221" s="2">
        <v>20</v>
      </c>
      <c r="E221" s="2">
        <v>42</v>
      </c>
      <c r="F221" s="2">
        <v>24991810</v>
      </c>
      <c r="G221" s="2">
        <v>1</v>
      </c>
      <c r="H221" s="15">
        <f t="shared" si="15"/>
        <v>23</v>
      </c>
      <c r="I221" s="16" t="str">
        <f t="shared" si="16"/>
        <v>Wed</v>
      </c>
      <c r="J221" s="16" t="str">
        <f t="shared" si="17"/>
        <v>WD</v>
      </c>
      <c r="K221" s="16">
        <f t="shared" si="18"/>
        <v>3</v>
      </c>
      <c r="L221" s="16">
        <f t="shared" si="19"/>
        <v>2014</v>
      </c>
    </row>
    <row r="222" spans="1:12" ht="18.75" customHeight="1" x14ac:dyDescent="0.5">
      <c r="A222" s="14">
        <v>41718</v>
      </c>
      <c r="B222" s="2">
        <v>24</v>
      </c>
      <c r="C222" s="2">
        <v>1</v>
      </c>
      <c r="D222" s="2">
        <v>22</v>
      </c>
      <c r="E222" s="2">
        <v>44</v>
      </c>
      <c r="F222" s="2">
        <v>27026648</v>
      </c>
      <c r="G222" s="2">
        <v>1</v>
      </c>
      <c r="H222" s="15">
        <f t="shared" si="15"/>
        <v>23</v>
      </c>
      <c r="I222" s="16" t="str">
        <f t="shared" si="16"/>
        <v>Thu</v>
      </c>
      <c r="J222" s="16" t="str">
        <f t="shared" si="17"/>
        <v>WD</v>
      </c>
      <c r="K222" s="16">
        <f t="shared" si="18"/>
        <v>3</v>
      </c>
      <c r="L222" s="16">
        <f t="shared" si="19"/>
        <v>2014</v>
      </c>
    </row>
    <row r="223" spans="1:12" ht="18.75" customHeight="1" x14ac:dyDescent="0.5">
      <c r="A223" s="14">
        <v>41719</v>
      </c>
      <c r="B223" s="2">
        <v>24</v>
      </c>
      <c r="C223" s="2">
        <v>1</v>
      </c>
      <c r="D223" s="2">
        <v>19</v>
      </c>
      <c r="E223" s="2">
        <v>38</v>
      </c>
      <c r="F223" s="2">
        <v>23265612</v>
      </c>
      <c r="G223" s="2">
        <v>5</v>
      </c>
      <c r="H223" s="15">
        <f t="shared" si="15"/>
        <v>23</v>
      </c>
      <c r="I223" s="16" t="str">
        <f t="shared" si="16"/>
        <v>Fri</v>
      </c>
      <c r="J223" s="16" t="str">
        <f t="shared" si="17"/>
        <v>WK</v>
      </c>
      <c r="K223" s="16">
        <f t="shared" si="18"/>
        <v>3</v>
      </c>
      <c r="L223" s="16">
        <f t="shared" si="19"/>
        <v>2014</v>
      </c>
    </row>
    <row r="224" spans="1:12" ht="18.75" customHeight="1" x14ac:dyDescent="0.5">
      <c r="A224" s="14">
        <v>41720</v>
      </c>
      <c r="B224" s="2">
        <v>24</v>
      </c>
      <c r="C224" s="2">
        <v>1</v>
      </c>
      <c r="D224" s="2">
        <v>18</v>
      </c>
      <c r="E224" s="2">
        <v>33</v>
      </c>
      <c r="F224" s="2">
        <v>21325284</v>
      </c>
      <c r="G224" s="2">
        <v>7</v>
      </c>
      <c r="H224" s="15">
        <f t="shared" si="15"/>
        <v>23</v>
      </c>
      <c r="I224" s="16" t="str">
        <f t="shared" si="16"/>
        <v>Sat</v>
      </c>
      <c r="J224" s="16" t="str">
        <f t="shared" si="17"/>
        <v>WK</v>
      </c>
      <c r="K224" s="16">
        <f t="shared" si="18"/>
        <v>3</v>
      </c>
      <c r="L224" s="16">
        <f t="shared" si="19"/>
        <v>2014</v>
      </c>
    </row>
    <row r="225" spans="1:12" ht="18.75" customHeight="1" x14ac:dyDescent="0.5">
      <c r="A225" s="14">
        <v>41721</v>
      </c>
      <c r="B225" s="2">
        <v>24</v>
      </c>
      <c r="C225" s="2">
        <v>1</v>
      </c>
      <c r="D225" s="2">
        <v>20</v>
      </c>
      <c r="E225" s="2">
        <v>39</v>
      </c>
      <c r="F225" s="2">
        <v>26290686</v>
      </c>
      <c r="G225" s="2">
        <v>1</v>
      </c>
      <c r="H225" s="15">
        <f t="shared" si="15"/>
        <v>23</v>
      </c>
      <c r="I225" s="16" t="str">
        <f t="shared" si="16"/>
        <v>Sun</v>
      </c>
      <c r="J225" s="16" t="str">
        <f t="shared" si="17"/>
        <v>WD</v>
      </c>
      <c r="K225" s="16">
        <f t="shared" si="18"/>
        <v>3</v>
      </c>
      <c r="L225" s="16">
        <f t="shared" si="19"/>
        <v>2014</v>
      </c>
    </row>
    <row r="226" spans="1:12" ht="18.75" customHeight="1" x14ac:dyDescent="0.5">
      <c r="A226" s="14">
        <v>41722</v>
      </c>
      <c r="B226" s="2">
        <v>24</v>
      </c>
      <c r="C226" s="2">
        <v>0</v>
      </c>
      <c r="D226" s="2">
        <v>21</v>
      </c>
      <c r="E226" s="2">
        <v>40</v>
      </c>
      <c r="F226" s="2">
        <v>26666651</v>
      </c>
      <c r="G226" s="2">
        <v>1</v>
      </c>
      <c r="H226" s="15">
        <f t="shared" si="15"/>
        <v>24</v>
      </c>
      <c r="I226" s="16" t="str">
        <f t="shared" si="16"/>
        <v>Mon</v>
      </c>
      <c r="J226" s="16" t="str">
        <f t="shared" si="17"/>
        <v>WD</v>
      </c>
      <c r="K226" s="16">
        <f t="shared" si="18"/>
        <v>3</v>
      </c>
      <c r="L226" s="16">
        <f t="shared" si="19"/>
        <v>2014</v>
      </c>
    </row>
    <row r="227" spans="1:12" ht="18.75" customHeight="1" x14ac:dyDescent="0.5">
      <c r="A227" s="14">
        <v>41723</v>
      </c>
      <c r="B227" s="2">
        <v>24</v>
      </c>
      <c r="C227" s="2">
        <v>0</v>
      </c>
      <c r="D227" s="2">
        <v>23</v>
      </c>
      <c r="E227" s="2">
        <v>44</v>
      </c>
      <c r="F227" s="2">
        <v>28336939</v>
      </c>
      <c r="G227" s="2">
        <v>2</v>
      </c>
      <c r="H227" s="15">
        <f t="shared" si="15"/>
        <v>24</v>
      </c>
      <c r="I227" s="16" t="str">
        <f t="shared" si="16"/>
        <v>Tue</v>
      </c>
      <c r="J227" s="16" t="str">
        <f t="shared" si="17"/>
        <v>WD</v>
      </c>
      <c r="K227" s="16">
        <f t="shared" si="18"/>
        <v>3</v>
      </c>
      <c r="L227" s="16">
        <f t="shared" si="19"/>
        <v>2014</v>
      </c>
    </row>
    <row r="228" spans="1:12" ht="18.75" customHeight="1" x14ac:dyDescent="0.5">
      <c r="A228" s="14">
        <v>41724</v>
      </c>
      <c r="B228" s="2">
        <v>24</v>
      </c>
      <c r="C228" s="2">
        <v>0</v>
      </c>
      <c r="D228" s="2">
        <v>22</v>
      </c>
      <c r="E228" s="2">
        <v>43</v>
      </c>
      <c r="F228" s="2">
        <v>26477892</v>
      </c>
      <c r="G228" s="2">
        <v>3</v>
      </c>
      <c r="H228" s="15">
        <f t="shared" si="15"/>
        <v>24</v>
      </c>
      <c r="I228" s="16" t="str">
        <f t="shared" si="16"/>
        <v>Wed</v>
      </c>
      <c r="J228" s="16" t="str">
        <f t="shared" si="17"/>
        <v>WD</v>
      </c>
      <c r="K228" s="16">
        <f t="shared" si="18"/>
        <v>3</v>
      </c>
      <c r="L228" s="16">
        <f t="shared" si="19"/>
        <v>2014</v>
      </c>
    </row>
    <row r="229" spans="1:12" ht="18.75" customHeight="1" x14ac:dyDescent="0.5">
      <c r="A229" s="14">
        <v>41725</v>
      </c>
      <c r="B229" s="2">
        <v>24</v>
      </c>
      <c r="C229" s="2">
        <v>0</v>
      </c>
      <c r="D229" s="2">
        <v>23</v>
      </c>
      <c r="E229" s="2">
        <v>45</v>
      </c>
      <c r="F229" s="2">
        <v>27640144</v>
      </c>
      <c r="G229" s="2">
        <v>4</v>
      </c>
      <c r="H229" s="15">
        <f t="shared" si="15"/>
        <v>24</v>
      </c>
      <c r="I229" s="16" t="str">
        <f t="shared" si="16"/>
        <v>Thu</v>
      </c>
      <c r="J229" s="16" t="str">
        <f t="shared" si="17"/>
        <v>WD</v>
      </c>
      <c r="K229" s="16">
        <f t="shared" si="18"/>
        <v>3</v>
      </c>
      <c r="L229" s="16">
        <f t="shared" si="19"/>
        <v>2014</v>
      </c>
    </row>
    <row r="230" spans="1:12" ht="18.75" customHeight="1" x14ac:dyDescent="0.5">
      <c r="A230" s="14">
        <v>41726</v>
      </c>
      <c r="B230" s="2">
        <v>24</v>
      </c>
      <c r="C230" s="2">
        <v>0</v>
      </c>
      <c r="D230" s="2">
        <v>23</v>
      </c>
      <c r="E230" s="2">
        <v>50</v>
      </c>
      <c r="F230" s="2">
        <v>27174839</v>
      </c>
      <c r="G230" s="2">
        <v>6</v>
      </c>
      <c r="H230" s="15">
        <f t="shared" si="15"/>
        <v>24</v>
      </c>
      <c r="I230" s="16" t="str">
        <f t="shared" si="16"/>
        <v>Fri</v>
      </c>
      <c r="J230" s="16" t="str">
        <f t="shared" si="17"/>
        <v>WK</v>
      </c>
      <c r="K230" s="16">
        <f t="shared" si="18"/>
        <v>3</v>
      </c>
      <c r="L230" s="16">
        <f t="shared" si="19"/>
        <v>2014</v>
      </c>
    </row>
    <row r="231" spans="1:12" ht="18.75" customHeight="1" x14ac:dyDescent="0.5">
      <c r="A231" s="14">
        <v>41727</v>
      </c>
      <c r="B231" s="2">
        <v>24</v>
      </c>
      <c r="C231" s="2">
        <v>0</v>
      </c>
      <c r="D231" s="2">
        <v>24</v>
      </c>
      <c r="E231" s="2">
        <v>52</v>
      </c>
      <c r="F231" s="2">
        <v>28133104</v>
      </c>
      <c r="G231" s="2">
        <v>4</v>
      </c>
      <c r="H231" s="15">
        <f t="shared" si="15"/>
        <v>24</v>
      </c>
      <c r="I231" s="16" t="str">
        <f t="shared" si="16"/>
        <v>Sat</v>
      </c>
      <c r="J231" s="16" t="str">
        <f t="shared" si="17"/>
        <v>WK</v>
      </c>
      <c r="K231" s="16">
        <f t="shared" si="18"/>
        <v>3</v>
      </c>
      <c r="L231" s="16">
        <f t="shared" si="19"/>
        <v>2014</v>
      </c>
    </row>
    <row r="232" spans="1:12" ht="18.75" customHeight="1" x14ac:dyDescent="0.5">
      <c r="A232" s="14">
        <v>41728</v>
      </c>
      <c r="B232" s="2">
        <v>24</v>
      </c>
      <c r="C232" s="2">
        <v>0</v>
      </c>
      <c r="D232" s="2">
        <v>22</v>
      </c>
      <c r="E232" s="2">
        <v>47</v>
      </c>
      <c r="F232" s="2">
        <v>26223150</v>
      </c>
      <c r="G232" s="2">
        <v>0</v>
      </c>
      <c r="H232" s="15">
        <f t="shared" si="15"/>
        <v>24</v>
      </c>
      <c r="I232" s="16" t="str">
        <f t="shared" si="16"/>
        <v>Sun</v>
      </c>
      <c r="J232" s="16" t="str">
        <f t="shared" si="17"/>
        <v>WD</v>
      </c>
      <c r="K232" s="16">
        <f t="shared" si="18"/>
        <v>3</v>
      </c>
      <c r="L232" s="16">
        <f t="shared" si="19"/>
        <v>2014</v>
      </c>
    </row>
    <row r="233" spans="1:12" ht="18.75" customHeight="1" x14ac:dyDescent="0.5">
      <c r="A233" s="14">
        <v>41729</v>
      </c>
      <c r="B233" s="2">
        <v>24</v>
      </c>
      <c r="C233" s="2">
        <v>0</v>
      </c>
      <c r="D233" s="2">
        <v>16</v>
      </c>
      <c r="E233" s="2">
        <v>34</v>
      </c>
      <c r="F233" s="2">
        <v>18641025</v>
      </c>
      <c r="G233" s="2">
        <v>1</v>
      </c>
      <c r="H233" s="15">
        <f t="shared" si="15"/>
        <v>24</v>
      </c>
      <c r="I233" s="16" t="str">
        <f t="shared" si="16"/>
        <v>Mon</v>
      </c>
      <c r="J233" s="16" t="str">
        <f t="shared" si="17"/>
        <v>WD</v>
      </c>
      <c r="K233" s="16">
        <f t="shared" si="18"/>
        <v>3</v>
      </c>
      <c r="L233" s="16">
        <f t="shared" si="19"/>
        <v>2014</v>
      </c>
    </row>
    <row r="234" spans="1:12" ht="18.75" customHeight="1" x14ac:dyDescent="0.5">
      <c r="A234" s="14">
        <v>41730</v>
      </c>
      <c r="B234" s="2">
        <v>24</v>
      </c>
      <c r="C234" s="2">
        <v>0</v>
      </c>
      <c r="D234" s="2">
        <v>16</v>
      </c>
      <c r="E234" s="2">
        <v>34</v>
      </c>
      <c r="F234" s="2">
        <v>19067864</v>
      </c>
      <c r="G234" s="2">
        <v>0</v>
      </c>
      <c r="H234" s="15">
        <f t="shared" si="15"/>
        <v>24</v>
      </c>
      <c r="I234" s="16" t="str">
        <f t="shared" si="16"/>
        <v>Tue</v>
      </c>
      <c r="J234" s="16" t="str">
        <f t="shared" si="17"/>
        <v>WD</v>
      </c>
      <c r="K234" s="16">
        <f t="shared" si="18"/>
        <v>4</v>
      </c>
      <c r="L234" s="16">
        <f t="shared" si="19"/>
        <v>2014</v>
      </c>
    </row>
    <row r="235" spans="1:12" ht="18.75" customHeight="1" x14ac:dyDescent="0.5">
      <c r="A235" s="14">
        <v>41731</v>
      </c>
      <c r="B235" s="2">
        <v>24</v>
      </c>
      <c r="C235" s="2">
        <v>0</v>
      </c>
      <c r="D235" s="2">
        <v>12</v>
      </c>
      <c r="E235" s="2">
        <v>24</v>
      </c>
      <c r="F235" s="2">
        <v>13683453</v>
      </c>
      <c r="G235" s="2">
        <v>3</v>
      </c>
      <c r="H235" s="15">
        <f t="shared" si="15"/>
        <v>24</v>
      </c>
      <c r="I235" s="16" t="str">
        <f t="shared" si="16"/>
        <v>Wed</v>
      </c>
      <c r="J235" s="16" t="str">
        <f t="shared" si="17"/>
        <v>WD</v>
      </c>
      <c r="K235" s="16">
        <f t="shared" si="18"/>
        <v>4</v>
      </c>
      <c r="L235" s="16">
        <f t="shared" si="19"/>
        <v>2014</v>
      </c>
    </row>
    <row r="236" spans="1:12" ht="18.75" customHeight="1" x14ac:dyDescent="0.5">
      <c r="A236" s="14">
        <v>41732</v>
      </c>
      <c r="B236" s="2">
        <v>24</v>
      </c>
      <c r="C236" s="2">
        <v>0</v>
      </c>
      <c r="D236" s="2">
        <v>15</v>
      </c>
      <c r="E236" s="2">
        <v>29</v>
      </c>
      <c r="F236" s="2">
        <v>17161996</v>
      </c>
      <c r="G236" s="2">
        <v>0</v>
      </c>
      <c r="H236" s="15">
        <f t="shared" si="15"/>
        <v>24</v>
      </c>
      <c r="I236" s="16" t="str">
        <f t="shared" si="16"/>
        <v>Thu</v>
      </c>
      <c r="J236" s="16" t="str">
        <f t="shared" si="17"/>
        <v>WD</v>
      </c>
      <c r="K236" s="16">
        <f t="shared" si="18"/>
        <v>4</v>
      </c>
      <c r="L236" s="16">
        <f t="shared" si="19"/>
        <v>2014</v>
      </c>
    </row>
    <row r="237" spans="1:12" ht="18.75" customHeight="1" x14ac:dyDescent="0.5">
      <c r="A237" s="14">
        <v>41733</v>
      </c>
      <c r="B237" s="2">
        <v>24</v>
      </c>
      <c r="C237" s="2">
        <v>0</v>
      </c>
      <c r="D237" s="2">
        <v>13</v>
      </c>
      <c r="E237" s="2">
        <v>25</v>
      </c>
      <c r="F237" s="2">
        <v>15097581</v>
      </c>
      <c r="G237" s="2">
        <v>2</v>
      </c>
      <c r="H237" s="15">
        <f t="shared" si="15"/>
        <v>24</v>
      </c>
      <c r="I237" s="16" t="str">
        <f t="shared" si="16"/>
        <v>Fri</v>
      </c>
      <c r="J237" s="16" t="str">
        <f t="shared" si="17"/>
        <v>WK</v>
      </c>
      <c r="K237" s="16">
        <f t="shared" si="18"/>
        <v>4</v>
      </c>
      <c r="L237" s="16">
        <f t="shared" si="19"/>
        <v>2014</v>
      </c>
    </row>
    <row r="238" spans="1:12" ht="18.75" customHeight="1" x14ac:dyDescent="0.5">
      <c r="A238" s="14">
        <v>41734</v>
      </c>
      <c r="B238" s="2">
        <v>24</v>
      </c>
      <c r="C238" s="2">
        <v>0</v>
      </c>
      <c r="D238" s="2">
        <v>12</v>
      </c>
      <c r="E238" s="2">
        <v>26</v>
      </c>
      <c r="F238" s="2">
        <v>14553543</v>
      </c>
      <c r="G238" s="2">
        <v>0</v>
      </c>
      <c r="H238" s="15">
        <f t="shared" si="15"/>
        <v>24</v>
      </c>
      <c r="I238" s="16" t="str">
        <f t="shared" si="16"/>
        <v>Sat</v>
      </c>
      <c r="J238" s="16" t="str">
        <f t="shared" si="17"/>
        <v>WK</v>
      </c>
      <c r="K238" s="16">
        <f t="shared" si="18"/>
        <v>4</v>
      </c>
      <c r="L238" s="16">
        <f t="shared" si="19"/>
        <v>2014</v>
      </c>
    </row>
    <row r="239" spans="1:12" ht="18.75" customHeight="1" x14ac:dyDescent="0.5">
      <c r="A239" s="14">
        <v>41735</v>
      </c>
      <c r="B239" s="2">
        <v>24</v>
      </c>
      <c r="C239" s="2">
        <v>0</v>
      </c>
      <c r="D239" s="2">
        <v>11</v>
      </c>
      <c r="E239" s="2">
        <v>24</v>
      </c>
      <c r="F239" s="2">
        <v>12055625</v>
      </c>
      <c r="G239" s="2">
        <v>0</v>
      </c>
      <c r="H239" s="15">
        <f t="shared" si="15"/>
        <v>24</v>
      </c>
      <c r="I239" s="16" t="str">
        <f t="shared" si="16"/>
        <v>Sun</v>
      </c>
      <c r="J239" s="16" t="str">
        <f t="shared" si="17"/>
        <v>WD</v>
      </c>
      <c r="K239" s="16">
        <f t="shared" si="18"/>
        <v>4</v>
      </c>
      <c r="L239" s="16">
        <f t="shared" si="19"/>
        <v>2014</v>
      </c>
    </row>
    <row r="240" spans="1:12" ht="18.75" customHeight="1" x14ac:dyDescent="0.5">
      <c r="A240" s="14">
        <v>41736</v>
      </c>
      <c r="B240" s="2">
        <v>24</v>
      </c>
      <c r="C240" s="2">
        <v>0</v>
      </c>
      <c r="D240" s="2">
        <v>13</v>
      </c>
      <c r="E240" s="2">
        <v>27</v>
      </c>
      <c r="F240" s="2">
        <v>13572247</v>
      </c>
      <c r="G240" s="2">
        <v>0</v>
      </c>
      <c r="H240" s="15">
        <f t="shared" si="15"/>
        <v>24</v>
      </c>
      <c r="I240" s="16" t="str">
        <f t="shared" si="16"/>
        <v>Mon</v>
      </c>
      <c r="J240" s="16" t="str">
        <f t="shared" si="17"/>
        <v>WD</v>
      </c>
      <c r="K240" s="16">
        <f t="shared" si="18"/>
        <v>4</v>
      </c>
      <c r="L240" s="16">
        <f t="shared" si="19"/>
        <v>2014</v>
      </c>
    </row>
    <row r="241" spans="1:12" ht="18.75" customHeight="1" x14ac:dyDescent="0.5">
      <c r="A241" s="14">
        <v>41737</v>
      </c>
      <c r="B241" s="2">
        <v>24</v>
      </c>
      <c r="C241" s="2">
        <v>0</v>
      </c>
      <c r="D241" s="2">
        <v>15</v>
      </c>
      <c r="E241" s="2">
        <v>31</v>
      </c>
      <c r="F241" s="2">
        <v>15488264</v>
      </c>
      <c r="G241" s="2">
        <v>4</v>
      </c>
      <c r="H241" s="15">
        <f t="shared" si="15"/>
        <v>24</v>
      </c>
      <c r="I241" s="16" t="str">
        <f t="shared" si="16"/>
        <v>Tue</v>
      </c>
      <c r="J241" s="16" t="str">
        <f t="shared" si="17"/>
        <v>WD</v>
      </c>
      <c r="K241" s="16">
        <f t="shared" si="18"/>
        <v>4</v>
      </c>
      <c r="L241" s="16">
        <f t="shared" si="19"/>
        <v>2014</v>
      </c>
    </row>
    <row r="242" spans="1:12" ht="18.75" customHeight="1" x14ac:dyDescent="0.5">
      <c r="A242" s="14">
        <v>41738</v>
      </c>
      <c r="B242" s="2">
        <v>24</v>
      </c>
      <c r="C242" s="2">
        <v>0</v>
      </c>
      <c r="D242" s="2">
        <v>18</v>
      </c>
      <c r="E242" s="2">
        <v>34</v>
      </c>
      <c r="F242" s="2">
        <v>19253318</v>
      </c>
      <c r="G242" s="2">
        <v>0</v>
      </c>
      <c r="H242" s="15">
        <f t="shared" si="15"/>
        <v>24</v>
      </c>
      <c r="I242" s="16" t="str">
        <f t="shared" si="16"/>
        <v>Wed</v>
      </c>
      <c r="J242" s="16" t="str">
        <f t="shared" si="17"/>
        <v>WD</v>
      </c>
      <c r="K242" s="16">
        <f t="shared" si="18"/>
        <v>4</v>
      </c>
      <c r="L242" s="16">
        <f t="shared" si="19"/>
        <v>2014</v>
      </c>
    </row>
    <row r="243" spans="1:12" ht="18.75" customHeight="1" x14ac:dyDescent="0.5">
      <c r="A243" s="14">
        <v>41739</v>
      </c>
      <c r="B243" s="2">
        <v>24</v>
      </c>
      <c r="C243" s="2">
        <v>0</v>
      </c>
      <c r="D243" s="2">
        <v>21</v>
      </c>
      <c r="E243" s="2">
        <v>42</v>
      </c>
      <c r="F243" s="2">
        <v>23830461</v>
      </c>
      <c r="G243" s="2">
        <v>2</v>
      </c>
      <c r="H243" s="15">
        <f t="shared" si="15"/>
        <v>24</v>
      </c>
      <c r="I243" s="16" t="str">
        <f t="shared" si="16"/>
        <v>Thu</v>
      </c>
      <c r="J243" s="16" t="str">
        <f t="shared" si="17"/>
        <v>WD</v>
      </c>
      <c r="K243" s="16">
        <f t="shared" si="18"/>
        <v>4</v>
      </c>
      <c r="L243" s="16">
        <f t="shared" si="19"/>
        <v>2014</v>
      </c>
    </row>
    <row r="244" spans="1:12" ht="18.75" customHeight="1" x14ac:dyDescent="0.5">
      <c r="A244" s="14">
        <v>41740</v>
      </c>
      <c r="B244" s="2">
        <v>24</v>
      </c>
      <c r="C244" s="2">
        <v>0</v>
      </c>
      <c r="D244" s="2">
        <v>22</v>
      </c>
      <c r="E244" s="2">
        <v>44</v>
      </c>
      <c r="F244" s="2">
        <v>25228729</v>
      </c>
      <c r="G244" s="2">
        <v>2</v>
      </c>
      <c r="H244" s="15">
        <f t="shared" si="15"/>
        <v>24</v>
      </c>
      <c r="I244" s="16" t="str">
        <f t="shared" si="16"/>
        <v>Fri</v>
      </c>
      <c r="J244" s="16" t="str">
        <f t="shared" si="17"/>
        <v>WK</v>
      </c>
      <c r="K244" s="16">
        <f t="shared" si="18"/>
        <v>4</v>
      </c>
      <c r="L244" s="16">
        <f t="shared" si="19"/>
        <v>2014</v>
      </c>
    </row>
    <row r="245" spans="1:12" ht="18.75" customHeight="1" x14ac:dyDescent="0.5">
      <c r="A245" s="14">
        <v>41741</v>
      </c>
      <c r="B245" s="2">
        <v>24</v>
      </c>
      <c r="C245" s="2">
        <v>0</v>
      </c>
      <c r="D245" s="2">
        <v>21</v>
      </c>
      <c r="E245" s="2">
        <v>42</v>
      </c>
      <c r="F245" s="2">
        <v>24876175</v>
      </c>
      <c r="G245" s="2">
        <v>0</v>
      </c>
      <c r="H245" s="15">
        <f t="shared" si="15"/>
        <v>24</v>
      </c>
      <c r="I245" s="16" t="str">
        <f t="shared" si="16"/>
        <v>Sat</v>
      </c>
      <c r="J245" s="16" t="str">
        <f t="shared" si="17"/>
        <v>WK</v>
      </c>
      <c r="K245" s="16">
        <f t="shared" si="18"/>
        <v>4</v>
      </c>
      <c r="L245" s="16">
        <f t="shared" si="19"/>
        <v>2014</v>
      </c>
    </row>
    <row r="246" spans="1:12" ht="18.75" customHeight="1" x14ac:dyDescent="0.5">
      <c r="A246" s="14">
        <v>41742</v>
      </c>
      <c r="B246" s="2">
        <v>24</v>
      </c>
      <c r="C246" s="2">
        <v>0</v>
      </c>
      <c r="D246" s="2">
        <v>18</v>
      </c>
      <c r="E246" s="2">
        <v>36</v>
      </c>
      <c r="F246" s="2">
        <v>21707401</v>
      </c>
      <c r="G246" s="2">
        <v>1</v>
      </c>
      <c r="H246" s="15">
        <f t="shared" si="15"/>
        <v>24</v>
      </c>
      <c r="I246" s="16" t="str">
        <f t="shared" si="16"/>
        <v>Sun</v>
      </c>
      <c r="J246" s="16" t="str">
        <f t="shared" si="17"/>
        <v>WD</v>
      </c>
      <c r="K246" s="16">
        <f t="shared" si="18"/>
        <v>4</v>
      </c>
      <c r="L246" s="16">
        <f t="shared" si="19"/>
        <v>2014</v>
      </c>
    </row>
    <row r="247" spans="1:12" ht="18.75" customHeight="1" x14ac:dyDescent="0.5">
      <c r="A247" s="14">
        <v>41743</v>
      </c>
      <c r="B247" s="2">
        <v>24</v>
      </c>
      <c r="C247" s="2">
        <v>0</v>
      </c>
      <c r="D247" s="2">
        <v>15</v>
      </c>
      <c r="E247" s="2">
        <v>30</v>
      </c>
      <c r="F247" s="2">
        <v>17868770</v>
      </c>
      <c r="G247" s="2">
        <v>1</v>
      </c>
      <c r="H247" s="15">
        <f t="shared" si="15"/>
        <v>24</v>
      </c>
      <c r="I247" s="16" t="str">
        <f t="shared" si="16"/>
        <v>Mon</v>
      </c>
      <c r="J247" s="16" t="str">
        <f t="shared" si="17"/>
        <v>WD</v>
      </c>
      <c r="K247" s="16">
        <f t="shared" si="18"/>
        <v>4</v>
      </c>
      <c r="L247" s="16">
        <f t="shared" si="19"/>
        <v>2014</v>
      </c>
    </row>
    <row r="248" spans="1:12" ht="18.75" customHeight="1" x14ac:dyDescent="0.5">
      <c r="A248" s="14">
        <v>41744</v>
      </c>
      <c r="B248" s="2">
        <v>24</v>
      </c>
      <c r="C248" s="2">
        <v>0</v>
      </c>
      <c r="D248" s="2">
        <v>16</v>
      </c>
      <c r="E248" s="2">
        <v>30</v>
      </c>
      <c r="F248" s="2">
        <v>19051015</v>
      </c>
      <c r="G248" s="2">
        <v>0</v>
      </c>
      <c r="H248" s="15">
        <f t="shared" si="15"/>
        <v>24</v>
      </c>
      <c r="I248" s="16" t="str">
        <f t="shared" si="16"/>
        <v>Tue</v>
      </c>
      <c r="J248" s="16" t="str">
        <f t="shared" si="17"/>
        <v>WD</v>
      </c>
      <c r="K248" s="16">
        <f t="shared" si="18"/>
        <v>4</v>
      </c>
      <c r="L248" s="16">
        <f t="shared" si="19"/>
        <v>2014</v>
      </c>
    </row>
    <row r="249" spans="1:12" ht="18.75" customHeight="1" x14ac:dyDescent="0.5">
      <c r="A249" s="14">
        <v>41745</v>
      </c>
      <c r="B249" s="2">
        <v>24</v>
      </c>
      <c r="C249" s="2">
        <v>0</v>
      </c>
      <c r="D249" s="2">
        <v>18</v>
      </c>
      <c r="E249" s="2">
        <v>39</v>
      </c>
      <c r="F249" s="2">
        <v>19922319</v>
      </c>
      <c r="G249" s="2">
        <v>1</v>
      </c>
      <c r="H249" s="15">
        <f t="shared" si="15"/>
        <v>24</v>
      </c>
      <c r="I249" s="16" t="str">
        <f t="shared" si="16"/>
        <v>Wed</v>
      </c>
      <c r="J249" s="16" t="str">
        <f t="shared" si="17"/>
        <v>WD</v>
      </c>
      <c r="K249" s="16">
        <f t="shared" si="18"/>
        <v>4</v>
      </c>
      <c r="L249" s="16">
        <f t="shared" si="19"/>
        <v>2014</v>
      </c>
    </row>
    <row r="250" spans="1:12" ht="18.75" customHeight="1" x14ac:dyDescent="0.5">
      <c r="A250" s="14">
        <v>41746</v>
      </c>
      <c r="B250" s="2">
        <v>24</v>
      </c>
      <c r="C250" s="2">
        <v>0</v>
      </c>
      <c r="D250" s="2">
        <v>19</v>
      </c>
      <c r="E250" s="2">
        <v>41</v>
      </c>
      <c r="F250" s="2">
        <v>20328014</v>
      </c>
      <c r="G250" s="2">
        <v>1</v>
      </c>
      <c r="H250" s="15">
        <f t="shared" si="15"/>
        <v>24</v>
      </c>
      <c r="I250" s="16" t="str">
        <f t="shared" si="16"/>
        <v>Thu</v>
      </c>
      <c r="J250" s="16" t="str">
        <f t="shared" si="17"/>
        <v>WD</v>
      </c>
      <c r="K250" s="16">
        <f t="shared" si="18"/>
        <v>4</v>
      </c>
      <c r="L250" s="16">
        <f t="shared" si="19"/>
        <v>2014</v>
      </c>
    </row>
    <row r="251" spans="1:12" ht="18.75" customHeight="1" x14ac:dyDescent="0.5">
      <c r="A251" s="14">
        <v>41747</v>
      </c>
      <c r="B251" s="2">
        <v>24</v>
      </c>
      <c r="C251" s="2">
        <v>0</v>
      </c>
      <c r="D251" s="2">
        <v>20</v>
      </c>
      <c r="E251" s="2">
        <v>43</v>
      </c>
      <c r="F251" s="2">
        <v>22594834</v>
      </c>
      <c r="G251" s="2">
        <v>2</v>
      </c>
      <c r="H251" s="15">
        <f t="shared" si="15"/>
        <v>24</v>
      </c>
      <c r="I251" s="16" t="str">
        <f t="shared" si="16"/>
        <v>Fri</v>
      </c>
      <c r="J251" s="16" t="str">
        <f t="shared" si="17"/>
        <v>WK</v>
      </c>
      <c r="K251" s="16">
        <f t="shared" si="18"/>
        <v>4</v>
      </c>
      <c r="L251" s="16">
        <f t="shared" si="19"/>
        <v>2014</v>
      </c>
    </row>
    <row r="252" spans="1:12" ht="18.75" customHeight="1" x14ac:dyDescent="0.5">
      <c r="A252" s="14">
        <v>41748</v>
      </c>
      <c r="B252" s="2">
        <v>24</v>
      </c>
      <c r="C252" s="2">
        <v>0</v>
      </c>
      <c r="D252" s="2">
        <v>18</v>
      </c>
      <c r="E252" s="2">
        <v>37</v>
      </c>
      <c r="F252" s="2">
        <v>20795916</v>
      </c>
      <c r="G252" s="2">
        <v>0</v>
      </c>
      <c r="H252" s="15">
        <f t="shared" si="15"/>
        <v>24</v>
      </c>
      <c r="I252" s="16" t="str">
        <f t="shared" si="16"/>
        <v>Sat</v>
      </c>
      <c r="J252" s="16" t="str">
        <f t="shared" si="17"/>
        <v>WK</v>
      </c>
      <c r="K252" s="16">
        <f t="shared" si="18"/>
        <v>4</v>
      </c>
      <c r="L252" s="16">
        <f t="shared" si="19"/>
        <v>2014</v>
      </c>
    </row>
    <row r="253" spans="1:12" ht="18.75" customHeight="1" x14ac:dyDescent="0.5">
      <c r="A253" s="14">
        <v>41749</v>
      </c>
      <c r="B253" s="2">
        <v>24</v>
      </c>
      <c r="C253" s="2">
        <v>0</v>
      </c>
      <c r="D253" s="2">
        <v>16</v>
      </c>
      <c r="E253" s="2">
        <v>32</v>
      </c>
      <c r="F253" s="2">
        <v>18992452</v>
      </c>
      <c r="G253" s="2">
        <v>3</v>
      </c>
      <c r="H253" s="15">
        <f t="shared" si="15"/>
        <v>24</v>
      </c>
      <c r="I253" s="16" t="str">
        <f t="shared" si="16"/>
        <v>Sun</v>
      </c>
      <c r="J253" s="16" t="str">
        <f t="shared" si="17"/>
        <v>WD</v>
      </c>
      <c r="K253" s="16">
        <f t="shared" si="18"/>
        <v>4</v>
      </c>
      <c r="L253" s="16">
        <f t="shared" si="19"/>
        <v>2014</v>
      </c>
    </row>
    <row r="254" spans="1:12" ht="18.75" customHeight="1" x14ac:dyDescent="0.5">
      <c r="A254" s="14">
        <v>41750</v>
      </c>
      <c r="B254" s="2">
        <v>24</v>
      </c>
      <c r="C254" s="2">
        <v>0</v>
      </c>
      <c r="D254" s="2">
        <v>22</v>
      </c>
      <c r="E254" s="2">
        <v>47</v>
      </c>
      <c r="F254" s="2">
        <v>25339388</v>
      </c>
      <c r="G254" s="2">
        <v>2</v>
      </c>
      <c r="H254" s="15">
        <f t="shared" si="15"/>
        <v>24</v>
      </c>
      <c r="I254" s="16" t="str">
        <f t="shared" si="16"/>
        <v>Mon</v>
      </c>
      <c r="J254" s="16" t="str">
        <f t="shared" si="17"/>
        <v>WD</v>
      </c>
      <c r="K254" s="16">
        <f t="shared" si="18"/>
        <v>4</v>
      </c>
      <c r="L254" s="16">
        <f t="shared" si="19"/>
        <v>2014</v>
      </c>
    </row>
    <row r="255" spans="1:12" ht="18.75" customHeight="1" x14ac:dyDescent="0.5">
      <c r="A255" s="14">
        <v>41751</v>
      </c>
      <c r="B255" s="2">
        <v>24</v>
      </c>
      <c r="C255" s="2">
        <v>0</v>
      </c>
      <c r="D255" s="2">
        <v>19</v>
      </c>
      <c r="E255" s="2">
        <v>40</v>
      </c>
      <c r="F255" s="2">
        <v>22154058</v>
      </c>
      <c r="G255" s="2">
        <v>2</v>
      </c>
      <c r="H255" s="15">
        <f t="shared" si="15"/>
        <v>24</v>
      </c>
      <c r="I255" s="16" t="str">
        <f t="shared" si="16"/>
        <v>Tue</v>
      </c>
      <c r="J255" s="16" t="str">
        <f t="shared" si="17"/>
        <v>WD</v>
      </c>
      <c r="K255" s="16">
        <f t="shared" si="18"/>
        <v>4</v>
      </c>
      <c r="L255" s="16">
        <f t="shared" si="19"/>
        <v>2014</v>
      </c>
    </row>
    <row r="256" spans="1:12" ht="18.75" customHeight="1" x14ac:dyDescent="0.5">
      <c r="A256" s="14">
        <v>41752</v>
      </c>
      <c r="B256" s="2">
        <v>24</v>
      </c>
      <c r="C256" s="2">
        <v>0</v>
      </c>
      <c r="D256" s="2">
        <v>22</v>
      </c>
      <c r="E256" s="2">
        <v>38</v>
      </c>
      <c r="F256" s="2">
        <v>21492212</v>
      </c>
      <c r="G256" s="2">
        <v>1</v>
      </c>
      <c r="H256" s="15">
        <f t="shared" si="15"/>
        <v>24</v>
      </c>
      <c r="I256" s="16" t="str">
        <f t="shared" si="16"/>
        <v>Wed</v>
      </c>
      <c r="J256" s="16" t="str">
        <f t="shared" si="17"/>
        <v>WD</v>
      </c>
      <c r="K256" s="16">
        <f t="shared" si="18"/>
        <v>4</v>
      </c>
      <c r="L256" s="16">
        <f t="shared" si="19"/>
        <v>2014</v>
      </c>
    </row>
    <row r="257" spans="1:12" ht="18.75" customHeight="1" x14ac:dyDescent="0.5">
      <c r="A257" s="14">
        <v>41753</v>
      </c>
      <c r="B257" s="2">
        <v>24</v>
      </c>
      <c r="C257" s="2">
        <v>0</v>
      </c>
      <c r="D257" s="2">
        <v>23</v>
      </c>
      <c r="E257" s="2">
        <v>47</v>
      </c>
      <c r="F257" s="2">
        <v>28624731</v>
      </c>
      <c r="G257" s="2">
        <v>0</v>
      </c>
      <c r="H257" s="15">
        <f t="shared" si="15"/>
        <v>24</v>
      </c>
      <c r="I257" s="16" t="str">
        <f t="shared" si="16"/>
        <v>Thu</v>
      </c>
      <c r="J257" s="16" t="str">
        <f t="shared" si="17"/>
        <v>WD</v>
      </c>
      <c r="K257" s="16">
        <f t="shared" si="18"/>
        <v>4</v>
      </c>
      <c r="L257" s="16">
        <f t="shared" si="19"/>
        <v>2014</v>
      </c>
    </row>
    <row r="258" spans="1:12" ht="18.75" customHeight="1" x14ac:dyDescent="0.5">
      <c r="A258" s="14">
        <v>41754</v>
      </c>
      <c r="B258" s="2">
        <v>24</v>
      </c>
      <c r="C258" s="2">
        <v>0</v>
      </c>
      <c r="D258" s="2">
        <v>23</v>
      </c>
      <c r="E258" s="2">
        <v>50</v>
      </c>
      <c r="F258" s="2">
        <v>15739994</v>
      </c>
      <c r="G258" s="2">
        <v>1</v>
      </c>
      <c r="H258" s="15">
        <f t="shared" si="15"/>
        <v>24</v>
      </c>
      <c r="I258" s="16" t="str">
        <f t="shared" si="16"/>
        <v>Fri</v>
      </c>
      <c r="J258" s="16" t="str">
        <f t="shared" si="17"/>
        <v>WK</v>
      </c>
      <c r="K258" s="16">
        <f t="shared" si="18"/>
        <v>4</v>
      </c>
      <c r="L258" s="16">
        <f t="shared" si="19"/>
        <v>2014</v>
      </c>
    </row>
    <row r="259" spans="1:12" ht="18.75" customHeight="1" x14ac:dyDescent="0.5">
      <c r="A259" s="14">
        <v>41755</v>
      </c>
      <c r="B259" s="2">
        <v>24</v>
      </c>
      <c r="C259" s="2">
        <v>0</v>
      </c>
      <c r="D259" s="2">
        <v>16</v>
      </c>
      <c r="E259" s="2">
        <v>32</v>
      </c>
      <c r="F259" s="2">
        <v>20575580</v>
      </c>
      <c r="G259" s="2">
        <v>4</v>
      </c>
      <c r="H259" s="15">
        <f t="shared" ref="H259:H322" si="20">B259-C259</f>
        <v>24</v>
      </c>
      <c r="I259" s="16" t="str">
        <f t="shared" ref="I259:I322" si="21">TEXT(A259,"ddd")</f>
        <v>Sat</v>
      </c>
      <c r="J259" s="16" t="str">
        <f t="shared" ref="J259:J322" si="22">IF(OR(I259="Fri",I259="Sat"),"WK", "WD")</f>
        <v>WK</v>
      </c>
      <c r="K259" s="16">
        <f t="shared" ref="K259:K322" si="23">MONTH(A259)</f>
        <v>4</v>
      </c>
      <c r="L259" s="16">
        <f t="shared" ref="L259:L322" si="24">YEAR(A259)</f>
        <v>2014</v>
      </c>
    </row>
    <row r="260" spans="1:12" ht="18.75" customHeight="1" x14ac:dyDescent="0.5">
      <c r="A260" s="14">
        <v>41756</v>
      </c>
      <c r="B260" s="2">
        <v>24</v>
      </c>
      <c r="C260" s="2">
        <v>0</v>
      </c>
      <c r="D260" s="2">
        <v>14</v>
      </c>
      <c r="E260" s="2">
        <v>28</v>
      </c>
      <c r="F260" s="2">
        <v>20145477</v>
      </c>
      <c r="G260" s="2">
        <v>0</v>
      </c>
      <c r="H260" s="15">
        <f t="shared" si="20"/>
        <v>24</v>
      </c>
      <c r="I260" s="16" t="str">
        <f t="shared" si="21"/>
        <v>Sun</v>
      </c>
      <c r="J260" s="16" t="str">
        <f t="shared" si="22"/>
        <v>WD</v>
      </c>
      <c r="K260" s="16">
        <f t="shared" si="23"/>
        <v>4</v>
      </c>
      <c r="L260" s="16">
        <f t="shared" si="24"/>
        <v>2014</v>
      </c>
    </row>
    <row r="261" spans="1:12" ht="18.75" customHeight="1" x14ac:dyDescent="0.5">
      <c r="A261" s="14">
        <v>41757</v>
      </c>
      <c r="B261" s="2">
        <v>24</v>
      </c>
      <c r="C261" s="2">
        <v>1</v>
      </c>
      <c r="D261" s="2">
        <v>14</v>
      </c>
      <c r="E261" s="2">
        <v>27</v>
      </c>
      <c r="F261" s="2">
        <v>15863711</v>
      </c>
      <c r="G261" s="2">
        <v>3</v>
      </c>
      <c r="H261" s="15">
        <f t="shared" si="20"/>
        <v>23</v>
      </c>
      <c r="I261" s="16" t="str">
        <f t="shared" si="21"/>
        <v>Mon</v>
      </c>
      <c r="J261" s="16" t="str">
        <f t="shared" si="22"/>
        <v>WD</v>
      </c>
      <c r="K261" s="16">
        <f t="shared" si="23"/>
        <v>4</v>
      </c>
      <c r="L261" s="16">
        <f t="shared" si="24"/>
        <v>2014</v>
      </c>
    </row>
    <row r="262" spans="1:12" ht="18.75" customHeight="1" x14ac:dyDescent="0.5">
      <c r="A262" s="14">
        <v>41758</v>
      </c>
      <c r="B262" s="2">
        <v>24</v>
      </c>
      <c r="C262" s="2">
        <v>0</v>
      </c>
      <c r="D262" s="2">
        <v>21</v>
      </c>
      <c r="E262" s="2">
        <v>44</v>
      </c>
      <c r="F262" s="2">
        <v>22397732</v>
      </c>
      <c r="G262" s="2">
        <v>3</v>
      </c>
      <c r="H262" s="15">
        <f t="shared" si="20"/>
        <v>24</v>
      </c>
      <c r="I262" s="16" t="str">
        <f t="shared" si="21"/>
        <v>Tue</v>
      </c>
      <c r="J262" s="16" t="str">
        <f t="shared" si="22"/>
        <v>WD</v>
      </c>
      <c r="K262" s="16">
        <f t="shared" si="23"/>
        <v>4</v>
      </c>
      <c r="L262" s="16">
        <f t="shared" si="24"/>
        <v>2014</v>
      </c>
    </row>
    <row r="263" spans="1:12" ht="18.75" customHeight="1" x14ac:dyDescent="0.5">
      <c r="A263" s="14">
        <v>41759</v>
      </c>
      <c r="B263" s="2">
        <v>24</v>
      </c>
      <c r="C263" s="2">
        <v>0</v>
      </c>
      <c r="D263" s="2">
        <v>23</v>
      </c>
      <c r="E263" s="2">
        <v>49</v>
      </c>
      <c r="F263" s="2">
        <v>27422064</v>
      </c>
      <c r="G263" s="2">
        <v>7</v>
      </c>
      <c r="H263" s="15">
        <f t="shared" si="20"/>
        <v>24</v>
      </c>
      <c r="I263" s="16" t="str">
        <f t="shared" si="21"/>
        <v>Wed</v>
      </c>
      <c r="J263" s="16" t="str">
        <f t="shared" si="22"/>
        <v>WD</v>
      </c>
      <c r="K263" s="16">
        <f t="shared" si="23"/>
        <v>4</v>
      </c>
      <c r="L263" s="16">
        <f t="shared" si="24"/>
        <v>2014</v>
      </c>
    </row>
    <row r="264" spans="1:12" ht="18.75" customHeight="1" x14ac:dyDescent="0.5">
      <c r="A264" s="14">
        <v>41760</v>
      </c>
      <c r="B264" s="2">
        <v>24</v>
      </c>
      <c r="C264" s="2">
        <v>0</v>
      </c>
      <c r="D264" s="2">
        <v>23</v>
      </c>
      <c r="E264" s="2">
        <v>52</v>
      </c>
      <c r="F264" s="2">
        <v>28718114</v>
      </c>
      <c r="G264" s="2">
        <v>6</v>
      </c>
      <c r="H264" s="15">
        <f t="shared" si="20"/>
        <v>24</v>
      </c>
      <c r="I264" s="16" t="str">
        <f t="shared" si="21"/>
        <v>Thu</v>
      </c>
      <c r="J264" s="16" t="str">
        <f t="shared" si="22"/>
        <v>WD</v>
      </c>
      <c r="K264" s="16">
        <f t="shared" si="23"/>
        <v>5</v>
      </c>
      <c r="L264" s="16">
        <f t="shared" si="24"/>
        <v>2014</v>
      </c>
    </row>
    <row r="265" spans="1:12" ht="18.75" customHeight="1" x14ac:dyDescent="0.5">
      <c r="A265" s="14">
        <v>41761</v>
      </c>
      <c r="B265" s="2">
        <v>24</v>
      </c>
      <c r="C265" s="2">
        <v>1</v>
      </c>
      <c r="D265" s="2">
        <v>22</v>
      </c>
      <c r="E265" s="2">
        <v>51</v>
      </c>
      <c r="F265" s="2">
        <v>28836765</v>
      </c>
      <c r="G265" s="2">
        <v>1</v>
      </c>
      <c r="H265" s="15">
        <f t="shared" si="20"/>
        <v>23</v>
      </c>
      <c r="I265" s="16" t="str">
        <f t="shared" si="21"/>
        <v>Fri</v>
      </c>
      <c r="J265" s="16" t="str">
        <f t="shared" si="22"/>
        <v>WK</v>
      </c>
      <c r="K265" s="16">
        <f t="shared" si="23"/>
        <v>5</v>
      </c>
      <c r="L265" s="16">
        <f t="shared" si="24"/>
        <v>2014</v>
      </c>
    </row>
    <row r="266" spans="1:12" ht="18.75" customHeight="1" x14ac:dyDescent="0.5">
      <c r="A266" s="14">
        <v>41762</v>
      </c>
      <c r="B266" s="2">
        <v>24</v>
      </c>
      <c r="C266" s="2">
        <v>0</v>
      </c>
      <c r="D266" s="2">
        <v>19</v>
      </c>
      <c r="E266" s="2">
        <v>41</v>
      </c>
      <c r="F266" s="2">
        <v>23934117</v>
      </c>
      <c r="G266" s="2">
        <v>4</v>
      </c>
      <c r="H266" s="15">
        <f t="shared" si="20"/>
        <v>24</v>
      </c>
      <c r="I266" s="16" t="str">
        <f t="shared" si="21"/>
        <v>Sat</v>
      </c>
      <c r="J266" s="16" t="str">
        <f t="shared" si="22"/>
        <v>WK</v>
      </c>
      <c r="K266" s="16">
        <f t="shared" si="23"/>
        <v>5</v>
      </c>
      <c r="L266" s="16">
        <f t="shared" si="24"/>
        <v>2014</v>
      </c>
    </row>
    <row r="267" spans="1:12" ht="18.75" customHeight="1" x14ac:dyDescent="0.5">
      <c r="A267" s="14">
        <v>41763</v>
      </c>
      <c r="B267" s="2">
        <v>24</v>
      </c>
      <c r="C267" s="2">
        <v>0</v>
      </c>
      <c r="D267" s="2">
        <v>11</v>
      </c>
      <c r="E267" s="2">
        <v>22</v>
      </c>
      <c r="F267" s="2">
        <v>10389363</v>
      </c>
      <c r="G267" s="2">
        <v>1</v>
      </c>
      <c r="H267" s="15">
        <f t="shared" si="20"/>
        <v>24</v>
      </c>
      <c r="I267" s="16" t="str">
        <f t="shared" si="21"/>
        <v>Sun</v>
      </c>
      <c r="J267" s="16" t="str">
        <f t="shared" si="22"/>
        <v>WD</v>
      </c>
      <c r="K267" s="16">
        <f t="shared" si="23"/>
        <v>5</v>
      </c>
      <c r="L267" s="16">
        <f t="shared" si="24"/>
        <v>2014</v>
      </c>
    </row>
    <row r="268" spans="1:12" ht="18.75" customHeight="1" x14ac:dyDescent="0.5">
      <c r="A268" s="14">
        <v>41764</v>
      </c>
      <c r="B268" s="2">
        <v>24</v>
      </c>
      <c r="C268" s="2">
        <v>0</v>
      </c>
      <c r="D268" s="2">
        <v>12</v>
      </c>
      <c r="E268" s="2">
        <v>24</v>
      </c>
      <c r="F268" s="2">
        <v>11245916</v>
      </c>
      <c r="G268" s="2">
        <v>0</v>
      </c>
      <c r="H268" s="15">
        <f t="shared" si="20"/>
        <v>24</v>
      </c>
      <c r="I268" s="16" t="str">
        <f t="shared" si="21"/>
        <v>Mon</v>
      </c>
      <c r="J268" s="16" t="str">
        <f t="shared" si="22"/>
        <v>WD</v>
      </c>
      <c r="K268" s="16">
        <f t="shared" si="23"/>
        <v>5</v>
      </c>
      <c r="L268" s="16">
        <f t="shared" si="24"/>
        <v>2014</v>
      </c>
    </row>
    <row r="269" spans="1:12" ht="18.75" customHeight="1" x14ac:dyDescent="0.5">
      <c r="A269" s="14">
        <v>41765</v>
      </c>
      <c r="B269" s="2">
        <v>24</v>
      </c>
      <c r="C269" s="2">
        <v>0</v>
      </c>
      <c r="D269" s="2">
        <v>6</v>
      </c>
      <c r="E269" s="2">
        <v>12</v>
      </c>
      <c r="F269" s="2">
        <v>4742023</v>
      </c>
      <c r="G269" s="2">
        <v>0</v>
      </c>
      <c r="H269" s="15">
        <f t="shared" si="20"/>
        <v>24</v>
      </c>
      <c r="I269" s="16" t="str">
        <f t="shared" si="21"/>
        <v>Tue</v>
      </c>
      <c r="J269" s="16" t="str">
        <f t="shared" si="22"/>
        <v>WD</v>
      </c>
      <c r="K269" s="16">
        <f t="shared" si="23"/>
        <v>5</v>
      </c>
      <c r="L269" s="16">
        <f t="shared" si="24"/>
        <v>2014</v>
      </c>
    </row>
    <row r="270" spans="1:12" ht="18.75" customHeight="1" x14ac:dyDescent="0.5">
      <c r="A270" s="14">
        <v>41766</v>
      </c>
      <c r="B270" s="2">
        <v>24</v>
      </c>
      <c r="C270" s="2">
        <v>0</v>
      </c>
      <c r="D270" s="2">
        <v>7</v>
      </c>
      <c r="E270" s="2">
        <v>12</v>
      </c>
      <c r="F270" s="2">
        <v>5693089</v>
      </c>
      <c r="G270" s="2">
        <v>0</v>
      </c>
      <c r="H270" s="15">
        <f t="shared" si="20"/>
        <v>24</v>
      </c>
      <c r="I270" s="16" t="str">
        <f t="shared" si="21"/>
        <v>Wed</v>
      </c>
      <c r="J270" s="16" t="str">
        <f t="shared" si="22"/>
        <v>WD</v>
      </c>
      <c r="K270" s="16">
        <f t="shared" si="23"/>
        <v>5</v>
      </c>
      <c r="L270" s="16">
        <f t="shared" si="24"/>
        <v>2014</v>
      </c>
    </row>
    <row r="271" spans="1:12" ht="18.75" customHeight="1" x14ac:dyDescent="0.5">
      <c r="A271" s="14">
        <v>41767</v>
      </c>
      <c r="B271" s="2">
        <v>24</v>
      </c>
      <c r="C271" s="2">
        <v>0</v>
      </c>
      <c r="D271" s="2">
        <v>5</v>
      </c>
      <c r="E271" s="2">
        <v>8</v>
      </c>
      <c r="F271" s="2">
        <v>4212948</v>
      </c>
      <c r="G271" s="2">
        <v>0</v>
      </c>
      <c r="H271" s="15">
        <f t="shared" si="20"/>
        <v>24</v>
      </c>
      <c r="I271" s="16" t="str">
        <f t="shared" si="21"/>
        <v>Thu</v>
      </c>
      <c r="J271" s="16" t="str">
        <f t="shared" si="22"/>
        <v>WD</v>
      </c>
      <c r="K271" s="16">
        <f t="shared" si="23"/>
        <v>5</v>
      </c>
      <c r="L271" s="16">
        <f t="shared" si="24"/>
        <v>2014</v>
      </c>
    </row>
    <row r="272" spans="1:12" ht="18.75" customHeight="1" x14ac:dyDescent="0.5">
      <c r="A272" s="14">
        <v>41768</v>
      </c>
      <c r="B272" s="2">
        <v>24</v>
      </c>
      <c r="C272" s="2">
        <v>0</v>
      </c>
      <c r="D272" s="2">
        <v>10</v>
      </c>
      <c r="E272" s="2">
        <v>16</v>
      </c>
      <c r="F272" s="2">
        <v>9948013</v>
      </c>
      <c r="G272" s="2">
        <v>0</v>
      </c>
      <c r="H272" s="15">
        <f t="shared" si="20"/>
        <v>24</v>
      </c>
      <c r="I272" s="16" t="str">
        <f t="shared" si="21"/>
        <v>Fri</v>
      </c>
      <c r="J272" s="16" t="str">
        <f t="shared" si="22"/>
        <v>WK</v>
      </c>
      <c r="K272" s="16">
        <f t="shared" si="23"/>
        <v>5</v>
      </c>
      <c r="L272" s="16">
        <f t="shared" si="24"/>
        <v>2014</v>
      </c>
    </row>
    <row r="273" spans="1:12" ht="18.75" customHeight="1" x14ac:dyDescent="0.5">
      <c r="A273" s="14">
        <v>41769</v>
      </c>
      <c r="B273" s="2">
        <v>24</v>
      </c>
      <c r="C273" s="2">
        <v>0</v>
      </c>
      <c r="D273" s="2">
        <v>7</v>
      </c>
      <c r="E273" s="2">
        <v>13</v>
      </c>
      <c r="F273" s="2">
        <v>6682352</v>
      </c>
      <c r="G273" s="2">
        <v>0</v>
      </c>
      <c r="H273" s="15">
        <f t="shared" si="20"/>
        <v>24</v>
      </c>
      <c r="I273" s="16" t="str">
        <f t="shared" si="21"/>
        <v>Sat</v>
      </c>
      <c r="J273" s="16" t="str">
        <f t="shared" si="22"/>
        <v>WK</v>
      </c>
      <c r="K273" s="16">
        <f t="shared" si="23"/>
        <v>5</v>
      </c>
      <c r="L273" s="16">
        <f t="shared" si="24"/>
        <v>2014</v>
      </c>
    </row>
    <row r="274" spans="1:12" ht="18.75" customHeight="1" x14ac:dyDescent="0.5">
      <c r="A274" s="14">
        <v>41770</v>
      </c>
      <c r="B274" s="2">
        <v>24</v>
      </c>
      <c r="C274" s="2">
        <v>0</v>
      </c>
      <c r="D274" s="2">
        <v>10</v>
      </c>
      <c r="E274" s="2">
        <v>23</v>
      </c>
      <c r="F274" s="2">
        <v>9078748</v>
      </c>
      <c r="G274" s="2">
        <v>1</v>
      </c>
      <c r="H274" s="15">
        <f t="shared" si="20"/>
        <v>24</v>
      </c>
      <c r="I274" s="16" t="str">
        <f t="shared" si="21"/>
        <v>Sun</v>
      </c>
      <c r="J274" s="16" t="str">
        <f t="shared" si="22"/>
        <v>WD</v>
      </c>
      <c r="K274" s="16">
        <f t="shared" si="23"/>
        <v>5</v>
      </c>
      <c r="L274" s="16">
        <f t="shared" si="24"/>
        <v>2014</v>
      </c>
    </row>
    <row r="275" spans="1:12" ht="18.75" customHeight="1" x14ac:dyDescent="0.5">
      <c r="A275" s="14">
        <v>41771</v>
      </c>
      <c r="B275" s="2">
        <v>24</v>
      </c>
      <c r="C275" s="2">
        <v>0</v>
      </c>
      <c r="D275" s="2">
        <v>8</v>
      </c>
      <c r="E275" s="2">
        <v>20</v>
      </c>
      <c r="F275" s="2">
        <v>6964290</v>
      </c>
      <c r="G275" s="2">
        <v>1</v>
      </c>
      <c r="H275" s="15">
        <f t="shared" si="20"/>
        <v>24</v>
      </c>
      <c r="I275" s="16" t="str">
        <f t="shared" si="21"/>
        <v>Mon</v>
      </c>
      <c r="J275" s="16" t="str">
        <f t="shared" si="22"/>
        <v>WD</v>
      </c>
      <c r="K275" s="16">
        <f t="shared" si="23"/>
        <v>5</v>
      </c>
      <c r="L275" s="16">
        <f t="shared" si="24"/>
        <v>2014</v>
      </c>
    </row>
    <row r="276" spans="1:12" ht="18.75" customHeight="1" x14ac:dyDescent="0.5">
      <c r="A276" s="14">
        <v>41772</v>
      </c>
      <c r="B276" s="2">
        <v>24</v>
      </c>
      <c r="C276" s="2">
        <v>3</v>
      </c>
      <c r="D276" s="2">
        <v>8</v>
      </c>
      <c r="E276" s="2">
        <v>19</v>
      </c>
      <c r="F276" s="2">
        <v>9314939</v>
      </c>
      <c r="G276" s="2">
        <v>2</v>
      </c>
      <c r="H276" s="15">
        <f t="shared" si="20"/>
        <v>21</v>
      </c>
      <c r="I276" s="16" t="str">
        <f t="shared" si="21"/>
        <v>Tue</v>
      </c>
      <c r="J276" s="16" t="str">
        <f t="shared" si="22"/>
        <v>WD</v>
      </c>
      <c r="K276" s="16">
        <f t="shared" si="23"/>
        <v>5</v>
      </c>
      <c r="L276" s="16">
        <f t="shared" si="24"/>
        <v>2014</v>
      </c>
    </row>
    <row r="277" spans="1:12" ht="18.75" customHeight="1" x14ac:dyDescent="0.5">
      <c r="A277" s="14">
        <v>41773</v>
      </c>
      <c r="B277" s="2">
        <v>24</v>
      </c>
      <c r="C277" s="2">
        <v>3</v>
      </c>
      <c r="D277" s="2">
        <v>4</v>
      </c>
      <c r="E277" s="2">
        <v>10</v>
      </c>
      <c r="F277" s="2">
        <v>3012952</v>
      </c>
      <c r="G277" s="2">
        <v>0</v>
      </c>
      <c r="H277" s="15">
        <f t="shared" si="20"/>
        <v>21</v>
      </c>
      <c r="I277" s="16" t="str">
        <f t="shared" si="21"/>
        <v>Wed</v>
      </c>
      <c r="J277" s="16" t="str">
        <f t="shared" si="22"/>
        <v>WD</v>
      </c>
      <c r="K277" s="16">
        <f t="shared" si="23"/>
        <v>5</v>
      </c>
      <c r="L277" s="16">
        <f t="shared" si="24"/>
        <v>2014</v>
      </c>
    </row>
    <row r="278" spans="1:12" ht="18.75" customHeight="1" x14ac:dyDescent="0.5">
      <c r="A278" s="14">
        <v>41774</v>
      </c>
      <c r="B278" s="2">
        <v>24</v>
      </c>
      <c r="C278" s="2">
        <v>2</v>
      </c>
      <c r="D278" s="2">
        <v>5</v>
      </c>
      <c r="E278" s="2">
        <v>14</v>
      </c>
      <c r="F278" s="2">
        <v>3424852</v>
      </c>
      <c r="G278" s="2">
        <v>1</v>
      </c>
      <c r="H278" s="15">
        <f t="shared" si="20"/>
        <v>22</v>
      </c>
      <c r="I278" s="16" t="str">
        <f t="shared" si="21"/>
        <v>Thu</v>
      </c>
      <c r="J278" s="16" t="str">
        <f t="shared" si="22"/>
        <v>WD</v>
      </c>
      <c r="K278" s="16">
        <f t="shared" si="23"/>
        <v>5</v>
      </c>
      <c r="L278" s="16">
        <f t="shared" si="24"/>
        <v>2014</v>
      </c>
    </row>
    <row r="279" spans="1:12" ht="18.75" customHeight="1" x14ac:dyDescent="0.5">
      <c r="A279" s="14">
        <v>41775</v>
      </c>
      <c r="B279" s="2">
        <v>24</v>
      </c>
      <c r="C279" s="2">
        <v>2</v>
      </c>
      <c r="D279" s="2">
        <v>8</v>
      </c>
      <c r="E279" s="2">
        <v>17</v>
      </c>
      <c r="F279" s="2">
        <v>7181801</v>
      </c>
      <c r="G279" s="2">
        <v>0</v>
      </c>
      <c r="H279" s="15">
        <f t="shared" si="20"/>
        <v>22</v>
      </c>
      <c r="I279" s="16" t="str">
        <f t="shared" si="21"/>
        <v>Fri</v>
      </c>
      <c r="J279" s="16" t="str">
        <f t="shared" si="22"/>
        <v>WK</v>
      </c>
      <c r="K279" s="16">
        <f t="shared" si="23"/>
        <v>5</v>
      </c>
      <c r="L279" s="16">
        <f t="shared" si="24"/>
        <v>2014</v>
      </c>
    </row>
    <row r="280" spans="1:12" ht="18.75" customHeight="1" x14ac:dyDescent="0.5">
      <c r="A280" s="14">
        <v>41776</v>
      </c>
      <c r="B280" s="2">
        <v>24</v>
      </c>
      <c r="C280" s="2">
        <v>3</v>
      </c>
      <c r="D280" s="2">
        <v>8</v>
      </c>
      <c r="E280" s="2">
        <v>16</v>
      </c>
      <c r="F280" s="2">
        <v>6167690</v>
      </c>
      <c r="G280" s="2">
        <v>1</v>
      </c>
      <c r="H280" s="15">
        <f t="shared" si="20"/>
        <v>21</v>
      </c>
      <c r="I280" s="16" t="str">
        <f t="shared" si="21"/>
        <v>Sat</v>
      </c>
      <c r="J280" s="16" t="str">
        <f t="shared" si="22"/>
        <v>WK</v>
      </c>
      <c r="K280" s="16">
        <f t="shared" si="23"/>
        <v>5</v>
      </c>
      <c r="L280" s="16">
        <f t="shared" si="24"/>
        <v>2014</v>
      </c>
    </row>
    <row r="281" spans="1:12" ht="18.75" customHeight="1" x14ac:dyDescent="0.5">
      <c r="A281" s="14">
        <v>41777</v>
      </c>
      <c r="B281" s="2">
        <v>24</v>
      </c>
      <c r="C281" s="2">
        <v>0</v>
      </c>
      <c r="D281" s="2">
        <v>7</v>
      </c>
      <c r="E281" s="2">
        <v>12</v>
      </c>
      <c r="F281" s="2">
        <v>5411556</v>
      </c>
      <c r="G281" s="2">
        <v>1</v>
      </c>
      <c r="H281" s="15">
        <f t="shared" si="20"/>
        <v>24</v>
      </c>
      <c r="I281" s="16" t="str">
        <f t="shared" si="21"/>
        <v>Sun</v>
      </c>
      <c r="J281" s="16" t="str">
        <f t="shared" si="22"/>
        <v>WD</v>
      </c>
      <c r="K281" s="16">
        <f t="shared" si="23"/>
        <v>5</v>
      </c>
      <c r="L281" s="16">
        <f t="shared" si="24"/>
        <v>2014</v>
      </c>
    </row>
    <row r="282" spans="1:12" ht="18.75" customHeight="1" x14ac:dyDescent="0.5">
      <c r="A282" s="14">
        <v>41778</v>
      </c>
      <c r="B282" s="2">
        <v>24</v>
      </c>
      <c r="C282" s="2">
        <v>0</v>
      </c>
      <c r="D282" s="2">
        <v>9</v>
      </c>
      <c r="E282" s="2">
        <v>18</v>
      </c>
      <c r="F282" s="2">
        <v>7140047</v>
      </c>
      <c r="G282" s="2">
        <v>1</v>
      </c>
      <c r="H282" s="15">
        <f t="shared" si="20"/>
        <v>24</v>
      </c>
      <c r="I282" s="16" t="str">
        <f t="shared" si="21"/>
        <v>Mon</v>
      </c>
      <c r="J282" s="16" t="str">
        <f t="shared" si="22"/>
        <v>WD</v>
      </c>
      <c r="K282" s="16">
        <f t="shared" si="23"/>
        <v>5</v>
      </c>
      <c r="L282" s="16">
        <f t="shared" si="24"/>
        <v>2014</v>
      </c>
    </row>
    <row r="283" spans="1:12" ht="18.75" customHeight="1" x14ac:dyDescent="0.5">
      <c r="A283" s="14">
        <v>41779</v>
      </c>
      <c r="B283" s="2">
        <v>24</v>
      </c>
      <c r="C283" s="2">
        <v>2</v>
      </c>
      <c r="D283" s="2">
        <v>7</v>
      </c>
      <c r="E283" s="2">
        <v>14</v>
      </c>
      <c r="F283" s="2">
        <v>5790590</v>
      </c>
      <c r="G283" s="2">
        <v>2</v>
      </c>
      <c r="H283" s="15">
        <f t="shared" si="20"/>
        <v>22</v>
      </c>
      <c r="I283" s="16" t="str">
        <f t="shared" si="21"/>
        <v>Tue</v>
      </c>
      <c r="J283" s="16" t="str">
        <f t="shared" si="22"/>
        <v>WD</v>
      </c>
      <c r="K283" s="16">
        <f t="shared" si="23"/>
        <v>5</v>
      </c>
      <c r="L283" s="16">
        <f t="shared" si="24"/>
        <v>2014</v>
      </c>
    </row>
    <row r="284" spans="1:12" ht="18.75" customHeight="1" x14ac:dyDescent="0.5">
      <c r="A284" s="14">
        <v>41780</v>
      </c>
      <c r="B284" s="2">
        <v>24</v>
      </c>
      <c r="C284" s="2">
        <v>1</v>
      </c>
      <c r="D284" s="2">
        <v>8</v>
      </c>
      <c r="E284" s="2">
        <v>16</v>
      </c>
      <c r="F284" s="2">
        <v>7020499</v>
      </c>
      <c r="G284" s="2">
        <v>1</v>
      </c>
      <c r="H284" s="15">
        <f t="shared" si="20"/>
        <v>23</v>
      </c>
      <c r="I284" s="16" t="str">
        <f t="shared" si="21"/>
        <v>Wed</v>
      </c>
      <c r="J284" s="16" t="str">
        <f t="shared" si="22"/>
        <v>WD</v>
      </c>
      <c r="K284" s="16">
        <f t="shared" si="23"/>
        <v>5</v>
      </c>
      <c r="L284" s="16">
        <f t="shared" si="24"/>
        <v>2014</v>
      </c>
    </row>
    <row r="285" spans="1:12" ht="18.75" customHeight="1" x14ac:dyDescent="0.5">
      <c r="A285" s="14">
        <v>41781</v>
      </c>
      <c r="B285" s="2">
        <v>24</v>
      </c>
      <c r="C285" s="2">
        <v>1</v>
      </c>
      <c r="D285" s="2">
        <v>5</v>
      </c>
      <c r="E285" s="2">
        <v>12</v>
      </c>
      <c r="F285" s="2">
        <v>4763948</v>
      </c>
      <c r="G285" s="2">
        <v>1</v>
      </c>
      <c r="H285" s="15">
        <f t="shared" si="20"/>
        <v>23</v>
      </c>
      <c r="I285" s="16" t="str">
        <f t="shared" si="21"/>
        <v>Thu</v>
      </c>
      <c r="J285" s="16" t="str">
        <f t="shared" si="22"/>
        <v>WD</v>
      </c>
      <c r="K285" s="16">
        <f t="shared" si="23"/>
        <v>5</v>
      </c>
      <c r="L285" s="16">
        <f t="shared" si="24"/>
        <v>2014</v>
      </c>
    </row>
    <row r="286" spans="1:12" ht="18.75" customHeight="1" x14ac:dyDescent="0.5">
      <c r="A286" s="14">
        <v>41782</v>
      </c>
      <c r="B286" s="2">
        <v>24</v>
      </c>
      <c r="C286" s="2">
        <v>1</v>
      </c>
      <c r="D286" s="2">
        <v>12</v>
      </c>
      <c r="E286" s="2">
        <v>30</v>
      </c>
      <c r="F286" s="2">
        <v>11653677</v>
      </c>
      <c r="G286" s="2">
        <v>0</v>
      </c>
      <c r="H286" s="15">
        <f t="shared" si="20"/>
        <v>23</v>
      </c>
      <c r="I286" s="16" t="str">
        <f t="shared" si="21"/>
        <v>Fri</v>
      </c>
      <c r="J286" s="16" t="str">
        <f t="shared" si="22"/>
        <v>WK</v>
      </c>
      <c r="K286" s="16">
        <f t="shared" si="23"/>
        <v>5</v>
      </c>
      <c r="L286" s="16">
        <f t="shared" si="24"/>
        <v>2014</v>
      </c>
    </row>
    <row r="287" spans="1:12" ht="18.75" customHeight="1" x14ac:dyDescent="0.5">
      <c r="A287" s="14">
        <v>41783</v>
      </c>
      <c r="B287" s="2">
        <v>24</v>
      </c>
      <c r="C287" s="2">
        <v>1</v>
      </c>
      <c r="D287" s="2">
        <v>14</v>
      </c>
      <c r="E287" s="2">
        <v>33</v>
      </c>
      <c r="F287" s="2">
        <v>14361313</v>
      </c>
      <c r="G287" s="2">
        <v>0</v>
      </c>
      <c r="H287" s="15">
        <f t="shared" si="20"/>
        <v>23</v>
      </c>
      <c r="I287" s="16" t="str">
        <f t="shared" si="21"/>
        <v>Sat</v>
      </c>
      <c r="J287" s="16" t="str">
        <f t="shared" si="22"/>
        <v>WK</v>
      </c>
      <c r="K287" s="16">
        <f t="shared" si="23"/>
        <v>5</v>
      </c>
      <c r="L287" s="16">
        <f t="shared" si="24"/>
        <v>2014</v>
      </c>
    </row>
    <row r="288" spans="1:12" ht="18.75" customHeight="1" x14ac:dyDescent="0.5">
      <c r="A288" s="14">
        <v>41784</v>
      </c>
      <c r="B288" s="2">
        <v>24</v>
      </c>
      <c r="C288" s="2">
        <v>1</v>
      </c>
      <c r="D288" s="2">
        <v>11</v>
      </c>
      <c r="E288" s="2">
        <v>25</v>
      </c>
      <c r="F288" s="2">
        <v>11530079</v>
      </c>
      <c r="G288" s="2">
        <v>0</v>
      </c>
      <c r="H288" s="15">
        <f t="shared" si="20"/>
        <v>23</v>
      </c>
      <c r="I288" s="16" t="str">
        <f t="shared" si="21"/>
        <v>Sun</v>
      </c>
      <c r="J288" s="16" t="str">
        <f t="shared" si="22"/>
        <v>WD</v>
      </c>
      <c r="K288" s="16">
        <f t="shared" si="23"/>
        <v>5</v>
      </c>
      <c r="L288" s="16">
        <f t="shared" si="24"/>
        <v>2014</v>
      </c>
    </row>
    <row r="289" spans="1:12" ht="18.75" customHeight="1" x14ac:dyDescent="0.5">
      <c r="A289" s="14">
        <v>41785</v>
      </c>
      <c r="B289" s="2">
        <v>24</v>
      </c>
      <c r="C289" s="2">
        <v>1</v>
      </c>
      <c r="D289" s="2">
        <v>18</v>
      </c>
      <c r="E289" s="2">
        <v>35</v>
      </c>
      <c r="F289" s="2">
        <v>15568221</v>
      </c>
      <c r="G289" s="2">
        <v>1</v>
      </c>
      <c r="H289" s="15">
        <f t="shared" si="20"/>
        <v>23</v>
      </c>
      <c r="I289" s="16" t="str">
        <f t="shared" si="21"/>
        <v>Mon</v>
      </c>
      <c r="J289" s="16" t="str">
        <f t="shared" si="22"/>
        <v>WD</v>
      </c>
      <c r="K289" s="16">
        <f t="shared" si="23"/>
        <v>5</v>
      </c>
      <c r="L289" s="16">
        <f t="shared" si="24"/>
        <v>2014</v>
      </c>
    </row>
    <row r="290" spans="1:12" ht="18.75" customHeight="1" x14ac:dyDescent="0.5">
      <c r="A290" s="14">
        <v>41786</v>
      </c>
      <c r="B290" s="2">
        <v>24</v>
      </c>
      <c r="C290" s="2">
        <v>1</v>
      </c>
      <c r="D290" s="2">
        <v>16</v>
      </c>
      <c r="E290" s="2">
        <v>32</v>
      </c>
      <c r="F290" s="2">
        <v>14175422</v>
      </c>
      <c r="G290" s="2">
        <v>1</v>
      </c>
      <c r="H290" s="15">
        <f t="shared" si="20"/>
        <v>23</v>
      </c>
      <c r="I290" s="16" t="str">
        <f t="shared" si="21"/>
        <v>Tue</v>
      </c>
      <c r="J290" s="16" t="str">
        <f t="shared" si="22"/>
        <v>WD</v>
      </c>
      <c r="K290" s="16">
        <f t="shared" si="23"/>
        <v>5</v>
      </c>
      <c r="L290" s="16">
        <f t="shared" si="24"/>
        <v>2014</v>
      </c>
    </row>
    <row r="291" spans="1:12" ht="18.75" customHeight="1" x14ac:dyDescent="0.5">
      <c r="A291" s="14">
        <v>41787</v>
      </c>
      <c r="B291" s="2">
        <v>24</v>
      </c>
      <c r="C291" s="2">
        <v>1</v>
      </c>
      <c r="D291" s="2">
        <v>18</v>
      </c>
      <c r="E291" s="2">
        <v>40</v>
      </c>
      <c r="F291" s="2">
        <v>14157748</v>
      </c>
      <c r="G291" s="2">
        <v>7</v>
      </c>
      <c r="H291" s="15">
        <f t="shared" si="20"/>
        <v>23</v>
      </c>
      <c r="I291" s="16" t="str">
        <f t="shared" si="21"/>
        <v>Wed</v>
      </c>
      <c r="J291" s="16" t="str">
        <f t="shared" si="22"/>
        <v>WD</v>
      </c>
      <c r="K291" s="16">
        <f t="shared" si="23"/>
        <v>5</v>
      </c>
      <c r="L291" s="16">
        <f t="shared" si="24"/>
        <v>2014</v>
      </c>
    </row>
    <row r="292" spans="1:12" ht="18.75" customHeight="1" x14ac:dyDescent="0.5">
      <c r="A292" s="14">
        <v>41788</v>
      </c>
      <c r="B292" s="2">
        <v>24</v>
      </c>
      <c r="C292" s="2">
        <v>1</v>
      </c>
      <c r="D292" s="2">
        <v>11</v>
      </c>
      <c r="E292" s="2">
        <v>28</v>
      </c>
      <c r="F292" s="2">
        <v>8486806</v>
      </c>
      <c r="G292" s="2">
        <v>1</v>
      </c>
      <c r="H292" s="15">
        <f t="shared" si="20"/>
        <v>23</v>
      </c>
      <c r="I292" s="16" t="str">
        <f t="shared" si="21"/>
        <v>Thu</v>
      </c>
      <c r="J292" s="16" t="str">
        <f t="shared" si="22"/>
        <v>WD</v>
      </c>
      <c r="K292" s="16">
        <f t="shared" si="23"/>
        <v>5</v>
      </c>
      <c r="L292" s="16">
        <f t="shared" si="24"/>
        <v>2014</v>
      </c>
    </row>
    <row r="293" spans="1:12" ht="18.75" customHeight="1" x14ac:dyDescent="0.5">
      <c r="A293" s="14">
        <v>41789</v>
      </c>
      <c r="B293" s="2">
        <v>24</v>
      </c>
      <c r="C293" s="2">
        <v>0</v>
      </c>
      <c r="D293" s="2">
        <v>17</v>
      </c>
      <c r="E293" s="2">
        <v>42</v>
      </c>
      <c r="F293" s="2">
        <v>12975698</v>
      </c>
      <c r="G293" s="2">
        <v>2</v>
      </c>
      <c r="H293" s="15">
        <f t="shared" si="20"/>
        <v>24</v>
      </c>
      <c r="I293" s="16" t="str">
        <f t="shared" si="21"/>
        <v>Fri</v>
      </c>
      <c r="J293" s="16" t="str">
        <f t="shared" si="22"/>
        <v>WK</v>
      </c>
      <c r="K293" s="16">
        <f t="shared" si="23"/>
        <v>5</v>
      </c>
      <c r="L293" s="16">
        <f t="shared" si="24"/>
        <v>2014</v>
      </c>
    </row>
    <row r="294" spans="1:12" ht="18.75" customHeight="1" x14ac:dyDescent="0.5">
      <c r="A294" s="14">
        <v>41790</v>
      </c>
      <c r="B294" s="2">
        <v>24</v>
      </c>
      <c r="C294" s="2">
        <v>0</v>
      </c>
      <c r="D294" s="2">
        <v>19</v>
      </c>
      <c r="E294" s="2">
        <v>48</v>
      </c>
      <c r="F294" s="2">
        <v>15078035</v>
      </c>
      <c r="G294" s="2">
        <v>5</v>
      </c>
      <c r="H294" s="15">
        <f t="shared" si="20"/>
        <v>24</v>
      </c>
      <c r="I294" s="16" t="str">
        <f t="shared" si="21"/>
        <v>Sat</v>
      </c>
      <c r="J294" s="16" t="str">
        <f t="shared" si="22"/>
        <v>WK</v>
      </c>
      <c r="K294" s="16">
        <f t="shared" si="23"/>
        <v>5</v>
      </c>
      <c r="L294" s="16">
        <f t="shared" si="24"/>
        <v>2014</v>
      </c>
    </row>
    <row r="295" spans="1:12" ht="18.75" customHeight="1" x14ac:dyDescent="0.5">
      <c r="A295" s="14">
        <v>41791</v>
      </c>
      <c r="B295" s="2">
        <v>24</v>
      </c>
      <c r="C295" s="2">
        <v>0</v>
      </c>
      <c r="D295" s="2">
        <v>15</v>
      </c>
      <c r="E295" s="2">
        <v>38</v>
      </c>
      <c r="F295" s="2">
        <v>13543209</v>
      </c>
      <c r="G295" s="2">
        <v>2</v>
      </c>
      <c r="H295" s="15">
        <f t="shared" si="20"/>
        <v>24</v>
      </c>
      <c r="I295" s="16" t="str">
        <f t="shared" si="21"/>
        <v>Sun</v>
      </c>
      <c r="J295" s="16" t="str">
        <f t="shared" si="22"/>
        <v>WD</v>
      </c>
      <c r="K295" s="16">
        <f t="shared" si="23"/>
        <v>6</v>
      </c>
      <c r="L295" s="16">
        <f t="shared" si="24"/>
        <v>2014</v>
      </c>
    </row>
    <row r="296" spans="1:12" ht="18.75" customHeight="1" x14ac:dyDescent="0.5">
      <c r="A296" s="14">
        <v>41792</v>
      </c>
      <c r="B296" s="2">
        <v>24</v>
      </c>
      <c r="C296" s="2">
        <v>0</v>
      </c>
      <c r="D296" s="2">
        <v>17</v>
      </c>
      <c r="E296" s="2">
        <v>42</v>
      </c>
      <c r="F296" s="2">
        <v>24908834</v>
      </c>
      <c r="G296" s="2">
        <v>4</v>
      </c>
      <c r="H296" s="15">
        <f t="shared" si="20"/>
        <v>24</v>
      </c>
      <c r="I296" s="16" t="str">
        <f t="shared" si="21"/>
        <v>Mon</v>
      </c>
      <c r="J296" s="16" t="str">
        <f t="shared" si="22"/>
        <v>WD</v>
      </c>
      <c r="K296" s="16">
        <f t="shared" si="23"/>
        <v>6</v>
      </c>
      <c r="L296" s="16">
        <f t="shared" si="24"/>
        <v>2014</v>
      </c>
    </row>
    <row r="297" spans="1:12" ht="18.75" customHeight="1" x14ac:dyDescent="0.5">
      <c r="A297" s="14">
        <v>41793</v>
      </c>
      <c r="B297" s="2">
        <v>24</v>
      </c>
      <c r="C297" s="2">
        <v>0</v>
      </c>
      <c r="D297" s="2">
        <v>10</v>
      </c>
      <c r="E297" s="2">
        <v>26</v>
      </c>
      <c r="F297" s="2">
        <v>5134362</v>
      </c>
      <c r="G297" s="2">
        <v>4</v>
      </c>
      <c r="H297" s="15">
        <f t="shared" si="20"/>
        <v>24</v>
      </c>
      <c r="I297" s="16" t="str">
        <f t="shared" si="21"/>
        <v>Tue</v>
      </c>
      <c r="J297" s="16" t="str">
        <f t="shared" si="22"/>
        <v>WD</v>
      </c>
      <c r="K297" s="16">
        <f t="shared" si="23"/>
        <v>6</v>
      </c>
      <c r="L297" s="16">
        <f t="shared" si="24"/>
        <v>2014</v>
      </c>
    </row>
    <row r="298" spans="1:12" ht="18.75" customHeight="1" x14ac:dyDescent="0.5">
      <c r="A298" s="14">
        <v>41794</v>
      </c>
      <c r="B298" s="2">
        <v>24</v>
      </c>
      <c r="C298" s="2">
        <v>0</v>
      </c>
      <c r="D298" s="2">
        <v>12</v>
      </c>
      <c r="E298" s="2">
        <v>30</v>
      </c>
      <c r="F298" s="2">
        <v>9748911</v>
      </c>
      <c r="G298" s="2">
        <v>1</v>
      </c>
      <c r="H298" s="15">
        <f t="shared" si="20"/>
        <v>24</v>
      </c>
      <c r="I298" s="16" t="str">
        <f t="shared" si="21"/>
        <v>Wed</v>
      </c>
      <c r="J298" s="16" t="str">
        <f t="shared" si="22"/>
        <v>WD</v>
      </c>
      <c r="K298" s="16">
        <f t="shared" si="23"/>
        <v>6</v>
      </c>
      <c r="L298" s="16">
        <f t="shared" si="24"/>
        <v>2014</v>
      </c>
    </row>
    <row r="299" spans="1:12" ht="18.75" customHeight="1" x14ac:dyDescent="0.5">
      <c r="A299" s="14">
        <v>41795</v>
      </c>
      <c r="B299" s="2">
        <v>24</v>
      </c>
      <c r="C299" s="2">
        <v>0</v>
      </c>
      <c r="D299" s="2">
        <v>12</v>
      </c>
      <c r="E299" s="2">
        <v>29</v>
      </c>
      <c r="F299" s="2">
        <v>15932408</v>
      </c>
      <c r="G299" s="2">
        <v>3</v>
      </c>
      <c r="H299" s="15">
        <f t="shared" si="20"/>
        <v>24</v>
      </c>
      <c r="I299" s="16" t="str">
        <f t="shared" si="21"/>
        <v>Thu</v>
      </c>
      <c r="J299" s="16" t="str">
        <f t="shared" si="22"/>
        <v>WD</v>
      </c>
      <c r="K299" s="16">
        <f t="shared" si="23"/>
        <v>6</v>
      </c>
      <c r="L299" s="16">
        <f t="shared" si="24"/>
        <v>2014</v>
      </c>
    </row>
    <row r="300" spans="1:12" ht="18.75" customHeight="1" x14ac:dyDescent="0.5">
      <c r="A300" s="14">
        <v>41796</v>
      </c>
      <c r="B300" s="2">
        <v>24</v>
      </c>
      <c r="C300" s="2">
        <v>0</v>
      </c>
      <c r="D300" s="2">
        <v>21</v>
      </c>
      <c r="E300" s="2">
        <v>44</v>
      </c>
      <c r="F300" s="2">
        <v>20040282</v>
      </c>
      <c r="G300" s="2">
        <v>0</v>
      </c>
      <c r="H300" s="15">
        <f t="shared" si="20"/>
        <v>24</v>
      </c>
      <c r="I300" s="16" t="str">
        <f t="shared" si="21"/>
        <v>Fri</v>
      </c>
      <c r="J300" s="16" t="str">
        <f t="shared" si="22"/>
        <v>WK</v>
      </c>
      <c r="K300" s="16">
        <f t="shared" si="23"/>
        <v>6</v>
      </c>
      <c r="L300" s="16">
        <f t="shared" si="24"/>
        <v>2014</v>
      </c>
    </row>
    <row r="301" spans="1:12" ht="18.75" customHeight="1" x14ac:dyDescent="0.5">
      <c r="A301" s="14">
        <v>41797</v>
      </c>
      <c r="B301" s="2">
        <v>24</v>
      </c>
      <c r="C301" s="2">
        <v>0</v>
      </c>
      <c r="D301" s="2">
        <v>22</v>
      </c>
      <c r="E301" s="2">
        <v>44</v>
      </c>
      <c r="F301" s="2">
        <v>21425976</v>
      </c>
      <c r="G301" s="2">
        <v>4</v>
      </c>
      <c r="H301" s="15">
        <f t="shared" si="20"/>
        <v>24</v>
      </c>
      <c r="I301" s="16" t="str">
        <f t="shared" si="21"/>
        <v>Sat</v>
      </c>
      <c r="J301" s="16" t="str">
        <f t="shared" si="22"/>
        <v>WK</v>
      </c>
      <c r="K301" s="16">
        <f t="shared" si="23"/>
        <v>6</v>
      </c>
      <c r="L301" s="16">
        <f t="shared" si="24"/>
        <v>2014</v>
      </c>
    </row>
    <row r="302" spans="1:12" ht="18.75" customHeight="1" x14ac:dyDescent="0.5">
      <c r="A302" s="14">
        <v>41798</v>
      </c>
      <c r="B302" s="2">
        <v>24</v>
      </c>
      <c r="C302" s="2">
        <v>0</v>
      </c>
      <c r="D302" s="2">
        <v>4</v>
      </c>
      <c r="E302" s="2">
        <v>10</v>
      </c>
      <c r="F302" s="2">
        <v>3829228</v>
      </c>
      <c r="G302" s="2">
        <v>0</v>
      </c>
      <c r="H302" s="15">
        <f t="shared" si="20"/>
        <v>24</v>
      </c>
      <c r="I302" s="16" t="str">
        <f t="shared" si="21"/>
        <v>Sun</v>
      </c>
      <c r="J302" s="16" t="str">
        <f t="shared" si="22"/>
        <v>WD</v>
      </c>
      <c r="K302" s="16">
        <f t="shared" si="23"/>
        <v>6</v>
      </c>
      <c r="L302" s="16">
        <f t="shared" si="24"/>
        <v>2014</v>
      </c>
    </row>
    <row r="303" spans="1:12" ht="18.75" customHeight="1" x14ac:dyDescent="0.5">
      <c r="A303" s="14">
        <v>41799</v>
      </c>
      <c r="B303" s="2">
        <v>24</v>
      </c>
      <c r="C303" s="2">
        <v>0</v>
      </c>
      <c r="D303" s="2">
        <v>8</v>
      </c>
      <c r="E303" s="2">
        <v>16</v>
      </c>
      <c r="F303" s="2">
        <v>15312620</v>
      </c>
      <c r="G303" s="2">
        <v>3</v>
      </c>
      <c r="H303" s="15">
        <f t="shared" si="20"/>
        <v>24</v>
      </c>
      <c r="I303" s="16" t="str">
        <f t="shared" si="21"/>
        <v>Mon</v>
      </c>
      <c r="J303" s="16" t="str">
        <f t="shared" si="22"/>
        <v>WD</v>
      </c>
      <c r="K303" s="16">
        <f t="shared" si="23"/>
        <v>6</v>
      </c>
      <c r="L303" s="16">
        <f t="shared" si="24"/>
        <v>2014</v>
      </c>
    </row>
    <row r="304" spans="1:12" ht="18.75" customHeight="1" x14ac:dyDescent="0.5">
      <c r="A304" s="14">
        <v>41800</v>
      </c>
      <c r="B304" s="2">
        <v>24</v>
      </c>
      <c r="C304" s="2">
        <v>0</v>
      </c>
      <c r="D304" s="2">
        <v>8</v>
      </c>
      <c r="E304" s="2">
        <v>17</v>
      </c>
      <c r="F304" s="2">
        <v>7781539</v>
      </c>
      <c r="G304" s="2">
        <v>6</v>
      </c>
      <c r="H304" s="15">
        <f t="shared" si="20"/>
        <v>24</v>
      </c>
      <c r="I304" s="16" t="str">
        <f t="shared" si="21"/>
        <v>Tue</v>
      </c>
      <c r="J304" s="16" t="str">
        <f t="shared" si="22"/>
        <v>WD</v>
      </c>
      <c r="K304" s="16">
        <f t="shared" si="23"/>
        <v>6</v>
      </c>
      <c r="L304" s="16">
        <f t="shared" si="24"/>
        <v>2014</v>
      </c>
    </row>
    <row r="305" spans="1:12" ht="18.75" customHeight="1" x14ac:dyDescent="0.5">
      <c r="A305" s="14">
        <v>41801</v>
      </c>
      <c r="B305" s="2">
        <v>24</v>
      </c>
      <c r="C305" s="2">
        <v>0</v>
      </c>
      <c r="D305" s="2">
        <v>6</v>
      </c>
      <c r="E305" s="2">
        <v>13</v>
      </c>
      <c r="F305" s="2">
        <v>6425383</v>
      </c>
      <c r="G305" s="2">
        <v>0</v>
      </c>
      <c r="H305" s="15">
        <f t="shared" si="20"/>
        <v>24</v>
      </c>
      <c r="I305" s="16" t="str">
        <f t="shared" si="21"/>
        <v>Wed</v>
      </c>
      <c r="J305" s="16" t="str">
        <f t="shared" si="22"/>
        <v>WD</v>
      </c>
      <c r="K305" s="16">
        <f t="shared" si="23"/>
        <v>6</v>
      </c>
      <c r="L305" s="16">
        <f t="shared" si="24"/>
        <v>2014</v>
      </c>
    </row>
    <row r="306" spans="1:12" ht="18.75" customHeight="1" x14ac:dyDescent="0.5">
      <c r="A306" s="14">
        <v>41802</v>
      </c>
      <c r="B306" s="2">
        <v>24</v>
      </c>
      <c r="C306" s="2">
        <v>1</v>
      </c>
      <c r="D306" s="2">
        <v>16</v>
      </c>
      <c r="E306" s="2">
        <v>40</v>
      </c>
      <c r="F306" s="2">
        <v>17256547</v>
      </c>
      <c r="G306" s="2">
        <v>20</v>
      </c>
      <c r="H306" s="15">
        <f t="shared" si="20"/>
        <v>23</v>
      </c>
      <c r="I306" s="16" t="str">
        <f t="shared" si="21"/>
        <v>Thu</v>
      </c>
      <c r="J306" s="16" t="str">
        <f t="shared" si="22"/>
        <v>WD</v>
      </c>
      <c r="K306" s="16">
        <f t="shared" si="23"/>
        <v>6</v>
      </c>
      <c r="L306" s="16">
        <f t="shared" si="24"/>
        <v>2014</v>
      </c>
    </row>
    <row r="307" spans="1:12" ht="18.75" customHeight="1" x14ac:dyDescent="0.5">
      <c r="A307" s="14">
        <v>41803</v>
      </c>
      <c r="B307" s="2">
        <v>24</v>
      </c>
      <c r="C307" s="2">
        <v>1</v>
      </c>
      <c r="D307" s="2">
        <v>20</v>
      </c>
      <c r="E307" s="2">
        <v>57</v>
      </c>
      <c r="F307" s="2">
        <v>23301636</v>
      </c>
      <c r="G307" s="2">
        <v>15</v>
      </c>
      <c r="H307" s="15">
        <f t="shared" si="20"/>
        <v>23</v>
      </c>
      <c r="I307" s="16" t="str">
        <f t="shared" si="21"/>
        <v>Fri</v>
      </c>
      <c r="J307" s="16" t="str">
        <f t="shared" si="22"/>
        <v>WK</v>
      </c>
      <c r="K307" s="16">
        <f t="shared" si="23"/>
        <v>6</v>
      </c>
      <c r="L307" s="16">
        <f t="shared" si="24"/>
        <v>2014</v>
      </c>
    </row>
    <row r="308" spans="1:12" ht="18.75" customHeight="1" x14ac:dyDescent="0.5">
      <c r="A308" s="14">
        <v>41804</v>
      </c>
      <c r="B308" s="2">
        <v>24</v>
      </c>
      <c r="C308" s="2">
        <v>1</v>
      </c>
      <c r="D308" s="2">
        <v>22</v>
      </c>
      <c r="E308" s="2">
        <v>53</v>
      </c>
      <c r="F308" s="2">
        <v>22803468</v>
      </c>
      <c r="G308" s="2">
        <v>5</v>
      </c>
      <c r="H308" s="15">
        <f t="shared" si="20"/>
        <v>23</v>
      </c>
      <c r="I308" s="16" t="str">
        <f t="shared" si="21"/>
        <v>Sat</v>
      </c>
      <c r="J308" s="16" t="str">
        <f t="shared" si="22"/>
        <v>WK</v>
      </c>
      <c r="K308" s="16">
        <f t="shared" si="23"/>
        <v>6</v>
      </c>
      <c r="L308" s="16">
        <f t="shared" si="24"/>
        <v>2014</v>
      </c>
    </row>
    <row r="309" spans="1:12" ht="18.75" customHeight="1" x14ac:dyDescent="0.5">
      <c r="A309" s="14">
        <v>41805</v>
      </c>
      <c r="B309" s="2">
        <v>24</v>
      </c>
      <c r="C309" s="2">
        <v>1</v>
      </c>
      <c r="D309" s="2">
        <v>21</v>
      </c>
      <c r="E309" s="2">
        <v>51</v>
      </c>
      <c r="F309" s="2">
        <v>21773495</v>
      </c>
      <c r="G309" s="2">
        <v>1</v>
      </c>
      <c r="H309" s="15">
        <f t="shared" si="20"/>
        <v>23</v>
      </c>
      <c r="I309" s="16" t="str">
        <f t="shared" si="21"/>
        <v>Sun</v>
      </c>
      <c r="J309" s="16" t="str">
        <f t="shared" si="22"/>
        <v>WD</v>
      </c>
      <c r="K309" s="16">
        <f t="shared" si="23"/>
        <v>6</v>
      </c>
      <c r="L309" s="16">
        <f t="shared" si="24"/>
        <v>2014</v>
      </c>
    </row>
    <row r="310" spans="1:12" ht="18.75" customHeight="1" x14ac:dyDescent="0.5">
      <c r="A310" s="14">
        <v>41806</v>
      </c>
      <c r="B310" s="2">
        <v>24</v>
      </c>
      <c r="C310" s="2">
        <v>1</v>
      </c>
      <c r="D310" s="2">
        <v>18</v>
      </c>
      <c r="E310" s="2">
        <v>43</v>
      </c>
      <c r="F310" s="2">
        <v>19392369</v>
      </c>
      <c r="G310" s="2">
        <v>0</v>
      </c>
      <c r="H310" s="15">
        <f t="shared" si="20"/>
        <v>23</v>
      </c>
      <c r="I310" s="16" t="str">
        <f t="shared" si="21"/>
        <v>Mon</v>
      </c>
      <c r="J310" s="16" t="str">
        <f t="shared" si="22"/>
        <v>WD</v>
      </c>
      <c r="K310" s="16">
        <f t="shared" si="23"/>
        <v>6</v>
      </c>
      <c r="L310" s="16">
        <f t="shared" si="24"/>
        <v>2014</v>
      </c>
    </row>
    <row r="311" spans="1:12" ht="18.75" customHeight="1" x14ac:dyDescent="0.5">
      <c r="A311" s="14">
        <v>41807</v>
      </c>
      <c r="B311" s="2">
        <v>24</v>
      </c>
      <c r="C311" s="2">
        <v>1</v>
      </c>
      <c r="D311" s="2">
        <v>6</v>
      </c>
      <c r="E311" s="2">
        <v>14</v>
      </c>
      <c r="F311" s="2">
        <v>6770559</v>
      </c>
      <c r="G311" s="2">
        <v>0</v>
      </c>
      <c r="H311" s="15">
        <f t="shared" si="20"/>
        <v>23</v>
      </c>
      <c r="I311" s="16" t="str">
        <f t="shared" si="21"/>
        <v>Tue</v>
      </c>
      <c r="J311" s="16" t="str">
        <f t="shared" si="22"/>
        <v>WD</v>
      </c>
      <c r="K311" s="16">
        <f t="shared" si="23"/>
        <v>6</v>
      </c>
      <c r="L311" s="16">
        <f t="shared" si="24"/>
        <v>2014</v>
      </c>
    </row>
    <row r="312" spans="1:12" ht="18.75" customHeight="1" x14ac:dyDescent="0.5">
      <c r="A312" s="14">
        <v>41808</v>
      </c>
      <c r="B312" s="2">
        <v>24</v>
      </c>
      <c r="C312" s="2">
        <v>1</v>
      </c>
      <c r="D312" s="2">
        <v>4</v>
      </c>
      <c r="E312" s="2">
        <v>9</v>
      </c>
      <c r="F312" s="2">
        <v>4545451</v>
      </c>
      <c r="G312" s="2">
        <v>2</v>
      </c>
      <c r="H312" s="15">
        <f t="shared" si="20"/>
        <v>23</v>
      </c>
      <c r="I312" s="16" t="str">
        <f t="shared" si="21"/>
        <v>Wed</v>
      </c>
      <c r="J312" s="16" t="str">
        <f t="shared" si="22"/>
        <v>WD</v>
      </c>
      <c r="K312" s="16">
        <f t="shared" si="23"/>
        <v>6</v>
      </c>
      <c r="L312" s="16">
        <f t="shared" si="24"/>
        <v>2014</v>
      </c>
    </row>
    <row r="313" spans="1:12" ht="18.75" customHeight="1" x14ac:dyDescent="0.5">
      <c r="A313" s="14">
        <v>41809</v>
      </c>
      <c r="B313" s="2">
        <v>24</v>
      </c>
      <c r="C313" s="2">
        <v>0</v>
      </c>
      <c r="D313" s="2">
        <v>16</v>
      </c>
      <c r="E313" s="2">
        <v>36</v>
      </c>
      <c r="F313" s="2">
        <v>15888371</v>
      </c>
      <c r="G313" s="2">
        <v>24</v>
      </c>
      <c r="H313" s="15">
        <f t="shared" si="20"/>
        <v>24</v>
      </c>
      <c r="I313" s="16" t="str">
        <f t="shared" si="21"/>
        <v>Thu</v>
      </c>
      <c r="J313" s="16" t="str">
        <f t="shared" si="22"/>
        <v>WD</v>
      </c>
      <c r="K313" s="16">
        <f t="shared" si="23"/>
        <v>6</v>
      </c>
      <c r="L313" s="16">
        <f t="shared" si="24"/>
        <v>2014</v>
      </c>
    </row>
    <row r="314" spans="1:12" ht="18.75" customHeight="1" x14ac:dyDescent="0.5">
      <c r="A314" s="14">
        <v>41810</v>
      </c>
      <c r="B314" s="2">
        <v>24</v>
      </c>
      <c r="C314" s="2">
        <v>0</v>
      </c>
      <c r="D314" s="2">
        <v>23</v>
      </c>
      <c r="E314" s="2">
        <v>46</v>
      </c>
      <c r="F314" s="2">
        <v>24222395</v>
      </c>
      <c r="G314" s="2">
        <v>41</v>
      </c>
      <c r="H314" s="15">
        <f t="shared" si="20"/>
        <v>24</v>
      </c>
      <c r="I314" s="16" t="str">
        <f t="shared" si="21"/>
        <v>Fri</v>
      </c>
      <c r="J314" s="16" t="str">
        <f t="shared" si="22"/>
        <v>WK</v>
      </c>
      <c r="K314" s="16">
        <f t="shared" si="23"/>
        <v>6</v>
      </c>
      <c r="L314" s="16">
        <f t="shared" si="24"/>
        <v>2014</v>
      </c>
    </row>
    <row r="315" spans="1:12" ht="18.75" customHeight="1" x14ac:dyDescent="0.5">
      <c r="A315" s="14">
        <v>41811</v>
      </c>
      <c r="B315" s="2">
        <v>24</v>
      </c>
      <c r="C315" s="2">
        <v>0</v>
      </c>
      <c r="D315" s="2">
        <v>14</v>
      </c>
      <c r="E315" s="2">
        <v>26</v>
      </c>
      <c r="F315" s="2">
        <v>15493047</v>
      </c>
      <c r="G315" s="2">
        <v>5</v>
      </c>
      <c r="H315" s="15">
        <f t="shared" si="20"/>
        <v>24</v>
      </c>
      <c r="I315" s="16" t="str">
        <f t="shared" si="21"/>
        <v>Sat</v>
      </c>
      <c r="J315" s="16" t="str">
        <f t="shared" si="22"/>
        <v>WK</v>
      </c>
      <c r="K315" s="16">
        <f t="shared" si="23"/>
        <v>6</v>
      </c>
      <c r="L315" s="16">
        <f t="shared" si="24"/>
        <v>2014</v>
      </c>
    </row>
    <row r="316" spans="1:12" ht="18.75" customHeight="1" x14ac:dyDescent="0.5">
      <c r="A316" s="14">
        <v>41812</v>
      </c>
      <c r="B316" s="2">
        <v>24</v>
      </c>
      <c r="C316" s="2">
        <v>0</v>
      </c>
      <c r="D316" s="2">
        <v>22</v>
      </c>
      <c r="E316" s="2">
        <v>40</v>
      </c>
      <c r="F316" s="2">
        <v>22634686</v>
      </c>
      <c r="G316" s="2">
        <v>9</v>
      </c>
      <c r="H316" s="15">
        <f t="shared" si="20"/>
        <v>24</v>
      </c>
      <c r="I316" s="16" t="str">
        <f t="shared" si="21"/>
        <v>Sun</v>
      </c>
      <c r="J316" s="16" t="str">
        <f t="shared" si="22"/>
        <v>WD</v>
      </c>
      <c r="K316" s="16">
        <f t="shared" si="23"/>
        <v>6</v>
      </c>
      <c r="L316" s="16">
        <f t="shared" si="24"/>
        <v>2014</v>
      </c>
    </row>
    <row r="317" spans="1:12" ht="18.75" customHeight="1" x14ac:dyDescent="0.5">
      <c r="A317" s="14">
        <v>41813</v>
      </c>
      <c r="B317" s="2">
        <v>24</v>
      </c>
      <c r="C317" s="2">
        <v>0</v>
      </c>
      <c r="D317" s="2">
        <v>8</v>
      </c>
      <c r="E317" s="2">
        <v>15</v>
      </c>
      <c r="F317" s="2">
        <v>7764497</v>
      </c>
      <c r="G317" s="2">
        <v>0</v>
      </c>
      <c r="H317" s="15">
        <f t="shared" si="20"/>
        <v>24</v>
      </c>
      <c r="I317" s="16" t="str">
        <f t="shared" si="21"/>
        <v>Mon</v>
      </c>
      <c r="J317" s="16" t="str">
        <f t="shared" si="22"/>
        <v>WD</v>
      </c>
      <c r="K317" s="16">
        <f t="shared" si="23"/>
        <v>6</v>
      </c>
      <c r="L317" s="16">
        <f t="shared" si="24"/>
        <v>2014</v>
      </c>
    </row>
    <row r="318" spans="1:12" ht="18.75" customHeight="1" x14ac:dyDescent="0.5">
      <c r="A318" s="14">
        <v>41814</v>
      </c>
      <c r="B318" s="2">
        <v>24</v>
      </c>
      <c r="C318" s="2">
        <v>0</v>
      </c>
      <c r="D318" s="2">
        <v>8</v>
      </c>
      <c r="E318" s="2">
        <v>15</v>
      </c>
      <c r="F318" s="2">
        <v>7418177</v>
      </c>
      <c r="G318" s="2">
        <v>0</v>
      </c>
      <c r="H318" s="15">
        <f t="shared" si="20"/>
        <v>24</v>
      </c>
      <c r="I318" s="16" t="str">
        <f t="shared" si="21"/>
        <v>Tue</v>
      </c>
      <c r="J318" s="16" t="str">
        <f t="shared" si="22"/>
        <v>WD</v>
      </c>
      <c r="K318" s="16">
        <f t="shared" si="23"/>
        <v>6</v>
      </c>
      <c r="L318" s="16">
        <f t="shared" si="24"/>
        <v>2014</v>
      </c>
    </row>
    <row r="319" spans="1:12" ht="18.75" customHeight="1" x14ac:dyDescent="0.5">
      <c r="A319" s="14">
        <v>41815</v>
      </c>
      <c r="B319" s="2">
        <v>24</v>
      </c>
      <c r="C319" s="2">
        <v>0</v>
      </c>
      <c r="D319" s="2">
        <v>20</v>
      </c>
      <c r="E319" s="2">
        <v>53</v>
      </c>
      <c r="F319" s="2">
        <v>20701290</v>
      </c>
      <c r="G319" s="2">
        <v>14</v>
      </c>
      <c r="H319" s="15">
        <f t="shared" si="20"/>
        <v>24</v>
      </c>
      <c r="I319" s="16" t="str">
        <f t="shared" si="21"/>
        <v>Wed</v>
      </c>
      <c r="J319" s="16" t="str">
        <f t="shared" si="22"/>
        <v>WD</v>
      </c>
      <c r="K319" s="16">
        <f t="shared" si="23"/>
        <v>6</v>
      </c>
      <c r="L319" s="16">
        <f t="shared" si="24"/>
        <v>2014</v>
      </c>
    </row>
    <row r="320" spans="1:12" ht="18.75" customHeight="1" x14ac:dyDescent="0.5">
      <c r="A320" s="14">
        <v>41816</v>
      </c>
      <c r="B320" s="2">
        <v>24</v>
      </c>
      <c r="C320" s="2">
        <v>0</v>
      </c>
      <c r="D320" s="2">
        <v>22</v>
      </c>
      <c r="E320" s="2">
        <v>57</v>
      </c>
      <c r="F320" s="2">
        <v>22295921</v>
      </c>
      <c r="G320" s="2">
        <v>3</v>
      </c>
      <c r="H320" s="15">
        <f t="shared" si="20"/>
        <v>24</v>
      </c>
      <c r="I320" s="16" t="str">
        <f t="shared" si="21"/>
        <v>Thu</v>
      </c>
      <c r="J320" s="16" t="str">
        <f t="shared" si="22"/>
        <v>WD</v>
      </c>
      <c r="K320" s="16">
        <f t="shared" si="23"/>
        <v>6</v>
      </c>
      <c r="L320" s="16">
        <f t="shared" si="24"/>
        <v>2014</v>
      </c>
    </row>
    <row r="321" spans="1:12" ht="18.75" customHeight="1" x14ac:dyDescent="0.5">
      <c r="A321" s="14">
        <v>41817</v>
      </c>
      <c r="B321" s="2">
        <v>24</v>
      </c>
      <c r="C321" s="2">
        <v>0</v>
      </c>
      <c r="D321" s="2">
        <v>21</v>
      </c>
      <c r="E321" s="2">
        <v>64</v>
      </c>
      <c r="F321" s="2">
        <v>21697657</v>
      </c>
      <c r="G321" s="2">
        <v>23</v>
      </c>
      <c r="H321" s="15">
        <f t="shared" si="20"/>
        <v>24</v>
      </c>
      <c r="I321" s="16" t="str">
        <f t="shared" si="21"/>
        <v>Fri</v>
      </c>
      <c r="J321" s="16" t="str">
        <f t="shared" si="22"/>
        <v>WK</v>
      </c>
      <c r="K321" s="16">
        <f t="shared" si="23"/>
        <v>6</v>
      </c>
      <c r="L321" s="16">
        <f t="shared" si="24"/>
        <v>2014</v>
      </c>
    </row>
    <row r="322" spans="1:12" ht="18.75" customHeight="1" x14ac:dyDescent="0.5">
      <c r="A322" s="14">
        <v>41818</v>
      </c>
      <c r="B322" s="2">
        <v>24</v>
      </c>
      <c r="C322" s="2">
        <v>0</v>
      </c>
      <c r="D322" s="2">
        <v>22</v>
      </c>
      <c r="E322" s="2">
        <v>64</v>
      </c>
      <c r="F322" s="2">
        <v>23214365</v>
      </c>
      <c r="G322" s="2">
        <v>8</v>
      </c>
      <c r="H322" s="15">
        <f t="shared" si="20"/>
        <v>24</v>
      </c>
      <c r="I322" s="16" t="str">
        <f t="shared" si="21"/>
        <v>Sat</v>
      </c>
      <c r="J322" s="16" t="str">
        <f t="shared" si="22"/>
        <v>WK</v>
      </c>
      <c r="K322" s="16">
        <f t="shared" si="23"/>
        <v>6</v>
      </c>
      <c r="L322" s="16">
        <f t="shared" si="24"/>
        <v>2014</v>
      </c>
    </row>
    <row r="323" spans="1:12" ht="18.75" customHeight="1" x14ac:dyDescent="0.5">
      <c r="A323" s="14">
        <v>41819</v>
      </c>
      <c r="B323" s="2">
        <v>24</v>
      </c>
      <c r="C323" s="2">
        <v>0</v>
      </c>
      <c r="D323" s="2">
        <v>14</v>
      </c>
      <c r="E323" s="2">
        <v>41</v>
      </c>
      <c r="F323" s="2">
        <v>16702786</v>
      </c>
      <c r="G323" s="2">
        <v>2</v>
      </c>
      <c r="H323" s="15">
        <f t="shared" ref="H323:H386" si="25">B323-C323</f>
        <v>24</v>
      </c>
      <c r="I323" s="16" t="str">
        <f t="shared" ref="I323:I386" si="26">TEXT(A323,"ddd")</f>
        <v>Sun</v>
      </c>
      <c r="J323" s="16" t="str">
        <f t="shared" ref="J323:J386" si="27">IF(OR(I323="Fri",I323="Sat"),"WK", "WD")</f>
        <v>WD</v>
      </c>
      <c r="K323" s="16">
        <f t="shared" ref="K323:K386" si="28">MONTH(A323)</f>
        <v>6</v>
      </c>
      <c r="L323" s="16">
        <f t="shared" ref="L323:L386" si="29">YEAR(A323)</f>
        <v>2014</v>
      </c>
    </row>
    <row r="324" spans="1:12" ht="18.75" customHeight="1" x14ac:dyDescent="0.5">
      <c r="A324" s="14">
        <v>41820</v>
      </c>
      <c r="B324" s="2">
        <v>24</v>
      </c>
      <c r="C324" s="2">
        <v>0</v>
      </c>
      <c r="D324" s="2">
        <v>13</v>
      </c>
      <c r="E324" s="2">
        <v>37</v>
      </c>
      <c r="F324" s="2">
        <v>20782212</v>
      </c>
      <c r="G324" s="2">
        <v>11</v>
      </c>
      <c r="H324" s="15">
        <f t="shared" si="25"/>
        <v>24</v>
      </c>
      <c r="I324" s="16" t="str">
        <f t="shared" si="26"/>
        <v>Mon</v>
      </c>
      <c r="J324" s="16" t="str">
        <f t="shared" si="27"/>
        <v>WD</v>
      </c>
      <c r="K324" s="16">
        <f t="shared" si="28"/>
        <v>6</v>
      </c>
      <c r="L324" s="16">
        <f t="shared" si="29"/>
        <v>2014</v>
      </c>
    </row>
    <row r="325" spans="1:12" ht="18.75" customHeight="1" x14ac:dyDescent="0.5">
      <c r="A325" s="14">
        <v>41821</v>
      </c>
      <c r="B325" s="2">
        <v>24</v>
      </c>
      <c r="C325" s="2">
        <v>0</v>
      </c>
      <c r="D325" s="2">
        <v>10</v>
      </c>
      <c r="E325" s="2">
        <v>28</v>
      </c>
      <c r="F325" s="2">
        <v>3386408</v>
      </c>
      <c r="G325" s="2">
        <v>5</v>
      </c>
      <c r="H325" s="15">
        <f t="shared" si="25"/>
        <v>24</v>
      </c>
      <c r="I325" s="16" t="str">
        <f t="shared" si="26"/>
        <v>Tue</v>
      </c>
      <c r="J325" s="16" t="str">
        <f t="shared" si="27"/>
        <v>WD</v>
      </c>
      <c r="K325" s="16">
        <f t="shared" si="28"/>
        <v>7</v>
      </c>
      <c r="L325" s="16">
        <f t="shared" si="29"/>
        <v>2014</v>
      </c>
    </row>
    <row r="326" spans="1:12" ht="18.75" customHeight="1" x14ac:dyDescent="0.5">
      <c r="A326" s="14">
        <v>41822</v>
      </c>
      <c r="B326" s="2">
        <v>24</v>
      </c>
      <c r="C326" s="2">
        <v>0</v>
      </c>
      <c r="D326" s="2">
        <v>13</v>
      </c>
      <c r="E326" s="2">
        <v>31</v>
      </c>
      <c r="F326" s="2">
        <v>12204773</v>
      </c>
      <c r="G326" s="2">
        <v>12</v>
      </c>
      <c r="H326" s="15">
        <f t="shared" si="25"/>
        <v>24</v>
      </c>
      <c r="I326" s="16" t="str">
        <f t="shared" si="26"/>
        <v>Wed</v>
      </c>
      <c r="J326" s="16" t="str">
        <f t="shared" si="27"/>
        <v>WD</v>
      </c>
      <c r="K326" s="16">
        <f t="shared" si="28"/>
        <v>7</v>
      </c>
      <c r="L326" s="16">
        <f t="shared" si="29"/>
        <v>2014</v>
      </c>
    </row>
    <row r="327" spans="1:12" ht="18.75" customHeight="1" x14ac:dyDescent="0.5">
      <c r="A327" s="14">
        <v>41823</v>
      </c>
      <c r="B327" s="2">
        <v>24</v>
      </c>
      <c r="C327" s="2">
        <v>0</v>
      </c>
      <c r="D327" s="2">
        <v>17</v>
      </c>
      <c r="E327" s="2">
        <v>41</v>
      </c>
      <c r="F327" s="2">
        <v>16256373</v>
      </c>
      <c r="G327" s="2">
        <v>12</v>
      </c>
      <c r="H327" s="15">
        <f t="shared" si="25"/>
        <v>24</v>
      </c>
      <c r="I327" s="16" t="str">
        <f t="shared" si="26"/>
        <v>Thu</v>
      </c>
      <c r="J327" s="16" t="str">
        <f t="shared" si="27"/>
        <v>WD</v>
      </c>
      <c r="K327" s="16">
        <f t="shared" si="28"/>
        <v>7</v>
      </c>
      <c r="L327" s="16">
        <f t="shared" si="29"/>
        <v>2014</v>
      </c>
    </row>
    <row r="328" spans="1:12" ht="18.75" customHeight="1" x14ac:dyDescent="0.5">
      <c r="A328" s="14">
        <v>41824</v>
      </c>
      <c r="B328" s="2">
        <v>24</v>
      </c>
      <c r="C328" s="2">
        <v>0</v>
      </c>
      <c r="D328" s="2">
        <v>20</v>
      </c>
      <c r="E328" s="2">
        <v>46</v>
      </c>
      <c r="F328" s="2">
        <v>19492389</v>
      </c>
      <c r="G328" s="2">
        <v>7</v>
      </c>
      <c r="H328" s="15">
        <f t="shared" si="25"/>
        <v>24</v>
      </c>
      <c r="I328" s="16" t="str">
        <f t="shared" si="26"/>
        <v>Fri</v>
      </c>
      <c r="J328" s="16" t="str">
        <f t="shared" si="27"/>
        <v>WK</v>
      </c>
      <c r="K328" s="16">
        <f t="shared" si="28"/>
        <v>7</v>
      </c>
      <c r="L328" s="16">
        <f t="shared" si="29"/>
        <v>2014</v>
      </c>
    </row>
    <row r="329" spans="1:12" ht="18.75" customHeight="1" x14ac:dyDescent="0.5">
      <c r="A329" s="14">
        <v>41825</v>
      </c>
      <c r="B329" s="2">
        <v>24</v>
      </c>
      <c r="C329" s="2">
        <v>0</v>
      </c>
      <c r="D329" s="2">
        <v>15</v>
      </c>
      <c r="E329" s="2">
        <v>37</v>
      </c>
      <c r="F329" s="2">
        <v>30236628</v>
      </c>
      <c r="G329" s="2">
        <v>1</v>
      </c>
      <c r="H329" s="15">
        <f t="shared" si="25"/>
        <v>24</v>
      </c>
      <c r="I329" s="16" t="str">
        <f t="shared" si="26"/>
        <v>Sat</v>
      </c>
      <c r="J329" s="16" t="str">
        <f t="shared" si="27"/>
        <v>WK</v>
      </c>
      <c r="K329" s="16">
        <f t="shared" si="28"/>
        <v>7</v>
      </c>
      <c r="L329" s="16">
        <f t="shared" si="29"/>
        <v>2014</v>
      </c>
    </row>
    <row r="330" spans="1:12" ht="18.75" customHeight="1" x14ac:dyDescent="0.5">
      <c r="A330" s="14">
        <v>41826</v>
      </c>
      <c r="B330" s="2">
        <v>24</v>
      </c>
      <c r="C330" s="2">
        <v>0</v>
      </c>
      <c r="D330" s="2">
        <v>12</v>
      </c>
      <c r="E330" s="2">
        <v>31</v>
      </c>
      <c r="F330" s="2">
        <v>11341740</v>
      </c>
      <c r="G330" s="2">
        <v>0</v>
      </c>
      <c r="H330" s="15">
        <f t="shared" si="25"/>
        <v>24</v>
      </c>
      <c r="I330" s="16" t="str">
        <f t="shared" si="26"/>
        <v>Sun</v>
      </c>
      <c r="J330" s="16" t="str">
        <f t="shared" si="27"/>
        <v>WD</v>
      </c>
      <c r="K330" s="16">
        <f t="shared" si="28"/>
        <v>7</v>
      </c>
      <c r="L330" s="16">
        <f t="shared" si="29"/>
        <v>2014</v>
      </c>
    </row>
    <row r="331" spans="1:12" ht="18.75" customHeight="1" x14ac:dyDescent="0.5">
      <c r="A331" s="14">
        <v>41827</v>
      </c>
      <c r="B331" s="2">
        <v>24</v>
      </c>
      <c r="C331" s="2">
        <v>0</v>
      </c>
      <c r="D331" s="2">
        <v>23</v>
      </c>
      <c r="E331" s="2">
        <v>61</v>
      </c>
      <c r="F331" s="2">
        <v>22799643</v>
      </c>
      <c r="G331" s="2">
        <v>13</v>
      </c>
      <c r="H331" s="15">
        <f t="shared" si="25"/>
        <v>24</v>
      </c>
      <c r="I331" s="16" t="str">
        <f t="shared" si="26"/>
        <v>Mon</v>
      </c>
      <c r="J331" s="16" t="str">
        <f t="shared" si="27"/>
        <v>WD</v>
      </c>
      <c r="K331" s="16">
        <f t="shared" si="28"/>
        <v>7</v>
      </c>
      <c r="L331" s="16">
        <f t="shared" si="29"/>
        <v>2014</v>
      </c>
    </row>
    <row r="332" spans="1:12" ht="18.75" customHeight="1" x14ac:dyDescent="0.5">
      <c r="A332" s="14">
        <v>41828</v>
      </c>
      <c r="B332" s="2">
        <v>24</v>
      </c>
      <c r="C332" s="2">
        <v>0</v>
      </c>
      <c r="D332" s="2">
        <v>20</v>
      </c>
      <c r="E332" s="2">
        <v>51</v>
      </c>
      <c r="F332" s="2">
        <v>19977133</v>
      </c>
      <c r="G332" s="2">
        <v>0</v>
      </c>
      <c r="H332" s="15">
        <f t="shared" si="25"/>
        <v>24</v>
      </c>
      <c r="I332" s="16" t="str">
        <f t="shared" si="26"/>
        <v>Tue</v>
      </c>
      <c r="J332" s="16" t="str">
        <f t="shared" si="27"/>
        <v>WD</v>
      </c>
      <c r="K332" s="16">
        <f t="shared" si="28"/>
        <v>7</v>
      </c>
      <c r="L332" s="16">
        <f t="shared" si="29"/>
        <v>2014</v>
      </c>
    </row>
    <row r="333" spans="1:12" ht="18.75" customHeight="1" x14ac:dyDescent="0.5">
      <c r="A333" s="14">
        <v>41829</v>
      </c>
      <c r="B333" s="2">
        <v>24</v>
      </c>
      <c r="C333" s="2">
        <v>0</v>
      </c>
      <c r="D333" s="2">
        <v>8</v>
      </c>
      <c r="E333" s="2">
        <v>20</v>
      </c>
      <c r="F333" s="2">
        <v>7352029</v>
      </c>
      <c r="G333" s="2">
        <v>1</v>
      </c>
      <c r="H333" s="15">
        <f t="shared" si="25"/>
        <v>24</v>
      </c>
      <c r="I333" s="16" t="str">
        <f t="shared" si="26"/>
        <v>Wed</v>
      </c>
      <c r="J333" s="16" t="str">
        <f t="shared" si="27"/>
        <v>WD</v>
      </c>
      <c r="K333" s="16">
        <f t="shared" si="28"/>
        <v>7</v>
      </c>
      <c r="L333" s="16">
        <f t="shared" si="29"/>
        <v>2014</v>
      </c>
    </row>
    <row r="334" spans="1:12" ht="18.75" customHeight="1" x14ac:dyDescent="0.5">
      <c r="A334" s="14">
        <v>41830</v>
      </c>
      <c r="B334" s="2">
        <v>24</v>
      </c>
      <c r="C334" s="2">
        <v>0</v>
      </c>
      <c r="D334" s="2">
        <v>8</v>
      </c>
      <c r="E334" s="2">
        <v>18</v>
      </c>
      <c r="F334" s="2">
        <v>7817829</v>
      </c>
      <c r="G334" s="2">
        <v>4</v>
      </c>
      <c r="H334" s="15">
        <f t="shared" si="25"/>
        <v>24</v>
      </c>
      <c r="I334" s="16" t="str">
        <f t="shared" si="26"/>
        <v>Thu</v>
      </c>
      <c r="J334" s="16" t="str">
        <f t="shared" si="27"/>
        <v>WD</v>
      </c>
      <c r="K334" s="16">
        <f t="shared" si="28"/>
        <v>7</v>
      </c>
      <c r="L334" s="16">
        <f t="shared" si="29"/>
        <v>2014</v>
      </c>
    </row>
    <row r="335" spans="1:12" ht="18.75" customHeight="1" x14ac:dyDescent="0.5">
      <c r="A335" s="14">
        <v>41831</v>
      </c>
      <c r="B335" s="2">
        <v>24</v>
      </c>
      <c r="C335" s="2">
        <v>0</v>
      </c>
      <c r="D335" s="2">
        <v>22</v>
      </c>
      <c r="E335" s="2">
        <v>49</v>
      </c>
      <c r="F335" s="2">
        <v>21731516</v>
      </c>
      <c r="G335" s="2">
        <v>16</v>
      </c>
      <c r="H335" s="15">
        <f t="shared" si="25"/>
        <v>24</v>
      </c>
      <c r="I335" s="16" t="str">
        <f t="shared" si="26"/>
        <v>Fri</v>
      </c>
      <c r="J335" s="16" t="str">
        <f t="shared" si="27"/>
        <v>WK</v>
      </c>
      <c r="K335" s="16">
        <f t="shared" si="28"/>
        <v>7</v>
      </c>
      <c r="L335" s="16">
        <f t="shared" si="29"/>
        <v>2014</v>
      </c>
    </row>
    <row r="336" spans="1:12" ht="18.75" customHeight="1" x14ac:dyDescent="0.5">
      <c r="A336" s="14">
        <v>41832</v>
      </c>
      <c r="B336" s="2">
        <v>24</v>
      </c>
      <c r="C336" s="2">
        <v>0</v>
      </c>
      <c r="D336" s="2">
        <v>20</v>
      </c>
      <c r="E336" s="2">
        <v>47</v>
      </c>
      <c r="F336" s="2">
        <v>19895364</v>
      </c>
      <c r="G336" s="2">
        <v>3</v>
      </c>
      <c r="H336" s="15">
        <f t="shared" si="25"/>
        <v>24</v>
      </c>
      <c r="I336" s="16" t="str">
        <f t="shared" si="26"/>
        <v>Sat</v>
      </c>
      <c r="J336" s="16" t="str">
        <f t="shared" si="27"/>
        <v>WK</v>
      </c>
      <c r="K336" s="16">
        <f t="shared" si="28"/>
        <v>7</v>
      </c>
      <c r="L336" s="16">
        <f t="shared" si="29"/>
        <v>2014</v>
      </c>
    </row>
    <row r="337" spans="1:12" ht="18.75" customHeight="1" x14ac:dyDescent="0.5">
      <c r="A337" s="14">
        <v>41833</v>
      </c>
      <c r="B337" s="2">
        <v>24</v>
      </c>
      <c r="C337" s="2">
        <v>1</v>
      </c>
      <c r="D337" s="2">
        <v>15</v>
      </c>
      <c r="E337" s="2">
        <v>37</v>
      </c>
      <c r="F337" s="2">
        <v>14203585</v>
      </c>
      <c r="G337" s="2">
        <v>3</v>
      </c>
      <c r="H337" s="15">
        <f t="shared" si="25"/>
        <v>23</v>
      </c>
      <c r="I337" s="16" t="str">
        <f t="shared" si="26"/>
        <v>Sun</v>
      </c>
      <c r="J337" s="16" t="str">
        <f t="shared" si="27"/>
        <v>WD</v>
      </c>
      <c r="K337" s="16">
        <f t="shared" si="28"/>
        <v>7</v>
      </c>
      <c r="L337" s="16">
        <f t="shared" si="29"/>
        <v>2014</v>
      </c>
    </row>
    <row r="338" spans="1:12" ht="18.75" customHeight="1" x14ac:dyDescent="0.5">
      <c r="A338" s="14">
        <v>41834</v>
      </c>
      <c r="B338" s="2">
        <v>24</v>
      </c>
      <c r="C338" s="2">
        <v>0</v>
      </c>
      <c r="D338" s="2">
        <v>22</v>
      </c>
      <c r="E338" s="2">
        <v>59</v>
      </c>
      <c r="F338" s="2">
        <v>24405318</v>
      </c>
      <c r="G338" s="2">
        <v>7</v>
      </c>
      <c r="H338" s="15">
        <f t="shared" si="25"/>
        <v>24</v>
      </c>
      <c r="I338" s="16" t="str">
        <f t="shared" si="26"/>
        <v>Mon</v>
      </c>
      <c r="J338" s="16" t="str">
        <f t="shared" si="27"/>
        <v>WD</v>
      </c>
      <c r="K338" s="16">
        <f t="shared" si="28"/>
        <v>7</v>
      </c>
      <c r="L338" s="16">
        <f t="shared" si="29"/>
        <v>2014</v>
      </c>
    </row>
    <row r="339" spans="1:12" ht="18.75" customHeight="1" x14ac:dyDescent="0.5">
      <c r="A339" s="14">
        <v>41835</v>
      </c>
      <c r="B339" s="2">
        <v>24</v>
      </c>
      <c r="C339" s="2">
        <v>0</v>
      </c>
      <c r="D339" s="2">
        <v>23</v>
      </c>
      <c r="E339" s="2">
        <v>59</v>
      </c>
      <c r="F339" s="2">
        <v>26574735</v>
      </c>
      <c r="G339" s="2">
        <v>1</v>
      </c>
      <c r="H339" s="15">
        <f t="shared" si="25"/>
        <v>24</v>
      </c>
      <c r="I339" s="16" t="str">
        <f t="shared" si="26"/>
        <v>Tue</v>
      </c>
      <c r="J339" s="16" t="str">
        <f t="shared" si="27"/>
        <v>WD</v>
      </c>
      <c r="K339" s="16">
        <f t="shared" si="28"/>
        <v>7</v>
      </c>
      <c r="L339" s="16">
        <f t="shared" si="29"/>
        <v>2014</v>
      </c>
    </row>
    <row r="340" spans="1:12" ht="18.75" customHeight="1" x14ac:dyDescent="0.5">
      <c r="A340" s="14">
        <v>41836</v>
      </c>
      <c r="B340" s="2">
        <v>24</v>
      </c>
      <c r="C340" s="2">
        <v>0</v>
      </c>
      <c r="D340" s="2">
        <v>20</v>
      </c>
      <c r="E340" s="2">
        <v>53</v>
      </c>
      <c r="F340" s="2">
        <v>22647952</v>
      </c>
      <c r="G340" s="2">
        <v>13</v>
      </c>
      <c r="H340" s="15">
        <f t="shared" si="25"/>
        <v>24</v>
      </c>
      <c r="I340" s="16" t="str">
        <f t="shared" si="26"/>
        <v>Wed</v>
      </c>
      <c r="J340" s="16" t="str">
        <f t="shared" si="27"/>
        <v>WD</v>
      </c>
      <c r="K340" s="16">
        <f t="shared" si="28"/>
        <v>7</v>
      </c>
      <c r="L340" s="16">
        <f t="shared" si="29"/>
        <v>2014</v>
      </c>
    </row>
    <row r="341" spans="1:12" ht="18.75" customHeight="1" x14ac:dyDescent="0.5">
      <c r="A341" s="14">
        <v>41837</v>
      </c>
      <c r="B341" s="2">
        <v>24</v>
      </c>
      <c r="C341" s="2">
        <v>1</v>
      </c>
      <c r="D341" s="2">
        <v>22</v>
      </c>
      <c r="E341" s="2">
        <v>54</v>
      </c>
      <c r="F341" s="2">
        <v>22505617</v>
      </c>
      <c r="G341" s="2">
        <v>16</v>
      </c>
      <c r="H341" s="15">
        <f t="shared" si="25"/>
        <v>23</v>
      </c>
      <c r="I341" s="16" t="str">
        <f t="shared" si="26"/>
        <v>Thu</v>
      </c>
      <c r="J341" s="16" t="str">
        <f t="shared" si="27"/>
        <v>WD</v>
      </c>
      <c r="K341" s="16">
        <f t="shared" si="28"/>
        <v>7</v>
      </c>
      <c r="L341" s="16">
        <f t="shared" si="29"/>
        <v>2014</v>
      </c>
    </row>
    <row r="342" spans="1:12" ht="18.75" customHeight="1" x14ac:dyDescent="0.5">
      <c r="A342" s="14">
        <v>41838</v>
      </c>
      <c r="B342" s="2">
        <v>24</v>
      </c>
      <c r="C342" s="2">
        <v>0</v>
      </c>
      <c r="D342" s="2">
        <v>23</v>
      </c>
      <c r="E342" s="2">
        <v>57</v>
      </c>
      <c r="F342" s="2">
        <v>24975740</v>
      </c>
      <c r="G342" s="2">
        <v>18</v>
      </c>
      <c r="H342" s="15">
        <f t="shared" si="25"/>
        <v>24</v>
      </c>
      <c r="I342" s="16" t="str">
        <f t="shared" si="26"/>
        <v>Fri</v>
      </c>
      <c r="J342" s="16" t="str">
        <f t="shared" si="27"/>
        <v>WK</v>
      </c>
      <c r="K342" s="16">
        <f t="shared" si="28"/>
        <v>7</v>
      </c>
      <c r="L342" s="16">
        <f t="shared" si="29"/>
        <v>2014</v>
      </c>
    </row>
    <row r="343" spans="1:12" ht="18.75" customHeight="1" x14ac:dyDescent="0.5">
      <c r="A343" s="14">
        <v>41839</v>
      </c>
      <c r="B343" s="2">
        <v>24</v>
      </c>
      <c r="C343" s="2">
        <v>0</v>
      </c>
      <c r="D343" s="2">
        <v>21</v>
      </c>
      <c r="E343" s="2">
        <v>51</v>
      </c>
      <c r="F343" s="2">
        <v>29696297</v>
      </c>
      <c r="G343" s="2">
        <v>4</v>
      </c>
      <c r="H343" s="15">
        <f t="shared" si="25"/>
        <v>24</v>
      </c>
      <c r="I343" s="16" t="str">
        <f t="shared" si="26"/>
        <v>Sat</v>
      </c>
      <c r="J343" s="16" t="str">
        <f t="shared" si="27"/>
        <v>WK</v>
      </c>
      <c r="K343" s="16">
        <f t="shared" si="28"/>
        <v>7</v>
      </c>
      <c r="L343" s="16">
        <f t="shared" si="29"/>
        <v>2014</v>
      </c>
    </row>
    <row r="344" spans="1:12" ht="18.75" customHeight="1" x14ac:dyDescent="0.5">
      <c r="A344" s="14">
        <v>41840</v>
      </c>
      <c r="B344" s="2">
        <v>24</v>
      </c>
      <c r="C344" s="2">
        <v>0</v>
      </c>
      <c r="D344" s="2">
        <v>19</v>
      </c>
      <c r="E344" s="2">
        <v>49</v>
      </c>
      <c r="F344" s="2">
        <v>20323142</v>
      </c>
      <c r="G344" s="2">
        <v>1</v>
      </c>
      <c r="H344" s="15">
        <f t="shared" si="25"/>
        <v>24</v>
      </c>
      <c r="I344" s="16" t="str">
        <f t="shared" si="26"/>
        <v>Sun</v>
      </c>
      <c r="J344" s="16" t="str">
        <f t="shared" si="27"/>
        <v>WD</v>
      </c>
      <c r="K344" s="16">
        <f t="shared" si="28"/>
        <v>7</v>
      </c>
      <c r="L344" s="16">
        <f t="shared" si="29"/>
        <v>2014</v>
      </c>
    </row>
    <row r="345" spans="1:12" ht="18.75" customHeight="1" x14ac:dyDescent="0.5">
      <c r="A345" s="14">
        <v>41841</v>
      </c>
      <c r="B345" s="2">
        <v>24</v>
      </c>
      <c r="C345" s="2">
        <v>0</v>
      </c>
      <c r="D345" s="2">
        <v>17</v>
      </c>
      <c r="E345" s="2">
        <v>46</v>
      </c>
      <c r="F345" s="2">
        <v>16701501</v>
      </c>
      <c r="G345" s="2">
        <v>1</v>
      </c>
      <c r="H345" s="15">
        <f t="shared" si="25"/>
        <v>24</v>
      </c>
      <c r="I345" s="16" t="str">
        <f t="shared" si="26"/>
        <v>Mon</v>
      </c>
      <c r="J345" s="16" t="str">
        <f t="shared" si="27"/>
        <v>WD</v>
      </c>
      <c r="K345" s="16">
        <f t="shared" si="28"/>
        <v>7</v>
      </c>
      <c r="L345" s="16">
        <f t="shared" si="29"/>
        <v>2014</v>
      </c>
    </row>
    <row r="346" spans="1:12" ht="18.75" customHeight="1" x14ac:dyDescent="0.5">
      <c r="A346" s="14">
        <v>41842</v>
      </c>
      <c r="B346" s="2">
        <v>24</v>
      </c>
      <c r="C346" s="2">
        <v>0</v>
      </c>
      <c r="D346" s="2">
        <v>19</v>
      </c>
      <c r="E346" s="2">
        <v>52</v>
      </c>
      <c r="F346" s="2">
        <v>19363455</v>
      </c>
      <c r="G346" s="2">
        <v>0</v>
      </c>
      <c r="H346" s="15">
        <f t="shared" si="25"/>
        <v>24</v>
      </c>
      <c r="I346" s="16" t="str">
        <f t="shared" si="26"/>
        <v>Tue</v>
      </c>
      <c r="J346" s="16" t="str">
        <f t="shared" si="27"/>
        <v>WD</v>
      </c>
      <c r="K346" s="16">
        <f t="shared" si="28"/>
        <v>7</v>
      </c>
      <c r="L346" s="16">
        <f t="shared" si="29"/>
        <v>2014</v>
      </c>
    </row>
    <row r="347" spans="1:12" ht="18.75" customHeight="1" x14ac:dyDescent="0.5">
      <c r="A347" s="14">
        <v>41843</v>
      </c>
      <c r="B347" s="2">
        <v>24</v>
      </c>
      <c r="C347" s="2">
        <v>0</v>
      </c>
      <c r="D347" s="2">
        <v>23</v>
      </c>
      <c r="E347" s="2">
        <v>63</v>
      </c>
      <c r="F347" s="2">
        <v>24482931</v>
      </c>
      <c r="G347" s="2">
        <v>8</v>
      </c>
      <c r="H347" s="15">
        <f t="shared" si="25"/>
        <v>24</v>
      </c>
      <c r="I347" s="16" t="str">
        <f t="shared" si="26"/>
        <v>Wed</v>
      </c>
      <c r="J347" s="16" t="str">
        <f t="shared" si="27"/>
        <v>WD</v>
      </c>
      <c r="K347" s="16">
        <f t="shared" si="28"/>
        <v>7</v>
      </c>
      <c r="L347" s="16">
        <f t="shared" si="29"/>
        <v>2014</v>
      </c>
    </row>
    <row r="348" spans="1:12" ht="18.75" customHeight="1" x14ac:dyDescent="0.5">
      <c r="A348" s="14">
        <v>41844</v>
      </c>
      <c r="B348" s="2">
        <v>24</v>
      </c>
      <c r="C348" s="2">
        <v>0</v>
      </c>
      <c r="D348" s="2">
        <v>19</v>
      </c>
      <c r="E348" s="2">
        <v>51</v>
      </c>
      <c r="F348" s="2">
        <v>21950465</v>
      </c>
      <c r="G348" s="2">
        <v>3</v>
      </c>
      <c r="H348" s="15">
        <f t="shared" si="25"/>
        <v>24</v>
      </c>
      <c r="I348" s="16" t="str">
        <f t="shared" si="26"/>
        <v>Thu</v>
      </c>
      <c r="J348" s="16" t="str">
        <f t="shared" si="27"/>
        <v>WD</v>
      </c>
      <c r="K348" s="16">
        <f t="shared" si="28"/>
        <v>7</v>
      </c>
      <c r="L348" s="16">
        <f t="shared" si="29"/>
        <v>2014</v>
      </c>
    </row>
    <row r="349" spans="1:12" ht="18.75" customHeight="1" x14ac:dyDescent="0.5">
      <c r="A349" s="14">
        <v>41845</v>
      </c>
      <c r="B349" s="2">
        <v>24</v>
      </c>
      <c r="C349" s="2">
        <v>0</v>
      </c>
      <c r="D349" s="2">
        <v>23</v>
      </c>
      <c r="E349" s="2">
        <v>60</v>
      </c>
      <c r="F349" s="2">
        <v>24997603</v>
      </c>
      <c r="G349" s="2">
        <v>28</v>
      </c>
      <c r="H349" s="15">
        <f t="shared" si="25"/>
        <v>24</v>
      </c>
      <c r="I349" s="16" t="str">
        <f t="shared" si="26"/>
        <v>Fri</v>
      </c>
      <c r="J349" s="16" t="str">
        <f t="shared" si="27"/>
        <v>WK</v>
      </c>
      <c r="K349" s="16">
        <f t="shared" si="28"/>
        <v>7</v>
      </c>
      <c r="L349" s="16">
        <f t="shared" si="29"/>
        <v>2014</v>
      </c>
    </row>
    <row r="350" spans="1:12" ht="18.75" customHeight="1" x14ac:dyDescent="0.5">
      <c r="A350" s="14">
        <v>41846</v>
      </c>
      <c r="B350" s="2">
        <v>24</v>
      </c>
      <c r="C350" s="2">
        <v>0</v>
      </c>
      <c r="D350" s="2">
        <v>22</v>
      </c>
      <c r="E350" s="2">
        <v>58</v>
      </c>
      <c r="F350" s="2">
        <v>23500114</v>
      </c>
      <c r="G350" s="2">
        <v>6</v>
      </c>
      <c r="H350" s="15">
        <f t="shared" si="25"/>
        <v>24</v>
      </c>
      <c r="I350" s="16" t="str">
        <f t="shared" si="26"/>
        <v>Sat</v>
      </c>
      <c r="J350" s="16" t="str">
        <f t="shared" si="27"/>
        <v>WK</v>
      </c>
      <c r="K350" s="16">
        <f t="shared" si="28"/>
        <v>7</v>
      </c>
      <c r="L350" s="16">
        <f t="shared" si="29"/>
        <v>2014</v>
      </c>
    </row>
    <row r="351" spans="1:12" ht="18.75" customHeight="1" x14ac:dyDescent="0.5">
      <c r="A351" s="14">
        <v>41847</v>
      </c>
      <c r="B351" s="2">
        <v>24</v>
      </c>
      <c r="C351" s="2">
        <v>0</v>
      </c>
      <c r="D351" s="2">
        <v>21</v>
      </c>
      <c r="E351" s="2">
        <v>62</v>
      </c>
      <c r="F351" s="2">
        <v>22718018</v>
      </c>
      <c r="G351" s="2">
        <v>15</v>
      </c>
      <c r="H351" s="15">
        <f t="shared" si="25"/>
        <v>24</v>
      </c>
      <c r="I351" s="16" t="str">
        <f t="shared" si="26"/>
        <v>Sun</v>
      </c>
      <c r="J351" s="16" t="str">
        <f t="shared" si="27"/>
        <v>WD</v>
      </c>
      <c r="K351" s="16">
        <f t="shared" si="28"/>
        <v>7</v>
      </c>
      <c r="L351" s="16">
        <f t="shared" si="29"/>
        <v>2014</v>
      </c>
    </row>
    <row r="352" spans="1:12" ht="18.75" customHeight="1" x14ac:dyDescent="0.5">
      <c r="A352" s="14">
        <v>41848</v>
      </c>
      <c r="B352" s="2">
        <v>24</v>
      </c>
      <c r="C352" s="2">
        <v>0</v>
      </c>
      <c r="D352" s="2">
        <v>11</v>
      </c>
      <c r="E352" s="2">
        <v>31</v>
      </c>
      <c r="F352" s="2">
        <v>14222885</v>
      </c>
      <c r="G352" s="2">
        <v>0</v>
      </c>
      <c r="H352" s="15">
        <f t="shared" si="25"/>
        <v>24</v>
      </c>
      <c r="I352" s="16" t="str">
        <f t="shared" si="26"/>
        <v>Mon</v>
      </c>
      <c r="J352" s="16" t="str">
        <f t="shared" si="27"/>
        <v>WD</v>
      </c>
      <c r="K352" s="16">
        <f t="shared" si="28"/>
        <v>7</v>
      </c>
      <c r="L352" s="16">
        <f t="shared" si="29"/>
        <v>2014</v>
      </c>
    </row>
    <row r="353" spans="1:12" ht="18.75" customHeight="1" x14ac:dyDescent="0.5">
      <c r="A353" s="14">
        <v>41849</v>
      </c>
      <c r="B353" s="2">
        <v>24</v>
      </c>
      <c r="C353" s="2">
        <v>0</v>
      </c>
      <c r="D353" s="2">
        <v>9</v>
      </c>
      <c r="E353" s="2">
        <v>21</v>
      </c>
      <c r="F353" s="2">
        <v>9343925</v>
      </c>
      <c r="G353" s="2">
        <v>0</v>
      </c>
      <c r="H353" s="15">
        <f t="shared" si="25"/>
        <v>24</v>
      </c>
      <c r="I353" s="16" t="str">
        <f t="shared" si="26"/>
        <v>Tue</v>
      </c>
      <c r="J353" s="16" t="str">
        <f t="shared" si="27"/>
        <v>WD</v>
      </c>
      <c r="K353" s="16">
        <f t="shared" si="28"/>
        <v>7</v>
      </c>
      <c r="L353" s="16">
        <f t="shared" si="29"/>
        <v>2014</v>
      </c>
    </row>
    <row r="354" spans="1:12" ht="18.75" customHeight="1" x14ac:dyDescent="0.5">
      <c r="A354" s="14">
        <v>41850</v>
      </c>
      <c r="B354" s="2">
        <v>24</v>
      </c>
      <c r="C354" s="2">
        <v>0</v>
      </c>
      <c r="D354" s="2">
        <v>6</v>
      </c>
      <c r="E354" s="2">
        <v>12</v>
      </c>
      <c r="F354" s="2">
        <v>6133190</v>
      </c>
      <c r="G354" s="2">
        <v>0</v>
      </c>
      <c r="H354" s="15">
        <f t="shared" si="25"/>
        <v>24</v>
      </c>
      <c r="I354" s="16" t="str">
        <f t="shared" si="26"/>
        <v>Wed</v>
      </c>
      <c r="J354" s="16" t="str">
        <f t="shared" si="27"/>
        <v>WD</v>
      </c>
      <c r="K354" s="16">
        <f t="shared" si="28"/>
        <v>7</v>
      </c>
      <c r="L354" s="16">
        <f t="shared" si="29"/>
        <v>2014</v>
      </c>
    </row>
    <row r="355" spans="1:12" ht="18.75" customHeight="1" x14ac:dyDescent="0.5">
      <c r="A355" s="14">
        <v>41851</v>
      </c>
      <c r="B355" s="2">
        <v>24</v>
      </c>
      <c r="C355" s="2">
        <v>0</v>
      </c>
      <c r="D355" s="2">
        <v>7</v>
      </c>
      <c r="E355" s="2">
        <v>14</v>
      </c>
      <c r="F355" s="2">
        <v>8141571</v>
      </c>
      <c r="G355" s="2">
        <v>0</v>
      </c>
      <c r="H355" s="15">
        <f t="shared" si="25"/>
        <v>24</v>
      </c>
      <c r="I355" s="16" t="str">
        <f t="shared" si="26"/>
        <v>Thu</v>
      </c>
      <c r="J355" s="16" t="str">
        <f t="shared" si="27"/>
        <v>WD</v>
      </c>
      <c r="K355" s="16">
        <f t="shared" si="28"/>
        <v>7</v>
      </c>
      <c r="L355" s="16">
        <f t="shared" si="29"/>
        <v>2014</v>
      </c>
    </row>
    <row r="356" spans="1:12" ht="18.75" customHeight="1" x14ac:dyDescent="0.5">
      <c r="A356" s="14">
        <v>41852</v>
      </c>
      <c r="B356" s="2">
        <v>24</v>
      </c>
      <c r="C356" s="2">
        <v>0</v>
      </c>
      <c r="D356" s="2">
        <v>20</v>
      </c>
      <c r="E356" s="2">
        <v>46</v>
      </c>
      <c r="F356" s="2">
        <v>22220456</v>
      </c>
      <c r="G356" s="2">
        <v>13</v>
      </c>
      <c r="H356" s="15">
        <f t="shared" si="25"/>
        <v>24</v>
      </c>
      <c r="I356" s="16" t="str">
        <f t="shared" si="26"/>
        <v>Fri</v>
      </c>
      <c r="J356" s="16" t="str">
        <f t="shared" si="27"/>
        <v>WK</v>
      </c>
      <c r="K356" s="16">
        <f t="shared" si="28"/>
        <v>8</v>
      </c>
      <c r="L356" s="16">
        <f t="shared" si="29"/>
        <v>2014</v>
      </c>
    </row>
    <row r="357" spans="1:12" ht="18.75" customHeight="1" x14ac:dyDescent="0.5">
      <c r="A357" s="14">
        <v>41853</v>
      </c>
      <c r="B357" s="2">
        <v>24</v>
      </c>
      <c r="C357" s="2">
        <v>0</v>
      </c>
      <c r="D357" s="2">
        <v>22</v>
      </c>
      <c r="E357" s="2">
        <v>51</v>
      </c>
      <c r="F357" s="2">
        <v>23464800</v>
      </c>
      <c r="G357" s="2">
        <v>6</v>
      </c>
      <c r="H357" s="15">
        <f t="shared" si="25"/>
        <v>24</v>
      </c>
      <c r="I357" s="16" t="str">
        <f t="shared" si="26"/>
        <v>Sat</v>
      </c>
      <c r="J357" s="16" t="str">
        <f t="shared" si="27"/>
        <v>WK</v>
      </c>
      <c r="K357" s="16">
        <f t="shared" si="28"/>
        <v>8</v>
      </c>
      <c r="L357" s="16">
        <f t="shared" si="29"/>
        <v>2014</v>
      </c>
    </row>
    <row r="358" spans="1:12" ht="18.75" customHeight="1" x14ac:dyDescent="0.5">
      <c r="A358" s="14">
        <v>41854</v>
      </c>
      <c r="B358" s="2">
        <v>24</v>
      </c>
      <c r="C358" s="2">
        <v>1</v>
      </c>
      <c r="D358" s="2">
        <v>17</v>
      </c>
      <c r="E358" s="2">
        <v>37</v>
      </c>
      <c r="F358" s="2">
        <v>18843941</v>
      </c>
      <c r="G358" s="2">
        <v>11</v>
      </c>
      <c r="H358" s="15">
        <f t="shared" si="25"/>
        <v>23</v>
      </c>
      <c r="I358" s="16" t="str">
        <f t="shared" si="26"/>
        <v>Sun</v>
      </c>
      <c r="J358" s="16" t="str">
        <f t="shared" si="27"/>
        <v>WD</v>
      </c>
      <c r="K358" s="16">
        <f t="shared" si="28"/>
        <v>8</v>
      </c>
      <c r="L358" s="16">
        <f t="shared" si="29"/>
        <v>2014</v>
      </c>
    </row>
    <row r="359" spans="1:12" ht="18.75" customHeight="1" x14ac:dyDescent="0.5">
      <c r="A359" s="14">
        <v>41855</v>
      </c>
      <c r="B359" s="2">
        <v>24</v>
      </c>
      <c r="C359" s="2">
        <v>1</v>
      </c>
      <c r="D359" s="2">
        <v>13</v>
      </c>
      <c r="E359" s="2">
        <v>28</v>
      </c>
      <c r="F359" s="2">
        <v>13644655</v>
      </c>
      <c r="G359" s="2">
        <v>2</v>
      </c>
      <c r="H359" s="15">
        <f t="shared" si="25"/>
        <v>23</v>
      </c>
      <c r="I359" s="16" t="str">
        <f t="shared" si="26"/>
        <v>Mon</v>
      </c>
      <c r="J359" s="16" t="str">
        <f t="shared" si="27"/>
        <v>WD</v>
      </c>
      <c r="K359" s="16">
        <f t="shared" si="28"/>
        <v>8</v>
      </c>
      <c r="L359" s="16">
        <f t="shared" si="29"/>
        <v>2014</v>
      </c>
    </row>
    <row r="360" spans="1:12" ht="18.75" customHeight="1" x14ac:dyDescent="0.5">
      <c r="A360" s="14">
        <v>41856</v>
      </c>
      <c r="B360" s="2">
        <v>24</v>
      </c>
      <c r="C360" s="2">
        <v>2</v>
      </c>
      <c r="D360" s="2">
        <v>4</v>
      </c>
      <c r="E360" s="2">
        <v>6</v>
      </c>
      <c r="F360" s="2">
        <v>3907599</v>
      </c>
      <c r="G360" s="2">
        <v>10</v>
      </c>
      <c r="H360" s="15">
        <f t="shared" si="25"/>
        <v>22</v>
      </c>
      <c r="I360" s="16" t="str">
        <f t="shared" si="26"/>
        <v>Tue</v>
      </c>
      <c r="J360" s="16" t="str">
        <f t="shared" si="27"/>
        <v>WD</v>
      </c>
      <c r="K360" s="16">
        <f t="shared" si="28"/>
        <v>8</v>
      </c>
      <c r="L360" s="16">
        <f t="shared" si="29"/>
        <v>2014</v>
      </c>
    </row>
    <row r="361" spans="1:12" ht="18.75" customHeight="1" x14ac:dyDescent="0.5">
      <c r="A361" s="14">
        <v>41857</v>
      </c>
      <c r="B361" s="2">
        <v>24</v>
      </c>
      <c r="C361" s="2">
        <v>2</v>
      </c>
      <c r="D361" s="2">
        <v>6</v>
      </c>
      <c r="E361" s="2">
        <v>13</v>
      </c>
      <c r="F361" s="2">
        <v>5033999</v>
      </c>
      <c r="G361" s="2">
        <v>1</v>
      </c>
      <c r="H361" s="15">
        <f t="shared" si="25"/>
        <v>22</v>
      </c>
      <c r="I361" s="16" t="str">
        <f t="shared" si="26"/>
        <v>Wed</v>
      </c>
      <c r="J361" s="16" t="str">
        <f t="shared" si="27"/>
        <v>WD</v>
      </c>
      <c r="K361" s="16">
        <f t="shared" si="28"/>
        <v>8</v>
      </c>
      <c r="L361" s="16">
        <f t="shared" si="29"/>
        <v>2014</v>
      </c>
    </row>
    <row r="362" spans="1:12" ht="18.75" customHeight="1" x14ac:dyDescent="0.5">
      <c r="A362" s="14">
        <v>41858</v>
      </c>
      <c r="B362" s="2">
        <v>24</v>
      </c>
      <c r="C362" s="2">
        <v>2</v>
      </c>
      <c r="D362" s="2">
        <v>14</v>
      </c>
      <c r="E362" s="2">
        <v>31</v>
      </c>
      <c r="F362" s="2">
        <v>14075737</v>
      </c>
      <c r="G362" s="2">
        <v>4</v>
      </c>
      <c r="H362" s="15">
        <f t="shared" si="25"/>
        <v>22</v>
      </c>
      <c r="I362" s="16" t="str">
        <f t="shared" si="26"/>
        <v>Thu</v>
      </c>
      <c r="J362" s="16" t="str">
        <f t="shared" si="27"/>
        <v>WD</v>
      </c>
      <c r="K362" s="16">
        <f t="shared" si="28"/>
        <v>8</v>
      </c>
      <c r="L362" s="16">
        <f t="shared" si="29"/>
        <v>2014</v>
      </c>
    </row>
    <row r="363" spans="1:12" ht="18.75" customHeight="1" x14ac:dyDescent="0.5">
      <c r="A363" s="14">
        <v>41859</v>
      </c>
      <c r="B363" s="2">
        <v>24</v>
      </c>
      <c r="C363" s="2">
        <v>2</v>
      </c>
      <c r="D363" s="2">
        <v>18</v>
      </c>
      <c r="E363" s="2">
        <v>46</v>
      </c>
      <c r="F363" s="2">
        <v>18947147</v>
      </c>
      <c r="G363" s="2">
        <v>4</v>
      </c>
      <c r="H363" s="15">
        <f t="shared" si="25"/>
        <v>22</v>
      </c>
      <c r="I363" s="16" t="str">
        <f t="shared" si="26"/>
        <v>Fri</v>
      </c>
      <c r="J363" s="16" t="str">
        <f t="shared" si="27"/>
        <v>WK</v>
      </c>
      <c r="K363" s="16">
        <f t="shared" si="28"/>
        <v>8</v>
      </c>
      <c r="L363" s="16">
        <f t="shared" si="29"/>
        <v>2014</v>
      </c>
    </row>
    <row r="364" spans="1:12" ht="18.75" customHeight="1" x14ac:dyDescent="0.5">
      <c r="A364" s="14">
        <v>41860</v>
      </c>
      <c r="B364" s="2">
        <v>24</v>
      </c>
      <c r="C364" s="2">
        <v>0</v>
      </c>
      <c r="D364" s="2">
        <v>22</v>
      </c>
      <c r="E364" s="2">
        <v>54</v>
      </c>
      <c r="F364" s="2">
        <v>22854464</v>
      </c>
      <c r="G364" s="2">
        <v>6</v>
      </c>
      <c r="H364" s="15">
        <f t="shared" si="25"/>
        <v>24</v>
      </c>
      <c r="I364" s="16" t="str">
        <f t="shared" si="26"/>
        <v>Sat</v>
      </c>
      <c r="J364" s="16" t="str">
        <f t="shared" si="27"/>
        <v>WK</v>
      </c>
      <c r="K364" s="16">
        <f t="shared" si="28"/>
        <v>8</v>
      </c>
      <c r="L364" s="16">
        <f t="shared" si="29"/>
        <v>2014</v>
      </c>
    </row>
    <row r="365" spans="1:12" ht="18.75" customHeight="1" x14ac:dyDescent="0.5">
      <c r="A365" s="14">
        <v>41861</v>
      </c>
      <c r="B365" s="2">
        <v>24</v>
      </c>
      <c r="C365" s="2">
        <v>0</v>
      </c>
      <c r="D365" s="2">
        <v>18</v>
      </c>
      <c r="E365" s="2">
        <v>37</v>
      </c>
      <c r="F365" s="2">
        <v>16647767</v>
      </c>
      <c r="G365" s="2">
        <v>1</v>
      </c>
      <c r="H365" s="15">
        <f t="shared" si="25"/>
        <v>24</v>
      </c>
      <c r="I365" s="16" t="str">
        <f t="shared" si="26"/>
        <v>Sun</v>
      </c>
      <c r="J365" s="16" t="str">
        <f t="shared" si="27"/>
        <v>WD</v>
      </c>
      <c r="K365" s="16">
        <f t="shared" si="28"/>
        <v>8</v>
      </c>
      <c r="L365" s="16">
        <f t="shared" si="29"/>
        <v>2014</v>
      </c>
    </row>
    <row r="366" spans="1:12" ht="18.75" customHeight="1" x14ac:dyDescent="0.5">
      <c r="A366" s="14">
        <v>41862</v>
      </c>
      <c r="B366" s="2">
        <v>24</v>
      </c>
      <c r="C366" s="2">
        <v>0</v>
      </c>
      <c r="D366" s="2">
        <v>9</v>
      </c>
      <c r="E366" s="2">
        <v>19</v>
      </c>
      <c r="F366" s="2">
        <v>8406363</v>
      </c>
      <c r="G366" s="2">
        <v>0</v>
      </c>
      <c r="H366" s="15">
        <f t="shared" si="25"/>
        <v>24</v>
      </c>
      <c r="I366" s="16" t="str">
        <f t="shared" si="26"/>
        <v>Mon</v>
      </c>
      <c r="J366" s="16" t="str">
        <f t="shared" si="27"/>
        <v>WD</v>
      </c>
      <c r="K366" s="16">
        <f t="shared" si="28"/>
        <v>8</v>
      </c>
      <c r="L366" s="16">
        <f t="shared" si="29"/>
        <v>2014</v>
      </c>
    </row>
    <row r="367" spans="1:12" ht="18.75" customHeight="1" x14ac:dyDescent="0.5">
      <c r="A367" s="14">
        <v>41863</v>
      </c>
      <c r="B367" s="2">
        <v>24</v>
      </c>
      <c r="C367" s="2">
        <v>0</v>
      </c>
      <c r="D367" s="2">
        <v>4</v>
      </c>
      <c r="E367" s="2">
        <v>8</v>
      </c>
      <c r="F367" s="2">
        <v>3338961</v>
      </c>
      <c r="G367" s="2">
        <v>8</v>
      </c>
      <c r="H367" s="15">
        <f t="shared" si="25"/>
        <v>24</v>
      </c>
      <c r="I367" s="16" t="str">
        <f t="shared" si="26"/>
        <v>Tue</v>
      </c>
      <c r="J367" s="16" t="str">
        <f t="shared" si="27"/>
        <v>WD</v>
      </c>
      <c r="K367" s="16">
        <f t="shared" si="28"/>
        <v>8</v>
      </c>
      <c r="L367" s="16">
        <f t="shared" si="29"/>
        <v>2014</v>
      </c>
    </row>
    <row r="368" spans="1:12" ht="18.75" customHeight="1" x14ac:dyDescent="0.5">
      <c r="A368" s="14">
        <v>41864</v>
      </c>
      <c r="B368" s="2">
        <v>24</v>
      </c>
      <c r="C368" s="2">
        <v>0</v>
      </c>
      <c r="D368" s="2">
        <v>9</v>
      </c>
      <c r="E368" s="2">
        <v>21</v>
      </c>
      <c r="F368" s="2">
        <v>9601949</v>
      </c>
      <c r="G368" s="2">
        <v>7</v>
      </c>
      <c r="H368" s="15">
        <f t="shared" si="25"/>
        <v>24</v>
      </c>
      <c r="I368" s="16" t="str">
        <f t="shared" si="26"/>
        <v>Wed</v>
      </c>
      <c r="J368" s="16" t="str">
        <f t="shared" si="27"/>
        <v>WD</v>
      </c>
      <c r="K368" s="16">
        <f t="shared" si="28"/>
        <v>8</v>
      </c>
      <c r="L368" s="16">
        <f t="shared" si="29"/>
        <v>2014</v>
      </c>
    </row>
    <row r="369" spans="1:12" ht="18.75" customHeight="1" x14ac:dyDescent="0.5">
      <c r="A369" s="14">
        <v>41865</v>
      </c>
      <c r="B369" s="2">
        <v>24</v>
      </c>
      <c r="C369" s="2">
        <v>0</v>
      </c>
      <c r="D369" s="2">
        <v>12</v>
      </c>
      <c r="E369" s="2">
        <v>31</v>
      </c>
      <c r="F369" s="2">
        <v>13419785</v>
      </c>
      <c r="G369" s="2">
        <v>1</v>
      </c>
      <c r="H369" s="15">
        <f t="shared" si="25"/>
        <v>24</v>
      </c>
      <c r="I369" s="16" t="str">
        <f t="shared" si="26"/>
        <v>Thu</v>
      </c>
      <c r="J369" s="16" t="str">
        <f t="shared" si="27"/>
        <v>WD</v>
      </c>
      <c r="K369" s="16">
        <f t="shared" si="28"/>
        <v>8</v>
      </c>
      <c r="L369" s="16">
        <f t="shared" si="29"/>
        <v>2014</v>
      </c>
    </row>
    <row r="370" spans="1:12" ht="18.75" customHeight="1" x14ac:dyDescent="0.5">
      <c r="A370" s="14">
        <v>41866</v>
      </c>
      <c r="B370" s="2">
        <v>24</v>
      </c>
      <c r="C370" s="2">
        <v>1</v>
      </c>
      <c r="D370" s="2">
        <v>18</v>
      </c>
      <c r="E370" s="2">
        <v>46</v>
      </c>
      <c r="F370" s="2">
        <v>18931516</v>
      </c>
      <c r="G370" s="2">
        <v>6</v>
      </c>
      <c r="H370" s="15">
        <f t="shared" si="25"/>
        <v>23</v>
      </c>
      <c r="I370" s="16" t="str">
        <f t="shared" si="26"/>
        <v>Fri</v>
      </c>
      <c r="J370" s="16" t="str">
        <f t="shared" si="27"/>
        <v>WK</v>
      </c>
      <c r="K370" s="16">
        <f t="shared" si="28"/>
        <v>8</v>
      </c>
      <c r="L370" s="16">
        <f t="shared" si="29"/>
        <v>2014</v>
      </c>
    </row>
    <row r="371" spans="1:12" ht="18.75" customHeight="1" x14ac:dyDescent="0.5">
      <c r="A371" s="14">
        <v>41867</v>
      </c>
      <c r="B371" s="2">
        <v>24</v>
      </c>
      <c r="C371" s="2">
        <v>0</v>
      </c>
      <c r="D371" s="2">
        <v>20</v>
      </c>
      <c r="E371" s="2">
        <v>50</v>
      </c>
      <c r="F371" s="2">
        <v>19466537</v>
      </c>
      <c r="G371" s="2">
        <v>1</v>
      </c>
      <c r="H371" s="15">
        <f t="shared" si="25"/>
        <v>24</v>
      </c>
      <c r="I371" s="16" t="str">
        <f t="shared" si="26"/>
        <v>Sat</v>
      </c>
      <c r="J371" s="16" t="str">
        <f t="shared" si="27"/>
        <v>WK</v>
      </c>
      <c r="K371" s="16">
        <f t="shared" si="28"/>
        <v>8</v>
      </c>
      <c r="L371" s="16">
        <f t="shared" si="29"/>
        <v>2014</v>
      </c>
    </row>
    <row r="372" spans="1:12" ht="18.75" customHeight="1" x14ac:dyDescent="0.5">
      <c r="A372" s="14">
        <v>41868</v>
      </c>
      <c r="B372" s="2">
        <v>24</v>
      </c>
      <c r="C372" s="2">
        <v>0</v>
      </c>
      <c r="D372" s="2">
        <v>12</v>
      </c>
      <c r="E372" s="2">
        <v>24</v>
      </c>
      <c r="F372" s="2">
        <v>13011256</v>
      </c>
      <c r="G372" s="2">
        <v>6</v>
      </c>
      <c r="H372" s="15">
        <f t="shared" si="25"/>
        <v>24</v>
      </c>
      <c r="I372" s="16" t="str">
        <f t="shared" si="26"/>
        <v>Sun</v>
      </c>
      <c r="J372" s="16" t="str">
        <f t="shared" si="27"/>
        <v>WD</v>
      </c>
      <c r="K372" s="16">
        <f t="shared" si="28"/>
        <v>8</v>
      </c>
      <c r="L372" s="16">
        <f t="shared" si="29"/>
        <v>2014</v>
      </c>
    </row>
    <row r="373" spans="1:12" ht="18.75" customHeight="1" x14ac:dyDescent="0.5">
      <c r="A373" s="14">
        <v>41869</v>
      </c>
      <c r="B373" s="2">
        <v>24</v>
      </c>
      <c r="C373" s="2">
        <v>0</v>
      </c>
      <c r="D373" s="2">
        <v>8</v>
      </c>
      <c r="E373" s="2">
        <v>16</v>
      </c>
      <c r="F373" s="2">
        <v>8224297</v>
      </c>
      <c r="G373" s="2">
        <v>1</v>
      </c>
      <c r="H373" s="15">
        <f t="shared" si="25"/>
        <v>24</v>
      </c>
      <c r="I373" s="16" t="str">
        <f t="shared" si="26"/>
        <v>Mon</v>
      </c>
      <c r="J373" s="16" t="str">
        <f t="shared" si="27"/>
        <v>WD</v>
      </c>
      <c r="K373" s="16">
        <f t="shared" si="28"/>
        <v>8</v>
      </c>
      <c r="L373" s="16">
        <f t="shared" si="29"/>
        <v>2014</v>
      </c>
    </row>
    <row r="374" spans="1:12" ht="18.75" customHeight="1" x14ac:dyDescent="0.5">
      <c r="A374" s="14">
        <v>41870</v>
      </c>
      <c r="B374" s="2">
        <v>24</v>
      </c>
      <c r="C374" s="2">
        <v>0</v>
      </c>
      <c r="D374" s="2">
        <v>8</v>
      </c>
      <c r="E374" s="2">
        <v>16</v>
      </c>
      <c r="F374" s="2">
        <v>8055101</v>
      </c>
      <c r="G374" s="2">
        <v>0</v>
      </c>
      <c r="H374" s="15">
        <f t="shared" si="25"/>
        <v>24</v>
      </c>
      <c r="I374" s="16" t="str">
        <f t="shared" si="26"/>
        <v>Tue</v>
      </c>
      <c r="J374" s="16" t="str">
        <f t="shared" si="27"/>
        <v>WD</v>
      </c>
      <c r="K374" s="16">
        <f t="shared" si="28"/>
        <v>8</v>
      </c>
      <c r="L374" s="16">
        <f t="shared" si="29"/>
        <v>2014</v>
      </c>
    </row>
    <row r="375" spans="1:12" ht="18.75" customHeight="1" x14ac:dyDescent="0.5">
      <c r="A375" s="14">
        <v>41871</v>
      </c>
      <c r="B375" s="2">
        <v>24</v>
      </c>
      <c r="C375" s="2">
        <v>0</v>
      </c>
      <c r="D375" s="2">
        <v>5</v>
      </c>
      <c r="E375" s="2">
        <v>10</v>
      </c>
      <c r="F375" s="2">
        <v>4862288</v>
      </c>
      <c r="G375" s="2">
        <v>0</v>
      </c>
      <c r="H375" s="15">
        <f t="shared" si="25"/>
        <v>24</v>
      </c>
      <c r="I375" s="16" t="str">
        <f t="shared" si="26"/>
        <v>Wed</v>
      </c>
      <c r="J375" s="16" t="str">
        <f t="shared" si="27"/>
        <v>WD</v>
      </c>
      <c r="K375" s="16">
        <f t="shared" si="28"/>
        <v>8</v>
      </c>
      <c r="L375" s="16">
        <f t="shared" si="29"/>
        <v>2014</v>
      </c>
    </row>
    <row r="376" spans="1:12" ht="18.75" customHeight="1" x14ac:dyDescent="0.5">
      <c r="A376" s="14">
        <v>41872</v>
      </c>
      <c r="B376" s="2">
        <v>24</v>
      </c>
      <c r="C376" s="2">
        <v>0</v>
      </c>
      <c r="D376" s="2">
        <v>11</v>
      </c>
      <c r="E376" s="2">
        <v>23</v>
      </c>
      <c r="F376" s="2">
        <v>10968393</v>
      </c>
      <c r="G376" s="2">
        <v>3</v>
      </c>
      <c r="H376" s="15">
        <f t="shared" si="25"/>
        <v>24</v>
      </c>
      <c r="I376" s="16" t="str">
        <f t="shared" si="26"/>
        <v>Thu</v>
      </c>
      <c r="J376" s="16" t="str">
        <f t="shared" si="27"/>
        <v>WD</v>
      </c>
      <c r="K376" s="16">
        <f t="shared" si="28"/>
        <v>8</v>
      </c>
      <c r="L376" s="16">
        <f t="shared" si="29"/>
        <v>2014</v>
      </c>
    </row>
    <row r="377" spans="1:12" ht="18.75" customHeight="1" x14ac:dyDescent="0.5">
      <c r="A377" s="14">
        <v>41873</v>
      </c>
      <c r="B377" s="2">
        <v>24</v>
      </c>
      <c r="C377" s="2">
        <v>0</v>
      </c>
      <c r="D377" s="2">
        <v>14</v>
      </c>
      <c r="E377" s="2">
        <v>35</v>
      </c>
      <c r="F377" s="2">
        <v>14548782</v>
      </c>
      <c r="G377" s="2">
        <v>5</v>
      </c>
      <c r="H377" s="15">
        <f t="shared" si="25"/>
        <v>24</v>
      </c>
      <c r="I377" s="16" t="str">
        <f t="shared" si="26"/>
        <v>Fri</v>
      </c>
      <c r="J377" s="16" t="str">
        <f t="shared" si="27"/>
        <v>WK</v>
      </c>
      <c r="K377" s="16">
        <f t="shared" si="28"/>
        <v>8</v>
      </c>
      <c r="L377" s="16">
        <f t="shared" si="29"/>
        <v>2014</v>
      </c>
    </row>
    <row r="378" spans="1:12" ht="18.75" customHeight="1" x14ac:dyDescent="0.5">
      <c r="A378" s="14">
        <v>41874</v>
      </c>
      <c r="B378" s="2">
        <v>24</v>
      </c>
      <c r="C378" s="2">
        <v>0</v>
      </c>
      <c r="D378" s="2">
        <v>12</v>
      </c>
      <c r="E378" s="2">
        <v>30</v>
      </c>
      <c r="F378" s="2">
        <v>18868068</v>
      </c>
      <c r="G378" s="2">
        <v>15</v>
      </c>
      <c r="H378" s="15">
        <f t="shared" si="25"/>
        <v>24</v>
      </c>
      <c r="I378" s="16" t="str">
        <f t="shared" si="26"/>
        <v>Sat</v>
      </c>
      <c r="J378" s="16" t="str">
        <f t="shared" si="27"/>
        <v>WK</v>
      </c>
      <c r="K378" s="16">
        <f t="shared" si="28"/>
        <v>8</v>
      </c>
      <c r="L378" s="16">
        <f t="shared" si="29"/>
        <v>2014</v>
      </c>
    </row>
    <row r="379" spans="1:12" ht="18.75" customHeight="1" x14ac:dyDescent="0.5">
      <c r="A379" s="14">
        <v>41875</v>
      </c>
      <c r="B379" s="2">
        <v>24</v>
      </c>
      <c r="C379" s="2">
        <v>0</v>
      </c>
      <c r="D379" s="2">
        <v>12</v>
      </c>
      <c r="E379" s="2">
        <v>30</v>
      </c>
      <c r="F379" s="2">
        <v>12330221</v>
      </c>
      <c r="G379" s="2">
        <v>7</v>
      </c>
      <c r="H379" s="15">
        <f t="shared" si="25"/>
        <v>24</v>
      </c>
      <c r="I379" s="16" t="str">
        <f t="shared" si="26"/>
        <v>Sun</v>
      </c>
      <c r="J379" s="16" t="str">
        <f t="shared" si="27"/>
        <v>WD</v>
      </c>
      <c r="K379" s="16">
        <f t="shared" si="28"/>
        <v>8</v>
      </c>
      <c r="L379" s="16">
        <f t="shared" si="29"/>
        <v>2014</v>
      </c>
    </row>
    <row r="380" spans="1:12" ht="18.75" customHeight="1" x14ac:dyDescent="0.5">
      <c r="A380" s="14">
        <v>41876</v>
      </c>
      <c r="B380" s="2">
        <v>24</v>
      </c>
      <c r="C380" s="2">
        <v>0</v>
      </c>
      <c r="D380" s="2">
        <v>10</v>
      </c>
      <c r="E380" s="2">
        <v>26</v>
      </c>
      <c r="F380" s="2">
        <v>10595329</v>
      </c>
      <c r="G380" s="2">
        <v>0</v>
      </c>
      <c r="H380" s="15">
        <f t="shared" si="25"/>
        <v>24</v>
      </c>
      <c r="I380" s="16" t="str">
        <f t="shared" si="26"/>
        <v>Mon</v>
      </c>
      <c r="J380" s="16" t="str">
        <f t="shared" si="27"/>
        <v>WD</v>
      </c>
      <c r="K380" s="16">
        <f t="shared" si="28"/>
        <v>8</v>
      </c>
      <c r="L380" s="16">
        <f t="shared" si="29"/>
        <v>2014</v>
      </c>
    </row>
    <row r="381" spans="1:12" ht="18.75" customHeight="1" x14ac:dyDescent="0.5">
      <c r="A381" s="14">
        <v>41877</v>
      </c>
      <c r="B381" s="2">
        <v>24</v>
      </c>
      <c r="C381" s="2">
        <v>0</v>
      </c>
      <c r="D381" s="2">
        <v>10</v>
      </c>
      <c r="E381" s="2">
        <v>27</v>
      </c>
      <c r="F381" s="2">
        <v>11804536</v>
      </c>
      <c r="G381" s="2">
        <v>4</v>
      </c>
      <c r="H381" s="15">
        <f t="shared" si="25"/>
        <v>24</v>
      </c>
      <c r="I381" s="16" t="str">
        <f t="shared" si="26"/>
        <v>Tue</v>
      </c>
      <c r="J381" s="16" t="str">
        <f t="shared" si="27"/>
        <v>WD</v>
      </c>
      <c r="K381" s="16">
        <f t="shared" si="28"/>
        <v>8</v>
      </c>
      <c r="L381" s="16">
        <f t="shared" si="29"/>
        <v>2014</v>
      </c>
    </row>
    <row r="382" spans="1:12" ht="18.75" customHeight="1" x14ac:dyDescent="0.5">
      <c r="A382" s="14">
        <v>41878</v>
      </c>
      <c r="B382" s="2">
        <v>24</v>
      </c>
      <c r="C382" s="2">
        <v>0</v>
      </c>
      <c r="D382" s="2">
        <v>7</v>
      </c>
      <c r="E382" s="2">
        <v>16</v>
      </c>
      <c r="F382" s="2">
        <v>7591636</v>
      </c>
      <c r="G382" s="2">
        <v>0</v>
      </c>
      <c r="H382" s="15">
        <f t="shared" si="25"/>
        <v>24</v>
      </c>
      <c r="I382" s="16" t="str">
        <f t="shared" si="26"/>
        <v>Wed</v>
      </c>
      <c r="J382" s="16" t="str">
        <f t="shared" si="27"/>
        <v>WD</v>
      </c>
      <c r="K382" s="16">
        <f t="shared" si="28"/>
        <v>8</v>
      </c>
      <c r="L382" s="16">
        <f t="shared" si="29"/>
        <v>2014</v>
      </c>
    </row>
    <row r="383" spans="1:12" ht="18.75" customHeight="1" x14ac:dyDescent="0.5">
      <c r="A383" s="14">
        <v>41879</v>
      </c>
      <c r="B383" s="2">
        <v>24</v>
      </c>
      <c r="C383" s="2">
        <v>0</v>
      </c>
      <c r="D383" s="2">
        <v>13</v>
      </c>
      <c r="E383" s="2">
        <v>32</v>
      </c>
      <c r="F383" s="2">
        <v>18077849</v>
      </c>
      <c r="G383" s="2">
        <v>9</v>
      </c>
      <c r="H383" s="15">
        <f t="shared" si="25"/>
        <v>24</v>
      </c>
      <c r="I383" s="16" t="str">
        <f t="shared" si="26"/>
        <v>Thu</v>
      </c>
      <c r="J383" s="16" t="str">
        <f t="shared" si="27"/>
        <v>WD</v>
      </c>
      <c r="K383" s="16">
        <f t="shared" si="28"/>
        <v>8</v>
      </c>
      <c r="L383" s="16">
        <f t="shared" si="29"/>
        <v>2014</v>
      </c>
    </row>
    <row r="384" spans="1:12" ht="18.75" customHeight="1" x14ac:dyDescent="0.5">
      <c r="A384" s="14">
        <v>41880</v>
      </c>
      <c r="B384" s="2">
        <v>24</v>
      </c>
      <c r="C384" s="2">
        <v>0</v>
      </c>
      <c r="D384" s="2">
        <v>12</v>
      </c>
      <c r="E384" s="2">
        <v>29</v>
      </c>
      <c r="F384" s="2">
        <v>13657745</v>
      </c>
      <c r="G384" s="2">
        <v>31</v>
      </c>
      <c r="H384" s="15">
        <f t="shared" si="25"/>
        <v>24</v>
      </c>
      <c r="I384" s="16" t="str">
        <f t="shared" si="26"/>
        <v>Fri</v>
      </c>
      <c r="J384" s="16" t="str">
        <f t="shared" si="27"/>
        <v>WK</v>
      </c>
      <c r="K384" s="16">
        <f t="shared" si="28"/>
        <v>8</v>
      </c>
      <c r="L384" s="16">
        <f t="shared" si="29"/>
        <v>2014</v>
      </c>
    </row>
    <row r="385" spans="1:12" ht="18.75" customHeight="1" x14ac:dyDescent="0.5">
      <c r="A385" s="14">
        <v>41881</v>
      </c>
      <c r="B385" s="2">
        <v>24</v>
      </c>
      <c r="C385" s="2">
        <v>0</v>
      </c>
      <c r="D385" s="2">
        <v>13</v>
      </c>
      <c r="E385" s="2">
        <v>32</v>
      </c>
      <c r="F385" s="2">
        <v>15566188</v>
      </c>
      <c r="G385" s="2">
        <v>37</v>
      </c>
      <c r="H385" s="15">
        <f t="shared" si="25"/>
        <v>24</v>
      </c>
      <c r="I385" s="16" t="str">
        <f t="shared" si="26"/>
        <v>Sat</v>
      </c>
      <c r="J385" s="16" t="str">
        <f t="shared" si="27"/>
        <v>WK</v>
      </c>
      <c r="K385" s="16">
        <f t="shared" si="28"/>
        <v>8</v>
      </c>
      <c r="L385" s="16">
        <f t="shared" si="29"/>
        <v>2014</v>
      </c>
    </row>
    <row r="386" spans="1:12" ht="18.75" customHeight="1" x14ac:dyDescent="0.5">
      <c r="A386" s="14">
        <v>41882</v>
      </c>
      <c r="B386" s="2">
        <v>24</v>
      </c>
      <c r="C386" s="2">
        <v>0</v>
      </c>
      <c r="D386" s="2">
        <v>20</v>
      </c>
      <c r="E386" s="2">
        <v>45</v>
      </c>
      <c r="F386" s="2">
        <v>22679814</v>
      </c>
      <c r="G386" s="2">
        <v>3</v>
      </c>
      <c r="H386" s="15">
        <f t="shared" si="25"/>
        <v>24</v>
      </c>
      <c r="I386" s="16" t="str">
        <f t="shared" si="26"/>
        <v>Sun</v>
      </c>
      <c r="J386" s="16" t="str">
        <f t="shared" si="27"/>
        <v>WD</v>
      </c>
      <c r="K386" s="16">
        <f t="shared" si="28"/>
        <v>8</v>
      </c>
      <c r="L386" s="16">
        <f t="shared" si="29"/>
        <v>2014</v>
      </c>
    </row>
    <row r="387" spans="1:12" ht="18.75" customHeight="1" x14ac:dyDescent="0.5">
      <c r="A387" s="14">
        <v>41883</v>
      </c>
      <c r="B387" s="2">
        <v>24</v>
      </c>
      <c r="C387" s="2">
        <v>0</v>
      </c>
      <c r="D387" s="2">
        <v>20</v>
      </c>
      <c r="E387" s="2">
        <v>41</v>
      </c>
      <c r="F387" s="2">
        <v>21280810</v>
      </c>
      <c r="G387" s="2">
        <v>2</v>
      </c>
      <c r="H387" s="15">
        <f t="shared" ref="H387:H450" si="30">B387-C387</f>
        <v>24</v>
      </c>
      <c r="I387" s="16" t="str">
        <f t="shared" ref="I387:I450" si="31">TEXT(A387,"ddd")</f>
        <v>Mon</v>
      </c>
      <c r="J387" s="16" t="str">
        <f t="shared" ref="J387:J450" si="32">IF(OR(I387="Fri",I387="Sat"),"WK", "WD")</f>
        <v>WD</v>
      </c>
      <c r="K387" s="16">
        <f t="shared" ref="K387:K450" si="33">MONTH(A387)</f>
        <v>9</v>
      </c>
      <c r="L387" s="16">
        <f t="shared" ref="L387:L450" si="34">YEAR(A387)</f>
        <v>2014</v>
      </c>
    </row>
    <row r="388" spans="1:12" ht="18.75" customHeight="1" x14ac:dyDescent="0.5">
      <c r="A388" s="14">
        <v>41884</v>
      </c>
      <c r="B388" s="2">
        <v>24</v>
      </c>
      <c r="C388" s="2">
        <v>0</v>
      </c>
      <c r="D388" s="2">
        <v>0</v>
      </c>
      <c r="E388" s="2">
        <v>0</v>
      </c>
      <c r="F388" s="2">
        <v>1105454</v>
      </c>
      <c r="G388" s="2">
        <v>0</v>
      </c>
      <c r="H388" s="15">
        <f t="shared" si="30"/>
        <v>24</v>
      </c>
      <c r="I388" s="16" t="str">
        <f t="shared" si="31"/>
        <v>Tue</v>
      </c>
      <c r="J388" s="16" t="str">
        <f t="shared" si="32"/>
        <v>WD</v>
      </c>
      <c r="K388" s="16">
        <f t="shared" si="33"/>
        <v>9</v>
      </c>
      <c r="L388" s="16">
        <f t="shared" si="34"/>
        <v>2014</v>
      </c>
    </row>
    <row r="389" spans="1:12" ht="18.75" customHeight="1" x14ac:dyDescent="0.5">
      <c r="A389" s="14">
        <v>41885</v>
      </c>
      <c r="B389" s="2">
        <v>24</v>
      </c>
      <c r="C389" s="2">
        <v>0</v>
      </c>
      <c r="D389" s="2">
        <v>1</v>
      </c>
      <c r="E389" s="2">
        <v>3</v>
      </c>
      <c r="F389" s="2">
        <v>847143</v>
      </c>
      <c r="G389" s="2">
        <v>1</v>
      </c>
      <c r="H389" s="15">
        <f t="shared" si="30"/>
        <v>24</v>
      </c>
      <c r="I389" s="16" t="str">
        <f t="shared" si="31"/>
        <v>Wed</v>
      </c>
      <c r="J389" s="16" t="str">
        <f t="shared" si="32"/>
        <v>WD</v>
      </c>
      <c r="K389" s="16">
        <f t="shared" si="33"/>
        <v>9</v>
      </c>
      <c r="L389" s="16">
        <f t="shared" si="34"/>
        <v>2014</v>
      </c>
    </row>
    <row r="390" spans="1:12" ht="18.75" customHeight="1" x14ac:dyDescent="0.5">
      <c r="A390" s="14">
        <v>41886</v>
      </c>
      <c r="B390" s="2">
        <v>24</v>
      </c>
      <c r="C390" s="2">
        <v>0</v>
      </c>
      <c r="D390" s="2">
        <v>1</v>
      </c>
      <c r="E390" s="2">
        <v>3</v>
      </c>
      <c r="F390" s="2">
        <v>847143</v>
      </c>
      <c r="G390" s="2">
        <v>0</v>
      </c>
      <c r="H390" s="15">
        <f t="shared" si="30"/>
        <v>24</v>
      </c>
      <c r="I390" s="16" t="str">
        <f t="shared" si="31"/>
        <v>Thu</v>
      </c>
      <c r="J390" s="16" t="str">
        <f t="shared" si="32"/>
        <v>WD</v>
      </c>
      <c r="K390" s="16">
        <f t="shared" si="33"/>
        <v>9</v>
      </c>
      <c r="L390" s="16">
        <f t="shared" si="34"/>
        <v>2014</v>
      </c>
    </row>
    <row r="391" spans="1:12" ht="18.75" customHeight="1" x14ac:dyDescent="0.5">
      <c r="A391" s="14">
        <v>41887</v>
      </c>
      <c r="B391" s="2">
        <v>24</v>
      </c>
      <c r="C391" s="2">
        <v>0</v>
      </c>
      <c r="D391" s="2">
        <v>1</v>
      </c>
      <c r="E391" s="2">
        <v>3</v>
      </c>
      <c r="F391" s="2">
        <v>847143</v>
      </c>
      <c r="G391" s="2">
        <v>1</v>
      </c>
      <c r="H391" s="15">
        <f t="shared" si="30"/>
        <v>24</v>
      </c>
      <c r="I391" s="16" t="str">
        <f t="shared" si="31"/>
        <v>Fri</v>
      </c>
      <c r="J391" s="16" t="str">
        <f t="shared" si="32"/>
        <v>WK</v>
      </c>
      <c r="K391" s="16">
        <f t="shared" si="33"/>
        <v>9</v>
      </c>
      <c r="L391" s="16">
        <f t="shared" si="34"/>
        <v>2014</v>
      </c>
    </row>
    <row r="392" spans="1:12" ht="18.75" customHeight="1" x14ac:dyDescent="0.5">
      <c r="A392" s="14">
        <v>41888</v>
      </c>
      <c r="B392" s="2">
        <v>24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15">
        <f t="shared" si="30"/>
        <v>24</v>
      </c>
      <c r="I392" s="16" t="str">
        <f t="shared" si="31"/>
        <v>Sat</v>
      </c>
      <c r="J392" s="16" t="str">
        <f t="shared" si="32"/>
        <v>WK</v>
      </c>
      <c r="K392" s="16">
        <f t="shared" si="33"/>
        <v>9</v>
      </c>
      <c r="L392" s="16">
        <f t="shared" si="34"/>
        <v>2014</v>
      </c>
    </row>
    <row r="393" spans="1:12" ht="18.75" customHeight="1" x14ac:dyDescent="0.5">
      <c r="A393" s="14">
        <v>41889</v>
      </c>
      <c r="B393" s="2">
        <v>24</v>
      </c>
      <c r="C393" s="2">
        <v>0</v>
      </c>
      <c r="D393" s="2">
        <v>1</v>
      </c>
      <c r="E393" s="2">
        <v>2</v>
      </c>
      <c r="F393" s="2">
        <v>995671</v>
      </c>
      <c r="G393" s="2">
        <v>0</v>
      </c>
      <c r="H393" s="15">
        <f t="shared" si="30"/>
        <v>24</v>
      </c>
      <c r="I393" s="16" t="str">
        <f t="shared" si="31"/>
        <v>Sun</v>
      </c>
      <c r="J393" s="16" t="str">
        <f t="shared" si="32"/>
        <v>WD</v>
      </c>
      <c r="K393" s="16">
        <f t="shared" si="33"/>
        <v>9</v>
      </c>
      <c r="L393" s="16">
        <f t="shared" si="34"/>
        <v>2014</v>
      </c>
    </row>
    <row r="394" spans="1:12" ht="18.75" customHeight="1" x14ac:dyDescent="0.5">
      <c r="A394" s="14">
        <v>41890</v>
      </c>
      <c r="B394" s="2">
        <v>24</v>
      </c>
      <c r="C394" s="2">
        <v>0</v>
      </c>
      <c r="D394" s="2">
        <v>2</v>
      </c>
      <c r="E394" s="2">
        <v>3</v>
      </c>
      <c r="F394" s="2">
        <v>1338052</v>
      </c>
      <c r="G394" s="2">
        <v>0</v>
      </c>
      <c r="H394" s="15">
        <f t="shared" si="30"/>
        <v>24</v>
      </c>
      <c r="I394" s="16" t="str">
        <f t="shared" si="31"/>
        <v>Mon</v>
      </c>
      <c r="J394" s="16" t="str">
        <f t="shared" si="32"/>
        <v>WD</v>
      </c>
      <c r="K394" s="16">
        <f t="shared" si="33"/>
        <v>9</v>
      </c>
      <c r="L394" s="16">
        <f t="shared" si="34"/>
        <v>2014</v>
      </c>
    </row>
    <row r="395" spans="1:12" ht="18.75" customHeight="1" x14ac:dyDescent="0.5">
      <c r="A395" s="14">
        <v>41891</v>
      </c>
      <c r="B395" s="2">
        <v>24</v>
      </c>
      <c r="C395" s="2">
        <v>0</v>
      </c>
      <c r="D395" s="2">
        <v>1</v>
      </c>
      <c r="E395" s="2">
        <v>2</v>
      </c>
      <c r="F395" s="2">
        <v>855671</v>
      </c>
      <c r="G395" s="2">
        <v>0</v>
      </c>
      <c r="H395" s="15">
        <f t="shared" si="30"/>
        <v>24</v>
      </c>
      <c r="I395" s="16" t="str">
        <f t="shared" si="31"/>
        <v>Tue</v>
      </c>
      <c r="J395" s="16" t="str">
        <f t="shared" si="32"/>
        <v>WD</v>
      </c>
      <c r="K395" s="16">
        <f t="shared" si="33"/>
        <v>9</v>
      </c>
      <c r="L395" s="16">
        <f t="shared" si="34"/>
        <v>2014</v>
      </c>
    </row>
    <row r="396" spans="1:12" ht="18.75" customHeight="1" x14ac:dyDescent="0.5">
      <c r="A396" s="14">
        <v>41892</v>
      </c>
      <c r="B396" s="2">
        <v>24</v>
      </c>
      <c r="C396" s="2">
        <v>0</v>
      </c>
      <c r="D396" s="2">
        <v>5</v>
      </c>
      <c r="E396" s="2">
        <v>9</v>
      </c>
      <c r="F396" s="2">
        <v>2688002</v>
      </c>
      <c r="G396" s="2">
        <v>0</v>
      </c>
      <c r="H396" s="15">
        <f t="shared" si="30"/>
        <v>24</v>
      </c>
      <c r="I396" s="16" t="str">
        <f t="shared" si="31"/>
        <v>Wed</v>
      </c>
      <c r="J396" s="16" t="str">
        <f t="shared" si="32"/>
        <v>WD</v>
      </c>
      <c r="K396" s="16">
        <f t="shared" si="33"/>
        <v>9</v>
      </c>
      <c r="L396" s="16">
        <f t="shared" si="34"/>
        <v>2014</v>
      </c>
    </row>
    <row r="397" spans="1:12" ht="18.75" customHeight="1" x14ac:dyDescent="0.5">
      <c r="A397" s="14">
        <v>41893</v>
      </c>
      <c r="B397" s="2">
        <v>24</v>
      </c>
      <c r="C397" s="2">
        <v>0</v>
      </c>
      <c r="D397" s="2">
        <v>5</v>
      </c>
      <c r="E397" s="2">
        <v>10</v>
      </c>
      <c r="F397" s="2">
        <v>2700122</v>
      </c>
      <c r="G397" s="2">
        <v>0</v>
      </c>
      <c r="H397" s="15">
        <f t="shared" si="30"/>
        <v>24</v>
      </c>
      <c r="I397" s="16" t="str">
        <f t="shared" si="31"/>
        <v>Thu</v>
      </c>
      <c r="J397" s="16" t="str">
        <f t="shared" si="32"/>
        <v>WD</v>
      </c>
      <c r="K397" s="16">
        <f t="shared" si="33"/>
        <v>9</v>
      </c>
      <c r="L397" s="16">
        <f t="shared" si="34"/>
        <v>2014</v>
      </c>
    </row>
    <row r="398" spans="1:12" ht="18.75" customHeight="1" x14ac:dyDescent="0.5">
      <c r="A398" s="14">
        <v>41894</v>
      </c>
      <c r="B398" s="2">
        <v>24</v>
      </c>
      <c r="C398" s="2">
        <v>0</v>
      </c>
      <c r="D398" s="2">
        <v>8</v>
      </c>
      <c r="E398" s="2">
        <v>15</v>
      </c>
      <c r="F398" s="2">
        <v>5085682</v>
      </c>
      <c r="G398" s="2">
        <v>4</v>
      </c>
      <c r="H398" s="15">
        <f t="shared" si="30"/>
        <v>24</v>
      </c>
      <c r="I398" s="16" t="str">
        <f t="shared" si="31"/>
        <v>Fri</v>
      </c>
      <c r="J398" s="16" t="str">
        <f t="shared" si="32"/>
        <v>WK</v>
      </c>
      <c r="K398" s="16">
        <f t="shared" si="33"/>
        <v>9</v>
      </c>
      <c r="L398" s="16">
        <f t="shared" si="34"/>
        <v>2014</v>
      </c>
    </row>
    <row r="399" spans="1:12" ht="18.75" customHeight="1" x14ac:dyDescent="0.5">
      <c r="A399" s="14">
        <v>41895</v>
      </c>
      <c r="B399" s="2">
        <v>24</v>
      </c>
      <c r="C399" s="2">
        <v>1</v>
      </c>
      <c r="D399" s="2">
        <v>15</v>
      </c>
      <c r="E399" s="2">
        <v>30</v>
      </c>
      <c r="F399" s="2">
        <v>10178271</v>
      </c>
      <c r="G399" s="2">
        <v>2</v>
      </c>
      <c r="H399" s="15">
        <f t="shared" si="30"/>
        <v>23</v>
      </c>
      <c r="I399" s="16" t="str">
        <f t="shared" si="31"/>
        <v>Sat</v>
      </c>
      <c r="J399" s="16" t="str">
        <f t="shared" si="32"/>
        <v>WK</v>
      </c>
      <c r="K399" s="16">
        <f t="shared" si="33"/>
        <v>9</v>
      </c>
      <c r="L399" s="16">
        <f t="shared" si="34"/>
        <v>2014</v>
      </c>
    </row>
    <row r="400" spans="1:12" ht="18.75" customHeight="1" x14ac:dyDescent="0.5">
      <c r="A400" s="14">
        <v>41896</v>
      </c>
      <c r="B400" s="2">
        <v>24</v>
      </c>
      <c r="C400" s="2">
        <v>0</v>
      </c>
      <c r="D400" s="2">
        <v>16</v>
      </c>
      <c r="E400" s="2">
        <v>30</v>
      </c>
      <c r="F400" s="2">
        <v>8803822</v>
      </c>
      <c r="G400" s="2">
        <v>1</v>
      </c>
      <c r="H400" s="15">
        <f t="shared" si="30"/>
        <v>24</v>
      </c>
      <c r="I400" s="16" t="str">
        <f t="shared" si="31"/>
        <v>Sun</v>
      </c>
      <c r="J400" s="16" t="str">
        <f t="shared" si="32"/>
        <v>WD</v>
      </c>
      <c r="K400" s="16">
        <f t="shared" si="33"/>
        <v>9</v>
      </c>
      <c r="L400" s="16">
        <f t="shared" si="34"/>
        <v>2014</v>
      </c>
    </row>
    <row r="401" spans="1:12" ht="18.75" customHeight="1" x14ac:dyDescent="0.5">
      <c r="A401" s="14">
        <v>41897</v>
      </c>
      <c r="B401" s="2">
        <v>24</v>
      </c>
      <c r="C401" s="2">
        <v>0</v>
      </c>
      <c r="D401" s="2">
        <v>12</v>
      </c>
      <c r="E401" s="2">
        <v>23</v>
      </c>
      <c r="F401" s="2">
        <v>6511415</v>
      </c>
      <c r="G401" s="2">
        <v>0</v>
      </c>
      <c r="H401" s="15">
        <f t="shared" si="30"/>
        <v>24</v>
      </c>
      <c r="I401" s="16" t="str">
        <f t="shared" si="31"/>
        <v>Mon</v>
      </c>
      <c r="J401" s="16" t="str">
        <f t="shared" si="32"/>
        <v>WD</v>
      </c>
      <c r="K401" s="16">
        <f t="shared" si="33"/>
        <v>9</v>
      </c>
      <c r="L401" s="16">
        <f t="shared" si="34"/>
        <v>2014</v>
      </c>
    </row>
    <row r="402" spans="1:12" ht="18.75" customHeight="1" x14ac:dyDescent="0.5">
      <c r="A402" s="14">
        <v>41898</v>
      </c>
      <c r="B402" s="2">
        <v>24</v>
      </c>
      <c r="C402" s="2">
        <v>0</v>
      </c>
      <c r="D402" s="2">
        <v>10</v>
      </c>
      <c r="E402" s="2">
        <v>19</v>
      </c>
      <c r="F402" s="2">
        <v>5847102</v>
      </c>
      <c r="G402" s="2">
        <v>2</v>
      </c>
      <c r="H402" s="15">
        <f t="shared" si="30"/>
        <v>24</v>
      </c>
      <c r="I402" s="16" t="str">
        <f t="shared" si="31"/>
        <v>Tue</v>
      </c>
      <c r="J402" s="16" t="str">
        <f t="shared" si="32"/>
        <v>WD</v>
      </c>
      <c r="K402" s="16">
        <f t="shared" si="33"/>
        <v>9</v>
      </c>
      <c r="L402" s="16">
        <f t="shared" si="34"/>
        <v>2014</v>
      </c>
    </row>
    <row r="403" spans="1:12" ht="18.75" customHeight="1" x14ac:dyDescent="0.5">
      <c r="A403" s="14">
        <v>41899</v>
      </c>
      <c r="B403" s="2">
        <v>24</v>
      </c>
      <c r="C403" s="2">
        <v>0</v>
      </c>
      <c r="D403" s="2">
        <v>6</v>
      </c>
      <c r="E403" s="2">
        <v>11</v>
      </c>
      <c r="F403" s="2">
        <v>5444765</v>
      </c>
      <c r="G403" s="2">
        <v>0</v>
      </c>
      <c r="H403" s="15">
        <f t="shared" si="30"/>
        <v>24</v>
      </c>
      <c r="I403" s="16" t="str">
        <f t="shared" si="31"/>
        <v>Wed</v>
      </c>
      <c r="J403" s="16" t="str">
        <f t="shared" si="32"/>
        <v>WD</v>
      </c>
      <c r="K403" s="16">
        <f t="shared" si="33"/>
        <v>9</v>
      </c>
      <c r="L403" s="16">
        <f t="shared" si="34"/>
        <v>2014</v>
      </c>
    </row>
    <row r="404" spans="1:12" ht="18.75" customHeight="1" x14ac:dyDescent="0.5">
      <c r="A404" s="14">
        <v>41900</v>
      </c>
      <c r="B404" s="2">
        <v>24</v>
      </c>
      <c r="C404" s="2">
        <v>4</v>
      </c>
      <c r="D404" s="2">
        <v>8</v>
      </c>
      <c r="E404" s="2">
        <v>17</v>
      </c>
      <c r="F404" s="2">
        <v>5414504</v>
      </c>
      <c r="G404" s="2">
        <v>2</v>
      </c>
      <c r="H404" s="15">
        <f t="shared" si="30"/>
        <v>20</v>
      </c>
      <c r="I404" s="16" t="str">
        <f t="shared" si="31"/>
        <v>Thu</v>
      </c>
      <c r="J404" s="16" t="str">
        <f t="shared" si="32"/>
        <v>WD</v>
      </c>
      <c r="K404" s="16">
        <f t="shared" si="33"/>
        <v>9</v>
      </c>
      <c r="L404" s="16">
        <f t="shared" si="34"/>
        <v>2014</v>
      </c>
    </row>
    <row r="405" spans="1:12" ht="18.75" customHeight="1" x14ac:dyDescent="0.5">
      <c r="A405" s="14">
        <v>41901</v>
      </c>
      <c r="B405" s="2">
        <v>24</v>
      </c>
      <c r="C405" s="2">
        <v>4</v>
      </c>
      <c r="D405" s="2">
        <v>7</v>
      </c>
      <c r="E405" s="2">
        <v>16</v>
      </c>
      <c r="F405" s="2">
        <v>5458288</v>
      </c>
      <c r="G405" s="2">
        <v>0</v>
      </c>
      <c r="H405" s="15">
        <f t="shared" si="30"/>
        <v>20</v>
      </c>
      <c r="I405" s="16" t="str">
        <f t="shared" si="31"/>
        <v>Fri</v>
      </c>
      <c r="J405" s="16" t="str">
        <f t="shared" si="32"/>
        <v>WK</v>
      </c>
      <c r="K405" s="16">
        <f t="shared" si="33"/>
        <v>9</v>
      </c>
      <c r="L405" s="16">
        <f t="shared" si="34"/>
        <v>2014</v>
      </c>
    </row>
    <row r="406" spans="1:12" ht="18.75" customHeight="1" x14ac:dyDescent="0.5">
      <c r="A406" s="14">
        <v>41902</v>
      </c>
      <c r="B406" s="2">
        <v>24</v>
      </c>
      <c r="C406" s="2">
        <v>6</v>
      </c>
      <c r="D406" s="2">
        <v>6</v>
      </c>
      <c r="E406" s="2">
        <v>12</v>
      </c>
      <c r="F406" s="2">
        <v>3783395</v>
      </c>
      <c r="G406" s="2">
        <v>1</v>
      </c>
      <c r="H406" s="15">
        <f t="shared" si="30"/>
        <v>18</v>
      </c>
      <c r="I406" s="16" t="str">
        <f t="shared" si="31"/>
        <v>Sat</v>
      </c>
      <c r="J406" s="16" t="str">
        <f t="shared" si="32"/>
        <v>WK</v>
      </c>
      <c r="K406" s="16">
        <f t="shared" si="33"/>
        <v>9</v>
      </c>
      <c r="L406" s="16">
        <f t="shared" si="34"/>
        <v>2014</v>
      </c>
    </row>
    <row r="407" spans="1:12" ht="18.75" customHeight="1" x14ac:dyDescent="0.5">
      <c r="A407" s="14">
        <v>41903</v>
      </c>
      <c r="B407" s="2">
        <v>24</v>
      </c>
      <c r="C407" s="2">
        <v>6</v>
      </c>
      <c r="D407" s="2">
        <v>2</v>
      </c>
      <c r="E407" s="2">
        <v>5</v>
      </c>
      <c r="F407" s="2">
        <v>1537922</v>
      </c>
      <c r="G407" s="2">
        <v>1</v>
      </c>
      <c r="H407" s="15">
        <f t="shared" si="30"/>
        <v>18</v>
      </c>
      <c r="I407" s="16" t="str">
        <f t="shared" si="31"/>
        <v>Sun</v>
      </c>
      <c r="J407" s="16" t="str">
        <f t="shared" si="32"/>
        <v>WD</v>
      </c>
      <c r="K407" s="16">
        <f t="shared" si="33"/>
        <v>9</v>
      </c>
      <c r="L407" s="16">
        <f t="shared" si="34"/>
        <v>2014</v>
      </c>
    </row>
    <row r="408" spans="1:12" ht="18.75" customHeight="1" x14ac:dyDescent="0.5">
      <c r="A408" s="14">
        <v>41904</v>
      </c>
      <c r="B408" s="2">
        <v>24</v>
      </c>
      <c r="C408" s="2">
        <v>6</v>
      </c>
      <c r="D408" s="2">
        <v>1</v>
      </c>
      <c r="E408" s="2">
        <v>3</v>
      </c>
      <c r="F408" s="2">
        <v>985541</v>
      </c>
      <c r="G408" s="2">
        <v>1</v>
      </c>
      <c r="H408" s="15">
        <f t="shared" si="30"/>
        <v>18</v>
      </c>
      <c r="I408" s="16" t="str">
        <f t="shared" si="31"/>
        <v>Mon</v>
      </c>
      <c r="J408" s="16" t="str">
        <f t="shared" si="32"/>
        <v>WD</v>
      </c>
      <c r="K408" s="16">
        <f t="shared" si="33"/>
        <v>9</v>
      </c>
      <c r="L408" s="16">
        <f t="shared" si="34"/>
        <v>2014</v>
      </c>
    </row>
    <row r="409" spans="1:12" ht="18.75" customHeight="1" x14ac:dyDescent="0.5">
      <c r="A409" s="14">
        <v>41905</v>
      </c>
      <c r="B409" s="2">
        <v>24</v>
      </c>
      <c r="C409" s="2">
        <v>6</v>
      </c>
      <c r="D409" s="2">
        <v>1</v>
      </c>
      <c r="E409" s="2">
        <v>3</v>
      </c>
      <c r="F409" s="2">
        <v>985541</v>
      </c>
      <c r="G409" s="2">
        <v>0</v>
      </c>
      <c r="H409" s="15">
        <f t="shared" si="30"/>
        <v>18</v>
      </c>
      <c r="I409" s="16" t="str">
        <f t="shared" si="31"/>
        <v>Tue</v>
      </c>
      <c r="J409" s="16" t="str">
        <f t="shared" si="32"/>
        <v>WD</v>
      </c>
      <c r="K409" s="16">
        <f t="shared" si="33"/>
        <v>9</v>
      </c>
      <c r="L409" s="16">
        <f t="shared" si="34"/>
        <v>2014</v>
      </c>
    </row>
    <row r="410" spans="1:12" ht="18.75" customHeight="1" x14ac:dyDescent="0.5">
      <c r="A410" s="14">
        <v>41906</v>
      </c>
      <c r="B410" s="2">
        <v>24</v>
      </c>
      <c r="C410" s="2">
        <v>6</v>
      </c>
      <c r="D410" s="2">
        <v>4</v>
      </c>
      <c r="E410" s="2">
        <v>12</v>
      </c>
      <c r="F410" s="2">
        <v>1880520</v>
      </c>
      <c r="G410" s="2">
        <v>2</v>
      </c>
      <c r="H410" s="15">
        <f t="shared" si="30"/>
        <v>18</v>
      </c>
      <c r="I410" s="16" t="str">
        <f t="shared" si="31"/>
        <v>Wed</v>
      </c>
      <c r="J410" s="16" t="str">
        <f t="shared" si="32"/>
        <v>WD</v>
      </c>
      <c r="K410" s="16">
        <f t="shared" si="33"/>
        <v>9</v>
      </c>
      <c r="L410" s="16">
        <f t="shared" si="34"/>
        <v>2014</v>
      </c>
    </row>
    <row r="411" spans="1:12" ht="18.75" customHeight="1" x14ac:dyDescent="0.5">
      <c r="A411" s="14">
        <v>41907</v>
      </c>
      <c r="B411" s="2">
        <v>24</v>
      </c>
      <c r="C411" s="2">
        <v>7</v>
      </c>
      <c r="D411" s="2">
        <v>5</v>
      </c>
      <c r="E411" s="2">
        <v>14</v>
      </c>
      <c r="F411" s="2">
        <v>2866061</v>
      </c>
      <c r="G411" s="2">
        <v>0</v>
      </c>
      <c r="H411" s="15">
        <f t="shared" si="30"/>
        <v>17</v>
      </c>
      <c r="I411" s="16" t="str">
        <f t="shared" si="31"/>
        <v>Thu</v>
      </c>
      <c r="J411" s="16" t="str">
        <f t="shared" si="32"/>
        <v>WD</v>
      </c>
      <c r="K411" s="16">
        <f t="shared" si="33"/>
        <v>9</v>
      </c>
      <c r="L411" s="16">
        <f t="shared" si="34"/>
        <v>2014</v>
      </c>
    </row>
    <row r="412" spans="1:12" ht="18.75" customHeight="1" x14ac:dyDescent="0.5">
      <c r="A412" s="14">
        <v>41908</v>
      </c>
      <c r="B412" s="2">
        <v>24</v>
      </c>
      <c r="C412" s="2">
        <v>7</v>
      </c>
      <c r="D412" s="2">
        <v>3</v>
      </c>
      <c r="E412" s="2">
        <v>10</v>
      </c>
      <c r="F412" s="2">
        <v>1973160</v>
      </c>
      <c r="G412" s="2">
        <v>0</v>
      </c>
      <c r="H412" s="15">
        <f t="shared" si="30"/>
        <v>17</v>
      </c>
      <c r="I412" s="16" t="str">
        <f t="shared" si="31"/>
        <v>Fri</v>
      </c>
      <c r="J412" s="16" t="str">
        <f t="shared" si="32"/>
        <v>WK</v>
      </c>
      <c r="K412" s="16">
        <f t="shared" si="33"/>
        <v>9</v>
      </c>
      <c r="L412" s="16">
        <f t="shared" si="34"/>
        <v>2014</v>
      </c>
    </row>
    <row r="413" spans="1:12" ht="18.75" customHeight="1" x14ac:dyDescent="0.5">
      <c r="A413" s="14">
        <v>41909</v>
      </c>
      <c r="B413" s="2">
        <v>24</v>
      </c>
      <c r="C413" s="2">
        <v>7</v>
      </c>
      <c r="D413" s="2">
        <v>0</v>
      </c>
      <c r="E413" s="2">
        <v>0</v>
      </c>
      <c r="F413" s="2">
        <v>0</v>
      </c>
      <c r="G413" s="2">
        <v>0</v>
      </c>
      <c r="H413" s="15">
        <f t="shared" si="30"/>
        <v>17</v>
      </c>
      <c r="I413" s="16" t="str">
        <f t="shared" si="31"/>
        <v>Sat</v>
      </c>
      <c r="J413" s="16" t="str">
        <f t="shared" si="32"/>
        <v>WK</v>
      </c>
      <c r="K413" s="16">
        <f t="shared" si="33"/>
        <v>9</v>
      </c>
      <c r="L413" s="16">
        <f t="shared" si="34"/>
        <v>2014</v>
      </c>
    </row>
    <row r="414" spans="1:12" ht="18.75" customHeight="1" x14ac:dyDescent="0.5">
      <c r="A414" s="14">
        <v>41910</v>
      </c>
      <c r="B414" s="2">
        <v>24</v>
      </c>
      <c r="C414" s="2">
        <v>6</v>
      </c>
      <c r="D414" s="2">
        <v>0</v>
      </c>
      <c r="E414" s="2">
        <v>0</v>
      </c>
      <c r="F414" s="2">
        <v>0</v>
      </c>
      <c r="G414" s="2">
        <v>0</v>
      </c>
      <c r="H414" s="15">
        <f t="shared" si="30"/>
        <v>18</v>
      </c>
      <c r="I414" s="16" t="str">
        <f t="shared" si="31"/>
        <v>Sun</v>
      </c>
      <c r="J414" s="16" t="str">
        <f t="shared" si="32"/>
        <v>WD</v>
      </c>
      <c r="K414" s="16">
        <f t="shared" si="33"/>
        <v>9</v>
      </c>
      <c r="L414" s="16">
        <f t="shared" si="34"/>
        <v>2014</v>
      </c>
    </row>
    <row r="415" spans="1:12" ht="18.75" customHeight="1" x14ac:dyDescent="0.5">
      <c r="A415" s="14">
        <v>41911</v>
      </c>
      <c r="B415" s="2">
        <v>24</v>
      </c>
      <c r="C415" s="2">
        <v>6</v>
      </c>
      <c r="D415" s="2">
        <v>0</v>
      </c>
      <c r="E415" s="2">
        <v>0</v>
      </c>
      <c r="F415" s="2">
        <v>0</v>
      </c>
      <c r="G415" s="2">
        <v>0</v>
      </c>
      <c r="H415" s="15">
        <f t="shared" si="30"/>
        <v>18</v>
      </c>
      <c r="I415" s="16" t="str">
        <f t="shared" si="31"/>
        <v>Mon</v>
      </c>
      <c r="J415" s="16" t="str">
        <f t="shared" si="32"/>
        <v>WD</v>
      </c>
      <c r="K415" s="16">
        <f t="shared" si="33"/>
        <v>9</v>
      </c>
      <c r="L415" s="16">
        <f t="shared" si="34"/>
        <v>2014</v>
      </c>
    </row>
    <row r="416" spans="1:12" ht="18.75" customHeight="1" x14ac:dyDescent="0.5">
      <c r="A416" s="14">
        <v>41912</v>
      </c>
      <c r="B416" s="2">
        <v>24</v>
      </c>
      <c r="C416" s="2">
        <v>6</v>
      </c>
      <c r="D416" s="2">
        <v>0</v>
      </c>
      <c r="E416" s="2">
        <v>0</v>
      </c>
      <c r="F416" s="2">
        <v>0</v>
      </c>
      <c r="G416" s="2">
        <v>0</v>
      </c>
      <c r="H416" s="15">
        <f t="shared" si="30"/>
        <v>18</v>
      </c>
      <c r="I416" s="16" t="str">
        <f t="shared" si="31"/>
        <v>Tue</v>
      </c>
      <c r="J416" s="16" t="str">
        <f t="shared" si="32"/>
        <v>WD</v>
      </c>
      <c r="K416" s="16">
        <f t="shared" si="33"/>
        <v>9</v>
      </c>
      <c r="L416" s="16">
        <f t="shared" si="34"/>
        <v>2014</v>
      </c>
    </row>
    <row r="417" spans="1:12" ht="18.75" customHeight="1" x14ac:dyDescent="0.5">
      <c r="A417" s="14">
        <v>41913</v>
      </c>
      <c r="B417" s="2">
        <v>24</v>
      </c>
      <c r="C417" s="2">
        <v>7</v>
      </c>
      <c r="D417" s="2">
        <v>1</v>
      </c>
      <c r="E417" s="2">
        <v>2</v>
      </c>
      <c r="F417" s="2">
        <v>1103636</v>
      </c>
      <c r="G417" s="2">
        <v>4</v>
      </c>
      <c r="H417" s="15">
        <f t="shared" si="30"/>
        <v>17</v>
      </c>
      <c r="I417" s="16" t="str">
        <f t="shared" si="31"/>
        <v>Wed</v>
      </c>
      <c r="J417" s="16" t="str">
        <f t="shared" si="32"/>
        <v>WD</v>
      </c>
      <c r="K417" s="16">
        <f t="shared" si="33"/>
        <v>10</v>
      </c>
      <c r="L417" s="16">
        <f t="shared" si="34"/>
        <v>2014</v>
      </c>
    </row>
    <row r="418" spans="1:12" ht="18.75" customHeight="1" x14ac:dyDescent="0.5">
      <c r="A418" s="14">
        <v>41914</v>
      </c>
      <c r="B418" s="2">
        <v>24</v>
      </c>
      <c r="C418" s="2">
        <v>7</v>
      </c>
      <c r="D418" s="2">
        <v>3</v>
      </c>
      <c r="E418" s="2">
        <v>7</v>
      </c>
      <c r="F418" s="2">
        <v>3451689</v>
      </c>
      <c r="G418" s="2">
        <v>5</v>
      </c>
      <c r="H418" s="15">
        <f t="shared" si="30"/>
        <v>17</v>
      </c>
      <c r="I418" s="16" t="str">
        <f t="shared" si="31"/>
        <v>Thu</v>
      </c>
      <c r="J418" s="16" t="str">
        <f t="shared" si="32"/>
        <v>WD</v>
      </c>
      <c r="K418" s="16">
        <f t="shared" si="33"/>
        <v>10</v>
      </c>
      <c r="L418" s="16">
        <f t="shared" si="34"/>
        <v>2014</v>
      </c>
    </row>
    <row r="419" spans="1:12" ht="18.75" customHeight="1" x14ac:dyDescent="0.5">
      <c r="A419" s="14">
        <v>41915</v>
      </c>
      <c r="B419" s="2">
        <v>24</v>
      </c>
      <c r="C419" s="2">
        <v>1</v>
      </c>
      <c r="D419" s="2">
        <v>6</v>
      </c>
      <c r="E419" s="2">
        <v>12</v>
      </c>
      <c r="F419" s="2">
        <v>5759145</v>
      </c>
      <c r="G419" s="2">
        <v>0</v>
      </c>
      <c r="H419" s="15">
        <f t="shared" si="30"/>
        <v>23</v>
      </c>
      <c r="I419" s="16" t="str">
        <f t="shared" si="31"/>
        <v>Fri</v>
      </c>
      <c r="J419" s="16" t="str">
        <f t="shared" si="32"/>
        <v>WK</v>
      </c>
      <c r="K419" s="16">
        <f t="shared" si="33"/>
        <v>10</v>
      </c>
      <c r="L419" s="16">
        <f t="shared" si="34"/>
        <v>2014</v>
      </c>
    </row>
    <row r="420" spans="1:12" ht="18.75" customHeight="1" x14ac:dyDescent="0.5">
      <c r="A420" s="14">
        <v>41916</v>
      </c>
      <c r="B420" s="2">
        <v>24</v>
      </c>
      <c r="C420" s="2">
        <v>3</v>
      </c>
      <c r="D420" s="2">
        <v>4</v>
      </c>
      <c r="E420" s="2">
        <v>7</v>
      </c>
      <c r="F420" s="2">
        <v>3738366</v>
      </c>
      <c r="G420" s="2">
        <v>1</v>
      </c>
      <c r="H420" s="15">
        <f t="shared" si="30"/>
        <v>21</v>
      </c>
      <c r="I420" s="16" t="str">
        <f t="shared" si="31"/>
        <v>Sat</v>
      </c>
      <c r="J420" s="16" t="str">
        <f t="shared" si="32"/>
        <v>WK</v>
      </c>
      <c r="K420" s="16">
        <f t="shared" si="33"/>
        <v>10</v>
      </c>
      <c r="L420" s="16">
        <f t="shared" si="34"/>
        <v>2014</v>
      </c>
    </row>
    <row r="421" spans="1:12" ht="18.75" customHeight="1" x14ac:dyDescent="0.5">
      <c r="A421" s="14">
        <v>41917</v>
      </c>
      <c r="B421" s="2">
        <v>24</v>
      </c>
      <c r="C421" s="2">
        <v>3</v>
      </c>
      <c r="D421" s="2">
        <v>3</v>
      </c>
      <c r="E421" s="2">
        <v>5</v>
      </c>
      <c r="F421" s="2">
        <v>2634730</v>
      </c>
      <c r="G421" s="2">
        <v>3</v>
      </c>
      <c r="H421" s="15">
        <f t="shared" si="30"/>
        <v>21</v>
      </c>
      <c r="I421" s="16" t="str">
        <f t="shared" si="31"/>
        <v>Sun</v>
      </c>
      <c r="J421" s="16" t="str">
        <f t="shared" si="32"/>
        <v>WD</v>
      </c>
      <c r="K421" s="16">
        <f t="shared" si="33"/>
        <v>10</v>
      </c>
      <c r="L421" s="16">
        <f t="shared" si="34"/>
        <v>2014</v>
      </c>
    </row>
    <row r="422" spans="1:12" ht="18.75" customHeight="1" x14ac:dyDescent="0.5">
      <c r="A422" s="14">
        <v>41918</v>
      </c>
      <c r="B422" s="2">
        <v>24</v>
      </c>
      <c r="C422" s="2">
        <v>6</v>
      </c>
      <c r="D422" s="2">
        <v>6</v>
      </c>
      <c r="E422" s="2">
        <v>16</v>
      </c>
      <c r="F422" s="2">
        <v>6760258</v>
      </c>
      <c r="G422" s="2">
        <v>3</v>
      </c>
      <c r="H422" s="15">
        <f t="shared" si="30"/>
        <v>18</v>
      </c>
      <c r="I422" s="16" t="str">
        <f t="shared" si="31"/>
        <v>Mon</v>
      </c>
      <c r="J422" s="16" t="str">
        <f t="shared" si="32"/>
        <v>WD</v>
      </c>
      <c r="K422" s="16">
        <f t="shared" si="33"/>
        <v>10</v>
      </c>
      <c r="L422" s="16">
        <f t="shared" si="34"/>
        <v>2014</v>
      </c>
    </row>
    <row r="423" spans="1:12" ht="18.75" customHeight="1" x14ac:dyDescent="0.5">
      <c r="A423" s="14">
        <v>41919</v>
      </c>
      <c r="B423" s="2">
        <v>24</v>
      </c>
      <c r="C423" s="2">
        <v>6</v>
      </c>
      <c r="D423" s="2">
        <v>8</v>
      </c>
      <c r="E423" s="2">
        <v>20</v>
      </c>
      <c r="F423" s="2">
        <v>8718804</v>
      </c>
      <c r="G423" s="2">
        <v>0</v>
      </c>
      <c r="H423" s="15">
        <f t="shared" si="30"/>
        <v>18</v>
      </c>
      <c r="I423" s="16" t="str">
        <f t="shared" si="31"/>
        <v>Tue</v>
      </c>
      <c r="J423" s="16" t="str">
        <f t="shared" si="32"/>
        <v>WD</v>
      </c>
      <c r="K423" s="16">
        <f t="shared" si="33"/>
        <v>10</v>
      </c>
      <c r="L423" s="16">
        <f t="shared" si="34"/>
        <v>2014</v>
      </c>
    </row>
    <row r="424" spans="1:12" ht="18.75" customHeight="1" x14ac:dyDescent="0.5">
      <c r="A424" s="14">
        <v>41920</v>
      </c>
      <c r="B424" s="2">
        <v>24</v>
      </c>
      <c r="C424" s="2">
        <v>6</v>
      </c>
      <c r="D424" s="2">
        <v>2</v>
      </c>
      <c r="E424" s="2">
        <v>4</v>
      </c>
      <c r="F424" s="2">
        <v>1958546</v>
      </c>
      <c r="G424" s="2">
        <v>6</v>
      </c>
      <c r="H424" s="15">
        <f t="shared" si="30"/>
        <v>18</v>
      </c>
      <c r="I424" s="16" t="str">
        <f t="shared" si="31"/>
        <v>Wed</v>
      </c>
      <c r="J424" s="16" t="str">
        <f t="shared" si="32"/>
        <v>WD</v>
      </c>
      <c r="K424" s="16">
        <f t="shared" si="33"/>
        <v>10</v>
      </c>
      <c r="L424" s="16">
        <f t="shared" si="34"/>
        <v>2014</v>
      </c>
    </row>
    <row r="425" spans="1:12" ht="18.75" customHeight="1" x14ac:dyDescent="0.5">
      <c r="A425" s="14">
        <v>41921</v>
      </c>
      <c r="B425" s="2">
        <v>24</v>
      </c>
      <c r="C425" s="2">
        <v>6</v>
      </c>
      <c r="D425" s="2">
        <v>2</v>
      </c>
      <c r="E425" s="2">
        <v>4</v>
      </c>
      <c r="F425" s="2">
        <v>1958546</v>
      </c>
      <c r="G425" s="2">
        <v>0</v>
      </c>
      <c r="H425" s="15">
        <f t="shared" si="30"/>
        <v>18</v>
      </c>
      <c r="I425" s="16" t="str">
        <f t="shared" si="31"/>
        <v>Thu</v>
      </c>
      <c r="J425" s="16" t="str">
        <f t="shared" si="32"/>
        <v>WD</v>
      </c>
      <c r="K425" s="16">
        <f t="shared" si="33"/>
        <v>10</v>
      </c>
      <c r="L425" s="16">
        <f t="shared" si="34"/>
        <v>2014</v>
      </c>
    </row>
    <row r="426" spans="1:12" ht="18.75" customHeight="1" x14ac:dyDescent="0.5">
      <c r="A426" s="14">
        <v>41922</v>
      </c>
      <c r="B426" s="2">
        <v>24</v>
      </c>
      <c r="C426" s="2">
        <v>6</v>
      </c>
      <c r="D426" s="2">
        <v>4</v>
      </c>
      <c r="E426" s="2">
        <v>8</v>
      </c>
      <c r="F426" s="2">
        <v>3917092</v>
      </c>
      <c r="G426" s="2">
        <v>3</v>
      </c>
      <c r="H426" s="15">
        <f t="shared" si="30"/>
        <v>18</v>
      </c>
      <c r="I426" s="16" t="str">
        <f t="shared" si="31"/>
        <v>Fri</v>
      </c>
      <c r="J426" s="16" t="str">
        <f t="shared" si="32"/>
        <v>WK</v>
      </c>
      <c r="K426" s="16">
        <f t="shared" si="33"/>
        <v>10</v>
      </c>
      <c r="L426" s="16">
        <f t="shared" si="34"/>
        <v>2014</v>
      </c>
    </row>
    <row r="427" spans="1:12" ht="18.75" customHeight="1" x14ac:dyDescent="0.5">
      <c r="A427" s="14">
        <v>41923</v>
      </c>
      <c r="B427" s="2">
        <v>24</v>
      </c>
      <c r="C427" s="2">
        <v>6</v>
      </c>
      <c r="D427" s="2">
        <v>3</v>
      </c>
      <c r="E427" s="2">
        <v>6</v>
      </c>
      <c r="F427" s="2">
        <v>4011274</v>
      </c>
      <c r="G427" s="2">
        <v>1</v>
      </c>
      <c r="H427" s="15">
        <f t="shared" si="30"/>
        <v>18</v>
      </c>
      <c r="I427" s="16" t="str">
        <f t="shared" si="31"/>
        <v>Sat</v>
      </c>
      <c r="J427" s="16" t="str">
        <f t="shared" si="32"/>
        <v>WK</v>
      </c>
      <c r="K427" s="16">
        <f t="shared" si="33"/>
        <v>10</v>
      </c>
      <c r="L427" s="16">
        <f t="shared" si="34"/>
        <v>2014</v>
      </c>
    </row>
    <row r="428" spans="1:12" ht="18.75" customHeight="1" x14ac:dyDescent="0.5">
      <c r="A428" s="14">
        <v>41924</v>
      </c>
      <c r="B428" s="2">
        <v>24</v>
      </c>
      <c r="C428" s="2">
        <v>6</v>
      </c>
      <c r="D428" s="2">
        <v>2</v>
      </c>
      <c r="E428" s="2">
        <v>4</v>
      </c>
      <c r="F428" s="2">
        <v>2534546</v>
      </c>
      <c r="G428" s="2">
        <v>0</v>
      </c>
      <c r="H428" s="15">
        <f t="shared" si="30"/>
        <v>18</v>
      </c>
      <c r="I428" s="16" t="str">
        <f t="shared" si="31"/>
        <v>Sun</v>
      </c>
      <c r="J428" s="16" t="str">
        <f t="shared" si="32"/>
        <v>WD</v>
      </c>
      <c r="K428" s="16">
        <f t="shared" si="33"/>
        <v>10</v>
      </c>
      <c r="L428" s="16">
        <f t="shared" si="34"/>
        <v>2014</v>
      </c>
    </row>
    <row r="429" spans="1:12" ht="18.75" customHeight="1" x14ac:dyDescent="0.5">
      <c r="A429" s="14">
        <v>41925</v>
      </c>
      <c r="B429" s="2">
        <v>24</v>
      </c>
      <c r="C429" s="2">
        <v>6</v>
      </c>
      <c r="D429" s="2">
        <v>3</v>
      </c>
      <c r="E429" s="2">
        <v>6</v>
      </c>
      <c r="F429" s="2">
        <v>3451689</v>
      </c>
      <c r="G429" s="2">
        <v>2</v>
      </c>
      <c r="H429" s="15">
        <f t="shared" si="30"/>
        <v>18</v>
      </c>
      <c r="I429" s="16" t="str">
        <f t="shared" si="31"/>
        <v>Mon</v>
      </c>
      <c r="J429" s="16" t="str">
        <f t="shared" si="32"/>
        <v>WD</v>
      </c>
      <c r="K429" s="16">
        <f t="shared" si="33"/>
        <v>10</v>
      </c>
      <c r="L429" s="16">
        <f t="shared" si="34"/>
        <v>2014</v>
      </c>
    </row>
    <row r="430" spans="1:12" ht="18.75" customHeight="1" x14ac:dyDescent="0.5">
      <c r="A430" s="14">
        <v>41926</v>
      </c>
      <c r="B430" s="2">
        <v>24</v>
      </c>
      <c r="C430" s="2">
        <v>6</v>
      </c>
      <c r="D430" s="2">
        <v>3</v>
      </c>
      <c r="E430" s="2">
        <v>6</v>
      </c>
      <c r="F430" s="2">
        <v>3451689</v>
      </c>
      <c r="G430" s="2">
        <v>3</v>
      </c>
      <c r="H430" s="15">
        <f t="shared" si="30"/>
        <v>18</v>
      </c>
      <c r="I430" s="16" t="str">
        <f t="shared" si="31"/>
        <v>Tue</v>
      </c>
      <c r="J430" s="16" t="str">
        <f t="shared" si="32"/>
        <v>WD</v>
      </c>
      <c r="K430" s="16">
        <f t="shared" si="33"/>
        <v>10</v>
      </c>
      <c r="L430" s="16">
        <f t="shared" si="34"/>
        <v>2014</v>
      </c>
    </row>
    <row r="431" spans="1:12" ht="18.75" customHeight="1" x14ac:dyDescent="0.5">
      <c r="A431" s="14">
        <v>41927</v>
      </c>
      <c r="B431" s="2">
        <v>24</v>
      </c>
      <c r="C431" s="2">
        <v>6</v>
      </c>
      <c r="D431" s="2">
        <v>3</v>
      </c>
      <c r="E431" s="2">
        <v>6</v>
      </c>
      <c r="F431" s="2">
        <v>3451689</v>
      </c>
      <c r="G431" s="2">
        <v>0</v>
      </c>
      <c r="H431" s="15">
        <f t="shared" si="30"/>
        <v>18</v>
      </c>
      <c r="I431" s="16" t="str">
        <f t="shared" si="31"/>
        <v>Wed</v>
      </c>
      <c r="J431" s="16" t="str">
        <f t="shared" si="32"/>
        <v>WD</v>
      </c>
      <c r="K431" s="16">
        <f t="shared" si="33"/>
        <v>10</v>
      </c>
      <c r="L431" s="16">
        <f t="shared" si="34"/>
        <v>2014</v>
      </c>
    </row>
    <row r="432" spans="1:12" ht="18.75" customHeight="1" x14ac:dyDescent="0.5">
      <c r="A432" s="14">
        <v>41928</v>
      </c>
      <c r="B432" s="2">
        <v>24</v>
      </c>
      <c r="C432" s="2">
        <v>6</v>
      </c>
      <c r="D432" s="2">
        <v>4</v>
      </c>
      <c r="E432" s="2">
        <v>9</v>
      </c>
      <c r="F432" s="2">
        <v>4236599</v>
      </c>
      <c r="G432" s="2">
        <v>0</v>
      </c>
      <c r="H432" s="15">
        <f t="shared" si="30"/>
        <v>18</v>
      </c>
      <c r="I432" s="16" t="str">
        <f t="shared" si="31"/>
        <v>Thu</v>
      </c>
      <c r="J432" s="16" t="str">
        <f t="shared" si="32"/>
        <v>WD</v>
      </c>
      <c r="K432" s="16">
        <f t="shared" si="33"/>
        <v>10</v>
      </c>
      <c r="L432" s="16">
        <f t="shared" si="34"/>
        <v>2014</v>
      </c>
    </row>
    <row r="433" spans="1:12" ht="18.75" customHeight="1" x14ac:dyDescent="0.5">
      <c r="A433" s="14">
        <v>41929</v>
      </c>
      <c r="B433" s="2">
        <v>24</v>
      </c>
      <c r="C433" s="2">
        <v>5</v>
      </c>
      <c r="D433" s="2">
        <v>3</v>
      </c>
      <c r="E433" s="2">
        <v>7</v>
      </c>
      <c r="F433" s="2">
        <v>3319456</v>
      </c>
      <c r="G433" s="2">
        <v>0</v>
      </c>
      <c r="H433" s="15">
        <f t="shared" si="30"/>
        <v>19</v>
      </c>
      <c r="I433" s="16" t="str">
        <f t="shared" si="31"/>
        <v>Fri</v>
      </c>
      <c r="J433" s="16" t="str">
        <f t="shared" si="32"/>
        <v>WK</v>
      </c>
      <c r="K433" s="16">
        <f t="shared" si="33"/>
        <v>10</v>
      </c>
      <c r="L433" s="16">
        <f t="shared" si="34"/>
        <v>2014</v>
      </c>
    </row>
    <row r="434" spans="1:12" ht="18.75" customHeight="1" x14ac:dyDescent="0.5">
      <c r="A434" s="14">
        <v>41930</v>
      </c>
      <c r="B434" s="2">
        <v>24</v>
      </c>
      <c r="C434" s="2">
        <v>4</v>
      </c>
      <c r="D434" s="2">
        <v>2</v>
      </c>
      <c r="E434" s="2">
        <v>5</v>
      </c>
      <c r="F434" s="2">
        <v>1748546</v>
      </c>
      <c r="G434" s="2">
        <v>0</v>
      </c>
      <c r="H434" s="15">
        <f t="shared" si="30"/>
        <v>20</v>
      </c>
      <c r="I434" s="16" t="str">
        <f t="shared" si="31"/>
        <v>Sat</v>
      </c>
      <c r="J434" s="16" t="str">
        <f t="shared" si="32"/>
        <v>WK</v>
      </c>
      <c r="K434" s="16">
        <f t="shared" si="33"/>
        <v>10</v>
      </c>
      <c r="L434" s="16">
        <f t="shared" si="34"/>
        <v>2014</v>
      </c>
    </row>
    <row r="435" spans="1:12" ht="18.75" customHeight="1" x14ac:dyDescent="0.5">
      <c r="A435" s="14">
        <v>41931</v>
      </c>
      <c r="B435" s="2">
        <v>24</v>
      </c>
      <c r="C435" s="2">
        <v>4</v>
      </c>
      <c r="D435" s="2">
        <v>3</v>
      </c>
      <c r="E435" s="2">
        <v>7</v>
      </c>
      <c r="F435" s="2">
        <v>2992182</v>
      </c>
      <c r="G435" s="2">
        <v>0</v>
      </c>
      <c r="H435" s="15">
        <f t="shared" si="30"/>
        <v>20</v>
      </c>
      <c r="I435" s="16" t="str">
        <f t="shared" si="31"/>
        <v>Sun</v>
      </c>
      <c r="J435" s="16" t="str">
        <f t="shared" si="32"/>
        <v>WD</v>
      </c>
      <c r="K435" s="16">
        <f t="shared" si="33"/>
        <v>10</v>
      </c>
      <c r="L435" s="16">
        <f t="shared" si="34"/>
        <v>2014</v>
      </c>
    </row>
    <row r="436" spans="1:12" ht="18.75" customHeight="1" x14ac:dyDescent="0.5">
      <c r="A436" s="14">
        <v>41932</v>
      </c>
      <c r="B436" s="2">
        <v>24</v>
      </c>
      <c r="C436" s="2">
        <v>4</v>
      </c>
      <c r="D436" s="2">
        <v>4</v>
      </c>
      <c r="E436" s="2">
        <v>8</v>
      </c>
      <c r="F436" s="2">
        <v>4057092</v>
      </c>
      <c r="G436" s="2">
        <v>0</v>
      </c>
      <c r="H436" s="15">
        <f t="shared" si="30"/>
        <v>20</v>
      </c>
      <c r="I436" s="16" t="str">
        <f t="shared" si="31"/>
        <v>Mon</v>
      </c>
      <c r="J436" s="16" t="str">
        <f t="shared" si="32"/>
        <v>WD</v>
      </c>
      <c r="K436" s="16">
        <f t="shared" si="33"/>
        <v>10</v>
      </c>
      <c r="L436" s="16">
        <f t="shared" si="34"/>
        <v>2014</v>
      </c>
    </row>
    <row r="437" spans="1:12" ht="18.75" customHeight="1" x14ac:dyDescent="0.5">
      <c r="A437" s="14">
        <v>41933</v>
      </c>
      <c r="B437" s="2">
        <v>24</v>
      </c>
      <c r="C437" s="2">
        <v>4</v>
      </c>
      <c r="D437" s="2">
        <v>6</v>
      </c>
      <c r="E437" s="2">
        <v>12</v>
      </c>
      <c r="F437" s="2">
        <v>5937524</v>
      </c>
      <c r="G437" s="2">
        <v>1</v>
      </c>
      <c r="H437" s="15">
        <f t="shared" si="30"/>
        <v>20</v>
      </c>
      <c r="I437" s="16" t="str">
        <f t="shared" si="31"/>
        <v>Tue</v>
      </c>
      <c r="J437" s="16" t="str">
        <f t="shared" si="32"/>
        <v>WD</v>
      </c>
      <c r="K437" s="16">
        <f t="shared" si="33"/>
        <v>10</v>
      </c>
      <c r="L437" s="16">
        <f t="shared" si="34"/>
        <v>2014</v>
      </c>
    </row>
    <row r="438" spans="1:12" ht="18.75" customHeight="1" x14ac:dyDescent="0.5">
      <c r="A438" s="14">
        <v>41934</v>
      </c>
      <c r="B438" s="2">
        <v>24</v>
      </c>
      <c r="C438" s="2">
        <v>5</v>
      </c>
      <c r="D438" s="2">
        <v>6</v>
      </c>
      <c r="E438" s="2">
        <v>12</v>
      </c>
      <c r="F438" s="2">
        <v>6446476</v>
      </c>
      <c r="G438" s="2">
        <v>5</v>
      </c>
      <c r="H438" s="15">
        <f t="shared" si="30"/>
        <v>19</v>
      </c>
      <c r="I438" s="16" t="str">
        <f t="shared" si="31"/>
        <v>Wed</v>
      </c>
      <c r="J438" s="16" t="str">
        <f t="shared" si="32"/>
        <v>WD</v>
      </c>
      <c r="K438" s="16">
        <f t="shared" si="33"/>
        <v>10</v>
      </c>
      <c r="L438" s="16">
        <f t="shared" si="34"/>
        <v>2014</v>
      </c>
    </row>
    <row r="439" spans="1:12" ht="18.75" customHeight="1" x14ac:dyDescent="0.5">
      <c r="A439" s="14">
        <v>41935</v>
      </c>
      <c r="B439" s="2">
        <v>24</v>
      </c>
      <c r="C439" s="2">
        <v>6</v>
      </c>
      <c r="D439" s="2">
        <v>5</v>
      </c>
      <c r="E439" s="2">
        <v>10</v>
      </c>
      <c r="F439" s="2">
        <v>4740487</v>
      </c>
      <c r="G439" s="2">
        <v>4</v>
      </c>
      <c r="H439" s="15">
        <f t="shared" si="30"/>
        <v>18</v>
      </c>
      <c r="I439" s="16" t="str">
        <f t="shared" si="31"/>
        <v>Thu</v>
      </c>
      <c r="J439" s="16" t="str">
        <f t="shared" si="32"/>
        <v>WD</v>
      </c>
      <c r="K439" s="16">
        <f t="shared" si="33"/>
        <v>10</v>
      </c>
      <c r="L439" s="16">
        <f t="shared" si="34"/>
        <v>2014</v>
      </c>
    </row>
    <row r="440" spans="1:12" ht="18.75" customHeight="1" x14ac:dyDescent="0.5">
      <c r="A440" s="14">
        <v>41936</v>
      </c>
      <c r="B440" s="2">
        <v>24</v>
      </c>
      <c r="C440" s="2">
        <v>6</v>
      </c>
      <c r="D440" s="2">
        <v>6</v>
      </c>
      <c r="E440" s="2">
        <v>12</v>
      </c>
      <c r="F440" s="2">
        <v>6720938</v>
      </c>
      <c r="G440" s="2">
        <v>5</v>
      </c>
      <c r="H440" s="15">
        <f t="shared" si="30"/>
        <v>18</v>
      </c>
      <c r="I440" s="16" t="str">
        <f t="shared" si="31"/>
        <v>Fri</v>
      </c>
      <c r="J440" s="16" t="str">
        <f t="shared" si="32"/>
        <v>WK</v>
      </c>
      <c r="K440" s="16">
        <f t="shared" si="33"/>
        <v>10</v>
      </c>
      <c r="L440" s="16">
        <f t="shared" si="34"/>
        <v>2014</v>
      </c>
    </row>
    <row r="441" spans="1:12" ht="18.75" customHeight="1" x14ac:dyDescent="0.5">
      <c r="A441" s="14">
        <v>41937</v>
      </c>
      <c r="B441" s="2">
        <v>24</v>
      </c>
      <c r="C441" s="2">
        <v>5</v>
      </c>
      <c r="D441" s="2">
        <v>10</v>
      </c>
      <c r="E441" s="2">
        <v>22</v>
      </c>
      <c r="F441" s="2">
        <v>12052424</v>
      </c>
      <c r="G441" s="2">
        <v>13</v>
      </c>
      <c r="H441" s="15">
        <f t="shared" si="30"/>
        <v>19</v>
      </c>
      <c r="I441" s="16" t="str">
        <f t="shared" si="31"/>
        <v>Sat</v>
      </c>
      <c r="J441" s="16" t="str">
        <f t="shared" si="32"/>
        <v>WK</v>
      </c>
      <c r="K441" s="16">
        <f t="shared" si="33"/>
        <v>10</v>
      </c>
      <c r="L441" s="16">
        <f t="shared" si="34"/>
        <v>2014</v>
      </c>
    </row>
    <row r="442" spans="1:12" ht="18.75" customHeight="1" x14ac:dyDescent="0.5">
      <c r="A442" s="14">
        <v>41938</v>
      </c>
      <c r="B442" s="2">
        <v>24</v>
      </c>
      <c r="C442" s="2">
        <v>4</v>
      </c>
      <c r="D442" s="2">
        <v>9</v>
      </c>
      <c r="E442" s="2">
        <v>20</v>
      </c>
      <c r="F442" s="2">
        <v>9396018</v>
      </c>
      <c r="G442" s="2">
        <v>1</v>
      </c>
      <c r="H442" s="15">
        <f t="shared" si="30"/>
        <v>20</v>
      </c>
      <c r="I442" s="16" t="str">
        <f t="shared" si="31"/>
        <v>Sun</v>
      </c>
      <c r="J442" s="16" t="str">
        <f t="shared" si="32"/>
        <v>WD</v>
      </c>
      <c r="K442" s="16">
        <f t="shared" si="33"/>
        <v>10</v>
      </c>
      <c r="L442" s="16">
        <f t="shared" si="34"/>
        <v>2014</v>
      </c>
    </row>
    <row r="443" spans="1:12" ht="18.75" customHeight="1" x14ac:dyDescent="0.5">
      <c r="A443" s="14">
        <v>41939</v>
      </c>
      <c r="B443" s="2">
        <v>24</v>
      </c>
      <c r="C443" s="2">
        <v>4</v>
      </c>
      <c r="D443" s="2">
        <v>9</v>
      </c>
      <c r="E443" s="2">
        <v>20</v>
      </c>
      <c r="F443" s="2">
        <v>10264934</v>
      </c>
      <c r="G443" s="2">
        <v>1</v>
      </c>
      <c r="H443" s="15">
        <f t="shared" si="30"/>
        <v>20</v>
      </c>
      <c r="I443" s="16" t="str">
        <f t="shared" si="31"/>
        <v>Mon</v>
      </c>
      <c r="J443" s="16" t="str">
        <f t="shared" si="32"/>
        <v>WD</v>
      </c>
      <c r="K443" s="16">
        <f t="shared" si="33"/>
        <v>10</v>
      </c>
      <c r="L443" s="16">
        <f t="shared" si="34"/>
        <v>2014</v>
      </c>
    </row>
    <row r="444" spans="1:12" ht="18.75" customHeight="1" x14ac:dyDescent="0.5">
      <c r="A444" s="14">
        <v>41940</v>
      </c>
      <c r="B444" s="2">
        <v>24</v>
      </c>
      <c r="C444" s="2">
        <v>4</v>
      </c>
      <c r="D444" s="2">
        <v>10</v>
      </c>
      <c r="E444" s="2">
        <v>24</v>
      </c>
      <c r="F444" s="2">
        <v>11493262</v>
      </c>
      <c r="G444" s="2">
        <v>0</v>
      </c>
      <c r="H444" s="15">
        <f t="shared" si="30"/>
        <v>20</v>
      </c>
      <c r="I444" s="16" t="str">
        <f t="shared" si="31"/>
        <v>Tue</v>
      </c>
      <c r="J444" s="16" t="str">
        <f t="shared" si="32"/>
        <v>WD</v>
      </c>
      <c r="K444" s="16">
        <f t="shared" si="33"/>
        <v>10</v>
      </c>
      <c r="L444" s="16">
        <f t="shared" si="34"/>
        <v>2014</v>
      </c>
    </row>
    <row r="445" spans="1:12" ht="18.75" customHeight="1" x14ac:dyDescent="0.5">
      <c r="A445" s="14">
        <v>41941</v>
      </c>
      <c r="B445" s="2">
        <v>24</v>
      </c>
      <c r="C445" s="2">
        <v>4</v>
      </c>
      <c r="D445" s="2">
        <v>9</v>
      </c>
      <c r="E445" s="2">
        <v>19</v>
      </c>
      <c r="F445" s="2">
        <v>10477376</v>
      </c>
      <c r="G445" s="2">
        <v>2</v>
      </c>
      <c r="H445" s="15">
        <f t="shared" si="30"/>
        <v>20</v>
      </c>
      <c r="I445" s="16" t="str">
        <f t="shared" si="31"/>
        <v>Wed</v>
      </c>
      <c r="J445" s="16" t="str">
        <f t="shared" si="32"/>
        <v>WD</v>
      </c>
      <c r="K445" s="16">
        <f t="shared" si="33"/>
        <v>10</v>
      </c>
      <c r="L445" s="16">
        <f t="shared" si="34"/>
        <v>2014</v>
      </c>
    </row>
    <row r="446" spans="1:12" ht="18.75" customHeight="1" x14ac:dyDescent="0.5">
      <c r="A446" s="14">
        <v>41942</v>
      </c>
      <c r="B446" s="2">
        <v>24</v>
      </c>
      <c r="C446" s="2">
        <v>3</v>
      </c>
      <c r="D446" s="2">
        <v>9</v>
      </c>
      <c r="E446" s="2">
        <v>19</v>
      </c>
      <c r="F446" s="2">
        <v>10477376</v>
      </c>
      <c r="G446" s="2">
        <v>0</v>
      </c>
      <c r="H446" s="15">
        <f t="shared" si="30"/>
        <v>21</v>
      </c>
      <c r="I446" s="16" t="str">
        <f t="shared" si="31"/>
        <v>Thu</v>
      </c>
      <c r="J446" s="16" t="str">
        <f t="shared" si="32"/>
        <v>WD</v>
      </c>
      <c r="K446" s="16">
        <f t="shared" si="33"/>
        <v>10</v>
      </c>
      <c r="L446" s="16">
        <f t="shared" si="34"/>
        <v>2014</v>
      </c>
    </row>
    <row r="447" spans="1:12" ht="18.75" customHeight="1" x14ac:dyDescent="0.5">
      <c r="A447" s="14">
        <v>41943</v>
      </c>
      <c r="B447" s="2">
        <v>24</v>
      </c>
      <c r="C447" s="2">
        <v>3</v>
      </c>
      <c r="D447" s="2">
        <v>10</v>
      </c>
      <c r="E447" s="2">
        <v>20</v>
      </c>
      <c r="F447" s="2">
        <v>10887828</v>
      </c>
      <c r="G447" s="2">
        <v>3</v>
      </c>
      <c r="H447" s="15">
        <f t="shared" si="30"/>
        <v>21</v>
      </c>
      <c r="I447" s="16" t="str">
        <f t="shared" si="31"/>
        <v>Fri</v>
      </c>
      <c r="J447" s="16" t="str">
        <f t="shared" si="32"/>
        <v>WK</v>
      </c>
      <c r="K447" s="16">
        <f t="shared" si="33"/>
        <v>10</v>
      </c>
      <c r="L447" s="16">
        <f t="shared" si="34"/>
        <v>2014</v>
      </c>
    </row>
    <row r="448" spans="1:12" ht="18.75" customHeight="1" x14ac:dyDescent="0.5">
      <c r="A448" s="14">
        <v>41944</v>
      </c>
      <c r="B448" s="2">
        <v>24</v>
      </c>
      <c r="C448" s="2">
        <v>3</v>
      </c>
      <c r="D448" s="2">
        <v>11</v>
      </c>
      <c r="E448" s="2">
        <v>21</v>
      </c>
      <c r="F448" s="2">
        <v>13716563</v>
      </c>
      <c r="G448" s="2">
        <v>1</v>
      </c>
      <c r="H448" s="15">
        <f t="shared" si="30"/>
        <v>21</v>
      </c>
      <c r="I448" s="16" t="str">
        <f t="shared" si="31"/>
        <v>Sat</v>
      </c>
      <c r="J448" s="16" t="str">
        <f t="shared" si="32"/>
        <v>WK</v>
      </c>
      <c r="K448" s="16">
        <f t="shared" si="33"/>
        <v>11</v>
      </c>
      <c r="L448" s="16">
        <f t="shared" si="34"/>
        <v>2014</v>
      </c>
    </row>
    <row r="449" spans="1:12" ht="18.75" customHeight="1" x14ac:dyDescent="0.5">
      <c r="A449" s="14">
        <v>41945</v>
      </c>
      <c r="B449" s="2">
        <v>24</v>
      </c>
      <c r="C449" s="2">
        <v>3</v>
      </c>
      <c r="D449" s="2">
        <v>10</v>
      </c>
      <c r="E449" s="2">
        <v>21</v>
      </c>
      <c r="F449" s="2">
        <v>13922572</v>
      </c>
      <c r="G449" s="2">
        <v>0</v>
      </c>
      <c r="H449" s="15">
        <f t="shared" si="30"/>
        <v>21</v>
      </c>
      <c r="I449" s="16" t="str">
        <f t="shared" si="31"/>
        <v>Sun</v>
      </c>
      <c r="J449" s="16" t="str">
        <f t="shared" si="32"/>
        <v>WD</v>
      </c>
      <c r="K449" s="16">
        <f t="shared" si="33"/>
        <v>11</v>
      </c>
      <c r="L449" s="16">
        <f t="shared" si="34"/>
        <v>2014</v>
      </c>
    </row>
    <row r="450" spans="1:12" ht="18.75" customHeight="1" x14ac:dyDescent="0.5">
      <c r="A450" s="14">
        <v>41946</v>
      </c>
      <c r="B450" s="2">
        <v>24</v>
      </c>
      <c r="C450" s="2">
        <v>4</v>
      </c>
      <c r="D450" s="2">
        <v>9</v>
      </c>
      <c r="E450" s="2">
        <v>20</v>
      </c>
      <c r="F450" s="2">
        <v>11724934</v>
      </c>
      <c r="G450" s="2">
        <v>2</v>
      </c>
      <c r="H450" s="15">
        <f t="shared" si="30"/>
        <v>20</v>
      </c>
      <c r="I450" s="16" t="str">
        <f t="shared" si="31"/>
        <v>Mon</v>
      </c>
      <c r="J450" s="16" t="str">
        <f t="shared" si="32"/>
        <v>WD</v>
      </c>
      <c r="K450" s="16">
        <f t="shared" si="33"/>
        <v>11</v>
      </c>
      <c r="L450" s="16">
        <f t="shared" si="34"/>
        <v>2014</v>
      </c>
    </row>
    <row r="451" spans="1:12" ht="18.75" customHeight="1" x14ac:dyDescent="0.5">
      <c r="A451" s="14">
        <v>41947</v>
      </c>
      <c r="B451" s="2">
        <v>24</v>
      </c>
      <c r="C451" s="2">
        <v>4</v>
      </c>
      <c r="D451" s="2">
        <v>7</v>
      </c>
      <c r="E451" s="2">
        <v>16</v>
      </c>
      <c r="F451" s="2">
        <v>9246839</v>
      </c>
      <c r="G451" s="2">
        <v>0</v>
      </c>
      <c r="H451" s="15">
        <f t="shared" ref="H451:H514" si="35">B451-C451</f>
        <v>20</v>
      </c>
      <c r="I451" s="16" t="str">
        <f t="shared" ref="I451:I514" si="36">TEXT(A451,"ddd")</f>
        <v>Tue</v>
      </c>
      <c r="J451" s="16" t="str">
        <f t="shared" ref="J451:J514" si="37">IF(OR(I451="Fri",I451="Sat"),"WK", "WD")</f>
        <v>WD</v>
      </c>
      <c r="K451" s="16">
        <f t="shared" ref="K451:K514" si="38">MONTH(A451)</f>
        <v>11</v>
      </c>
      <c r="L451" s="16">
        <f t="shared" ref="L451:L514" si="39">YEAR(A451)</f>
        <v>2014</v>
      </c>
    </row>
    <row r="452" spans="1:12" ht="18.75" customHeight="1" x14ac:dyDescent="0.5">
      <c r="A452" s="14">
        <v>41948</v>
      </c>
      <c r="B452" s="2">
        <v>24</v>
      </c>
      <c r="C452" s="2">
        <v>6</v>
      </c>
      <c r="D452" s="2">
        <v>9</v>
      </c>
      <c r="E452" s="2">
        <v>20</v>
      </c>
      <c r="F452" s="2">
        <v>11752293</v>
      </c>
      <c r="G452" s="2">
        <v>3</v>
      </c>
      <c r="H452" s="15">
        <f t="shared" si="35"/>
        <v>18</v>
      </c>
      <c r="I452" s="16" t="str">
        <f t="shared" si="36"/>
        <v>Wed</v>
      </c>
      <c r="J452" s="16" t="str">
        <f t="shared" si="37"/>
        <v>WD</v>
      </c>
      <c r="K452" s="16">
        <f t="shared" si="38"/>
        <v>11</v>
      </c>
      <c r="L452" s="16">
        <f t="shared" si="39"/>
        <v>2014</v>
      </c>
    </row>
    <row r="453" spans="1:12" ht="18.75" customHeight="1" x14ac:dyDescent="0.5">
      <c r="A453" s="14">
        <v>41949</v>
      </c>
      <c r="B453" s="2">
        <v>24</v>
      </c>
      <c r="C453" s="2">
        <v>5</v>
      </c>
      <c r="D453" s="2">
        <v>12</v>
      </c>
      <c r="E453" s="2">
        <v>24</v>
      </c>
      <c r="F453" s="2">
        <v>14300370</v>
      </c>
      <c r="G453" s="2">
        <v>0</v>
      </c>
      <c r="H453" s="15">
        <f t="shared" si="35"/>
        <v>19</v>
      </c>
      <c r="I453" s="16" t="str">
        <f t="shared" si="36"/>
        <v>Thu</v>
      </c>
      <c r="J453" s="16" t="str">
        <f t="shared" si="37"/>
        <v>WD</v>
      </c>
      <c r="K453" s="16">
        <f t="shared" si="38"/>
        <v>11</v>
      </c>
      <c r="L453" s="16">
        <f t="shared" si="39"/>
        <v>2014</v>
      </c>
    </row>
    <row r="454" spans="1:12" ht="18.75" customHeight="1" x14ac:dyDescent="0.5">
      <c r="A454" s="14">
        <v>41950</v>
      </c>
      <c r="B454" s="2">
        <v>24</v>
      </c>
      <c r="C454" s="2">
        <v>5</v>
      </c>
      <c r="D454" s="2">
        <v>13</v>
      </c>
      <c r="E454" s="2">
        <v>26</v>
      </c>
      <c r="F454" s="2">
        <v>15717079</v>
      </c>
      <c r="G454" s="2">
        <v>7</v>
      </c>
      <c r="H454" s="15">
        <f t="shared" si="35"/>
        <v>19</v>
      </c>
      <c r="I454" s="16" t="str">
        <f t="shared" si="36"/>
        <v>Fri</v>
      </c>
      <c r="J454" s="16" t="str">
        <f t="shared" si="37"/>
        <v>WK</v>
      </c>
      <c r="K454" s="16">
        <f t="shared" si="38"/>
        <v>11</v>
      </c>
      <c r="L454" s="16">
        <f t="shared" si="39"/>
        <v>2014</v>
      </c>
    </row>
    <row r="455" spans="1:12" ht="18.75" customHeight="1" x14ac:dyDescent="0.5">
      <c r="A455" s="14">
        <v>41951</v>
      </c>
      <c r="B455" s="2">
        <v>24</v>
      </c>
      <c r="C455" s="2">
        <v>4</v>
      </c>
      <c r="D455" s="2">
        <v>10</v>
      </c>
      <c r="E455" s="2">
        <v>20</v>
      </c>
      <c r="F455" s="2">
        <v>11994353</v>
      </c>
      <c r="G455" s="2">
        <v>1</v>
      </c>
      <c r="H455" s="15">
        <f t="shared" si="35"/>
        <v>20</v>
      </c>
      <c r="I455" s="16" t="str">
        <f t="shared" si="36"/>
        <v>Sat</v>
      </c>
      <c r="J455" s="16" t="str">
        <f t="shared" si="37"/>
        <v>WK</v>
      </c>
      <c r="K455" s="16">
        <f t="shared" si="38"/>
        <v>11</v>
      </c>
      <c r="L455" s="16">
        <f t="shared" si="39"/>
        <v>2014</v>
      </c>
    </row>
    <row r="456" spans="1:12" ht="18.75" customHeight="1" x14ac:dyDescent="0.5">
      <c r="A456" s="14">
        <v>41952</v>
      </c>
      <c r="B456" s="2">
        <v>24</v>
      </c>
      <c r="C456" s="2">
        <v>4</v>
      </c>
      <c r="D456" s="2">
        <v>16</v>
      </c>
      <c r="E456" s="2">
        <v>31</v>
      </c>
      <c r="F456" s="2">
        <v>18937877</v>
      </c>
      <c r="G456" s="2">
        <v>8</v>
      </c>
      <c r="H456" s="15">
        <f t="shared" si="35"/>
        <v>20</v>
      </c>
      <c r="I456" s="16" t="str">
        <f t="shared" si="36"/>
        <v>Sun</v>
      </c>
      <c r="J456" s="16" t="str">
        <f t="shared" si="37"/>
        <v>WD</v>
      </c>
      <c r="K456" s="16">
        <f t="shared" si="38"/>
        <v>11</v>
      </c>
      <c r="L456" s="16">
        <f t="shared" si="39"/>
        <v>2014</v>
      </c>
    </row>
    <row r="457" spans="1:12" ht="18.75" customHeight="1" x14ac:dyDescent="0.5">
      <c r="A457" s="14">
        <v>41953</v>
      </c>
      <c r="B457" s="2">
        <v>24</v>
      </c>
      <c r="C457" s="2">
        <v>3</v>
      </c>
      <c r="D457" s="2">
        <v>17</v>
      </c>
      <c r="E457" s="2">
        <v>34</v>
      </c>
      <c r="F457" s="2">
        <v>22653505</v>
      </c>
      <c r="G457" s="2">
        <v>4</v>
      </c>
      <c r="H457" s="15">
        <f t="shared" si="35"/>
        <v>21</v>
      </c>
      <c r="I457" s="16" t="str">
        <f t="shared" si="36"/>
        <v>Mon</v>
      </c>
      <c r="J457" s="16" t="str">
        <f t="shared" si="37"/>
        <v>WD</v>
      </c>
      <c r="K457" s="16">
        <f t="shared" si="38"/>
        <v>11</v>
      </c>
      <c r="L457" s="16">
        <f t="shared" si="39"/>
        <v>2014</v>
      </c>
    </row>
    <row r="458" spans="1:12" ht="18.75" customHeight="1" x14ac:dyDescent="0.5">
      <c r="A458" s="14">
        <v>41954</v>
      </c>
      <c r="B458" s="2">
        <v>24</v>
      </c>
      <c r="C458" s="2">
        <v>4</v>
      </c>
      <c r="D458" s="2">
        <v>16</v>
      </c>
      <c r="E458" s="2">
        <v>31</v>
      </c>
      <c r="F458" s="2">
        <v>22045323</v>
      </c>
      <c r="G458" s="2">
        <v>2</v>
      </c>
      <c r="H458" s="15">
        <f t="shared" si="35"/>
        <v>20</v>
      </c>
      <c r="I458" s="16" t="str">
        <f t="shared" si="36"/>
        <v>Tue</v>
      </c>
      <c r="J458" s="16" t="str">
        <f t="shared" si="37"/>
        <v>WD</v>
      </c>
      <c r="K458" s="16">
        <f t="shared" si="38"/>
        <v>11</v>
      </c>
      <c r="L458" s="16">
        <f t="shared" si="39"/>
        <v>2014</v>
      </c>
    </row>
    <row r="459" spans="1:12" ht="18.75" customHeight="1" x14ac:dyDescent="0.5">
      <c r="A459" s="14">
        <v>41955</v>
      </c>
      <c r="B459" s="2">
        <v>24</v>
      </c>
      <c r="C459" s="2">
        <v>4</v>
      </c>
      <c r="D459" s="2">
        <v>16</v>
      </c>
      <c r="E459" s="2">
        <v>31</v>
      </c>
      <c r="F459" s="2">
        <v>23023245</v>
      </c>
      <c r="G459" s="2">
        <v>2</v>
      </c>
      <c r="H459" s="15">
        <f t="shared" si="35"/>
        <v>20</v>
      </c>
      <c r="I459" s="16" t="str">
        <f t="shared" si="36"/>
        <v>Wed</v>
      </c>
      <c r="J459" s="16" t="str">
        <f t="shared" si="37"/>
        <v>WD</v>
      </c>
      <c r="K459" s="16">
        <f t="shared" si="38"/>
        <v>11</v>
      </c>
      <c r="L459" s="16">
        <f t="shared" si="39"/>
        <v>2014</v>
      </c>
    </row>
    <row r="460" spans="1:12" ht="18.75" customHeight="1" x14ac:dyDescent="0.5">
      <c r="A460" s="14">
        <v>41956</v>
      </c>
      <c r="B460" s="2">
        <v>24</v>
      </c>
      <c r="C460" s="2">
        <v>4</v>
      </c>
      <c r="D460" s="2">
        <v>17</v>
      </c>
      <c r="E460" s="2">
        <v>33</v>
      </c>
      <c r="F460" s="2">
        <v>24204110</v>
      </c>
      <c r="G460" s="2">
        <v>2</v>
      </c>
      <c r="H460" s="15">
        <f t="shared" si="35"/>
        <v>20</v>
      </c>
      <c r="I460" s="16" t="str">
        <f t="shared" si="36"/>
        <v>Thu</v>
      </c>
      <c r="J460" s="16" t="str">
        <f t="shared" si="37"/>
        <v>WD</v>
      </c>
      <c r="K460" s="16">
        <f t="shared" si="38"/>
        <v>11</v>
      </c>
      <c r="L460" s="16">
        <f t="shared" si="39"/>
        <v>2014</v>
      </c>
    </row>
    <row r="461" spans="1:12" ht="18.75" customHeight="1" x14ac:dyDescent="0.5">
      <c r="A461" s="14">
        <v>41957</v>
      </c>
      <c r="B461" s="2">
        <v>24</v>
      </c>
      <c r="C461" s="2">
        <v>2</v>
      </c>
      <c r="D461" s="2">
        <v>12</v>
      </c>
      <c r="E461" s="2">
        <v>24</v>
      </c>
      <c r="F461" s="2">
        <v>17112898</v>
      </c>
      <c r="G461" s="2">
        <v>3</v>
      </c>
      <c r="H461" s="15">
        <f t="shared" si="35"/>
        <v>22</v>
      </c>
      <c r="I461" s="16" t="str">
        <f t="shared" si="36"/>
        <v>Fri</v>
      </c>
      <c r="J461" s="16" t="str">
        <f t="shared" si="37"/>
        <v>WK</v>
      </c>
      <c r="K461" s="16">
        <f t="shared" si="38"/>
        <v>11</v>
      </c>
      <c r="L461" s="16">
        <f t="shared" si="39"/>
        <v>2014</v>
      </c>
    </row>
    <row r="462" spans="1:12" ht="18.75" customHeight="1" x14ac:dyDescent="0.5">
      <c r="A462" s="14">
        <v>41958</v>
      </c>
      <c r="B462" s="2">
        <v>24</v>
      </c>
      <c r="C462" s="2">
        <v>2</v>
      </c>
      <c r="D462" s="2">
        <v>20</v>
      </c>
      <c r="E462" s="2">
        <v>41</v>
      </c>
      <c r="F462" s="2">
        <v>27538754</v>
      </c>
      <c r="G462" s="2">
        <v>7</v>
      </c>
      <c r="H462" s="15">
        <f t="shared" si="35"/>
        <v>22</v>
      </c>
      <c r="I462" s="16" t="str">
        <f t="shared" si="36"/>
        <v>Sat</v>
      </c>
      <c r="J462" s="16" t="str">
        <f t="shared" si="37"/>
        <v>WK</v>
      </c>
      <c r="K462" s="16">
        <f t="shared" si="38"/>
        <v>11</v>
      </c>
      <c r="L462" s="16">
        <f t="shared" si="39"/>
        <v>2014</v>
      </c>
    </row>
    <row r="463" spans="1:12" ht="18.75" customHeight="1" x14ac:dyDescent="0.5">
      <c r="A463" s="14">
        <v>41959</v>
      </c>
      <c r="B463" s="2">
        <v>24</v>
      </c>
      <c r="C463" s="2">
        <v>2</v>
      </c>
      <c r="D463" s="2">
        <v>17</v>
      </c>
      <c r="E463" s="2">
        <v>34</v>
      </c>
      <c r="F463" s="2">
        <v>25236025</v>
      </c>
      <c r="G463" s="2">
        <v>3</v>
      </c>
      <c r="H463" s="15">
        <f t="shared" si="35"/>
        <v>22</v>
      </c>
      <c r="I463" s="16" t="str">
        <f t="shared" si="36"/>
        <v>Sun</v>
      </c>
      <c r="J463" s="16" t="str">
        <f t="shared" si="37"/>
        <v>WD</v>
      </c>
      <c r="K463" s="16">
        <f t="shared" si="38"/>
        <v>11</v>
      </c>
      <c r="L463" s="16">
        <f t="shared" si="39"/>
        <v>2014</v>
      </c>
    </row>
    <row r="464" spans="1:12" ht="18.75" customHeight="1" x14ac:dyDescent="0.5">
      <c r="A464" s="14">
        <v>41960</v>
      </c>
      <c r="B464" s="2">
        <v>24</v>
      </c>
      <c r="C464" s="2">
        <v>2</v>
      </c>
      <c r="D464" s="2">
        <v>18</v>
      </c>
      <c r="E464" s="2">
        <v>35</v>
      </c>
      <c r="F464" s="2">
        <v>20381855</v>
      </c>
      <c r="G464" s="2">
        <v>0</v>
      </c>
      <c r="H464" s="15">
        <f t="shared" si="35"/>
        <v>22</v>
      </c>
      <c r="I464" s="16" t="str">
        <f t="shared" si="36"/>
        <v>Mon</v>
      </c>
      <c r="J464" s="16" t="str">
        <f t="shared" si="37"/>
        <v>WD</v>
      </c>
      <c r="K464" s="16">
        <f t="shared" si="38"/>
        <v>11</v>
      </c>
      <c r="L464" s="16">
        <f t="shared" si="39"/>
        <v>2014</v>
      </c>
    </row>
    <row r="465" spans="1:12" ht="18.75" customHeight="1" x14ac:dyDescent="0.5">
      <c r="A465" s="14">
        <v>41961</v>
      </c>
      <c r="B465" s="2">
        <v>24</v>
      </c>
      <c r="C465" s="2">
        <v>3</v>
      </c>
      <c r="D465" s="2">
        <v>19</v>
      </c>
      <c r="E465" s="2">
        <v>36</v>
      </c>
      <c r="F465" s="2">
        <v>24282418</v>
      </c>
      <c r="G465" s="2">
        <v>1</v>
      </c>
      <c r="H465" s="15">
        <f t="shared" si="35"/>
        <v>21</v>
      </c>
      <c r="I465" s="16" t="str">
        <f t="shared" si="36"/>
        <v>Tue</v>
      </c>
      <c r="J465" s="16" t="str">
        <f t="shared" si="37"/>
        <v>WD</v>
      </c>
      <c r="K465" s="16">
        <f t="shared" si="38"/>
        <v>11</v>
      </c>
      <c r="L465" s="16">
        <f t="shared" si="39"/>
        <v>2014</v>
      </c>
    </row>
    <row r="466" spans="1:12" ht="18.75" customHeight="1" x14ac:dyDescent="0.5">
      <c r="A466" s="14">
        <v>41962</v>
      </c>
      <c r="B466" s="2">
        <v>24</v>
      </c>
      <c r="C466" s="2">
        <v>2</v>
      </c>
      <c r="D466" s="2">
        <v>18</v>
      </c>
      <c r="E466" s="2">
        <v>34</v>
      </c>
      <c r="F466" s="2">
        <v>23229690</v>
      </c>
      <c r="G466" s="2">
        <v>1</v>
      </c>
      <c r="H466" s="15">
        <f t="shared" si="35"/>
        <v>22</v>
      </c>
      <c r="I466" s="16" t="str">
        <f t="shared" si="36"/>
        <v>Wed</v>
      </c>
      <c r="J466" s="16" t="str">
        <f t="shared" si="37"/>
        <v>WD</v>
      </c>
      <c r="K466" s="16">
        <f t="shared" si="38"/>
        <v>11</v>
      </c>
      <c r="L466" s="16">
        <f t="shared" si="39"/>
        <v>2014</v>
      </c>
    </row>
    <row r="467" spans="1:12" ht="18.75" customHeight="1" x14ac:dyDescent="0.5">
      <c r="A467" s="14">
        <v>41963</v>
      </c>
      <c r="B467" s="2">
        <v>24</v>
      </c>
      <c r="C467" s="2">
        <v>2</v>
      </c>
      <c r="D467" s="2">
        <v>10</v>
      </c>
      <c r="E467" s="2">
        <v>20</v>
      </c>
      <c r="F467" s="2">
        <v>12194659</v>
      </c>
      <c r="G467" s="2">
        <v>0</v>
      </c>
      <c r="H467" s="15">
        <f t="shared" si="35"/>
        <v>22</v>
      </c>
      <c r="I467" s="16" t="str">
        <f t="shared" si="36"/>
        <v>Thu</v>
      </c>
      <c r="J467" s="16" t="str">
        <f t="shared" si="37"/>
        <v>WD</v>
      </c>
      <c r="K467" s="16">
        <f t="shared" si="38"/>
        <v>11</v>
      </c>
      <c r="L467" s="16">
        <f t="shared" si="39"/>
        <v>2014</v>
      </c>
    </row>
    <row r="468" spans="1:12" ht="18.75" customHeight="1" x14ac:dyDescent="0.5">
      <c r="A468" s="14">
        <v>41964</v>
      </c>
      <c r="B468" s="2">
        <v>24</v>
      </c>
      <c r="C468" s="2">
        <v>2</v>
      </c>
      <c r="D468" s="2">
        <v>9</v>
      </c>
      <c r="E468" s="2">
        <v>16</v>
      </c>
      <c r="F468" s="2">
        <v>10819975</v>
      </c>
      <c r="G468" s="2">
        <v>1</v>
      </c>
      <c r="H468" s="15">
        <f t="shared" si="35"/>
        <v>22</v>
      </c>
      <c r="I468" s="16" t="str">
        <f t="shared" si="36"/>
        <v>Fri</v>
      </c>
      <c r="J468" s="16" t="str">
        <f t="shared" si="37"/>
        <v>WK</v>
      </c>
      <c r="K468" s="16">
        <f t="shared" si="38"/>
        <v>11</v>
      </c>
      <c r="L468" s="16">
        <f t="shared" si="39"/>
        <v>2014</v>
      </c>
    </row>
    <row r="469" spans="1:12" ht="18.75" customHeight="1" x14ac:dyDescent="0.5">
      <c r="A469" s="14">
        <v>41965</v>
      </c>
      <c r="B469" s="2">
        <v>24</v>
      </c>
      <c r="C469" s="2">
        <v>2</v>
      </c>
      <c r="D469" s="2">
        <v>13</v>
      </c>
      <c r="E469" s="2">
        <v>24</v>
      </c>
      <c r="F469" s="2">
        <v>16319542</v>
      </c>
      <c r="G469" s="2">
        <v>0</v>
      </c>
      <c r="H469" s="15">
        <f t="shared" si="35"/>
        <v>22</v>
      </c>
      <c r="I469" s="16" t="str">
        <f t="shared" si="36"/>
        <v>Sat</v>
      </c>
      <c r="J469" s="16" t="str">
        <f t="shared" si="37"/>
        <v>WK</v>
      </c>
      <c r="K469" s="16">
        <f t="shared" si="38"/>
        <v>11</v>
      </c>
      <c r="L469" s="16">
        <f t="shared" si="39"/>
        <v>2014</v>
      </c>
    </row>
    <row r="470" spans="1:12" ht="18.75" customHeight="1" x14ac:dyDescent="0.5">
      <c r="A470" s="14">
        <v>41966</v>
      </c>
      <c r="B470" s="2">
        <v>24</v>
      </c>
      <c r="C470" s="2">
        <v>0</v>
      </c>
      <c r="D470" s="2">
        <v>19</v>
      </c>
      <c r="E470" s="2">
        <v>40</v>
      </c>
      <c r="F470" s="2">
        <v>23812995</v>
      </c>
      <c r="G470" s="2">
        <v>5</v>
      </c>
      <c r="H470" s="15">
        <f t="shared" si="35"/>
        <v>24</v>
      </c>
      <c r="I470" s="16" t="str">
        <f t="shared" si="36"/>
        <v>Sun</v>
      </c>
      <c r="J470" s="16" t="str">
        <f t="shared" si="37"/>
        <v>WD</v>
      </c>
      <c r="K470" s="16">
        <f t="shared" si="38"/>
        <v>11</v>
      </c>
      <c r="L470" s="16">
        <f t="shared" si="39"/>
        <v>2014</v>
      </c>
    </row>
    <row r="471" spans="1:12" ht="18.75" customHeight="1" x14ac:dyDescent="0.5">
      <c r="A471" s="14">
        <v>41967</v>
      </c>
      <c r="B471" s="2">
        <v>24</v>
      </c>
      <c r="C471" s="2">
        <v>0</v>
      </c>
      <c r="D471" s="2">
        <v>20</v>
      </c>
      <c r="E471" s="2">
        <v>45</v>
      </c>
      <c r="F471" s="2">
        <v>26078683</v>
      </c>
      <c r="G471" s="2">
        <v>6</v>
      </c>
      <c r="H471" s="15">
        <f t="shared" si="35"/>
        <v>24</v>
      </c>
      <c r="I471" s="16" t="str">
        <f t="shared" si="36"/>
        <v>Mon</v>
      </c>
      <c r="J471" s="16" t="str">
        <f t="shared" si="37"/>
        <v>WD</v>
      </c>
      <c r="K471" s="16">
        <f t="shared" si="38"/>
        <v>11</v>
      </c>
      <c r="L471" s="16">
        <f t="shared" si="39"/>
        <v>2014</v>
      </c>
    </row>
    <row r="472" spans="1:12" ht="18.75" customHeight="1" x14ac:dyDescent="0.5">
      <c r="A472" s="14">
        <v>41968</v>
      </c>
      <c r="B472" s="2">
        <v>24</v>
      </c>
      <c r="C472" s="2">
        <v>0</v>
      </c>
      <c r="D472" s="2">
        <v>22</v>
      </c>
      <c r="E472" s="2">
        <v>48</v>
      </c>
      <c r="F472" s="2">
        <v>29279419</v>
      </c>
      <c r="G472" s="2">
        <v>1</v>
      </c>
      <c r="H472" s="15">
        <f t="shared" si="35"/>
        <v>24</v>
      </c>
      <c r="I472" s="16" t="str">
        <f t="shared" si="36"/>
        <v>Tue</v>
      </c>
      <c r="J472" s="16" t="str">
        <f t="shared" si="37"/>
        <v>WD</v>
      </c>
      <c r="K472" s="16">
        <f t="shared" si="38"/>
        <v>11</v>
      </c>
      <c r="L472" s="16">
        <f t="shared" si="39"/>
        <v>2014</v>
      </c>
    </row>
    <row r="473" spans="1:12" ht="18.75" customHeight="1" x14ac:dyDescent="0.5">
      <c r="A473" s="14">
        <v>41969</v>
      </c>
      <c r="B473" s="2">
        <v>24</v>
      </c>
      <c r="C473" s="2">
        <v>0</v>
      </c>
      <c r="D473" s="2">
        <v>19</v>
      </c>
      <c r="E473" s="2">
        <v>40</v>
      </c>
      <c r="F473" s="2">
        <v>26137565</v>
      </c>
      <c r="G473" s="2">
        <v>10</v>
      </c>
      <c r="H473" s="15">
        <f t="shared" si="35"/>
        <v>24</v>
      </c>
      <c r="I473" s="16" t="str">
        <f t="shared" si="36"/>
        <v>Wed</v>
      </c>
      <c r="J473" s="16" t="str">
        <f t="shared" si="37"/>
        <v>WD</v>
      </c>
      <c r="K473" s="16">
        <f t="shared" si="38"/>
        <v>11</v>
      </c>
      <c r="L473" s="16">
        <f t="shared" si="39"/>
        <v>2014</v>
      </c>
    </row>
    <row r="474" spans="1:12" ht="18.75" customHeight="1" x14ac:dyDescent="0.5">
      <c r="A474" s="14">
        <v>41970</v>
      </c>
      <c r="B474" s="2">
        <v>24</v>
      </c>
      <c r="C474" s="2">
        <v>0</v>
      </c>
      <c r="D474" s="2">
        <v>16</v>
      </c>
      <c r="E474" s="2">
        <v>31</v>
      </c>
      <c r="F474" s="2">
        <v>22556785</v>
      </c>
      <c r="G474" s="2">
        <v>2</v>
      </c>
      <c r="H474" s="15">
        <f t="shared" si="35"/>
        <v>24</v>
      </c>
      <c r="I474" s="16" t="str">
        <f t="shared" si="36"/>
        <v>Thu</v>
      </c>
      <c r="J474" s="16" t="str">
        <f t="shared" si="37"/>
        <v>WD</v>
      </c>
      <c r="K474" s="16">
        <f t="shared" si="38"/>
        <v>11</v>
      </c>
      <c r="L474" s="16">
        <f t="shared" si="39"/>
        <v>2014</v>
      </c>
    </row>
    <row r="475" spans="1:12" ht="18.75" customHeight="1" x14ac:dyDescent="0.5">
      <c r="A475" s="14">
        <v>41971</v>
      </c>
      <c r="B475" s="2">
        <v>24</v>
      </c>
      <c r="C475" s="2">
        <v>0</v>
      </c>
      <c r="D475" s="2">
        <v>18</v>
      </c>
      <c r="E475" s="2">
        <v>35</v>
      </c>
      <c r="F475" s="2">
        <v>25936785</v>
      </c>
      <c r="G475" s="2">
        <v>1</v>
      </c>
      <c r="H475" s="15">
        <f t="shared" si="35"/>
        <v>24</v>
      </c>
      <c r="I475" s="16" t="str">
        <f t="shared" si="36"/>
        <v>Fri</v>
      </c>
      <c r="J475" s="16" t="str">
        <f t="shared" si="37"/>
        <v>WK</v>
      </c>
      <c r="K475" s="16">
        <f t="shared" si="38"/>
        <v>11</v>
      </c>
      <c r="L475" s="16">
        <f t="shared" si="39"/>
        <v>2014</v>
      </c>
    </row>
    <row r="476" spans="1:12" ht="18.75" customHeight="1" x14ac:dyDescent="0.5">
      <c r="A476" s="14">
        <v>41972</v>
      </c>
      <c r="B476" s="2">
        <v>24</v>
      </c>
      <c r="C476" s="2">
        <v>0</v>
      </c>
      <c r="D476" s="2">
        <v>19</v>
      </c>
      <c r="E476" s="2">
        <v>36</v>
      </c>
      <c r="F476" s="2">
        <v>26690596</v>
      </c>
      <c r="G476" s="2">
        <v>2</v>
      </c>
      <c r="H476" s="15">
        <f t="shared" si="35"/>
        <v>24</v>
      </c>
      <c r="I476" s="16" t="str">
        <f t="shared" si="36"/>
        <v>Sat</v>
      </c>
      <c r="J476" s="16" t="str">
        <f t="shared" si="37"/>
        <v>WK</v>
      </c>
      <c r="K476" s="16">
        <f t="shared" si="38"/>
        <v>11</v>
      </c>
      <c r="L476" s="16">
        <f t="shared" si="39"/>
        <v>2014</v>
      </c>
    </row>
    <row r="477" spans="1:12" ht="18.75" customHeight="1" x14ac:dyDescent="0.5">
      <c r="A477" s="14">
        <v>41973</v>
      </c>
      <c r="B477" s="2">
        <v>24</v>
      </c>
      <c r="C477" s="2">
        <v>0</v>
      </c>
      <c r="D477" s="2">
        <v>18</v>
      </c>
      <c r="E477" s="2">
        <v>35</v>
      </c>
      <c r="F477" s="2">
        <v>24887523</v>
      </c>
      <c r="G477" s="2">
        <v>1</v>
      </c>
      <c r="H477" s="15">
        <f t="shared" si="35"/>
        <v>24</v>
      </c>
      <c r="I477" s="16" t="str">
        <f t="shared" si="36"/>
        <v>Sun</v>
      </c>
      <c r="J477" s="16" t="str">
        <f t="shared" si="37"/>
        <v>WD</v>
      </c>
      <c r="K477" s="16">
        <f t="shared" si="38"/>
        <v>11</v>
      </c>
      <c r="L477" s="16">
        <f t="shared" si="39"/>
        <v>2014</v>
      </c>
    </row>
    <row r="478" spans="1:12" ht="18.75" customHeight="1" x14ac:dyDescent="0.5">
      <c r="A478" s="14">
        <v>41974</v>
      </c>
      <c r="B478" s="2">
        <v>24</v>
      </c>
      <c r="C478" s="2">
        <v>1</v>
      </c>
      <c r="D478" s="2">
        <v>13</v>
      </c>
      <c r="E478" s="2">
        <v>25</v>
      </c>
      <c r="F478" s="2">
        <v>18837360</v>
      </c>
      <c r="G478" s="2">
        <v>0</v>
      </c>
      <c r="H478" s="15">
        <f t="shared" si="35"/>
        <v>23</v>
      </c>
      <c r="I478" s="16" t="str">
        <f t="shared" si="36"/>
        <v>Mon</v>
      </c>
      <c r="J478" s="16" t="str">
        <f t="shared" si="37"/>
        <v>WD</v>
      </c>
      <c r="K478" s="16">
        <f t="shared" si="38"/>
        <v>12</v>
      </c>
      <c r="L478" s="16">
        <f t="shared" si="39"/>
        <v>2014</v>
      </c>
    </row>
    <row r="479" spans="1:12" ht="18.75" customHeight="1" x14ac:dyDescent="0.5">
      <c r="A479" s="14">
        <v>41975</v>
      </c>
      <c r="B479" s="2">
        <v>24</v>
      </c>
      <c r="C479" s="2">
        <v>0</v>
      </c>
      <c r="D479" s="2">
        <v>17</v>
      </c>
      <c r="E479" s="2">
        <v>33</v>
      </c>
      <c r="F479" s="2">
        <v>22113204</v>
      </c>
      <c r="G479" s="2">
        <v>2</v>
      </c>
      <c r="H479" s="15">
        <f t="shared" si="35"/>
        <v>24</v>
      </c>
      <c r="I479" s="16" t="str">
        <f t="shared" si="36"/>
        <v>Tue</v>
      </c>
      <c r="J479" s="16" t="str">
        <f t="shared" si="37"/>
        <v>WD</v>
      </c>
      <c r="K479" s="16">
        <f t="shared" si="38"/>
        <v>12</v>
      </c>
      <c r="L479" s="16">
        <f t="shared" si="39"/>
        <v>2014</v>
      </c>
    </row>
    <row r="480" spans="1:12" ht="18.75" customHeight="1" x14ac:dyDescent="0.5">
      <c r="A480" s="14">
        <v>41976</v>
      </c>
      <c r="B480" s="2">
        <v>24</v>
      </c>
      <c r="C480" s="2">
        <v>0</v>
      </c>
      <c r="D480" s="2">
        <v>20</v>
      </c>
      <c r="E480" s="2">
        <v>38</v>
      </c>
      <c r="F480" s="2">
        <v>29668313</v>
      </c>
      <c r="G480" s="2">
        <v>3</v>
      </c>
      <c r="H480" s="15">
        <f t="shared" si="35"/>
        <v>24</v>
      </c>
      <c r="I480" s="16" t="str">
        <f t="shared" si="36"/>
        <v>Wed</v>
      </c>
      <c r="J480" s="16" t="str">
        <f t="shared" si="37"/>
        <v>WD</v>
      </c>
      <c r="K480" s="16">
        <f t="shared" si="38"/>
        <v>12</v>
      </c>
      <c r="L480" s="16">
        <f t="shared" si="39"/>
        <v>2014</v>
      </c>
    </row>
    <row r="481" spans="1:12" ht="18.75" customHeight="1" x14ac:dyDescent="0.5">
      <c r="A481" s="14">
        <v>41977</v>
      </c>
      <c r="B481" s="2">
        <v>24</v>
      </c>
      <c r="C481" s="2">
        <v>0</v>
      </c>
      <c r="D481" s="2">
        <v>17</v>
      </c>
      <c r="E481" s="2">
        <v>34</v>
      </c>
      <c r="F481" s="2">
        <v>22402822</v>
      </c>
      <c r="G481" s="2">
        <v>0</v>
      </c>
      <c r="H481" s="15">
        <f t="shared" si="35"/>
        <v>24</v>
      </c>
      <c r="I481" s="16" t="str">
        <f t="shared" si="36"/>
        <v>Thu</v>
      </c>
      <c r="J481" s="16" t="str">
        <f t="shared" si="37"/>
        <v>WD</v>
      </c>
      <c r="K481" s="16">
        <f t="shared" si="38"/>
        <v>12</v>
      </c>
      <c r="L481" s="16">
        <f t="shared" si="39"/>
        <v>2014</v>
      </c>
    </row>
    <row r="482" spans="1:12" ht="18.75" customHeight="1" x14ac:dyDescent="0.5">
      <c r="A482" s="14">
        <v>41978</v>
      </c>
      <c r="B482" s="2">
        <v>24</v>
      </c>
      <c r="C482" s="2">
        <v>1</v>
      </c>
      <c r="D482" s="2">
        <v>15</v>
      </c>
      <c r="E482" s="2">
        <v>29</v>
      </c>
      <c r="F482" s="2">
        <v>21833514</v>
      </c>
      <c r="G482" s="2">
        <v>0</v>
      </c>
      <c r="H482" s="15">
        <f t="shared" si="35"/>
        <v>23</v>
      </c>
      <c r="I482" s="16" t="str">
        <f t="shared" si="36"/>
        <v>Fri</v>
      </c>
      <c r="J482" s="16" t="str">
        <f t="shared" si="37"/>
        <v>WK</v>
      </c>
      <c r="K482" s="16">
        <f t="shared" si="38"/>
        <v>12</v>
      </c>
      <c r="L482" s="16">
        <f t="shared" si="39"/>
        <v>2014</v>
      </c>
    </row>
    <row r="483" spans="1:12" ht="18.75" customHeight="1" x14ac:dyDescent="0.5">
      <c r="A483" s="14">
        <v>41979</v>
      </c>
      <c r="B483" s="2">
        <v>24</v>
      </c>
      <c r="C483" s="2">
        <v>0</v>
      </c>
      <c r="D483" s="2">
        <v>12</v>
      </c>
      <c r="E483" s="2">
        <v>25</v>
      </c>
      <c r="F483" s="2">
        <v>16779307</v>
      </c>
      <c r="G483" s="2">
        <v>2</v>
      </c>
      <c r="H483" s="15">
        <f t="shared" si="35"/>
        <v>24</v>
      </c>
      <c r="I483" s="16" t="str">
        <f t="shared" si="36"/>
        <v>Sat</v>
      </c>
      <c r="J483" s="16" t="str">
        <f t="shared" si="37"/>
        <v>WK</v>
      </c>
      <c r="K483" s="16">
        <f t="shared" si="38"/>
        <v>12</v>
      </c>
      <c r="L483" s="16">
        <f t="shared" si="39"/>
        <v>2014</v>
      </c>
    </row>
    <row r="484" spans="1:12" ht="18.75" customHeight="1" x14ac:dyDescent="0.5">
      <c r="A484" s="14">
        <v>41980</v>
      </c>
      <c r="B484" s="2">
        <v>24</v>
      </c>
      <c r="C484" s="2">
        <v>0</v>
      </c>
      <c r="D484" s="2">
        <v>14</v>
      </c>
      <c r="E484" s="2">
        <v>28</v>
      </c>
      <c r="F484" s="2">
        <v>19480129</v>
      </c>
      <c r="G484" s="2">
        <v>0</v>
      </c>
      <c r="H484" s="15">
        <f t="shared" si="35"/>
        <v>24</v>
      </c>
      <c r="I484" s="16" t="str">
        <f t="shared" si="36"/>
        <v>Sun</v>
      </c>
      <c r="J484" s="16" t="str">
        <f t="shared" si="37"/>
        <v>WD</v>
      </c>
      <c r="K484" s="16">
        <f t="shared" si="38"/>
        <v>12</v>
      </c>
      <c r="L484" s="16">
        <f t="shared" si="39"/>
        <v>2014</v>
      </c>
    </row>
    <row r="485" spans="1:12" ht="18.75" customHeight="1" x14ac:dyDescent="0.5">
      <c r="A485" s="14">
        <v>41981</v>
      </c>
      <c r="B485" s="2">
        <v>24</v>
      </c>
      <c r="C485" s="2">
        <v>0</v>
      </c>
      <c r="D485" s="2">
        <v>16</v>
      </c>
      <c r="E485" s="2">
        <v>30</v>
      </c>
      <c r="F485" s="2">
        <v>21547444</v>
      </c>
      <c r="G485" s="2">
        <v>1</v>
      </c>
      <c r="H485" s="15">
        <f t="shared" si="35"/>
        <v>24</v>
      </c>
      <c r="I485" s="16" t="str">
        <f t="shared" si="36"/>
        <v>Mon</v>
      </c>
      <c r="J485" s="16" t="str">
        <f t="shared" si="37"/>
        <v>WD</v>
      </c>
      <c r="K485" s="16">
        <f t="shared" si="38"/>
        <v>12</v>
      </c>
      <c r="L485" s="16">
        <f t="shared" si="39"/>
        <v>2014</v>
      </c>
    </row>
    <row r="486" spans="1:12" ht="18.75" customHeight="1" x14ac:dyDescent="0.5">
      <c r="A486" s="14">
        <v>41982</v>
      </c>
      <c r="B486" s="2">
        <v>24</v>
      </c>
      <c r="C486" s="2">
        <v>0</v>
      </c>
      <c r="D486" s="2">
        <v>20</v>
      </c>
      <c r="E486" s="2">
        <v>38</v>
      </c>
      <c r="F486" s="2">
        <v>26046197</v>
      </c>
      <c r="G486" s="2">
        <v>0</v>
      </c>
      <c r="H486" s="15">
        <f t="shared" si="35"/>
        <v>24</v>
      </c>
      <c r="I486" s="16" t="str">
        <f t="shared" si="36"/>
        <v>Tue</v>
      </c>
      <c r="J486" s="16" t="str">
        <f t="shared" si="37"/>
        <v>WD</v>
      </c>
      <c r="K486" s="16">
        <f t="shared" si="38"/>
        <v>12</v>
      </c>
      <c r="L486" s="16">
        <f t="shared" si="39"/>
        <v>2014</v>
      </c>
    </row>
    <row r="487" spans="1:12" ht="18.75" customHeight="1" x14ac:dyDescent="0.5">
      <c r="A487" s="14">
        <v>41983</v>
      </c>
      <c r="B487" s="2">
        <v>24</v>
      </c>
      <c r="C487" s="2">
        <v>0</v>
      </c>
      <c r="D487" s="2">
        <v>20</v>
      </c>
      <c r="E487" s="2">
        <v>36</v>
      </c>
      <c r="F487" s="2">
        <v>25449349</v>
      </c>
      <c r="G487" s="2">
        <v>1</v>
      </c>
      <c r="H487" s="15">
        <f t="shared" si="35"/>
        <v>24</v>
      </c>
      <c r="I487" s="16" t="str">
        <f t="shared" si="36"/>
        <v>Wed</v>
      </c>
      <c r="J487" s="16" t="str">
        <f t="shared" si="37"/>
        <v>WD</v>
      </c>
      <c r="K487" s="16">
        <f t="shared" si="38"/>
        <v>12</v>
      </c>
      <c r="L487" s="16">
        <f t="shared" si="39"/>
        <v>2014</v>
      </c>
    </row>
    <row r="488" spans="1:12" ht="18.75" customHeight="1" x14ac:dyDescent="0.5">
      <c r="A488" s="14">
        <v>41984</v>
      </c>
      <c r="B488" s="2">
        <v>24</v>
      </c>
      <c r="C488" s="2">
        <v>0</v>
      </c>
      <c r="D488" s="2">
        <v>13</v>
      </c>
      <c r="E488" s="2">
        <v>24</v>
      </c>
      <c r="F488" s="2">
        <v>16199479</v>
      </c>
      <c r="G488" s="2">
        <v>0</v>
      </c>
      <c r="H488" s="15">
        <f t="shared" si="35"/>
        <v>24</v>
      </c>
      <c r="I488" s="16" t="str">
        <f t="shared" si="36"/>
        <v>Thu</v>
      </c>
      <c r="J488" s="16" t="str">
        <f t="shared" si="37"/>
        <v>WD</v>
      </c>
      <c r="K488" s="16">
        <f t="shared" si="38"/>
        <v>12</v>
      </c>
      <c r="L488" s="16">
        <f t="shared" si="39"/>
        <v>2014</v>
      </c>
    </row>
    <row r="489" spans="1:12" ht="18.75" customHeight="1" x14ac:dyDescent="0.5">
      <c r="A489" s="14">
        <v>41985</v>
      </c>
      <c r="B489" s="2">
        <v>24</v>
      </c>
      <c r="C489" s="2">
        <v>0</v>
      </c>
      <c r="D489" s="2">
        <v>18</v>
      </c>
      <c r="E489" s="2">
        <v>35</v>
      </c>
      <c r="F489" s="2">
        <v>23278276</v>
      </c>
      <c r="G489" s="2">
        <v>3</v>
      </c>
      <c r="H489" s="15">
        <f t="shared" si="35"/>
        <v>24</v>
      </c>
      <c r="I489" s="16" t="str">
        <f t="shared" si="36"/>
        <v>Fri</v>
      </c>
      <c r="J489" s="16" t="str">
        <f t="shared" si="37"/>
        <v>WK</v>
      </c>
      <c r="K489" s="16">
        <f t="shared" si="38"/>
        <v>12</v>
      </c>
      <c r="L489" s="16">
        <f t="shared" si="39"/>
        <v>2014</v>
      </c>
    </row>
    <row r="490" spans="1:12" ht="18.75" customHeight="1" x14ac:dyDescent="0.5">
      <c r="A490" s="14">
        <v>41986</v>
      </c>
      <c r="B490" s="2">
        <v>24</v>
      </c>
      <c r="C490" s="2">
        <v>0</v>
      </c>
      <c r="D490" s="2">
        <v>19</v>
      </c>
      <c r="E490" s="2">
        <v>40</v>
      </c>
      <c r="F490" s="2">
        <v>25849219</v>
      </c>
      <c r="G490" s="2">
        <v>1</v>
      </c>
      <c r="H490" s="15">
        <f t="shared" si="35"/>
        <v>24</v>
      </c>
      <c r="I490" s="16" t="str">
        <f t="shared" si="36"/>
        <v>Sat</v>
      </c>
      <c r="J490" s="16" t="str">
        <f t="shared" si="37"/>
        <v>WK</v>
      </c>
      <c r="K490" s="16">
        <f t="shared" si="38"/>
        <v>12</v>
      </c>
      <c r="L490" s="16">
        <f t="shared" si="39"/>
        <v>2014</v>
      </c>
    </row>
    <row r="491" spans="1:12" ht="18.75" customHeight="1" x14ac:dyDescent="0.5">
      <c r="A491" s="14">
        <v>41987</v>
      </c>
      <c r="B491" s="2">
        <v>24</v>
      </c>
      <c r="C491" s="2">
        <v>0</v>
      </c>
      <c r="D491" s="2">
        <v>16</v>
      </c>
      <c r="E491" s="2">
        <v>34</v>
      </c>
      <c r="F491" s="2">
        <v>20883766</v>
      </c>
      <c r="G491" s="2">
        <v>2</v>
      </c>
      <c r="H491" s="15">
        <f t="shared" si="35"/>
        <v>24</v>
      </c>
      <c r="I491" s="16" t="str">
        <f t="shared" si="36"/>
        <v>Sun</v>
      </c>
      <c r="J491" s="16" t="str">
        <f t="shared" si="37"/>
        <v>WD</v>
      </c>
      <c r="K491" s="16">
        <f t="shared" si="38"/>
        <v>12</v>
      </c>
      <c r="L491" s="16">
        <f t="shared" si="39"/>
        <v>2014</v>
      </c>
    </row>
    <row r="492" spans="1:12" ht="18.75" customHeight="1" x14ac:dyDescent="0.5">
      <c r="A492" s="14">
        <v>41988</v>
      </c>
      <c r="B492" s="2">
        <v>24</v>
      </c>
      <c r="C492" s="2">
        <v>0</v>
      </c>
      <c r="D492" s="2">
        <v>16</v>
      </c>
      <c r="E492" s="2">
        <v>32</v>
      </c>
      <c r="F492" s="2">
        <v>21255965</v>
      </c>
      <c r="G492" s="2">
        <v>3</v>
      </c>
      <c r="H492" s="15">
        <f t="shared" si="35"/>
        <v>24</v>
      </c>
      <c r="I492" s="16" t="str">
        <f t="shared" si="36"/>
        <v>Mon</v>
      </c>
      <c r="J492" s="16" t="str">
        <f t="shared" si="37"/>
        <v>WD</v>
      </c>
      <c r="K492" s="16">
        <f t="shared" si="38"/>
        <v>12</v>
      </c>
      <c r="L492" s="16">
        <f t="shared" si="39"/>
        <v>2014</v>
      </c>
    </row>
    <row r="493" spans="1:12" ht="18.75" customHeight="1" x14ac:dyDescent="0.5">
      <c r="A493" s="14">
        <v>41989</v>
      </c>
      <c r="B493" s="2">
        <v>24</v>
      </c>
      <c r="C493" s="2">
        <v>0</v>
      </c>
      <c r="D493" s="2">
        <v>17</v>
      </c>
      <c r="E493" s="2">
        <v>33</v>
      </c>
      <c r="F493" s="2">
        <v>22767783</v>
      </c>
      <c r="G493" s="2">
        <v>5</v>
      </c>
      <c r="H493" s="15">
        <f t="shared" si="35"/>
        <v>24</v>
      </c>
      <c r="I493" s="16" t="str">
        <f t="shared" si="36"/>
        <v>Tue</v>
      </c>
      <c r="J493" s="16" t="str">
        <f t="shared" si="37"/>
        <v>WD</v>
      </c>
      <c r="K493" s="16">
        <f t="shared" si="38"/>
        <v>12</v>
      </c>
      <c r="L493" s="16">
        <f t="shared" si="39"/>
        <v>2014</v>
      </c>
    </row>
    <row r="494" spans="1:12" ht="18.75" customHeight="1" x14ac:dyDescent="0.5">
      <c r="A494" s="14">
        <v>41990</v>
      </c>
      <c r="B494" s="2">
        <v>24</v>
      </c>
      <c r="C494" s="2">
        <v>0</v>
      </c>
      <c r="D494" s="2">
        <v>21</v>
      </c>
      <c r="E494" s="2">
        <v>41</v>
      </c>
      <c r="F494" s="2">
        <v>28316873</v>
      </c>
      <c r="G494" s="2">
        <v>2</v>
      </c>
      <c r="H494" s="15">
        <f t="shared" si="35"/>
        <v>24</v>
      </c>
      <c r="I494" s="16" t="str">
        <f t="shared" si="36"/>
        <v>Wed</v>
      </c>
      <c r="J494" s="16" t="str">
        <f t="shared" si="37"/>
        <v>WD</v>
      </c>
      <c r="K494" s="16">
        <f t="shared" si="38"/>
        <v>12</v>
      </c>
      <c r="L494" s="16">
        <f t="shared" si="39"/>
        <v>2014</v>
      </c>
    </row>
    <row r="495" spans="1:12" ht="18.75" customHeight="1" x14ac:dyDescent="0.5">
      <c r="A495" s="14">
        <v>41991</v>
      </c>
      <c r="B495" s="2">
        <v>24</v>
      </c>
      <c r="C495" s="2">
        <v>0</v>
      </c>
      <c r="D495" s="2">
        <v>21</v>
      </c>
      <c r="E495" s="2">
        <v>42</v>
      </c>
      <c r="F495" s="2">
        <v>31267270</v>
      </c>
      <c r="G495" s="2">
        <v>9</v>
      </c>
      <c r="H495" s="15">
        <f t="shared" si="35"/>
        <v>24</v>
      </c>
      <c r="I495" s="16" t="str">
        <f t="shared" si="36"/>
        <v>Thu</v>
      </c>
      <c r="J495" s="16" t="str">
        <f t="shared" si="37"/>
        <v>WD</v>
      </c>
      <c r="K495" s="16">
        <f t="shared" si="38"/>
        <v>12</v>
      </c>
      <c r="L495" s="16">
        <f t="shared" si="39"/>
        <v>2014</v>
      </c>
    </row>
    <row r="496" spans="1:12" ht="18.75" customHeight="1" x14ac:dyDescent="0.5">
      <c r="A496" s="14">
        <v>41992</v>
      </c>
      <c r="B496" s="2">
        <v>24</v>
      </c>
      <c r="C496" s="2">
        <v>0</v>
      </c>
      <c r="D496" s="2">
        <v>21</v>
      </c>
      <c r="E496" s="2">
        <v>44</v>
      </c>
      <c r="F496" s="2">
        <v>29829088</v>
      </c>
      <c r="G496" s="2">
        <v>41</v>
      </c>
      <c r="H496" s="15">
        <f t="shared" si="35"/>
        <v>24</v>
      </c>
      <c r="I496" s="16" t="str">
        <f t="shared" si="36"/>
        <v>Fri</v>
      </c>
      <c r="J496" s="16" t="str">
        <f t="shared" si="37"/>
        <v>WK</v>
      </c>
      <c r="K496" s="16">
        <f t="shared" si="38"/>
        <v>12</v>
      </c>
      <c r="L496" s="16">
        <f t="shared" si="39"/>
        <v>2014</v>
      </c>
    </row>
    <row r="497" spans="1:12" ht="18.75" customHeight="1" x14ac:dyDescent="0.5">
      <c r="A497" s="14">
        <v>41993</v>
      </c>
      <c r="B497" s="2">
        <v>24</v>
      </c>
      <c r="C497" s="2">
        <v>0</v>
      </c>
      <c r="D497" s="2">
        <v>17</v>
      </c>
      <c r="E497" s="2">
        <v>37</v>
      </c>
      <c r="F497" s="2">
        <v>24980041</v>
      </c>
      <c r="G497" s="2">
        <v>2</v>
      </c>
      <c r="H497" s="15">
        <f t="shared" si="35"/>
        <v>24</v>
      </c>
      <c r="I497" s="16" t="str">
        <f t="shared" si="36"/>
        <v>Sat</v>
      </c>
      <c r="J497" s="16" t="str">
        <f t="shared" si="37"/>
        <v>WK</v>
      </c>
      <c r="K497" s="16">
        <f t="shared" si="38"/>
        <v>12</v>
      </c>
      <c r="L497" s="16">
        <f t="shared" si="39"/>
        <v>2014</v>
      </c>
    </row>
    <row r="498" spans="1:12" ht="18.75" customHeight="1" x14ac:dyDescent="0.5">
      <c r="A498" s="14">
        <v>41994</v>
      </c>
      <c r="B498" s="2">
        <v>24</v>
      </c>
      <c r="C498" s="2">
        <v>0</v>
      </c>
      <c r="D498" s="2">
        <v>18</v>
      </c>
      <c r="E498" s="2">
        <v>39</v>
      </c>
      <c r="F498" s="2">
        <v>22999034</v>
      </c>
      <c r="G498" s="2">
        <v>0</v>
      </c>
      <c r="H498" s="15">
        <f t="shared" si="35"/>
        <v>24</v>
      </c>
      <c r="I498" s="16" t="str">
        <f t="shared" si="36"/>
        <v>Sun</v>
      </c>
      <c r="J498" s="16" t="str">
        <f t="shared" si="37"/>
        <v>WD</v>
      </c>
      <c r="K498" s="16">
        <f t="shared" si="38"/>
        <v>12</v>
      </c>
      <c r="L498" s="16">
        <f t="shared" si="39"/>
        <v>2014</v>
      </c>
    </row>
    <row r="499" spans="1:12" ht="18.75" customHeight="1" x14ac:dyDescent="0.5">
      <c r="A499" s="14">
        <v>41995</v>
      </c>
      <c r="B499" s="2">
        <v>24</v>
      </c>
      <c r="C499" s="2">
        <v>0</v>
      </c>
      <c r="D499" s="2">
        <v>22</v>
      </c>
      <c r="E499" s="2">
        <v>45</v>
      </c>
      <c r="F499" s="2">
        <v>28452674</v>
      </c>
      <c r="G499" s="2">
        <v>2</v>
      </c>
      <c r="H499" s="15">
        <f t="shared" si="35"/>
        <v>24</v>
      </c>
      <c r="I499" s="16" t="str">
        <f t="shared" si="36"/>
        <v>Mon</v>
      </c>
      <c r="J499" s="16" t="str">
        <f t="shared" si="37"/>
        <v>WD</v>
      </c>
      <c r="K499" s="16">
        <f t="shared" si="38"/>
        <v>12</v>
      </c>
      <c r="L499" s="16">
        <f t="shared" si="39"/>
        <v>2014</v>
      </c>
    </row>
    <row r="500" spans="1:12" ht="18.75" customHeight="1" x14ac:dyDescent="0.5">
      <c r="A500" s="14">
        <v>41996</v>
      </c>
      <c r="B500" s="2">
        <v>24</v>
      </c>
      <c r="C500" s="2">
        <v>0</v>
      </c>
      <c r="D500" s="2">
        <v>19</v>
      </c>
      <c r="E500" s="2">
        <v>38</v>
      </c>
      <c r="F500" s="2">
        <v>24433448</v>
      </c>
      <c r="G500" s="2">
        <v>1</v>
      </c>
      <c r="H500" s="15">
        <f t="shared" si="35"/>
        <v>24</v>
      </c>
      <c r="I500" s="16" t="str">
        <f t="shared" si="36"/>
        <v>Tue</v>
      </c>
      <c r="J500" s="16" t="str">
        <f t="shared" si="37"/>
        <v>WD</v>
      </c>
      <c r="K500" s="16">
        <f t="shared" si="38"/>
        <v>12</v>
      </c>
      <c r="L500" s="16">
        <f t="shared" si="39"/>
        <v>2014</v>
      </c>
    </row>
    <row r="501" spans="1:12" ht="18.75" customHeight="1" x14ac:dyDescent="0.5">
      <c r="A501" s="14">
        <v>41997</v>
      </c>
      <c r="B501" s="2">
        <v>24</v>
      </c>
      <c r="C501" s="2">
        <v>0</v>
      </c>
      <c r="D501" s="2">
        <v>24</v>
      </c>
      <c r="E501" s="2">
        <v>49</v>
      </c>
      <c r="F501" s="2">
        <v>32817124</v>
      </c>
      <c r="G501" s="2">
        <v>0</v>
      </c>
      <c r="H501" s="15">
        <f t="shared" si="35"/>
        <v>24</v>
      </c>
      <c r="I501" s="16" t="str">
        <f t="shared" si="36"/>
        <v>Wed</v>
      </c>
      <c r="J501" s="16" t="str">
        <f t="shared" si="37"/>
        <v>WD</v>
      </c>
      <c r="K501" s="16">
        <f t="shared" si="38"/>
        <v>12</v>
      </c>
      <c r="L501" s="16">
        <f t="shared" si="39"/>
        <v>2014</v>
      </c>
    </row>
    <row r="502" spans="1:12" ht="18.75" customHeight="1" x14ac:dyDescent="0.5">
      <c r="A502" s="14">
        <v>41998</v>
      </c>
      <c r="B502" s="2">
        <v>24</v>
      </c>
      <c r="C502" s="2">
        <v>0</v>
      </c>
      <c r="D502" s="2">
        <v>22</v>
      </c>
      <c r="E502" s="2">
        <v>51</v>
      </c>
      <c r="F502" s="2">
        <v>29136985</v>
      </c>
      <c r="G502" s="2">
        <v>2</v>
      </c>
      <c r="H502" s="15">
        <f t="shared" si="35"/>
        <v>24</v>
      </c>
      <c r="I502" s="16" t="str">
        <f t="shared" si="36"/>
        <v>Thu</v>
      </c>
      <c r="J502" s="16" t="str">
        <f t="shared" si="37"/>
        <v>WD</v>
      </c>
      <c r="K502" s="16">
        <f t="shared" si="38"/>
        <v>12</v>
      </c>
      <c r="L502" s="16">
        <f t="shared" si="39"/>
        <v>2014</v>
      </c>
    </row>
    <row r="503" spans="1:12" ht="18.75" customHeight="1" x14ac:dyDescent="0.5">
      <c r="A503" s="14">
        <v>41999</v>
      </c>
      <c r="B503" s="2">
        <v>24</v>
      </c>
      <c r="C503" s="2">
        <v>0</v>
      </c>
      <c r="D503" s="2">
        <v>24</v>
      </c>
      <c r="E503" s="2">
        <v>59</v>
      </c>
      <c r="F503" s="2">
        <v>31074370</v>
      </c>
      <c r="G503" s="2">
        <v>11</v>
      </c>
      <c r="H503" s="15">
        <f t="shared" si="35"/>
        <v>24</v>
      </c>
      <c r="I503" s="16" t="str">
        <f t="shared" si="36"/>
        <v>Fri</v>
      </c>
      <c r="J503" s="16" t="str">
        <f t="shared" si="37"/>
        <v>WK</v>
      </c>
      <c r="K503" s="16">
        <f t="shared" si="38"/>
        <v>12</v>
      </c>
      <c r="L503" s="16">
        <f t="shared" si="39"/>
        <v>2014</v>
      </c>
    </row>
    <row r="504" spans="1:12" ht="18.75" customHeight="1" x14ac:dyDescent="0.5">
      <c r="A504" s="14">
        <v>42000</v>
      </c>
      <c r="B504" s="2">
        <v>24</v>
      </c>
      <c r="C504" s="2">
        <v>0</v>
      </c>
      <c r="D504" s="2">
        <v>24</v>
      </c>
      <c r="E504" s="2">
        <v>57</v>
      </c>
      <c r="F504" s="2">
        <v>30437183</v>
      </c>
      <c r="G504" s="2">
        <v>5</v>
      </c>
      <c r="H504" s="15">
        <f t="shared" si="35"/>
        <v>24</v>
      </c>
      <c r="I504" s="16" t="str">
        <f t="shared" si="36"/>
        <v>Sat</v>
      </c>
      <c r="J504" s="16" t="str">
        <f t="shared" si="37"/>
        <v>WK</v>
      </c>
      <c r="K504" s="16">
        <f t="shared" si="38"/>
        <v>12</v>
      </c>
      <c r="L504" s="16">
        <f t="shared" si="39"/>
        <v>2014</v>
      </c>
    </row>
    <row r="505" spans="1:12" ht="18.75" customHeight="1" x14ac:dyDescent="0.5">
      <c r="A505" s="14">
        <v>42001</v>
      </c>
      <c r="B505" s="2">
        <v>24</v>
      </c>
      <c r="C505" s="2">
        <v>0</v>
      </c>
      <c r="D505" s="2">
        <v>24</v>
      </c>
      <c r="E505" s="2">
        <v>57</v>
      </c>
      <c r="F505" s="2">
        <v>31014793</v>
      </c>
      <c r="G505" s="2">
        <v>11</v>
      </c>
      <c r="H505" s="15">
        <f t="shared" si="35"/>
        <v>24</v>
      </c>
      <c r="I505" s="16" t="str">
        <f t="shared" si="36"/>
        <v>Sun</v>
      </c>
      <c r="J505" s="16" t="str">
        <f t="shared" si="37"/>
        <v>WD</v>
      </c>
      <c r="K505" s="16">
        <f t="shared" si="38"/>
        <v>12</v>
      </c>
      <c r="L505" s="16">
        <f t="shared" si="39"/>
        <v>2014</v>
      </c>
    </row>
    <row r="506" spans="1:12" ht="18.75" customHeight="1" x14ac:dyDescent="0.5">
      <c r="A506" s="14">
        <v>42002</v>
      </c>
      <c r="B506" s="2">
        <v>24</v>
      </c>
      <c r="C506" s="2">
        <v>0</v>
      </c>
      <c r="D506" s="2">
        <v>23</v>
      </c>
      <c r="E506" s="2">
        <v>55</v>
      </c>
      <c r="F506" s="2">
        <v>30199219</v>
      </c>
      <c r="G506" s="2">
        <v>6</v>
      </c>
      <c r="H506" s="15">
        <f t="shared" si="35"/>
        <v>24</v>
      </c>
      <c r="I506" s="16" t="str">
        <f t="shared" si="36"/>
        <v>Mon</v>
      </c>
      <c r="J506" s="16" t="str">
        <f t="shared" si="37"/>
        <v>WD</v>
      </c>
      <c r="K506" s="16">
        <f t="shared" si="38"/>
        <v>12</v>
      </c>
      <c r="L506" s="16">
        <f t="shared" si="39"/>
        <v>2014</v>
      </c>
    </row>
    <row r="507" spans="1:12" ht="18.75" customHeight="1" x14ac:dyDescent="0.5">
      <c r="A507" s="14">
        <v>42003</v>
      </c>
      <c r="B507" s="2">
        <v>24</v>
      </c>
      <c r="C507" s="2">
        <v>0</v>
      </c>
      <c r="D507" s="2">
        <v>23</v>
      </c>
      <c r="E507" s="2">
        <v>50</v>
      </c>
      <c r="F507" s="2">
        <v>30410924</v>
      </c>
      <c r="G507" s="2">
        <v>12</v>
      </c>
      <c r="H507" s="15">
        <f t="shared" si="35"/>
        <v>24</v>
      </c>
      <c r="I507" s="16" t="str">
        <f t="shared" si="36"/>
        <v>Tue</v>
      </c>
      <c r="J507" s="16" t="str">
        <f t="shared" si="37"/>
        <v>WD</v>
      </c>
      <c r="K507" s="16">
        <f t="shared" si="38"/>
        <v>12</v>
      </c>
      <c r="L507" s="16">
        <f t="shared" si="39"/>
        <v>2014</v>
      </c>
    </row>
    <row r="508" spans="1:12" ht="18.75" customHeight="1" x14ac:dyDescent="0.5">
      <c r="A508" s="14">
        <v>42004</v>
      </c>
      <c r="B508" s="2">
        <v>24</v>
      </c>
      <c r="C508" s="2">
        <v>0</v>
      </c>
      <c r="D508" s="2">
        <v>23</v>
      </c>
      <c r="E508" s="2">
        <v>50</v>
      </c>
      <c r="F508" s="2">
        <v>33661298</v>
      </c>
      <c r="G508" s="2">
        <v>2</v>
      </c>
      <c r="H508" s="15">
        <f t="shared" si="35"/>
        <v>24</v>
      </c>
      <c r="I508" s="16" t="str">
        <f t="shared" si="36"/>
        <v>Wed</v>
      </c>
      <c r="J508" s="16" t="str">
        <f t="shared" si="37"/>
        <v>WD</v>
      </c>
      <c r="K508" s="16">
        <f t="shared" si="38"/>
        <v>12</v>
      </c>
      <c r="L508" s="16">
        <f t="shared" si="39"/>
        <v>2014</v>
      </c>
    </row>
    <row r="509" spans="1:12" ht="18.75" customHeight="1" x14ac:dyDescent="0.5">
      <c r="A509" s="14">
        <v>42005</v>
      </c>
      <c r="B509" s="2">
        <v>24</v>
      </c>
      <c r="C509" s="2">
        <v>0</v>
      </c>
      <c r="D509" s="2">
        <v>22</v>
      </c>
      <c r="E509" s="2">
        <v>46</v>
      </c>
      <c r="F509" s="2">
        <v>35778635</v>
      </c>
      <c r="G509" s="2">
        <v>13</v>
      </c>
      <c r="H509" s="15">
        <f t="shared" si="35"/>
        <v>24</v>
      </c>
      <c r="I509" s="16" t="str">
        <f t="shared" si="36"/>
        <v>Thu</v>
      </c>
      <c r="J509" s="16" t="str">
        <f t="shared" si="37"/>
        <v>WD</v>
      </c>
      <c r="K509" s="16">
        <f t="shared" si="38"/>
        <v>1</v>
      </c>
      <c r="L509" s="16">
        <f t="shared" si="39"/>
        <v>2015</v>
      </c>
    </row>
    <row r="510" spans="1:12" ht="18.75" customHeight="1" x14ac:dyDescent="0.5">
      <c r="A510" s="14">
        <v>42006</v>
      </c>
      <c r="B510" s="2">
        <v>24</v>
      </c>
      <c r="C510" s="2">
        <v>0</v>
      </c>
      <c r="D510" s="2">
        <v>23</v>
      </c>
      <c r="E510" s="2">
        <v>48</v>
      </c>
      <c r="F510" s="2">
        <v>33777414</v>
      </c>
      <c r="G510" s="2">
        <v>6</v>
      </c>
      <c r="H510" s="15">
        <f t="shared" si="35"/>
        <v>24</v>
      </c>
      <c r="I510" s="16" t="str">
        <f t="shared" si="36"/>
        <v>Fri</v>
      </c>
      <c r="J510" s="16" t="str">
        <f t="shared" si="37"/>
        <v>WK</v>
      </c>
      <c r="K510" s="16">
        <f t="shared" si="38"/>
        <v>1</v>
      </c>
      <c r="L510" s="16">
        <f t="shared" si="39"/>
        <v>2015</v>
      </c>
    </row>
    <row r="511" spans="1:12" ht="18.75" customHeight="1" x14ac:dyDescent="0.5">
      <c r="A511" s="14">
        <v>42007</v>
      </c>
      <c r="B511" s="2">
        <v>24</v>
      </c>
      <c r="C511" s="2">
        <v>0</v>
      </c>
      <c r="D511" s="2">
        <v>23</v>
      </c>
      <c r="E511" s="2">
        <v>48</v>
      </c>
      <c r="F511" s="2">
        <v>33790475</v>
      </c>
      <c r="G511" s="2">
        <v>7</v>
      </c>
      <c r="H511" s="15">
        <f t="shared" si="35"/>
        <v>24</v>
      </c>
      <c r="I511" s="16" t="str">
        <f t="shared" si="36"/>
        <v>Sat</v>
      </c>
      <c r="J511" s="16" t="str">
        <f t="shared" si="37"/>
        <v>WK</v>
      </c>
      <c r="K511" s="16">
        <f t="shared" si="38"/>
        <v>1</v>
      </c>
      <c r="L511" s="16">
        <f t="shared" si="39"/>
        <v>2015</v>
      </c>
    </row>
    <row r="512" spans="1:12" ht="18.75" customHeight="1" x14ac:dyDescent="0.5">
      <c r="A512" s="14">
        <v>42008</v>
      </c>
      <c r="B512" s="2">
        <v>24</v>
      </c>
      <c r="C512" s="2">
        <v>0</v>
      </c>
      <c r="D512" s="2">
        <v>21</v>
      </c>
      <c r="E512" s="2">
        <v>46</v>
      </c>
      <c r="F512" s="2">
        <v>32098310</v>
      </c>
      <c r="G512" s="2">
        <v>2</v>
      </c>
      <c r="H512" s="15">
        <f t="shared" si="35"/>
        <v>24</v>
      </c>
      <c r="I512" s="16" t="str">
        <f t="shared" si="36"/>
        <v>Sun</v>
      </c>
      <c r="J512" s="16" t="str">
        <f t="shared" si="37"/>
        <v>WD</v>
      </c>
      <c r="K512" s="16">
        <f t="shared" si="38"/>
        <v>1</v>
      </c>
      <c r="L512" s="16">
        <f t="shared" si="39"/>
        <v>2015</v>
      </c>
    </row>
    <row r="513" spans="1:12" ht="18.75" customHeight="1" x14ac:dyDescent="0.5">
      <c r="A513" s="14">
        <v>42009</v>
      </c>
      <c r="B513" s="2">
        <v>24</v>
      </c>
      <c r="C513" s="2">
        <v>0</v>
      </c>
      <c r="D513" s="2">
        <v>23</v>
      </c>
      <c r="E513" s="2">
        <v>48</v>
      </c>
      <c r="F513" s="2">
        <v>36188786</v>
      </c>
      <c r="G513" s="2">
        <v>1</v>
      </c>
      <c r="H513" s="15">
        <f t="shared" si="35"/>
        <v>24</v>
      </c>
      <c r="I513" s="16" t="str">
        <f t="shared" si="36"/>
        <v>Mon</v>
      </c>
      <c r="J513" s="16" t="str">
        <f t="shared" si="37"/>
        <v>WD</v>
      </c>
      <c r="K513" s="16">
        <f t="shared" si="38"/>
        <v>1</v>
      </c>
      <c r="L513" s="16">
        <f t="shared" si="39"/>
        <v>2015</v>
      </c>
    </row>
    <row r="514" spans="1:12" ht="18.75" customHeight="1" x14ac:dyDescent="0.5">
      <c r="A514" s="14">
        <v>42010</v>
      </c>
      <c r="B514" s="2">
        <v>24</v>
      </c>
      <c r="C514" s="2">
        <v>0</v>
      </c>
      <c r="D514" s="2">
        <v>23</v>
      </c>
      <c r="E514" s="2">
        <v>44</v>
      </c>
      <c r="F514" s="2">
        <v>32453982</v>
      </c>
      <c r="G514" s="2">
        <v>6</v>
      </c>
      <c r="H514" s="15">
        <f t="shared" si="35"/>
        <v>24</v>
      </c>
      <c r="I514" s="16" t="str">
        <f t="shared" si="36"/>
        <v>Tue</v>
      </c>
      <c r="J514" s="16" t="str">
        <f t="shared" si="37"/>
        <v>WD</v>
      </c>
      <c r="K514" s="16">
        <f t="shared" si="38"/>
        <v>1</v>
      </c>
      <c r="L514" s="16">
        <f t="shared" si="39"/>
        <v>2015</v>
      </c>
    </row>
    <row r="515" spans="1:12" ht="18.75" customHeight="1" x14ac:dyDescent="0.5">
      <c r="A515" s="14">
        <v>42011</v>
      </c>
      <c r="B515" s="2">
        <v>24</v>
      </c>
      <c r="C515" s="2">
        <v>0</v>
      </c>
      <c r="D515" s="2">
        <v>24</v>
      </c>
      <c r="E515" s="2">
        <v>45</v>
      </c>
      <c r="F515" s="2">
        <v>33312077</v>
      </c>
      <c r="G515" s="2">
        <v>0</v>
      </c>
      <c r="H515" s="15">
        <f t="shared" ref="H515:H578" si="40">B515-C515</f>
        <v>24</v>
      </c>
      <c r="I515" s="16" t="str">
        <f t="shared" ref="I515:I578" si="41">TEXT(A515,"ddd")</f>
        <v>Wed</v>
      </c>
      <c r="J515" s="16" t="str">
        <f t="shared" ref="J515:J578" si="42">IF(OR(I515="Fri",I515="Sat"),"WK", "WD")</f>
        <v>WD</v>
      </c>
      <c r="K515" s="16">
        <f t="shared" ref="K515:K578" si="43">MONTH(A515)</f>
        <v>1</v>
      </c>
      <c r="L515" s="16">
        <f t="shared" ref="L515:L578" si="44">YEAR(A515)</f>
        <v>2015</v>
      </c>
    </row>
    <row r="516" spans="1:12" ht="18.75" customHeight="1" x14ac:dyDescent="0.5">
      <c r="A516" s="14">
        <v>42012</v>
      </c>
      <c r="B516" s="2">
        <v>26</v>
      </c>
      <c r="C516" s="2">
        <v>0</v>
      </c>
      <c r="D516" s="2">
        <v>25</v>
      </c>
      <c r="E516" s="2">
        <v>49</v>
      </c>
      <c r="F516" s="2">
        <v>34197011</v>
      </c>
      <c r="G516" s="2">
        <v>2</v>
      </c>
      <c r="H516" s="15">
        <f t="shared" si="40"/>
        <v>26</v>
      </c>
      <c r="I516" s="16" t="str">
        <f t="shared" si="41"/>
        <v>Thu</v>
      </c>
      <c r="J516" s="16" t="str">
        <f t="shared" si="42"/>
        <v>WD</v>
      </c>
      <c r="K516" s="16">
        <f t="shared" si="43"/>
        <v>1</v>
      </c>
      <c r="L516" s="16">
        <f t="shared" si="44"/>
        <v>2015</v>
      </c>
    </row>
    <row r="517" spans="1:12" ht="18.75" customHeight="1" x14ac:dyDescent="0.5">
      <c r="A517" s="14">
        <v>42013</v>
      </c>
      <c r="B517" s="2">
        <v>26</v>
      </c>
      <c r="C517" s="2">
        <v>1</v>
      </c>
      <c r="D517" s="2">
        <v>22</v>
      </c>
      <c r="E517" s="2">
        <v>47</v>
      </c>
      <c r="F517" s="2">
        <v>30609219</v>
      </c>
      <c r="G517" s="2">
        <v>0</v>
      </c>
      <c r="H517" s="15">
        <f t="shared" si="40"/>
        <v>25</v>
      </c>
      <c r="I517" s="16" t="str">
        <f t="shared" si="41"/>
        <v>Fri</v>
      </c>
      <c r="J517" s="16" t="str">
        <f t="shared" si="42"/>
        <v>WK</v>
      </c>
      <c r="K517" s="16">
        <f t="shared" si="43"/>
        <v>1</v>
      </c>
      <c r="L517" s="16">
        <f t="shared" si="44"/>
        <v>2015</v>
      </c>
    </row>
    <row r="518" spans="1:12" ht="18.75" customHeight="1" x14ac:dyDescent="0.5">
      <c r="A518" s="14">
        <v>42014</v>
      </c>
      <c r="B518" s="2">
        <v>26</v>
      </c>
      <c r="C518" s="2">
        <v>0</v>
      </c>
      <c r="D518" s="2">
        <v>24</v>
      </c>
      <c r="E518" s="2">
        <v>47</v>
      </c>
      <c r="F518" s="2">
        <v>34831210</v>
      </c>
      <c r="G518" s="2">
        <v>1</v>
      </c>
      <c r="H518" s="15">
        <f t="shared" si="40"/>
        <v>26</v>
      </c>
      <c r="I518" s="16" t="str">
        <f t="shared" si="41"/>
        <v>Sat</v>
      </c>
      <c r="J518" s="16" t="str">
        <f t="shared" si="42"/>
        <v>WK</v>
      </c>
      <c r="K518" s="16">
        <f t="shared" si="43"/>
        <v>1</v>
      </c>
      <c r="L518" s="16">
        <f t="shared" si="44"/>
        <v>2015</v>
      </c>
    </row>
    <row r="519" spans="1:12" ht="18.75" customHeight="1" x14ac:dyDescent="0.5">
      <c r="A519" s="14">
        <v>42015</v>
      </c>
      <c r="B519" s="2">
        <v>26</v>
      </c>
      <c r="C519" s="2">
        <v>0</v>
      </c>
      <c r="D519" s="2">
        <v>23</v>
      </c>
      <c r="E519" s="2">
        <v>45</v>
      </c>
      <c r="F519" s="2">
        <v>33635280</v>
      </c>
      <c r="G519" s="2">
        <v>0</v>
      </c>
      <c r="H519" s="15">
        <f t="shared" si="40"/>
        <v>26</v>
      </c>
      <c r="I519" s="16" t="str">
        <f t="shared" si="41"/>
        <v>Sun</v>
      </c>
      <c r="J519" s="16" t="str">
        <f t="shared" si="42"/>
        <v>WD</v>
      </c>
      <c r="K519" s="16">
        <f t="shared" si="43"/>
        <v>1</v>
      </c>
      <c r="L519" s="16">
        <f t="shared" si="44"/>
        <v>2015</v>
      </c>
    </row>
    <row r="520" spans="1:12" ht="18.75" customHeight="1" x14ac:dyDescent="0.5">
      <c r="A520" s="14">
        <v>42016</v>
      </c>
      <c r="B520" s="2">
        <v>26</v>
      </c>
      <c r="C520" s="2">
        <v>0</v>
      </c>
      <c r="D520" s="2">
        <v>24</v>
      </c>
      <c r="E520" s="2">
        <v>48</v>
      </c>
      <c r="F520" s="2">
        <v>32127272</v>
      </c>
      <c r="G520" s="2">
        <v>2</v>
      </c>
      <c r="H520" s="15">
        <f t="shared" si="40"/>
        <v>26</v>
      </c>
      <c r="I520" s="16" t="str">
        <f t="shared" si="41"/>
        <v>Mon</v>
      </c>
      <c r="J520" s="16" t="str">
        <f t="shared" si="42"/>
        <v>WD</v>
      </c>
      <c r="K520" s="16">
        <f t="shared" si="43"/>
        <v>1</v>
      </c>
      <c r="L520" s="16">
        <f t="shared" si="44"/>
        <v>2015</v>
      </c>
    </row>
    <row r="521" spans="1:12" ht="18.75" customHeight="1" x14ac:dyDescent="0.5">
      <c r="A521" s="14">
        <v>42017</v>
      </c>
      <c r="B521" s="2">
        <v>26</v>
      </c>
      <c r="C521" s="2">
        <v>0</v>
      </c>
      <c r="D521" s="2">
        <v>26</v>
      </c>
      <c r="E521" s="2">
        <v>53</v>
      </c>
      <c r="F521" s="2">
        <v>34450519</v>
      </c>
      <c r="G521" s="2">
        <v>2</v>
      </c>
      <c r="H521" s="15">
        <f t="shared" si="40"/>
        <v>26</v>
      </c>
      <c r="I521" s="16" t="str">
        <f t="shared" si="41"/>
        <v>Tue</v>
      </c>
      <c r="J521" s="16" t="str">
        <f t="shared" si="42"/>
        <v>WD</v>
      </c>
      <c r="K521" s="16">
        <f t="shared" si="43"/>
        <v>1</v>
      </c>
      <c r="L521" s="16">
        <f t="shared" si="44"/>
        <v>2015</v>
      </c>
    </row>
    <row r="522" spans="1:12" ht="18.75" customHeight="1" x14ac:dyDescent="0.5">
      <c r="A522" s="14">
        <v>42018</v>
      </c>
      <c r="B522" s="2">
        <v>26</v>
      </c>
      <c r="C522" s="2">
        <v>0</v>
      </c>
      <c r="D522" s="2">
        <v>24</v>
      </c>
      <c r="E522" s="2">
        <v>49</v>
      </c>
      <c r="F522" s="2">
        <v>31459264</v>
      </c>
      <c r="G522" s="2">
        <v>0</v>
      </c>
      <c r="H522" s="15">
        <f t="shared" si="40"/>
        <v>26</v>
      </c>
      <c r="I522" s="16" t="str">
        <f t="shared" si="41"/>
        <v>Wed</v>
      </c>
      <c r="J522" s="16" t="str">
        <f t="shared" si="42"/>
        <v>WD</v>
      </c>
      <c r="K522" s="16">
        <f t="shared" si="43"/>
        <v>1</v>
      </c>
      <c r="L522" s="16">
        <f t="shared" si="44"/>
        <v>2015</v>
      </c>
    </row>
    <row r="523" spans="1:12" ht="18.75" customHeight="1" x14ac:dyDescent="0.5">
      <c r="A523" s="14">
        <v>42019</v>
      </c>
      <c r="B523" s="2">
        <v>26</v>
      </c>
      <c r="C523" s="2">
        <v>0</v>
      </c>
      <c r="D523" s="2">
        <v>24</v>
      </c>
      <c r="E523" s="2">
        <v>50</v>
      </c>
      <c r="F523" s="2">
        <v>32858614</v>
      </c>
      <c r="G523" s="2">
        <v>4</v>
      </c>
      <c r="H523" s="15">
        <f t="shared" si="40"/>
        <v>26</v>
      </c>
      <c r="I523" s="16" t="str">
        <f t="shared" si="41"/>
        <v>Thu</v>
      </c>
      <c r="J523" s="16" t="str">
        <f t="shared" si="42"/>
        <v>WD</v>
      </c>
      <c r="K523" s="16">
        <f t="shared" si="43"/>
        <v>1</v>
      </c>
      <c r="L523" s="16">
        <f t="shared" si="44"/>
        <v>2015</v>
      </c>
    </row>
    <row r="524" spans="1:12" ht="18.75" customHeight="1" x14ac:dyDescent="0.5">
      <c r="A524" s="14">
        <v>42020</v>
      </c>
      <c r="B524" s="2">
        <v>26</v>
      </c>
      <c r="C524" s="2">
        <v>0</v>
      </c>
      <c r="D524" s="2">
        <v>18</v>
      </c>
      <c r="E524" s="2">
        <v>39</v>
      </c>
      <c r="F524" s="2">
        <v>25543766</v>
      </c>
      <c r="G524" s="2">
        <v>0</v>
      </c>
      <c r="H524" s="15">
        <f t="shared" si="40"/>
        <v>26</v>
      </c>
      <c r="I524" s="16" t="str">
        <f t="shared" si="41"/>
        <v>Fri</v>
      </c>
      <c r="J524" s="16" t="str">
        <f t="shared" si="42"/>
        <v>WK</v>
      </c>
      <c r="K524" s="16">
        <f t="shared" si="43"/>
        <v>1</v>
      </c>
      <c r="L524" s="16">
        <f t="shared" si="44"/>
        <v>2015</v>
      </c>
    </row>
    <row r="525" spans="1:12" ht="18.75" customHeight="1" x14ac:dyDescent="0.5">
      <c r="A525" s="14">
        <v>42021</v>
      </c>
      <c r="B525" s="2">
        <v>26</v>
      </c>
      <c r="C525" s="2">
        <v>0</v>
      </c>
      <c r="D525" s="2">
        <v>19</v>
      </c>
      <c r="E525" s="2">
        <v>40</v>
      </c>
      <c r="F525" s="2">
        <v>25853766</v>
      </c>
      <c r="G525" s="2">
        <v>3</v>
      </c>
      <c r="H525" s="15">
        <f t="shared" si="40"/>
        <v>26</v>
      </c>
      <c r="I525" s="16" t="str">
        <f t="shared" si="41"/>
        <v>Sat</v>
      </c>
      <c r="J525" s="16" t="str">
        <f t="shared" si="42"/>
        <v>WK</v>
      </c>
      <c r="K525" s="16">
        <f t="shared" si="43"/>
        <v>1</v>
      </c>
      <c r="L525" s="16">
        <f t="shared" si="44"/>
        <v>2015</v>
      </c>
    </row>
    <row r="526" spans="1:12" ht="18.75" customHeight="1" x14ac:dyDescent="0.5">
      <c r="A526" s="14">
        <v>42022</v>
      </c>
      <c r="B526" s="2">
        <v>26</v>
      </c>
      <c r="C526" s="2">
        <v>0</v>
      </c>
      <c r="D526" s="2">
        <v>26</v>
      </c>
      <c r="E526" s="2">
        <v>53</v>
      </c>
      <c r="F526" s="2">
        <v>34837618</v>
      </c>
      <c r="G526" s="2">
        <v>2</v>
      </c>
      <c r="H526" s="15">
        <f t="shared" si="40"/>
        <v>26</v>
      </c>
      <c r="I526" s="16" t="str">
        <f t="shared" si="41"/>
        <v>Sun</v>
      </c>
      <c r="J526" s="16" t="str">
        <f t="shared" si="42"/>
        <v>WD</v>
      </c>
      <c r="K526" s="16">
        <f t="shared" si="43"/>
        <v>1</v>
      </c>
      <c r="L526" s="16">
        <f t="shared" si="44"/>
        <v>2015</v>
      </c>
    </row>
    <row r="527" spans="1:12" ht="18.75" customHeight="1" x14ac:dyDescent="0.5">
      <c r="A527" s="14">
        <v>42023</v>
      </c>
      <c r="B527" s="2">
        <v>26</v>
      </c>
      <c r="C527" s="2">
        <v>0</v>
      </c>
      <c r="D527" s="2">
        <v>21</v>
      </c>
      <c r="E527" s="2">
        <v>42</v>
      </c>
      <c r="F527" s="2">
        <v>27997532</v>
      </c>
      <c r="G527" s="2">
        <v>0</v>
      </c>
      <c r="H527" s="15">
        <f t="shared" si="40"/>
        <v>26</v>
      </c>
      <c r="I527" s="16" t="str">
        <f t="shared" si="41"/>
        <v>Mon</v>
      </c>
      <c r="J527" s="16" t="str">
        <f t="shared" si="42"/>
        <v>WD</v>
      </c>
      <c r="K527" s="16">
        <f t="shared" si="43"/>
        <v>1</v>
      </c>
      <c r="L527" s="16">
        <f t="shared" si="44"/>
        <v>2015</v>
      </c>
    </row>
    <row r="528" spans="1:12" ht="18.75" customHeight="1" x14ac:dyDescent="0.5">
      <c r="A528" s="14">
        <v>42024</v>
      </c>
      <c r="B528" s="2">
        <v>26</v>
      </c>
      <c r="C528" s="2">
        <v>0</v>
      </c>
      <c r="D528" s="2">
        <v>15</v>
      </c>
      <c r="E528" s="2">
        <v>30</v>
      </c>
      <c r="F528" s="2">
        <v>19601341</v>
      </c>
      <c r="G528" s="2">
        <v>1</v>
      </c>
      <c r="H528" s="15">
        <f t="shared" si="40"/>
        <v>26</v>
      </c>
      <c r="I528" s="16" t="str">
        <f t="shared" si="41"/>
        <v>Tue</v>
      </c>
      <c r="J528" s="16" t="str">
        <f t="shared" si="42"/>
        <v>WD</v>
      </c>
      <c r="K528" s="16">
        <f t="shared" si="43"/>
        <v>1</v>
      </c>
      <c r="L528" s="16">
        <f t="shared" si="44"/>
        <v>2015</v>
      </c>
    </row>
    <row r="529" spans="1:12" ht="18.75" customHeight="1" x14ac:dyDescent="0.5">
      <c r="A529" s="14">
        <v>42025</v>
      </c>
      <c r="B529" s="2">
        <v>26</v>
      </c>
      <c r="C529" s="2">
        <v>0</v>
      </c>
      <c r="D529" s="2">
        <v>15</v>
      </c>
      <c r="E529" s="2">
        <v>30</v>
      </c>
      <c r="F529" s="2">
        <v>20264027</v>
      </c>
      <c r="G529" s="2">
        <v>1</v>
      </c>
      <c r="H529" s="15">
        <f t="shared" si="40"/>
        <v>26</v>
      </c>
      <c r="I529" s="16" t="str">
        <f t="shared" si="41"/>
        <v>Wed</v>
      </c>
      <c r="J529" s="16" t="str">
        <f t="shared" si="42"/>
        <v>WD</v>
      </c>
      <c r="K529" s="16">
        <f t="shared" si="43"/>
        <v>1</v>
      </c>
      <c r="L529" s="16">
        <f t="shared" si="44"/>
        <v>2015</v>
      </c>
    </row>
    <row r="530" spans="1:12" ht="18.75" customHeight="1" x14ac:dyDescent="0.5">
      <c r="A530" s="14">
        <v>42026</v>
      </c>
      <c r="B530" s="2">
        <v>26</v>
      </c>
      <c r="C530" s="2">
        <v>0</v>
      </c>
      <c r="D530" s="2">
        <v>15</v>
      </c>
      <c r="E530" s="2">
        <v>30</v>
      </c>
      <c r="F530" s="2">
        <v>20105845</v>
      </c>
      <c r="G530" s="2">
        <v>3</v>
      </c>
      <c r="H530" s="15">
        <f t="shared" si="40"/>
        <v>26</v>
      </c>
      <c r="I530" s="16" t="str">
        <f t="shared" si="41"/>
        <v>Thu</v>
      </c>
      <c r="J530" s="16" t="str">
        <f t="shared" si="42"/>
        <v>WD</v>
      </c>
      <c r="K530" s="16">
        <f t="shared" si="43"/>
        <v>1</v>
      </c>
      <c r="L530" s="16">
        <f t="shared" si="44"/>
        <v>2015</v>
      </c>
    </row>
    <row r="531" spans="1:12" ht="18.75" customHeight="1" x14ac:dyDescent="0.5">
      <c r="A531" s="14">
        <v>42027</v>
      </c>
      <c r="B531" s="2">
        <v>26</v>
      </c>
      <c r="C531" s="2">
        <v>0</v>
      </c>
      <c r="D531" s="2">
        <v>15</v>
      </c>
      <c r="E531" s="2">
        <v>31</v>
      </c>
      <c r="F531" s="2">
        <v>20005411</v>
      </c>
      <c r="G531" s="2">
        <v>2</v>
      </c>
      <c r="H531" s="15">
        <f t="shared" si="40"/>
        <v>26</v>
      </c>
      <c r="I531" s="16" t="str">
        <f t="shared" si="41"/>
        <v>Fri</v>
      </c>
      <c r="J531" s="16" t="str">
        <f t="shared" si="42"/>
        <v>WK</v>
      </c>
      <c r="K531" s="16">
        <f t="shared" si="43"/>
        <v>1</v>
      </c>
      <c r="L531" s="16">
        <f t="shared" si="44"/>
        <v>2015</v>
      </c>
    </row>
    <row r="532" spans="1:12" ht="18.75" customHeight="1" x14ac:dyDescent="0.5">
      <c r="A532" s="14">
        <v>42028</v>
      </c>
      <c r="B532" s="2">
        <v>26</v>
      </c>
      <c r="C532" s="2">
        <v>1</v>
      </c>
      <c r="D532" s="2">
        <v>17</v>
      </c>
      <c r="E532" s="2">
        <v>38</v>
      </c>
      <c r="F532" s="2">
        <v>22036323</v>
      </c>
      <c r="G532" s="2">
        <v>2</v>
      </c>
      <c r="H532" s="15">
        <f t="shared" si="40"/>
        <v>25</v>
      </c>
      <c r="I532" s="16" t="str">
        <f t="shared" si="41"/>
        <v>Sat</v>
      </c>
      <c r="J532" s="16" t="str">
        <f t="shared" si="42"/>
        <v>WK</v>
      </c>
      <c r="K532" s="16">
        <f t="shared" si="43"/>
        <v>1</v>
      </c>
      <c r="L532" s="16">
        <f t="shared" si="44"/>
        <v>2015</v>
      </c>
    </row>
    <row r="533" spans="1:12" ht="18.75" customHeight="1" x14ac:dyDescent="0.5">
      <c r="A533" s="14">
        <v>42029</v>
      </c>
      <c r="B533" s="2">
        <v>26</v>
      </c>
      <c r="C533" s="2">
        <v>0</v>
      </c>
      <c r="D533" s="2">
        <v>16</v>
      </c>
      <c r="E533" s="2">
        <v>32</v>
      </c>
      <c r="F533" s="2">
        <v>19726798</v>
      </c>
      <c r="G533" s="2">
        <v>2</v>
      </c>
      <c r="H533" s="15">
        <f t="shared" si="40"/>
        <v>26</v>
      </c>
      <c r="I533" s="16" t="str">
        <f t="shared" si="41"/>
        <v>Sun</v>
      </c>
      <c r="J533" s="16" t="str">
        <f t="shared" si="42"/>
        <v>WD</v>
      </c>
      <c r="K533" s="16">
        <f t="shared" si="43"/>
        <v>1</v>
      </c>
      <c r="L533" s="16">
        <f t="shared" si="44"/>
        <v>2015</v>
      </c>
    </row>
    <row r="534" spans="1:12" ht="18.75" customHeight="1" x14ac:dyDescent="0.5">
      <c r="A534" s="14">
        <v>42030</v>
      </c>
      <c r="B534" s="2">
        <v>26</v>
      </c>
      <c r="C534" s="2">
        <v>0</v>
      </c>
      <c r="D534" s="2">
        <v>20</v>
      </c>
      <c r="E534" s="2">
        <v>37</v>
      </c>
      <c r="F534" s="2">
        <v>26061385</v>
      </c>
      <c r="G534" s="2">
        <v>0</v>
      </c>
      <c r="H534" s="15">
        <f t="shared" si="40"/>
        <v>26</v>
      </c>
      <c r="I534" s="16" t="str">
        <f t="shared" si="41"/>
        <v>Mon</v>
      </c>
      <c r="J534" s="16" t="str">
        <f t="shared" si="42"/>
        <v>WD</v>
      </c>
      <c r="K534" s="16">
        <f t="shared" si="43"/>
        <v>1</v>
      </c>
      <c r="L534" s="16">
        <f t="shared" si="44"/>
        <v>2015</v>
      </c>
    </row>
    <row r="535" spans="1:12" ht="18.75" customHeight="1" x14ac:dyDescent="0.5">
      <c r="A535" s="14">
        <v>42031</v>
      </c>
      <c r="B535" s="2">
        <v>26</v>
      </c>
      <c r="C535" s="2">
        <v>0</v>
      </c>
      <c r="D535" s="2">
        <v>20</v>
      </c>
      <c r="E535" s="2">
        <v>38</v>
      </c>
      <c r="F535" s="2">
        <v>26650821</v>
      </c>
      <c r="G535" s="2">
        <v>3</v>
      </c>
      <c r="H535" s="15">
        <f t="shared" si="40"/>
        <v>26</v>
      </c>
      <c r="I535" s="16" t="str">
        <f t="shared" si="41"/>
        <v>Tue</v>
      </c>
      <c r="J535" s="16" t="str">
        <f t="shared" si="42"/>
        <v>WD</v>
      </c>
      <c r="K535" s="16">
        <f t="shared" si="43"/>
        <v>1</v>
      </c>
      <c r="L535" s="16">
        <f t="shared" si="44"/>
        <v>2015</v>
      </c>
    </row>
    <row r="536" spans="1:12" ht="18.75" customHeight="1" x14ac:dyDescent="0.5">
      <c r="A536" s="14">
        <v>42032</v>
      </c>
      <c r="B536" s="2">
        <v>26</v>
      </c>
      <c r="C536" s="2">
        <v>0</v>
      </c>
      <c r="D536" s="2">
        <v>22</v>
      </c>
      <c r="E536" s="2">
        <v>43</v>
      </c>
      <c r="F536" s="2">
        <v>29120111</v>
      </c>
      <c r="G536" s="2">
        <v>2</v>
      </c>
      <c r="H536" s="15">
        <f t="shared" si="40"/>
        <v>26</v>
      </c>
      <c r="I536" s="16" t="str">
        <f t="shared" si="41"/>
        <v>Wed</v>
      </c>
      <c r="J536" s="16" t="str">
        <f t="shared" si="42"/>
        <v>WD</v>
      </c>
      <c r="K536" s="16">
        <f t="shared" si="43"/>
        <v>1</v>
      </c>
      <c r="L536" s="16">
        <f t="shared" si="44"/>
        <v>2015</v>
      </c>
    </row>
    <row r="537" spans="1:12" ht="18.75" customHeight="1" x14ac:dyDescent="0.5">
      <c r="A537" s="14">
        <v>42033</v>
      </c>
      <c r="B537" s="2">
        <v>26</v>
      </c>
      <c r="C537" s="2">
        <v>0</v>
      </c>
      <c r="D537" s="2">
        <v>24</v>
      </c>
      <c r="E537" s="2">
        <v>48</v>
      </c>
      <c r="F537" s="2">
        <v>31172102</v>
      </c>
      <c r="G537" s="2">
        <v>0</v>
      </c>
      <c r="H537" s="15">
        <f t="shared" si="40"/>
        <v>26</v>
      </c>
      <c r="I537" s="16" t="str">
        <f t="shared" si="41"/>
        <v>Thu</v>
      </c>
      <c r="J537" s="16" t="str">
        <f t="shared" si="42"/>
        <v>WD</v>
      </c>
      <c r="K537" s="16">
        <f t="shared" si="43"/>
        <v>1</v>
      </c>
      <c r="L537" s="16">
        <f t="shared" si="44"/>
        <v>2015</v>
      </c>
    </row>
    <row r="538" spans="1:12" ht="18.75" customHeight="1" x14ac:dyDescent="0.5">
      <c r="A538" s="14">
        <v>42034</v>
      </c>
      <c r="B538" s="2">
        <v>26</v>
      </c>
      <c r="C538" s="2">
        <v>0</v>
      </c>
      <c r="D538" s="2">
        <v>23</v>
      </c>
      <c r="E538" s="2">
        <v>46</v>
      </c>
      <c r="F538" s="2">
        <v>29771323</v>
      </c>
      <c r="G538" s="2">
        <v>1</v>
      </c>
      <c r="H538" s="15">
        <f t="shared" si="40"/>
        <v>26</v>
      </c>
      <c r="I538" s="16" t="str">
        <f t="shared" si="41"/>
        <v>Fri</v>
      </c>
      <c r="J538" s="16" t="str">
        <f t="shared" si="42"/>
        <v>WK</v>
      </c>
      <c r="K538" s="16">
        <f t="shared" si="43"/>
        <v>1</v>
      </c>
      <c r="L538" s="16">
        <f t="shared" si="44"/>
        <v>2015</v>
      </c>
    </row>
    <row r="539" spans="1:12" ht="18.75" customHeight="1" x14ac:dyDescent="0.5">
      <c r="A539" s="14">
        <v>42035</v>
      </c>
      <c r="B539" s="2">
        <v>26</v>
      </c>
      <c r="C539" s="2">
        <v>0</v>
      </c>
      <c r="D539" s="2">
        <v>20</v>
      </c>
      <c r="E539" s="2">
        <v>43</v>
      </c>
      <c r="F539" s="2">
        <v>26644526</v>
      </c>
      <c r="G539" s="2">
        <v>0</v>
      </c>
      <c r="H539" s="15">
        <f t="shared" si="40"/>
        <v>26</v>
      </c>
      <c r="I539" s="16" t="str">
        <f t="shared" si="41"/>
        <v>Sat</v>
      </c>
      <c r="J539" s="16" t="str">
        <f t="shared" si="42"/>
        <v>WK</v>
      </c>
      <c r="K539" s="16">
        <f t="shared" si="43"/>
        <v>1</v>
      </c>
      <c r="L539" s="16">
        <f t="shared" si="44"/>
        <v>2015</v>
      </c>
    </row>
    <row r="540" spans="1:12" ht="18.75" customHeight="1" x14ac:dyDescent="0.5">
      <c r="A540" s="14">
        <v>42036</v>
      </c>
      <c r="B540" s="2">
        <v>26</v>
      </c>
      <c r="C540" s="2">
        <v>0</v>
      </c>
      <c r="D540" s="2">
        <v>19</v>
      </c>
      <c r="E540" s="2">
        <v>44</v>
      </c>
      <c r="F540" s="2">
        <v>24750388</v>
      </c>
      <c r="G540" s="2">
        <v>1</v>
      </c>
      <c r="H540" s="15">
        <f t="shared" si="40"/>
        <v>26</v>
      </c>
      <c r="I540" s="16" t="str">
        <f t="shared" si="41"/>
        <v>Sun</v>
      </c>
      <c r="J540" s="16" t="str">
        <f t="shared" si="42"/>
        <v>WD</v>
      </c>
      <c r="K540" s="16">
        <f t="shared" si="43"/>
        <v>2</v>
      </c>
      <c r="L540" s="16">
        <f t="shared" si="44"/>
        <v>2015</v>
      </c>
    </row>
    <row r="541" spans="1:12" ht="18.75" customHeight="1" x14ac:dyDescent="0.5">
      <c r="A541" s="14">
        <v>42037</v>
      </c>
      <c r="B541" s="2">
        <v>26</v>
      </c>
      <c r="C541" s="2">
        <v>0</v>
      </c>
      <c r="D541" s="2">
        <v>18</v>
      </c>
      <c r="E541" s="2">
        <v>41</v>
      </c>
      <c r="F541" s="2">
        <v>23897963</v>
      </c>
      <c r="G541" s="2">
        <v>1</v>
      </c>
      <c r="H541" s="15">
        <f t="shared" si="40"/>
        <v>26</v>
      </c>
      <c r="I541" s="16" t="str">
        <f t="shared" si="41"/>
        <v>Mon</v>
      </c>
      <c r="J541" s="16" t="str">
        <f t="shared" si="42"/>
        <v>WD</v>
      </c>
      <c r="K541" s="16">
        <f t="shared" si="43"/>
        <v>2</v>
      </c>
      <c r="L541" s="16">
        <f t="shared" si="44"/>
        <v>2015</v>
      </c>
    </row>
    <row r="542" spans="1:12" ht="18.75" customHeight="1" x14ac:dyDescent="0.5">
      <c r="A542" s="14">
        <v>42038</v>
      </c>
      <c r="B542" s="2">
        <v>26</v>
      </c>
      <c r="C542" s="2">
        <v>0</v>
      </c>
      <c r="D542" s="2">
        <v>20</v>
      </c>
      <c r="E542" s="2">
        <v>43</v>
      </c>
      <c r="F542" s="2">
        <v>25959591</v>
      </c>
      <c r="G542" s="2">
        <v>2</v>
      </c>
      <c r="H542" s="15">
        <f t="shared" si="40"/>
        <v>26</v>
      </c>
      <c r="I542" s="16" t="str">
        <f t="shared" si="41"/>
        <v>Tue</v>
      </c>
      <c r="J542" s="16" t="str">
        <f t="shared" si="42"/>
        <v>WD</v>
      </c>
      <c r="K542" s="16">
        <f t="shared" si="43"/>
        <v>2</v>
      </c>
      <c r="L542" s="16">
        <f t="shared" si="44"/>
        <v>2015</v>
      </c>
    </row>
    <row r="543" spans="1:12" ht="18.75" customHeight="1" x14ac:dyDescent="0.5">
      <c r="A543" s="14">
        <v>42039</v>
      </c>
      <c r="B543" s="2">
        <v>26</v>
      </c>
      <c r="C543" s="2">
        <v>0</v>
      </c>
      <c r="D543" s="2">
        <v>22</v>
      </c>
      <c r="E543" s="2">
        <v>49</v>
      </c>
      <c r="F543" s="2">
        <v>28491781</v>
      </c>
      <c r="G543" s="2">
        <v>0</v>
      </c>
      <c r="H543" s="15">
        <f t="shared" si="40"/>
        <v>26</v>
      </c>
      <c r="I543" s="16" t="str">
        <f t="shared" si="41"/>
        <v>Wed</v>
      </c>
      <c r="J543" s="16" t="str">
        <f t="shared" si="42"/>
        <v>WD</v>
      </c>
      <c r="K543" s="16">
        <f t="shared" si="43"/>
        <v>2</v>
      </c>
      <c r="L543" s="16">
        <f t="shared" si="44"/>
        <v>2015</v>
      </c>
    </row>
    <row r="544" spans="1:12" ht="18.75" customHeight="1" x14ac:dyDescent="0.5">
      <c r="A544" s="14">
        <v>42040</v>
      </c>
      <c r="B544" s="2">
        <v>26</v>
      </c>
      <c r="C544" s="2">
        <v>0</v>
      </c>
      <c r="D544" s="2">
        <v>23</v>
      </c>
      <c r="E544" s="2">
        <v>52</v>
      </c>
      <c r="F544" s="2">
        <v>31575610</v>
      </c>
      <c r="G544" s="2">
        <v>2</v>
      </c>
      <c r="H544" s="15">
        <f t="shared" si="40"/>
        <v>26</v>
      </c>
      <c r="I544" s="16" t="str">
        <f t="shared" si="41"/>
        <v>Thu</v>
      </c>
      <c r="J544" s="16" t="str">
        <f t="shared" si="42"/>
        <v>WD</v>
      </c>
      <c r="K544" s="16">
        <f t="shared" si="43"/>
        <v>2</v>
      </c>
      <c r="L544" s="16">
        <f t="shared" si="44"/>
        <v>2015</v>
      </c>
    </row>
    <row r="545" spans="1:12" ht="18.75" customHeight="1" x14ac:dyDescent="0.5">
      <c r="A545" s="14">
        <v>42041</v>
      </c>
      <c r="B545" s="2">
        <v>26</v>
      </c>
      <c r="C545" s="2">
        <v>0</v>
      </c>
      <c r="D545" s="2">
        <v>21</v>
      </c>
      <c r="E545" s="2">
        <v>48</v>
      </c>
      <c r="F545" s="2">
        <v>27717775</v>
      </c>
      <c r="G545" s="2">
        <v>2</v>
      </c>
      <c r="H545" s="15">
        <f t="shared" si="40"/>
        <v>26</v>
      </c>
      <c r="I545" s="16" t="str">
        <f t="shared" si="41"/>
        <v>Fri</v>
      </c>
      <c r="J545" s="16" t="str">
        <f t="shared" si="42"/>
        <v>WK</v>
      </c>
      <c r="K545" s="16">
        <f t="shared" si="43"/>
        <v>2</v>
      </c>
      <c r="L545" s="16">
        <f t="shared" si="44"/>
        <v>2015</v>
      </c>
    </row>
    <row r="546" spans="1:12" ht="18.75" customHeight="1" x14ac:dyDescent="0.5">
      <c r="A546" s="14">
        <v>42042</v>
      </c>
      <c r="B546" s="2">
        <v>26</v>
      </c>
      <c r="C546" s="2">
        <v>0</v>
      </c>
      <c r="D546" s="2">
        <v>16</v>
      </c>
      <c r="E546" s="2">
        <v>32</v>
      </c>
      <c r="F546" s="2">
        <v>19488466</v>
      </c>
      <c r="G546" s="2">
        <v>3</v>
      </c>
      <c r="H546" s="15">
        <f t="shared" si="40"/>
        <v>26</v>
      </c>
      <c r="I546" s="16" t="str">
        <f t="shared" si="41"/>
        <v>Sat</v>
      </c>
      <c r="J546" s="16" t="str">
        <f t="shared" si="42"/>
        <v>WK</v>
      </c>
      <c r="K546" s="16">
        <f t="shared" si="43"/>
        <v>2</v>
      </c>
      <c r="L546" s="16">
        <f t="shared" si="44"/>
        <v>2015</v>
      </c>
    </row>
    <row r="547" spans="1:12" ht="18.75" customHeight="1" x14ac:dyDescent="0.5">
      <c r="A547" s="14">
        <v>42043</v>
      </c>
      <c r="B547" s="2">
        <v>26</v>
      </c>
      <c r="C547" s="2">
        <v>0</v>
      </c>
      <c r="D547" s="2">
        <v>18</v>
      </c>
      <c r="E547" s="2">
        <v>36</v>
      </c>
      <c r="F547" s="2">
        <v>23491023</v>
      </c>
      <c r="G547" s="2">
        <v>2</v>
      </c>
      <c r="H547" s="15">
        <f t="shared" si="40"/>
        <v>26</v>
      </c>
      <c r="I547" s="16" t="str">
        <f t="shared" si="41"/>
        <v>Sun</v>
      </c>
      <c r="J547" s="16" t="str">
        <f t="shared" si="42"/>
        <v>WD</v>
      </c>
      <c r="K547" s="16">
        <f t="shared" si="43"/>
        <v>2</v>
      </c>
      <c r="L547" s="16">
        <f t="shared" si="44"/>
        <v>2015</v>
      </c>
    </row>
    <row r="548" spans="1:12" ht="18.75" customHeight="1" x14ac:dyDescent="0.5">
      <c r="A548" s="14">
        <v>42044</v>
      </c>
      <c r="B548" s="2">
        <v>26</v>
      </c>
      <c r="C548" s="2">
        <v>0</v>
      </c>
      <c r="D548" s="2">
        <v>15</v>
      </c>
      <c r="E548" s="2">
        <v>30</v>
      </c>
      <c r="F548" s="2">
        <v>18159247</v>
      </c>
      <c r="G548" s="2">
        <v>10</v>
      </c>
      <c r="H548" s="15">
        <f t="shared" si="40"/>
        <v>26</v>
      </c>
      <c r="I548" s="16" t="str">
        <f t="shared" si="41"/>
        <v>Mon</v>
      </c>
      <c r="J548" s="16" t="str">
        <f t="shared" si="42"/>
        <v>WD</v>
      </c>
      <c r="K548" s="16">
        <f t="shared" si="43"/>
        <v>2</v>
      </c>
      <c r="L548" s="16">
        <f t="shared" si="44"/>
        <v>2015</v>
      </c>
    </row>
    <row r="549" spans="1:12" ht="18.75" customHeight="1" x14ac:dyDescent="0.5">
      <c r="A549" s="14">
        <v>42045</v>
      </c>
      <c r="B549" s="2">
        <v>26</v>
      </c>
      <c r="C549" s="2">
        <v>0</v>
      </c>
      <c r="D549" s="2">
        <v>16</v>
      </c>
      <c r="E549" s="2">
        <v>32</v>
      </c>
      <c r="F549" s="2">
        <v>19947985</v>
      </c>
      <c r="G549" s="2">
        <v>1</v>
      </c>
      <c r="H549" s="15">
        <f t="shared" si="40"/>
        <v>26</v>
      </c>
      <c r="I549" s="16" t="str">
        <f t="shared" si="41"/>
        <v>Tue</v>
      </c>
      <c r="J549" s="16" t="str">
        <f t="shared" si="42"/>
        <v>WD</v>
      </c>
      <c r="K549" s="16">
        <f t="shared" si="43"/>
        <v>2</v>
      </c>
      <c r="L549" s="16">
        <f t="shared" si="44"/>
        <v>2015</v>
      </c>
    </row>
    <row r="550" spans="1:12" ht="18.75" customHeight="1" x14ac:dyDescent="0.5">
      <c r="A550" s="14">
        <v>42046</v>
      </c>
      <c r="B550" s="2">
        <v>26</v>
      </c>
      <c r="C550" s="2">
        <v>1</v>
      </c>
      <c r="D550" s="2">
        <v>10</v>
      </c>
      <c r="E550" s="2">
        <v>20</v>
      </c>
      <c r="F550" s="2">
        <v>13834832</v>
      </c>
      <c r="G550" s="2">
        <v>1</v>
      </c>
      <c r="H550" s="15">
        <f t="shared" si="40"/>
        <v>25</v>
      </c>
      <c r="I550" s="16" t="str">
        <f t="shared" si="41"/>
        <v>Wed</v>
      </c>
      <c r="J550" s="16" t="str">
        <f t="shared" si="42"/>
        <v>WD</v>
      </c>
      <c r="K550" s="16">
        <f t="shared" si="43"/>
        <v>2</v>
      </c>
      <c r="L550" s="16">
        <f t="shared" si="44"/>
        <v>2015</v>
      </c>
    </row>
    <row r="551" spans="1:12" ht="18.75" customHeight="1" x14ac:dyDescent="0.5">
      <c r="A551" s="14">
        <v>42047</v>
      </c>
      <c r="B551" s="2">
        <v>26</v>
      </c>
      <c r="C551" s="2">
        <v>0</v>
      </c>
      <c r="D551" s="2">
        <v>9</v>
      </c>
      <c r="E551" s="2">
        <v>19</v>
      </c>
      <c r="F551" s="2">
        <v>13019092</v>
      </c>
      <c r="G551" s="2">
        <v>0</v>
      </c>
      <c r="H551" s="15">
        <f t="shared" si="40"/>
        <v>26</v>
      </c>
      <c r="I551" s="16" t="str">
        <f t="shared" si="41"/>
        <v>Thu</v>
      </c>
      <c r="J551" s="16" t="str">
        <f t="shared" si="42"/>
        <v>WD</v>
      </c>
      <c r="K551" s="16">
        <f t="shared" si="43"/>
        <v>2</v>
      </c>
      <c r="L551" s="16">
        <f t="shared" si="44"/>
        <v>2015</v>
      </c>
    </row>
    <row r="552" spans="1:12" ht="18.75" customHeight="1" x14ac:dyDescent="0.5">
      <c r="A552" s="14">
        <v>42048</v>
      </c>
      <c r="B552" s="2">
        <v>26</v>
      </c>
      <c r="C552" s="2">
        <v>0</v>
      </c>
      <c r="D552" s="2">
        <v>10</v>
      </c>
      <c r="E552" s="2">
        <v>21</v>
      </c>
      <c r="F552" s="2">
        <v>12028718</v>
      </c>
      <c r="G552" s="2">
        <v>1</v>
      </c>
      <c r="H552" s="15">
        <f t="shared" si="40"/>
        <v>26</v>
      </c>
      <c r="I552" s="16" t="str">
        <f t="shared" si="41"/>
        <v>Fri</v>
      </c>
      <c r="J552" s="16" t="str">
        <f t="shared" si="42"/>
        <v>WK</v>
      </c>
      <c r="K552" s="16">
        <f t="shared" si="43"/>
        <v>2</v>
      </c>
      <c r="L552" s="16">
        <f t="shared" si="44"/>
        <v>2015</v>
      </c>
    </row>
    <row r="553" spans="1:12" ht="18.75" customHeight="1" x14ac:dyDescent="0.5">
      <c r="A553" s="14">
        <v>42049</v>
      </c>
      <c r="B553" s="2">
        <v>26</v>
      </c>
      <c r="C553" s="2">
        <v>0</v>
      </c>
      <c r="D553" s="2">
        <v>15</v>
      </c>
      <c r="E553" s="2">
        <v>31</v>
      </c>
      <c r="F553" s="2">
        <v>19502934</v>
      </c>
      <c r="G553" s="2">
        <v>5</v>
      </c>
      <c r="H553" s="15">
        <f t="shared" si="40"/>
        <v>26</v>
      </c>
      <c r="I553" s="16" t="str">
        <f t="shared" si="41"/>
        <v>Sat</v>
      </c>
      <c r="J553" s="16" t="str">
        <f t="shared" si="42"/>
        <v>WK</v>
      </c>
      <c r="K553" s="16">
        <f t="shared" si="43"/>
        <v>2</v>
      </c>
      <c r="L553" s="16">
        <f t="shared" si="44"/>
        <v>2015</v>
      </c>
    </row>
    <row r="554" spans="1:12" ht="18.75" customHeight="1" x14ac:dyDescent="0.5">
      <c r="A554" s="14">
        <v>42050</v>
      </c>
      <c r="B554" s="2">
        <v>26</v>
      </c>
      <c r="C554" s="2">
        <v>0</v>
      </c>
      <c r="D554" s="2">
        <v>16</v>
      </c>
      <c r="E554" s="2">
        <v>34</v>
      </c>
      <c r="F554" s="2">
        <v>23714640</v>
      </c>
      <c r="G554" s="2">
        <v>2</v>
      </c>
      <c r="H554" s="15">
        <f t="shared" si="40"/>
        <v>26</v>
      </c>
      <c r="I554" s="16" t="str">
        <f t="shared" si="41"/>
        <v>Sun</v>
      </c>
      <c r="J554" s="16" t="str">
        <f t="shared" si="42"/>
        <v>WD</v>
      </c>
      <c r="K554" s="16">
        <f t="shared" si="43"/>
        <v>2</v>
      </c>
      <c r="L554" s="16">
        <f t="shared" si="44"/>
        <v>2015</v>
      </c>
    </row>
    <row r="555" spans="1:12" ht="18.75" customHeight="1" x14ac:dyDescent="0.5">
      <c r="A555" s="14">
        <v>42051</v>
      </c>
      <c r="B555" s="2">
        <v>26</v>
      </c>
      <c r="C555" s="2">
        <v>0</v>
      </c>
      <c r="D555" s="2">
        <v>18</v>
      </c>
      <c r="E555" s="2">
        <v>38</v>
      </c>
      <c r="F555" s="2">
        <v>24923806</v>
      </c>
      <c r="G555" s="2">
        <v>2</v>
      </c>
      <c r="H555" s="15">
        <f t="shared" si="40"/>
        <v>26</v>
      </c>
      <c r="I555" s="16" t="str">
        <f t="shared" si="41"/>
        <v>Mon</v>
      </c>
      <c r="J555" s="16" t="str">
        <f t="shared" si="42"/>
        <v>WD</v>
      </c>
      <c r="K555" s="16">
        <f t="shared" si="43"/>
        <v>2</v>
      </c>
      <c r="L555" s="16">
        <f t="shared" si="44"/>
        <v>2015</v>
      </c>
    </row>
    <row r="556" spans="1:12" ht="18.75" customHeight="1" x14ac:dyDescent="0.5">
      <c r="A556" s="14">
        <v>42052</v>
      </c>
      <c r="B556" s="2">
        <v>26</v>
      </c>
      <c r="C556" s="2">
        <v>0</v>
      </c>
      <c r="D556" s="2">
        <v>22</v>
      </c>
      <c r="E556" s="2">
        <v>48</v>
      </c>
      <c r="F556" s="2">
        <v>30756144</v>
      </c>
      <c r="G556" s="2">
        <v>0</v>
      </c>
      <c r="H556" s="15">
        <f t="shared" si="40"/>
        <v>26</v>
      </c>
      <c r="I556" s="16" t="str">
        <f t="shared" si="41"/>
        <v>Tue</v>
      </c>
      <c r="J556" s="16" t="str">
        <f t="shared" si="42"/>
        <v>WD</v>
      </c>
      <c r="K556" s="16">
        <f t="shared" si="43"/>
        <v>2</v>
      </c>
      <c r="L556" s="16">
        <f t="shared" si="44"/>
        <v>2015</v>
      </c>
    </row>
    <row r="557" spans="1:12" ht="18.75" customHeight="1" x14ac:dyDescent="0.5">
      <c r="A557" s="14">
        <v>42053</v>
      </c>
      <c r="B557" s="2">
        <v>26</v>
      </c>
      <c r="C557" s="2">
        <v>0</v>
      </c>
      <c r="D557" s="2">
        <v>24</v>
      </c>
      <c r="E557" s="2">
        <v>53</v>
      </c>
      <c r="F557" s="2">
        <v>35767693</v>
      </c>
      <c r="G557" s="2">
        <v>0</v>
      </c>
      <c r="H557" s="15">
        <f t="shared" si="40"/>
        <v>26</v>
      </c>
      <c r="I557" s="16" t="str">
        <f t="shared" si="41"/>
        <v>Wed</v>
      </c>
      <c r="J557" s="16" t="str">
        <f t="shared" si="42"/>
        <v>WD</v>
      </c>
      <c r="K557" s="16">
        <f t="shared" si="43"/>
        <v>2</v>
      </c>
      <c r="L557" s="16">
        <f t="shared" si="44"/>
        <v>2015</v>
      </c>
    </row>
    <row r="558" spans="1:12" ht="18.75" customHeight="1" x14ac:dyDescent="0.5">
      <c r="A558" s="14">
        <v>42054</v>
      </c>
      <c r="B558" s="2">
        <v>26</v>
      </c>
      <c r="C558" s="2">
        <v>0</v>
      </c>
      <c r="D558" s="2">
        <v>24</v>
      </c>
      <c r="E558" s="2">
        <v>54</v>
      </c>
      <c r="F558" s="2">
        <v>34919564</v>
      </c>
      <c r="G558" s="2">
        <v>0</v>
      </c>
      <c r="H558" s="15">
        <f t="shared" si="40"/>
        <v>26</v>
      </c>
      <c r="I558" s="16" t="str">
        <f t="shared" si="41"/>
        <v>Thu</v>
      </c>
      <c r="J558" s="16" t="str">
        <f t="shared" si="42"/>
        <v>WD</v>
      </c>
      <c r="K558" s="16">
        <f t="shared" si="43"/>
        <v>2</v>
      </c>
      <c r="L558" s="16">
        <f t="shared" si="44"/>
        <v>2015</v>
      </c>
    </row>
    <row r="559" spans="1:12" ht="18.75" customHeight="1" x14ac:dyDescent="0.5">
      <c r="A559" s="14">
        <v>42055</v>
      </c>
      <c r="B559" s="2">
        <v>26</v>
      </c>
      <c r="C559" s="2">
        <v>0</v>
      </c>
      <c r="D559" s="2">
        <v>25</v>
      </c>
      <c r="E559" s="2">
        <v>55</v>
      </c>
      <c r="F559" s="2">
        <v>33549910</v>
      </c>
      <c r="G559" s="2">
        <v>11</v>
      </c>
      <c r="H559" s="15">
        <f t="shared" si="40"/>
        <v>26</v>
      </c>
      <c r="I559" s="16" t="str">
        <f t="shared" si="41"/>
        <v>Fri</v>
      </c>
      <c r="J559" s="16" t="str">
        <f t="shared" si="42"/>
        <v>WK</v>
      </c>
      <c r="K559" s="16">
        <f t="shared" si="43"/>
        <v>2</v>
      </c>
      <c r="L559" s="16">
        <f t="shared" si="44"/>
        <v>2015</v>
      </c>
    </row>
    <row r="560" spans="1:12" ht="18.75" customHeight="1" x14ac:dyDescent="0.5">
      <c r="A560" s="14">
        <v>42056</v>
      </c>
      <c r="B560" s="2">
        <v>26</v>
      </c>
      <c r="C560" s="2">
        <v>0</v>
      </c>
      <c r="D560" s="2">
        <v>26</v>
      </c>
      <c r="E560" s="2">
        <v>56</v>
      </c>
      <c r="F560" s="2">
        <v>35608828</v>
      </c>
      <c r="G560" s="2">
        <v>5</v>
      </c>
      <c r="H560" s="15">
        <f t="shared" si="40"/>
        <v>26</v>
      </c>
      <c r="I560" s="16" t="str">
        <f t="shared" si="41"/>
        <v>Sat</v>
      </c>
      <c r="J560" s="16" t="str">
        <f t="shared" si="42"/>
        <v>WK</v>
      </c>
      <c r="K560" s="16">
        <f t="shared" si="43"/>
        <v>2</v>
      </c>
      <c r="L560" s="16">
        <f t="shared" si="44"/>
        <v>2015</v>
      </c>
    </row>
    <row r="561" spans="1:12" ht="18.75" customHeight="1" x14ac:dyDescent="0.5">
      <c r="A561" s="14">
        <v>42057</v>
      </c>
      <c r="B561" s="2">
        <v>26</v>
      </c>
      <c r="C561" s="2">
        <v>0</v>
      </c>
      <c r="D561" s="2">
        <v>25</v>
      </c>
      <c r="E561" s="2">
        <v>55</v>
      </c>
      <c r="F561" s="2">
        <v>32836836</v>
      </c>
      <c r="G561" s="2">
        <v>8</v>
      </c>
      <c r="H561" s="15">
        <f t="shared" si="40"/>
        <v>26</v>
      </c>
      <c r="I561" s="16" t="str">
        <f t="shared" si="41"/>
        <v>Sun</v>
      </c>
      <c r="J561" s="16" t="str">
        <f t="shared" si="42"/>
        <v>WD</v>
      </c>
      <c r="K561" s="16">
        <f t="shared" si="43"/>
        <v>2</v>
      </c>
      <c r="L561" s="16">
        <f t="shared" si="44"/>
        <v>2015</v>
      </c>
    </row>
    <row r="562" spans="1:12" ht="18.75" customHeight="1" x14ac:dyDescent="0.5">
      <c r="A562" s="14">
        <v>42058</v>
      </c>
      <c r="B562" s="2">
        <v>26</v>
      </c>
      <c r="C562" s="2">
        <v>0</v>
      </c>
      <c r="D562" s="2">
        <v>24</v>
      </c>
      <c r="E562" s="2">
        <v>53</v>
      </c>
      <c r="F562" s="2">
        <v>31311900</v>
      </c>
      <c r="G562" s="2">
        <v>3</v>
      </c>
      <c r="H562" s="15">
        <f t="shared" si="40"/>
        <v>26</v>
      </c>
      <c r="I562" s="16" t="str">
        <f t="shared" si="41"/>
        <v>Mon</v>
      </c>
      <c r="J562" s="16" t="str">
        <f t="shared" si="42"/>
        <v>WD</v>
      </c>
      <c r="K562" s="16">
        <f t="shared" si="43"/>
        <v>2</v>
      </c>
      <c r="L562" s="16">
        <f t="shared" si="44"/>
        <v>2015</v>
      </c>
    </row>
    <row r="563" spans="1:12" ht="18.75" customHeight="1" x14ac:dyDescent="0.5">
      <c r="A563" s="14">
        <v>42059</v>
      </c>
      <c r="B563" s="2">
        <v>26</v>
      </c>
      <c r="C563" s="2">
        <v>0</v>
      </c>
      <c r="D563" s="2">
        <v>19</v>
      </c>
      <c r="E563" s="2">
        <v>40</v>
      </c>
      <c r="F563" s="2">
        <v>29507615</v>
      </c>
      <c r="G563" s="2">
        <v>1</v>
      </c>
      <c r="H563" s="15">
        <f t="shared" si="40"/>
        <v>26</v>
      </c>
      <c r="I563" s="16" t="str">
        <f t="shared" si="41"/>
        <v>Tue</v>
      </c>
      <c r="J563" s="16" t="str">
        <f t="shared" si="42"/>
        <v>WD</v>
      </c>
      <c r="K563" s="16">
        <f t="shared" si="43"/>
        <v>2</v>
      </c>
      <c r="L563" s="16">
        <f t="shared" si="44"/>
        <v>2015</v>
      </c>
    </row>
    <row r="564" spans="1:12" ht="18.75" customHeight="1" x14ac:dyDescent="0.5">
      <c r="A564" s="14">
        <v>42060</v>
      </c>
      <c r="B564" s="2">
        <v>26</v>
      </c>
      <c r="C564" s="2">
        <v>0</v>
      </c>
      <c r="D564" s="2">
        <v>15</v>
      </c>
      <c r="E564" s="2">
        <v>31</v>
      </c>
      <c r="F564" s="2">
        <v>21041254</v>
      </c>
      <c r="G564" s="2">
        <v>1</v>
      </c>
      <c r="H564" s="15">
        <f t="shared" si="40"/>
        <v>26</v>
      </c>
      <c r="I564" s="16" t="str">
        <f t="shared" si="41"/>
        <v>Wed</v>
      </c>
      <c r="J564" s="16" t="str">
        <f t="shared" si="42"/>
        <v>WD</v>
      </c>
      <c r="K564" s="16">
        <f t="shared" si="43"/>
        <v>2</v>
      </c>
      <c r="L564" s="16">
        <f t="shared" si="44"/>
        <v>2015</v>
      </c>
    </row>
    <row r="565" spans="1:12" ht="18.75" customHeight="1" x14ac:dyDescent="0.5">
      <c r="A565" s="14">
        <v>42061</v>
      </c>
      <c r="B565" s="2">
        <v>26</v>
      </c>
      <c r="C565" s="2">
        <v>0</v>
      </c>
      <c r="D565" s="2">
        <v>13</v>
      </c>
      <c r="E565" s="2">
        <v>26</v>
      </c>
      <c r="F565" s="2">
        <v>17128397</v>
      </c>
      <c r="G565" s="2">
        <v>5</v>
      </c>
      <c r="H565" s="15">
        <f t="shared" si="40"/>
        <v>26</v>
      </c>
      <c r="I565" s="16" t="str">
        <f t="shared" si="41"/>
        <v>Thu</v>
      </c>
      <c r="J565" s="16" t="str">
        <f t="shared" si="42"/>
        <v>WD</v>
      </c>
      <c r="K565" s="16">
        <f t="shared" si="43"/>
        <v>2</v>
      </c>
      <c r="L565" s="16">
        <f t="shared" si="44"/>
        <v>2015</v>
      </c>
    </row>
    <row r="566" spans="1:12" ht="18.75" customHeight="1" x14ac:dyDescent="0.5">
      <c r="A566" s="14">
        <v>42062</v>
      </c>
      <c r="B566" s="2">
        <v>26</v>
      </c>
      <c r="C566" s="2">
        <v>0</v>
      </c>
      <c r="D566" s="2">
        <v>9</v>
      </c>
      <c r="E566" s="2">
        <v>17</v>
      </c>
      <c r="F566" s="2">
        <v>11693246</v>
      </c>
      <c r="G566" s="2">
        <v>1</v>
      </c>
      <c r="H566" s="15">
        <f t="shared" si="40"/>
        <v>26</v>
      </c>
      <c r="I566" s="16" t="str">
        <f t="shared" si="41"/>
        <v>Fri</v>
      </c>
      <c r="J566" s="16" t="str">
        <f t="shared" si="42"/>
        <v>WK</v>
      </c>
      <c r="K566" s="16">
        <f t="shared" si="43"/>
        <v>2</v>
      </c>
      <c r="L566" s="16">
        <f t="shared" si="44"/>
        <v>2015</v>
      </c>
    </row>
    <row r="567" spans="1:12" ht="18.75" customHeight="1" x14ac:dyDescent="0.5">
      <c r="A567" s="14">
        <v>42063</v>
      </c>
      <c r="B567" s="2">
        <v>26</v>
      </c>
      <c r="C567" s="2">
        <v>0</v>
      </c>
      <c r="D567" s="2">
        <v>5</v>
      </c>
      <c r="E567" s="2">
        <v>10</v>
      </c>
      <c r="F567" s="2">
        <v>6457532</v>
      </c>
      <c r="G567" s="2">
        <v>2</v>
      </c>
      <c r="H567" s="15">
        <f t="shared" si="40"/>
        <v>26</v>
      </c>
      <c r="I567" s="16" t="str">
        <f t="shared" si="41"/>
        <v>Sat</v>
      </c>
      <c r="J567" s="16" t="str">
        <f t="shared" si="42"/>
        <v>WK</v>
      </c>
      <c r="K567" s="16">
        <f t="shared" si="43"/>
        <v>2</v>
      </c>
      <c r="L567" s="16">
        <f t="shared" si="44"/>
        <v>2015</v>
      </c>
    </row>
    <row r="568" spans="1:12" ht="18.75" customHeight="1" x14ac:dyDescent="0.5">
      <c r="A568" s="14">
        <v>42064</v>
      </c>
      <c r="B568" s="2">
        <v>26</v>
      </c>
      <c r="C568" s="2">
        <v>0</v>
      </c>
      <c r="D568" s="2">
        <v>6</v>
      </c>
      <c r="E568" s="2">
        <v>12</v>
      </c>
      <c r="F568" s="2">
        <v>8215541</v>
      </c>
      <c r="G568" s="2">
        <v>0</v>
      </c>
      <c r="H568" s="15">
        <f t="shared" si="40"/>
        <v>26</v>
      </c>
      <c r="I568" s="16" t="str">
        <f t="shared" si="41"/>
        <v>Sun</v>
      </c>
      <c r="J568" s="16" t="str">
        <f t="shared" si="42"/>
        <v>WD</v>
      </c>
      <c r="K568" s="16">
        <f t="shared" si="43"/>
        <v>3</v>
      </c>
      <c r="L568" s="16">
        <f t="shared" si="44"/>
        <v>2015</v>
      </c>
    </row>
    <row r="569" spans="1:12" ht="18.75" customHeight="1" x14ac:dyDescent="0.5">
      <c r="A569" s="14">
        <v>42065</v>
      </c>
      <c r="B569" s="2">
        <v>26</v>
      </c>
      <c r="C569" s="2">
        <v>0</v>
      </c>
      <c r="D569" s="2">
        <v>5</v>
      </c>
      <c r="E569" s="2">
        <v>10</v>
      </c>
      <c r="F569" s="2">
        <v>6773723</v>
      </c>
      <c r="G569" s="2">
        <v>0</v>
      </c>
      <c r="H569" s="15">
        <f t="shared" si="40"/>
        <v>26</v>
      </c>
      <c r="I569" s="16" t="str">
        <f t="shared" si="41"/>
        <v>Mon</v>
      </c>
      <c r="J569" s="16" t="str">
        <f t="shared" si="42"/>
        <v>WD</v>
      </c>
      <c r="K569" s="16">
        <f t="shared" si="43"/>
        <v>3</v>
      </c>
      <c r="L569" s="16">
        <f t="shared" si="44"/>
        <v>2015</v>
      </c>
    </row>
    <row r="570" spans="1:12" ht="18.75" customHeight="1" x14ac:dyDescent="0.5">
      <c r="A570" s="14">
        <v>42066</v>
      </c>
      <c r="B570" s="2">
        <v>26</v>
      </c>
      <c r="C570" s="2">
        <v>0</v>
      </c>
      <c r="D570" s="2">
        <v>6</v>
      </c>
      <c r="E570" s="2">
        <v>12</v>
      </c>
      <c r="F570" s="2">
        <v>8215541</v>
      </c>
      <c r="G570" s="2">
        <v>0</v>
      </c>
      <c r="H570" s="15">
        <f t="shared" si="40"/>
        <v>26</v>
      </c>
      <c r="I570" s="16" t="str">
        <f t="shared" si="41"/>
        <v>Tue</v>
      </c>
      <c r="J570" s="16" t="str">
        <f t="shared" si="42"/>
        <v>WD</v>
      </c>
      <c r="K570" s="16">
        <f t="shared" si="43"/>
        <v>3</v>
      </c>
      <c r="L570" s="16">
        <f t="shared" si="44"/>
        <v>2015</v>
      </c>
    </row>
    <row r="571" spans="1:12" ht="18.75" customHeight="1" x14ac:dyDescent="0.5">
      <c r="A571" s="14">
        <v>42067</v>
      </c>
      <c r="B571" s="2">
        <v>26</v>
      </c>
      <c r="C571" s="2">
        <v>0</v>
      </c>
      <c r="D571" s="2">
        <v>6</v>
      </c>
      <c r="E571" s="2">
        <v>13</v>
      </c>
      <c r="F571" s="2">
        <v>8614676</v>
      </c>
      <c r="G571" s="2">
        <v>0</v>
      </c>
      <c r="H571" s="15">
        <f t="shared" si="40"/>
        <v>26</v>
      </c>
      <c r="I571" s="16" t="str">
        <f t="shared" si="41"/>
        <v>Wed</v>
      </c>
      <c r="J571" s="16" t="str">
        <f t="shared" si="42"/>
        <v>WD</v>
      </c>
      <c r="K571" s="16">
        <f t="shared" si="43"/>
        <v>3</v>
      </c>
      <c r="L571" s="16">
        <f t="shared" si="44"/>
        <v>2015</v>
      </c>
    </row>
    <row r="572" spans="1:12" ht="18.75" customHeight="1" x14ac:dyDescent="0.5">
      <c r="A572" s="14">
        <v>42068</v>
      </c>
      <c r="B572" s="2">
        <v>26</v>
      </c>
      <c r="C572" s="2">
        <v>0</v>
      </c>
      <c r="D572" s="2">
        <v>6</v>
      </c>
      <c r="E572" s="2">
        <v>13</v>
      </c>
      <c r="F572" s="2">
        <v>9942121</v>
      </c>
      <c r="G572" s="2">
        <v>0</v>
      </c>
      <c r="H572" s="15">
        <f t="shared" si="40"/>
        <v>26</v>
      </c>
      <c r="I572" s="16" t="str">
        <f t="shared" si="41"/>
        <v>Thu</v>
      </c>
      <c r="J572" s="16" t="str">
        <f t="shared" si="42"/>
        <v>WD</v>
      </c>
      <c r="K572" s="16">
        <f t="shared" si="43"/>
        <v>3</v>
      </c>
      <c r="L572" s="16">
        <f t="shared" si="44"/>
        <v>2015</v>
      </c>
    </row>
    <row r="573" spans="1:12" ht="18.75" customHeight="1" x14ac:dyDescent="0.5">
      <c r="A573" s="14">
        <v>42069</v>
      </c>
      <c r="B573" s="2">
        <v>26</v>
      </c>
      <c r="C573" s="2">
        <v>0</v>
      </c>
      <c r="D573" s="2">
        <v>7</v>
      </c>
      <c r="E573" s="2">
        <v>15</v>
      </c>
      <c r="F573" s="2">
        <v>9510650</v>
      </c>
      <c r="G573" s="2">
        <v>0</v>
      </c>
      <c r="H573" s="15">
        <f t="shared" si="40"/>
        <v>26</v>
      </c>
      <c r="I573" s="16" t="str">
        <f t="shared" si="41"/>
        <v>Fri</v>
      </c>
      <c r="J573" s="16" t="str">
        <f t="shared" si="42"/>
        <v>WK</v>
      </c>
      <c r="K573" s="16">
        <f t="shared" si="43"/>
        <v>3</v>
      </c>
      <c r="L573" s="16">
        <f t="shared" si="44"/>
        <v>2015</v>
      </c>
    </row>
    <row r="574" spans="1:12" ht="18.75" customHeight="1" x14ac:dyDescent="0.5">
      <c r="A574" s="14">
        <v>42070</v>
      </c>
      <c r="B574" s="2">
        <v>26</v>
      </c>
      <c r="C574" s="2">
        <v>0</v>
      </c>
      <c r="D574" s="2">
        <v>12</v>
      </c>
      <c r="E574" s="2">
        <v>25</v>
      </c>
      <c r="F574" s="2">
        <v>15964936</v>
      </c>
      <c r="G574" s="2">
        <v>0</v>
      </c>
      <c r="H574" s="15">
        <f t="shared" si="40"/>
        <v>26</v>
      </c>
      <c r="I574" s="16" t="str">
        <f t="shared" si="41"/>
        <v>Sat</v>
      </c>
      <c r="J574" s="16" t="str">
        <f t="shared" si="42"/>
        <v>WK</v>
      </c>
      <c r="K574" s="16">
        <f t="shared" si="43"/>
        <v>3</v>
      </c>
      <c r="L574" s="16">
        <f t="shared" si="44"/>
        <v>2015</v>
      </c>
    </row>
    <row r="575" spans="1:12" ht="18.75" customHeight="1" x14ac:dyDescent="0.5">
      <c r="A575" s="14">
        <v>42071</v>
      </c>
      <c r="B575" s="2">
        <v>26</v>
      </c>
      <c r="C575" s="2">
        <v>0</v>
      </c>
      <c r="D575" s="2">
        <v>12</v>
      </c>
      <c r="E575" s="2">
        <v>24</v>
      </c>
      <c r="F575" s="2">
        <v>15660216</v>
      </c>
      <c r="G575" s="2">
        <v>0</v>
      </c>
      <c r="H575" s="15">
        <f t="shared" si="40"/>
        <v>26</v>
      </c>
      <c r="I575" s="16" t="str">
        <f t="shared" si="41"/>
        <v>Sun</v>
      </c>
      <c r="J575" s="16" t="str">
        <f t="shared" si="42"/>
        <v>WD</v>
      </c>
      <c r="K575" s="16">
        <f t="shared" si="43"/>
        <v>3</v>
      </c>
      <c r="L575" s="16">
        <f t="shared" si="44"/>
        <v>2015</v>
      </c>
    </row>
    <row r="576" spans="1:12" ht="18.75" customHeight="1" x14ac:dyDescent="0.5">
      <c r="A576" s="14">
        <v>42072</v>
      </c>
      <c r="B576" s="2">
        <v>26</v>
      </c>
      <c r="C576" s="2">
        <v>0</v>
      </c>
      <c r="D576" s="2">
        <v>12</v>
      </c>
      <c r="E576" s="2">
        <v>24</v>
      </c>
      <c r="F576" s="2">
        <v>15660216</v>
      </c>
      <c r="G576" s="2">
        <v>0</v>
      </c>
      <c r="H576" s="15">
        <f t="shared" si="40"/>
        <v>26</v>
      </c>
      <c r="I576" s="16" t="str">
        <f t="shared" si="41"/>
        <v>Mon</v>
      </c>
      <c r="J576" s="16" t="str">
        <f t="shared" si="42"/>
        <v>WD</v>
      </c>
      <c r="K576" s="16">
        <f t="shared" si="43"/>
        <v>3</v>
      </c>
      <c r="L576" s="16">
        <f t="shared" si="44"/>
        <v>2015</v>
      </c>
    </row>
    <row r="577" spans="1:12" ht="18.75" customHeight="1" x14ac:dyDescent="0.5">
      <c r="A577" s="14">
        <v>42073</v>
      </c>
      <c r="B577" s="2">
        <v>26</v>
      </c>
      <c r="C577" s="2">
        <v>2</v>
      </c>
      <c r="D577" s="2">
        <v>13</v>
      </c>
      <c r="E577" s="2">
        <v>26</v>
      </c>
      <c r="F577" s="2">
        <v>17447488</v>
      </c>
      <c r="G577" s="2">
        <v>1</v>
      </c>
      <c r="H577" s="15">
        <f t="shared" si="40"/>
        <v>24</v>
      </c>
      <c r="I577" s="16" t="str">
        <f t="shared" si="41"/>
        <v>Tue</v>
      </c>
      <c r="J577" s="16" t="str">
        <f t="shared" si="42"/>
        <v>WD</v>
      </c>
      <c r="K577" s="16">
        <f t="shared" si="43"/>
        <v>3</v>
      </c>
      <c r="L577" s="16">
        <f t="shared" si="44"/>
        <v>2015</v>
      </c>
    </row>
    <row r="578" spans="1:12" ht="18.75" customHeight="1" x14ac:dyDescent="0.5">
      <c r="A578" s="14">
        <v>42074</v>
      </c>
      <c r="B578" s="2">
        <v>26</v>
      </c>
      <c r="C578" s="2">
        <v>0</v>
      </c>
      <c r="D578" s="2">
        <v>14</v>
      </c>
      <c r="E578" s="2">
        <v>29</v>
      </c>
      <c r="F578" s="2">
        <v>18538743</v>
      </c>
      <c r="G578" s="2">
        <v>1</v>
      </c>
      <c r="H578" s="15">
        <f t="shared" si="40"/>
        <v>26</v>
      </c>
      <c r="I578" s="16" t="str">
        <f t="shared" si="41"/>
        <v>Wed</v>
      </c>
      <c r="J578" s="16" t="str">
        <f t="shared" si="42"/>
        <v>WD</v>
      </c>
      <c r="K578" s="16">
        <f t="shared" si="43"/>
        <v>3</v>
      </c>
      <c r="L578" s="16">
        <f t="shared" si="44"/>
        <v>2015</v>
      </c>
    </row>
    <row r="579" spans="1:12" ht="18.75" customHeight="1" x14ac:dyDescent="0.5">
      <c r="A579" s="14">
        <v>42075</v>
      </c>
      <c r="B579" s="2">
        <v>26</v>
      </c>
      <c r="C579" s="2">
        <v>0</v>
      </c>
      <c r="D579" s="2">
        <v>13</v>
      </c>
      <c r="E579" s="2">
        <v>27</v>
      </c>
      <c r="F579" s="2">
        <v>17457316</v>
      </c>
      <c r="G579" s="2">
        <v>1</v>
      </c>
      <c r="H579" s="15">
        <f t="shared" ref="H579:H642" si="45">B579-C579</f>
        <v>26</v>
      </c>
      <c r="I579" s="16" t="str">
        <f t="shared" ref="I579:I642" si="46">TEXT(A579,"ddd")</f>
        <v>Thu</v>
      </c>
      <c r="J579" s="16" t="str">
        <f t="shared" ref="J579:J642" si="47">IF(OR(I579="Fri",I579="Sat"),"WK", "WD")</f>
        <v>WD</v>
      </c>
      <c r="K579" s="16">
        <f t="shared" ref="K579:K642" si="48">MONTH(A579)</f>
        <v>3</v>
      </c>
      <c r="L579" s="16">
        <f t="shared" ref="L579:L642" si="49">YEAR(A579)</f>
        <v>2015</v>
      </c>
    </row>
    <row r="580" spans="1:12" ht="18.75" customHeight="1" x14ac:dyDescent="0.5">
      <c r="A580" s="14">
        <v>42076</v>
      </c>
      <c r="B580" s="2">
        <v>26</v>
      </c>
      <c r="C580" s="2">
        <v>0</v>
      </c>
      <c r="D580" s="2">
        <v>9</v>
      </c>
      <c r="E580" s="2">
        <v>17</v>
      </c>
      <c r="F580" s="2">
        <v>12179871</v>
      </c>
      <c r="G580" s="2">
        <v>0</v>
      </c>
      <c r="H580" s="15">
        <f t="shared" si="45"/>
        <v>26</v>
      </c>
      <c r="I580" s="16" t="str">
        <f t="shared" si="46"/>
        <v>Fri</v>
      </c>
      <c r="J580" s="16" t="str">
        <f t="shared" si="47"/>
        <v>WK</v>
      </c>
      <c r="K580" s="16">
        <f t="shared" si="48"/>
        <v>3</v>
      </c>
      <c r="L580" s="16">
        <f t="shared" si="49"/>
        <v>2015</v>
      </c>
    </row>
    <row r="581" spans="1:12" ht="18.75" customHeight="1" x14ac:dyDescent="0.5">
      <c r="A581" s="14">
        <v>42077</v>
      </c>
      <c r="B581" s="2">
        <v>26</v>
      </c>
      <c r="C581" s="2">
        <v>0</v>
      </c>
      <c r="D581" s="2">
        <v>12</v>
      </c>
      <c r="E581" s="2">
        <v>23</v>
      </c>
      <c r="F581" s="2">
        <v>14877568</v>
      </c>
      <c r="G581" s="2">
        <v>3</v>
      </c>
      <c r="H581" s="15">
        <f t="shared" si="45"/>
        <v>26</v>
      </c>
      <c r="I581" s="16" t="str">
        <f t="shared" si="46"/>
        <v>Sat</v>
      </c>
      <c r="J581" s="16" t="str">
        <f t="shared" si="47"/>
        <v>WK</v>
      </c>
      <c r="K581" s="16">
        <f t="shared" si="48"/>
        <v>3</v>
      </c>
      <c r="L581" s="16">
        <f t="shared" si="49"/>
        <v>2015</v>
      </c>
    </row>
    <row r="582" spans="1:12" ht="18.75" customHeight="1" x14ac:dyDescent="0.5">
      <c r="A582" s="14">
        <v>42078</v>
      </c>
      <c r="B582" s="2">
        <v>26</v>
      </c>
      <c r="C582" s="2">
        <v>0</v>
      </c>
      <c r="D582" s="2">
        <v>10</v>
      </c>
      <c r="E582" s="2">
        <v>20</v>
      </c>
      <c r="F582" s="2">
        <v>11924755</v>
      </c>
      <c r="G582" s="2">
        <v>0</v>
      </c>
      <c r="H582" s="15">
        <f t="shared" si="45"/>
        <v>26</v>
      </c>
      <c r="I582" s="16" t="str">
        <f t="shared" si="46"/>
        <v>Sun</v>
      </c>
      <c r="J582" s="16" t="str">
        <f t="shared" si="47"/>
        <v>WD</v>
      </c>
      <c r="K582" s="16">
        <f t="shared" si="48"/>
        <v>3</v>
      </c>
      <c r="L582" s="16">
        <f t="shared" si="49"/>
        <v>2015</v>
      </c>
    </row>
    <row r="583" spans="1:12" ht="18.75" customHeight="1" x14ac:dyDescent="0.5">
      <c r="A583" s="14">
        <v>42079</v>
      </c>
      <c r="B583" s="2">
        <v>26</v>
      </c>
      <c r="C583" s="2">
        <v>0</v>
      </c>
      <c r="D583" s="2">
        <v>12</v>
      </c>
      <c r="E583" s="2">
        <v>22</v>
      </c>
      <c r="F583" s="2">
        <v>14102157</v>
      </c>
      <c r="G583" s="2">
        <v>0</v>
      </c>
      <c r="H583" s="15">
        <f t="shared" si="45"/>
        <v>26</v>
      </c>
      <c r="I583" s="16" t="str">
        <f t="shared" si="46"/>
        <v>Mon</v>
      </c>
      <c r="J583" s="16" t="str">
        <f t="shared" si="47"/>
        <v>WD</v>
      </c>
      <c r="K583" s="16">
        <f t="shared" si="48"/>
        <v>3</v>
      </c>
      <c r="L583" s="16">
        <f t="shared" si="49"/>
        <v>2015</v>
      </c>
    </row>
    <row r="584" spans="1:12" ht="18.75" customHeight="1" x14ac:dyDescent="0.5">
      <c r="A584" s="14">
        <v>42080</v>
      </c>
      <c r="B584" s="2">
        <v>26</v>
      </c>
      <c r="C584" s="2">
        <v>1</v>
      </c>
      <c r="D584" s="2">
        <v>10</v>
      </c>
      <c r="E584" s="2">
        <v>20</v>
      </c>
      <c r="F584" s="2">
        <v>12629560</v>
      </c>
      <c r="G584" s="2">
        <v>0</v>
      </c>
      <c r="H584" s="15">
        <f t="shared" si="45"/>
        <v>25</v>
      </c>
      <c r="I584" s="16" t="str">
        <f t="shared" si="46"/>
        <v>Tue</v>
      </c>
      <c r="J584" s="16" t="str">
        <f t="shared" si="47"/>
        <v>WD</v>
      </c>
      <c r="K584" s="16">
        <f t="shared" si="48"/>
        <v>3</v>
      </c>
      <c r="L584" s="16">
        <f t="shared" si="49"/>
        <v>2015</v>
      </c>
    </row>
    <row r="585" spans="1:12" ht="18.75" customHeight="1" x14ac:dyDescent="0.5">
      <c r="A585" s="14">
        <v>42081</v>
      </c>
      <c r="B585" s="2">
        <v>26</v>
      </c>
      <c r="C585" s="2">
        <v>1</v>
      </c>
      <c r="D585" s="2">
        <v>8</v>
      </c>
      <c r="E585" s="2">
        <v>17</v>
      </c>
      <c r="F585" s="2">
        <v>10047179</v>
      </c>
      <c r="G585" s="2">
        <v>0</v>
      </c>
      <c r="H585" s="15">
        <f t="shared" si="45"/>
        <v>25</v>
      </c>
      <c r="I585" s="16" t="str">
        <f t="shared" si="46"/>
        <v>Wed</v>
      </c>
      <c r="J585" s="16" t="str">
        <f t="shared" si="47"/>
        <v>WD</v>
      </c>
      <c r="K585" s="16">
        <f t="shared" si="48"/>
        <v>3</v>
      </c>
      <c r="L585" s="16">
        <f t="shared" si="49"/>
        <v>2015</v>
      </c>
    </row>
    <row r="586" spans="1:12" ht="18.75" customHeight="1" x14ac:dyDescent="0.5">
      <c r="A586" s="14">
        <v>42082</v>
      </c>
      <c r="B586" s="2">
        <v>26</v>
      </c>
      <c r="C586" s="2">
        <v>0</v>
      </c>
      <c r="D586" s="2">
        <v>11</v>
      </c>
      <c r="E586" s="2">
        <v>24</v>
      </c>
      <c r="F586" s="2">
        <v>12983544</v>
      </c>
      <c r="G586" s="2">
        <v>0</v>
      </c>
      <c r="H586" s="15">
        <f t="shared" si="45"/>
        <v>26</v>
      </c>
      <c r="I586" s="16" t="str">
        <f t="shared" si="46"/>
        <v>Thu</v>
      </c>
      <c r="J586" s="16" t="str">
        <f t="shared" si="47"/>
        <v>WD</v>
      </c>
      <c r="K586" s="16">
        <f t="shared" si="48"/>
        <v>3</v>
      </c>
      <c r="L586" s="16">
        <f t="shared" si="49"/>
        <v>2015</v>
      </c>
    </row>
    <row r="587" spans="1:12" ht="18.75" customHeight="1" x14ac:dyDescent="0.5">
      <c r="A587" s="14">
        <v>42083</v>
      </c>
      <c r="B587" s="2">
        <v>26</v>
      </c>
      <c r="C587" s="2">
        <v>0</v>
      </c>
      <c r="D587" s="2">
        <v>10</v>
      </c>
      <c r="E587" s="2">
        <v>22</v>
      </c>
      <c r="F587" s="2">
        <v>11700099</v>
      </c>
      <c r="G587" s="2">
        <v>1</v>
      </c>
      <c r="H587" s="15">
        <f t="shared" si="45"/>
        <v>26</v>
      </c>
      <c r="I587" s="16" t="str">
        <f t="shared" si="46"/>
        <v>Fri</v>
      </c>
      <c r="J587" s="16" t="str">
        <f t="shared" si="47"/>
        <v>WK</v>
      </c>
      <c r="K587" s="16">
        <f t="shared" si="48"/>
        <v>3</v>
      </c>
      <c r="L587" s="16">
        <f t="shared" si="49"/>
        <v>2015</v>
      </c>
    </row>
    <row r="588" spans="1:12" ht="18.75" customHeight="1" x14ac:dyDescent="0.5">
      <c r="A588" s="14">
        <v>42084</v>
      </c>
      <c r="B588" s="2">
        <v>26</v>
      </c>
      <c r="C588" s="2">
        <v>0</v>
      </c>
      <c r="D588" s="2">
        <v>13</v>
      </c>
      <c r="E588" s="2">
        <v>26</v>
      </c>
      <c r="F588" s="2">
        <v>15382608</v>
      </c>
      <c r="G588" s="2">
        <v>0</v>
      </c>
      <c r="H588" s="15">
        <f t="shared" si="45"/>
        <v>26</v>
      </c>
      <c r="I588" s="16" t="str">
        <f t="shared" si="46"/>
        <v>Sat</v>
      </c>
      <c r="J588" s="16" t="str">
        <f t="shared" si="47"/>
        <v>WK</v>
      </c>
      <c r="K588" s="16">
        <f t="shared" si="48"/>
        <v>3</v>
      </c>
      <c r="L588" s="16">
        <f t="shared" si="49"/>
        <v>2015</v>
      </c>
    </row>
    <row r="589" spans="1:12" ht="18.75" customHeight="1" x14ac:dyDescent="0.5">
      <c r="A589" s="14">
        <v>42085</v>
      </c>
      <c r="B589" s="2">
        <v>26</v>
      </c>
      <c r="C589" s="2">
        <v>0</v>
      </c>
      <c r="D589" s="2">
        <v>12</v>
      </c>
      <c r="E589" s="2">
        <v>23</v>
      </c>
      <c r="F589" s="2">
        <v>12632781</v>
      </c>
      <c r="G589" s="2">
        <v>0</v>
      </c>
      <c r="H589" s="15">
        <f t="shared" si="45"/>
        <v>26</v>
      </c>
      <c r="I589" s="16" t="str">
        <f t="shared" si="46"/>
        <v>Sun</v>
      </c>
      <c r="J589" s="16" t="str">
        <f t="shared" si="47"/>
        <v>WD</v>
      </c>
      <c r="K589" s="16">
        <f t="shared" si="48"/>
        <v>3</v>
      </c>
      <c r="L589" s="16">
        <f t="shared" si="49"/>
        <v>2015</v>
      </c>
    </row>
    <row r="590" spans="1:12" ht="18.75" customHeight="1" x14ac:dyDescent="0.5">
      <c r="A590" s="14">
        <v>42086</v>
      </c>
      <c r="B590" s="2">
        <v>26</v>
      </c>
      <c r="C590" s="2">
        <v>0</v>
      </c>
      <c r="D590" s="2">
        <v>18</v>
      </c>
      <c r="E590" s="2">
        <v>35</v>
      </c>
      <c r="F590" s="2">
        <v>21110343</v>
      </c>
      <c r="G590" s="2">
        <v>0</v>
      </c>
      <c r="H590" s="15">
        <f t="shared" si="45"/>
        <v>26</v>
      </c>
      <c r="I590" s="16" t="str">
        <f t="shared" si="46"/>
        <v>Mon</v>
      </c>
      <c r="J590" s="16" t="str">
        <f t="shared" si="47"/>
        <v>WD</v>
      </c>
      <c r="K590" s="16">
        <f t="shared" si="48"/>
        <v>3</v>
      </c>
      <c r="L590" s="16">
        <f t="shared" si="49"/>
        <v>2015</v>
      </c>
    </row>
    <row r="591" spans="1:12" ht="18.75" customHeight="1" x14ac:dyDescent="0.5">
      <c r="A591" s="14">
        <v>42087</v>
      </c>
      <c r="B591" s="2">
        <v>26</v>
      </c>
      <c r="C591" s="2">
        <v>0</v>
      </c>
      <c r="D591" s="2">
        <v>19</v>
      </c>
      <c r="E591" s="2">
        <v>37</v>
      </c>
      <c r="F591" s="2">
        <v>21356948</v>
      </c>
      <c r="G591" s="2">
        <v>0</v>
      </c>
      <c r="H591" s="15">
        <f t="shared" si="45"/>
        <v>26</v>
      </c>
      <c r="I591" s="16" t="str">
        <f t="shared" si="46"/>
        <v>Tue</v>
      </c>
      <c r="J591" s="16" t="str">
        <f t="shared" si="47"/>
        <v>WD</v>
      </c>
      <c r="K591" s="16">
        <f t="shared" si="48"/>
        <v>3</v>
      </c>
      <c r="L591" s="16">
        <f t="shared" si="49"/>
        <v>2015</v>
      </c>
    </row>
    <row r="592" spans="1:12" ht="18.75" customHeight="1" x14ac:dyDescent="0.5">
      <c r="A592" s="14">
        <v>42088</v>
      </c>
      <c r="B592" s="2">
        <v>26</v>
      </c>
      <c r="C592" s="2">
        <v>0</v>
      </c>
      <c r="D592" s="2">
        <v>17</v>
      </c>
      <c r="E592" s="2">
        <v>32</v>
      </c>
      <c r="F592" s="2">
        <v>21260029</v>
      </c>
      <c r="G592" s="2">
        <v>0</v>
      </c>
      <c r="H592" s="15">
        <f t="shared" si="45"/>
        <v>26</v>
      </c>
      <c r="I592" s="16" t="str">
        <f t="shared" si="46"/>
        <v>Wed</v>
      </c>
      <c r="J592" s="16" t="str">
        <f t="shared" si="47"/>
        <v>WD</v>
      </c>
      <c r="K592" s="16">
        <f t="shared" si="48"/>
        <v>3</v>
      </c>
      <c r="L592" s="16">
        <f t="shared" si="49"/>
        <v>2015</v>
      </c>
    </row>
    <row r="593" spans="1:12" ht="18.75" customHeight="1" x14ac:dyDescent="0.5">
      <c r="A593" s="14">
        <v>42089</v>
      </c>
      <c r="B593" s="2">
        <v>26</v>
      </c>
      <c r="C593" s="2">
        <v>0</v>
      </c>
      <c r="D593" s="2">
        <v>19</v>
      </c>
      <c r="E593" s="2">
        <v>36</v>
      </c>
      <c r="F593" s="2">
        <v>23482844</v>
      </c>
      <c r="G593" s="2">
        <v>1</v>
      </c>
      <c r="H593" s="15">
        <f t="shared" si="45"/>
        <v>26</v>
      </c>
      <c r="I593" s="16" t="str">
        <f t="shared" si="46"/>
        <v>Thu</v>
      </c>
      <c r="J593" s="16" t="str">
        <f t="shared" si="47"/>
        <v>WD</v>
      </c>
      <c r="K593" s="16">
        <f t="shared" si="48"/>
        <v>3</v>
      </c>
      <c r="L593" s="16">
        <f t="shared" si="49"/>
        <v>2015</v>
      </c>
    </row>
    <row r="594" spans="1:12" ht="18.75" customHeight="1" x14ac:dyDescent="0.5">
      <c r="A594" s="14">
        <v>42090</v>
      </c>
      <c r="B594" s="2">
        <v>26</v>
      </c>
      <c r="C594" s="2">
        <v>0</v>
      </c>
      <c r="D594" s="2">
        <v>16</v>
      </c>
      <c r="E594" s="2">
        <v>31</v>
      </c>
      <c r="F594" s="2">
        <v>20914662</v>
      </c>
      <c r="G594" s="2">
        <v>0</v>
      </c>
      <c r="H594" s="15">
        <f t="shared" si="45"/>
        <v>26</v>
      </c>
      <c r="I594" s="16" t="str">
        <f t="shared" si="46"/>
        <v>Fri</v>
      </c>
      <c r="J594" s="16" t="str">
        <f t="shared" si="47"/>
        <v>WK</v>
      </c>
      <c r="K594" s="16">
        <f t="shared" si="48"/>
        <v>3</v>
      </c>
      <c r="L594" s="16">
        <f t="shared" si="49"/>
        <v>2015</v>
      </c>
    </row>
    <row r="595" spans="1:12" ht="18.75" customHeight="1" x14ac:dyDescent="0.5">
      <c r="A595" s="14">
        <v>42091</v>
      </c>
      <c r="B595" s="2">
        <v>26</v>
      </c>
      <c r="C595" s="2">
        <v>0</v>
      </c>
      <c r="D595" s="2">
        <v>11</v>
      </c>
      <c r="E595" s="2">
        <v>23</v>
      </c>
      <c r="F595" s="2">
        <v>17562760</v>
      </c>
      <c r="G595" s="2">
        <v>1</v>
      </c>
      <c r="H595" s="15">
        <f t="shared" si="45"/>
        <v>26</v>
      </c>
      <c r="I595" s="16" t="str">
        <f t="shared" si="46"/>
        <v>Sat</v>
      </c>
      <c r="J595" s="16" t="str">
        <f t="shared" si="47"/>
        <v>WK</v>
      </c>
      <c r="K595" s="16">
        <f t="shared" si="48"/>
        <v>3</v>
      </c>
      <c r="L595" s="16">
        <f t="shared" si="49"/>
        <v>2015</v>
      </c>
    </row>
    <row r="596" spans="1:12" ht="18.75" customHeight="1" x14ac:dyDescent="0.5">
      <c r="A596" s="14">
        <v>42092</v>
      </c>
      <c r="B596" s="2">
        <v>26</v>
      </c>
      <c r="C596" s="2">
        <v>0</v>
      </c>
      <c r="D596" s="2">
        <v>10</v>
      </c>
      <c r="E596" s="2">
        <v>22</v>
      </c>
      <c r="F596" s="2">
        <v>10706581</v>
      </c>
      <c r="G596" s="2">
        <v>1</v>
      </c>
      <c r="H596" s="15">
        <f t="shared" si="45"/>
        <v>26</v>
      </c>
      <c r="I596" s="16" t="str">
        <f t="shared" si="46"/>
        <v>Sun</v>
      </c>
      <c r="J596" s="16" t="str">
        <f t="shared" si="47"/>
        <v>WD</v>
      </c>
      <c r="K596" s="16">
        <f t="shared" si="48"/>
        <v>3</v>
      </c>
      <c r="L596" s="16">
        <f t="shared" si="49"/>
        <v>2015</v>
      </c>
    </row>
    <row r="597" spans="1:12" ht="18.75" customHeight="1" x14ac:dyDescent="0.5">
      <c r="A597" s="14">
        <v>42093</v>
      </c>
      <c r="B597" s="2">
        <v>26</v>
      </c>
      <c r="C597" s="2">
        <v>0</v>
      </c>
      <c r="D597" s="2">
        <v>10</v>
      </c>
      <c r="E597" s="2">
        <v>22</v>
      </c>
      <c r="F597" s="2">
        <v>10929567</v>
      </c>
      <c r="G597" s="2">
        <v>1</v>
      </c>
      <c r="H597" s="15">
        <f t="shared" si="45"/>
        <v>26</v>
      </c>
      <c r="I597" s="16" t="str">
        <f t="shared" si="46"/>
        <v>Mon</v>
      </c>
      <c r="J597" s="16" t="str">
        <f t="shared" si="47"/>
        <v>WD</v>
      </c>
      <c r="K597" s="16">
        <f t="shared" si="48"/>
        <v>3</v>
      </c>
      <c r="L597" s="16">
        <f t="shared" si="49"/>
        <v>2015</v>
      </c>
    </row>
    <row r="598" spans="1:12" ht="18.75" customHeight="1" x14ac:dyDescent="0.5">
      <c r="A598" s="14">
        <v>42094</v>
      </c>
      <c r="B598" s="2">
        <v>26</v>
      </c>
      <c r="C598" s="2">
        <v>0</v>
      </c>
      <c r="D598" s="2">
        <v>7</v>
      </c>
      <c r="E598" s="2">
        <v>13</v>
      </c>
      <c r="F598" s="2">
        <v>10177145</v>
      </c>
      <c r="G598" s="2">
        <v>0</v>
      </c>
      <c r="H598" s="15">
        <f t="shared" si="45"/>
        <v>26</v>
      </c>
      <c r="I598" s="16" t="str">
        <f t="shared" si="46"/>
        <v>Tue</v>
      </c>
      <c r="J598" s="16" t="str">
        <f t="shared" si="47"/>
        <v>WD</v>
      </c>
      <c r="K598" s="16">
        <f t="shared" si="48"/>
        <v>3</v>
      </c>
      <c r="L598" s="16">
        <f t="shared" si="49"/>
        <v>2015</v>
      </c>
    </row>
    <row r="599" spans="1:12" ht="18.75" customHeight="1" x14ac:dyDescent="0.5">
      <c r="A599" s="14">
        <v>42095</v>
      </c>
      <c r="B599" s="2">
        <v>26</v>
      </c>
      <c r="C599" s="2">
        <v>0</v>
      </c>
      <c r="D599" s="2">
        <v>8</v>
      </c>
      <c r="E599" s="2">
        <v>15</v>
      </c>
      <c r="F599" s="2">
        <v>8760478</v>
      </c>
      <c r="G599" s="2">
        <v>0</v>
      </c>
      <c r="H599" s="15">
        <f t="shared" si="45"/>
        <v>26</v>
      </c>
      <c r="I599" s="16" t="str">
        <f t="shared" si="46"/>
        <v>Wed</v>
      </c>
      <c r="J599" s="16" t="str">
        <f t="shared" si="47"/>
        <v>WD</v>
      </c>
      <c r="K599" s="16">
        <f t="shared" si="48"/>
        <v>4</v>
      </c>
      <c r="L599" s="16">
        <f t="shared" si="49"/>
        <v>2015</v>
      </c>
    </row>
    <row r="600" spans="1:12" ht="18.75" customHeight="1" x14ac:dyDescent="0.5">
      <c r="A600" s="14">
        <v>42096</v>
      </c>
      <c r="B600" s="2">
        <v>26</v>
      </c>
      <c r="C600" s="2">
        <v>0</v>
      </c>
      <c r="D600" s="2">
        <v>9</v>
      </c>
      <c r="E600" s="2">
        <v>18</v>
      </c>
      <c r="F600" s="2">
        <v>8797058</v>
      </c>
      <c r="G600" s="2">
        <v>0</v>
      </c>
      <c r="H600" s="15">
        <f t="shared" si="45"/>
        <v>26</v>
      </c>
      <c r="I600" s="16" t="str">
        <f t="shared" si="46"/>
        <v>Thu</v>
      </c>
      <c r="J600" s="16" t="str">
        <f t="shared" si="47"/>
        <v>WD</v>
      </c>
      <c r="K600" s="16">
        <f t="shared" si="48"/>
        <v>4</v>
      </c>
      <c r="L600" s="16">
        <f t="shared" si="49"/>
        <v>2015</v>
      </c>
    </row>
    <row r="601" spans="1:12" ht="18.75" customHeight="1" x14ac:dyDescent="0.5">
      <c r="A601" s="14">
        <v>42097</v>
      </c>
      <c r="B601" s="2">
        <v>26</v>
      </c>
      <c r="C601" s="2">
        <v>0</v>
      </c>
      <c r="D601" s="2">
        <v>13</v>
      </c>
      <c r="E601" s="2">
        <v>27</v>
      </c>
      <c r="F601" s="2">
        <v>12054677</v>
      </c>
      <c r="G601" s="2">
        <v>1</v>
      </c>
      <c r="H601" s="15">
        <f t="shared" si="45"/>
        <v>26</v>
      </c>
      <c r="I601" s="16" t="str">
        <f t="shared" si="46"/>
        <v>Fri</v>
      </c>
      <c r="J601" s="16" t="str">
        <f t="shared" si="47"/>
        <v>WK</v>
      </c>
      <c r="K601" s="16">
        <f t="shared" si="48"/>
        <v>4</v>
      </c>
      <c r="L601" s="16">
        <f t="shared" si="49"/>
        <v>2015</v>
      </c>
    </row>
    <row r="602" spans="1:12" ht="18.75" customHeight="1" x14ac:dyDescent="0.5">
      <c r="A602" s="14">
        <v>42098</v>
      </c>
      <c r="B602" s="2">
        <v>26</v>
      </c>
      <c r="C602" s="2">
        <v>0</v>
      </c>
      <c r="D602" s="2">
        <v>12</v>
      </c>
      <c r="E602" s="2">
        <v>23</v>
      </c>
      <c r="F602" s="2">
        <v>10998529</v>
      </c>
      <c r="G602" s="2">
        <v>1</v>
      </c>
      <c r="H602" s="15">
        <f t="shared" si="45"/>
        <v>26</v>
      </c>
      <c r="I602" s="16" t="str">
        <f t="shared" si="46"/>
        <v>Sat</v>
      </c>
      <c r="J602" s="16" t="str">
        <f t="shared" si="47"/>
        <v>WK</v>
      </c>
      <c r="K602" s="16">
        <f t="shared" si="48"/>
        <v>4</v>
      </c>
      <c r="L602" s="16">
        <f t="shared" si="49"/>
        <v>2015</v>
      </c>
    </row>
    <row r="603" spans="1:12" ht="18.75" customHeight="1" x14ac:dyDescent="0.5">
      <c r="A603" s="14">
        <v>42099</v>
      </c>
      <c r="B603" s="2">
        <v>26</v>
      </c>
      <c r="C603" s="2">
        <v>0</v>
      </c>
      <c r="D603" s="2">
        <v>11</v>
      </c>
      <c r="E603" s="2">
        <v>24</v>
      </c>
      <c r="F603" s="2">
        <v>11761075</v>
      </c>
      <c r="G603" s="2">
        <v>1</v>
      </c>
      <c r="H603" s="15">
        <f t="shared" si="45"/>
        <v>26</v>
      </c>
      <c r="I603" s="16" t="str">
        <f t="shared" si="46"/>
        <v>Sun</v>
      </c>
      <c r="J603" s="16" t="str">
        <f t="shared" si="47"/>
        <v>WD</v>
      </c>
      <c r="K603" s="16">
        <f t="shared" si="48"/>
        <v>4</v>
      </c>
      <c r="L603" s="16">
        <f t="shared" si="49"/>
        <v>2015</v>
      </c>
    </row>
    <row r="604" spans="1:12" ht="18.75" customHeight="1" x14ac:dyDescent="0.5">
      <c r="A604" s="14">
        <v>42100</v>
      </c>
      <c r="B604" s="2">
        <v>26</v>
      </c>
      <c r="C604" s="2">
        <v>0</v>
      </c>
      <c r="D604" s="2">
        <v>15</v>
      </c>
      <c r="E604" s="2">
        <v>33</v>
      </c>
      <c r="F604" s="2">
        <v>16006529</v>
      </c>
      <c r="G604" s="2">
        <v>0</v>
      </c>
      <c r="H604" s="15">
        <f t="shared" si="45"/>
        <v>26</v>
      </c>
      <c r="I604" s="16" t="str">
        <f t="shared" si="46"/>
        <v>Mon</v>
      </c>
      <c r="J604" s="16" t="str">
        <f t="shared" si="47"/>
        <v>WD</v>
      </c>
      <c r="K604" s="16">
        <f t="shared" si="48"/>
        <v>4</v>
      </c>
      <c r="L604" s="16">
        <f t="shared" si="49"/>
        <v>2015</v>
      </c>
    </row>
    <row r="605" spans="1:12" ht="18.75" customHeight="1" x14ac:dyDescent="0.5">
      <c r="A605" s="14">
        <v>42101</v>
      </c>
      <c r="B605" s="2">
        <v>26</v>
      </c>
      <c r="C605" s="2">
        <v>0</v>
      </c>
      <c r="D605" s="2">
        <v>13</v>
      </c>
      <c r="E605" s="2">
        <v>27</v>
      </c>
      <c r="F605" s="2">
        <v>13622765</v>
      </c>
      <c r="G605" s="2">
        <v>1</v>
      </c>
      <c r="H605" s="15">
        <f t="shared" si="45"/>
        <v>26</v>
      </c>
      <c r="I605" s="16" t="str">
        <f t="shared" si="46"/>
        <v>Tue</v>
      </c>
      <c r="J605" s="16" t="str">
        <f t="shared" si="47"/>
        <v>WD</v>
      </c>
      <c r="K605" s="16">
        <f t="shared" si="48"/>
        <v>4</v>
      </c>
      <c r="L605" s="16">
        <f t="shared" si="49"/>
        <v>2015</v>
      </c>
    </row>
    <row r="606" spans="1:12" ht="18.75" customHeight="1" x14ac:dyDescent="0.5">
      <c r="A606" s="14">
        <v>42102</v>
      </c>
      <c r="B606" s="2">
        <v>26</v>
      </c>
      <c r="C606" s="2">
        <v>0</v>
      </c>
      <c r="D606" s="2">
        <v>13</v>
      </c>
      <c r="E606" s="2">
        <v>28</v>
      </c>
      <c r="F606" s="2">
        <v>13552765</v>
      </c>
      <c r="G606" s="2">
        <v>2</v>
      </c>
      <c r="H606" s="15">
        <f t="shared" si="45"/>
        <v>26</v>
      </c>
      <c r="I606" s="16" t="str">
        <f t="shared" si="46"/>
        <v>Wed</v>
      </c>
      <c r="J606" s="16" t="str">
        <f t="shared" si="47"/>
        <v>WD</v>
      </c>
      <c r="K606" s="16">
        <f t="shared" si="48"/>
        <v>4</v>
      </c>
      <c r="L606" s="16">
        <f t="shared" si="49"/>
        <v>2015</v>
      </c>
    </row>
    <row r="607" spans="1:12" ht="18.75" customHeight="1" x14ac:dyDescent="0.5">
      <c r="A607" s="14">
        <v>42103</v>
      </c>
      <c r="B607" s="2">
        <v>26</v>
      </c>
      <c r="C607" s="2">
        <v>0</v>
      </c>
      <c r="D607" s="2">
        <v>13</v>
      </c>
      <c r="E607" s="2">
        <v>28</v>
      </c>
      <c r="F607" s="2">
        <v>13211857</v>
      </c>
      <c r="G607" s="2">
        <v>0</v>
      </c>
      <c r="H607" s="15">
        <f t="shared" si="45"/>
        <v>26</v>
      </c>
      <c r="I607" s="16" t="str">
        <f t="shared" si="46"/>
        <v>Thu</v>
      </c>
      <c r="J607" s="16" t="str">
        <f t="shared" si="47"/>
        <v>WD</v>
      </c>
      <c r="K607" s="16">
        <f t="shared" si="48"/>
        <v>4</v>
      </c>
      <c r="L607" s="16">
        <f t="shared" si="49"/>
        <v>2015</v>
      </c>
    </row>
    <row r="608" spans="1:12" ht="18.75" customHeight="1" x14ac:dyDescent="0.5">
      <c r="A608" s="14">
        <v>42104</v>
      </c>
      <c r="B608" s="2">
        <v>26</v>
      </c>
      <c r="C608" s="2">
        <v>0</v>
      </c>
      <c r="D608" s="2">
        <v>1</v>
      </c>
      <c r="E608" s="2">
        <v>2</v>
      </c>
      <c r="F608" s="2">
        <v>1912164</v>
      </c>
      <c r="G608" s="2">
        <v>0</v>
      </c>
      <c r="H608" s="15">
        <f t="shared" si="45"/>
        <v>26</v>
      </c>
      <c r="I608" s="16" t="str">
        <f t="shared" si="46"/>
        <v>Fri</v>
      </c>
      <c r="J608" s="16" t="str">
        <f t="shared" si="47"/>
        <v>WK</v>
      </c>
      <c r="K608" s="16">
        <f t="shared" si="48"/>
        <v>4</v>
      </c>
      <c r="L608" s="16">
        <f t="shared" si="49"/>
        <v>2015</v>
      </c>
    </row>
    <row r="609" spans="1:12" ht="18.75" customHeight="1" x14ac:dyDescent="0.5">
      <c r="A609" s="14">
        <v>42105</v>
      </c>
      <c r="B609" s="2">
        <v>26</v>
      </c>
      <c r="C609" s="2">
        <v>0</v>
      </c>
      <c r="D609" s="2">
        <v>2</v>
      </c>
      <c r="E609" s="2">
        <v>4</v>
      </c>
      <c r="F609" s="2">
        <v>1929092</v>
      </c>
      <c r="G609" s="2">
        <v>2</v>
      </c>
      <c r="H609" s="15">
        <f t="shared" si="45"/>
        <v>26</v>
      </c>
      <c r="I609" s="16" t="str">
        <f t="shared" si="46"/>
        <v>Sat</v>
      </c>
      <c r="J609" s="16" t="str">
        <f t="shared" si="47"/>
        <v>WK</v>
      </c>
      <c r="K609" s="16">
        <f t="shared" si="48"/>
        <v>4</v>
      </c>
      <c r="L609" s="16">
        <f t="shared" si="49"/>
        <v>2015</v>
      </c>
    </row>
    <row r="610" spans="1:12" ht="18.75" customHeight="1" x14ac:dyDescent="0.5">
      <c r="A610" s="14">
        <v>42106</v>
      </c>
      <c r="B610" s="2">
        <v>26</v>
      </c>
      <c r="C610" s="2">
        <v>0</v>
      </c>
      <c r="D610" s="2">
        <v>4</v>
      </c>
      <c r="E610" s="2">
        <v>9</v>
      </c>
      <c r="F610" s="2">
        <v>3991517</v>
      </c>
      <c r="G610" s="2">
        <v>0</v>
      </c>
      <c r="H610" s="15">
        <f t="shared" si="45"/>
        <v>26</v>
      </c>
      <c r="I610" s="16" t="str">
        <f t="shared" si="46"/>
        <v>Sun</v>
      </c>
      <c r="J610" s="16" t="str">
        <f t="shared" si="47"/>
        <v>WD</v>
      </c>
      <c r="K610" s="16">
        <f t="shared" si="48"/>
        <v>4</v>
      </c>
      <c r="L610" s="16">
        <f t="shared" si="49"/>
        <v>2015</v>
      </c>
    </row>
    <row r="611" spans="1:12" ht="18.75" customHeight="1" x14ac:dyDescent="0.5">
      <c r="A611" s="14">
        <v>42107</v>
      </c>
      <c r="B611" s="2">
        <v>26</v>
      </c>
      <c r="C611" s="2">
        <v>1</v>
      </c>
      <c r="D611" s="2">
        <v>3</v>
      </c>
      <c r="E611" s="2">
        <v>7</v>
      </c>
      <c r="F611" s="2">
        <v>2805153</v>
      </c>
      <c r="G611" s="2">
        <v>1</v>
      </c>
      <c r="H611" s="15">
        <f t="shared" si="45"/>
        <v>25</v>
      </c>
      <c r="I611" s="16" t="str">
        <f t="shared" si="46"/>
        <v>Mon</v>
      </c>
      <c r="J611" s="16" t="str">
        <f t="shared" si="47"/>
        <v>WD</v>
      </c>
      <c r="K611" s="16">
        <f t="shared" si="48"/>
        <v>4</v>
      </c>
      <c r="L611" s="16">
        <f t="shared" si="49"/>
        <v>2015</v>
      </c>
    </row>
    <row r="612" spans="1:12" ht="18.75" customHeight="1" x14ac:dyDescent="0.5">
      <c r="A612" s="14">
        <v>42108</v>
      </c>
      <c r="B612" s="2">
        <v>26</v>
      </c>
      <c r="C612" s="2">
        <v>1</v>
      </c>
      <c r="D612" s="2">
        <v>2</v>
      </c>
      <c r="E612" s="2">
        <v>5</v>
      </c>
      <c r="F612" s="2">
        <v>1922425</v>
      </c>
      <c r="G612" s="2">
        <v>0</v>
      </c>
      <c r="H612" s="15">
        <f t="shared" si="45"/>
        <v>25</v>
      </c>
      <c r="I612" s="16" t="str">
        <f t="shared" si="46"/>
        <v>Tue</v>
      </c>
      <c r="J612" s="16" t="str">
        <f t="shared" si="47"/>
        <v>WD</v>
      </c>
      <c r="K612" s="16">
        <f t="shared" si="48"/>
        <v>4</v>
      </c>
      <c r="L612" s="16">
        <f t="shared" si="49"/>
        <v>2015</v>
      </c>
    </row>
    <row r="613" spans="1:12" ht="18.75" customHeight="1" x14ac:dyDescent="0.5">
      <c r="A613" s="14">
        <v>42109</v>
      </c>
      <c r="B613" s="2">
        <v>26</v>
      </c>
      <c r="C613" s="2">
        <v>2</v>
      </c>
      <c r="D613" s="2">
        <v>5</v>
      </c>
      <c r="E613" s="2">
        <v>11</v>
      </c>
      <c r="F613" s="2">
        <v>5000044</v>
      </c>
      <c r="G613" s="2">
        <v>2</v>
      </c>
      <c r="H613" s="15">
        <f t="shared" si="45"/>
        <v>24</v>
      </c>
      <c r="I613" s="16" t="str">
        <f t="shared" si="46"/>
        <v>Wed</v>
      </c>
      <c r="J613" s="16" t="str">
        <f t="shared" si="47"/>
        <v>WD</v>
      </c>
      <c r="K613" s="16">
        <f t="shared" si="48"/>
        <v>4</v>
      </c>
      <c r="L613" s="16">
        <f t="shared" si="49"/>
        <v>2015</v>
      </c>
    </row>
    <row r="614" spans="1:12" ht="18.75" customHeight="1" x14ac:dyDescent="0.5">
      <c r="A614" s="14">
        <v>42110</v>
      </c>
      <c r="B614" s="2">
        <v>26</v>
      </c>
      <c r="C614" s="2">
        <v>2</v>
      </c>
      <c r="D614" s="2">
        <v>7</v>
      </c>
      <c r="E614" s="2">
        <v>15</v>
      </c>
      <c r="F614" s="2">
        <v>7268962</v>
      </c>
      <c r="G614" s="2">
        <v>0</v>
      </c>
      <c r="H614" s="15">
        <f t="shared" si="45"/>
        <v>24</v>
      </c>
      <c r="I614" s="16" t="str">
        <f t="shared" si="46"/>
        <v>Thu</v>
      </c>
      <c r="J614" s="16" t="str">
        <f t="shared" si="47"/>
        <v>WD</v>
      </c>
      <c r="K614" s="16">
        <f t="shared" si="48"/>
        <v>4</v>
      </c>
      <c r="L614" s="16">
        <f t="shared" si="49"/>
        <v>2015</v>
      </c>
    </row>
    <row r="615" spans="1:12" ht="18.75" customHeight="1" x14ac:dyDescent="0.5">
      <c r="A615" s="14">
        <v>42111</v>
      </c>
      <c r="B615" s="2">
        <v>26</v>
      </c>
      <c r="C615" s="2">
        <v>1</v>
      </c>
      <c r="D615" s="2">
        <v>12</v>
      </c>
      <c r="E615" s="2">
        <v>24</v>
      </c>
      <c r="F615" s="2">
        <v>11874056</v>
      </c>
      <c r="G615" s="2">
        <v>0</v>
      </c>
      <c r="H615" s="15">
        <f t="shared" si="45"/>
        <v>25</v>
      </c>
      <c r="I615" s="16" t="str">
        <f t="shared" si="46"/>
        <v>Fri</v>
      </c>
      <c r="J615" s="16" t="str">
        <f t="shared" si="47"/>
        <v>WK</v>
      </c>
      <c r="K615" s="16">
        <f t="shared" si="48"/>
        <v>4</v>
      </c>
      <c r="L615" s="16">
        <f t="shared" si="49"/>
        <v>2015</v>
      </c>
    </row>
    <row r="616" spans="1:12" ht="18.75" customHeight="1" x14ac:dyDescent="0.5">
      <c r="A616" s="14">
        <v>42112</v>
      </c>
      <c r="B616" s="2">
        <v>26</v>
      </c>
      <c r="C616" s="2">
        <v>1</v>
      </c>
      <c r="D616" s="2">
        <v>17</v>
      </c>
      <c r="E616" s="2">
        <v>32</v>
      </c>
      <c r="F616" s="2">
        <v>15956869</v>
      </c>
      <c r="G616" s="2">
        <v>0</v>
      </c>
      <c r="H616" s="15">
        <f t="shared" si="45"/>
        <v>25</v>
      </c>
      <c r="I616" s="16" t="str">
        <f t="shared" si="46"/>
        <v>Sat</v>
      </c>
      <c r="J616" s="16" t="str">
        <f t="shared" si="47"/>
        <v>WK</v>
      </c>
      <c r="K616" s="16">
        <f t="shared" si="48"/>
        <v>4</v>
      </c>
      <c r="L616" s="16">
        <f t="shared" si="49"/>
        <v>2015</v>
      </c>
    </row>
    <row r="617" spans="1:12" ht="18.75" customHeight="1" x14ac:dyDescent="0.5">
      <c r="A617" s="14">
        <v>42113</v>
      </c>
      <c r="B617" s="2">
        <v>26</v>
      </c>
      <c r="C617" s="2">
        <v>1</v>
      </c>
      <c r="D617" s="2">
        <v>11</v>
      </c>
      <c r="E617" s="2">
        <v>20</v>
      </c>
      <c r="F617" s="2">
        <v>10633467</v>
      </c>
      <c r="G617" s="2">
        <v>0</v>
      </c>
      <c r="H617" s="15">
        <f t="shared" si="45"/>
        <v>25</v>
      </c>
      <c r="I617" s="16" t="str">
        <f t="shared" si="46"/>
        <v>Sun</v>
      </c>
      <c r="J617" s="16" t="str">
        <f t="shared" si="47"/>
        <v>WD</v>
      </c>
      <c r="K617" s="16">
        <f t="shared" si="48"/>
        <v>4</v>
      </c>
      <c r="L617" s="16">
        <f t="shared" si="49"/>
        <v>2015</v>
      </c>
    </row>
    <row r="618" spans="1:12" ht="18.75" customHeight="1" x14ac:dyDescent="0.5">
      <c r="A618" s="14">
        <v>42114</v>
      </c>
      <c r="B618" s="2">
        <v>26</v>
      </c>
      <c r="C618" s="2">
        <v>1</v>
      </c>
      <c r="D618" s="2">
        <v>13</v>
      </c>
      <c r="E618" s="2">
        <v>24</v>
      </c>
      <c r="F618" s="2">
        <v>12472110</v>
      </c>
      <c r="G618" s="2">
        <v>0</v>
      </c>
      <c r="H618" s="15">
        <f t="shared" si="45"/>
        <v>25</v>
      </c>
      <c r="I618" s="16" t="str">
        <f t="shared" si="46"/>
        <v>Mon</v>
      </c>
      <c r="J618" s="16" t="str">
        <f t="shared" si="47"/>
        <v>WD</v>
      </c>
      <c r="K618" s="16">
        <f t="shared" si="48"/>
        <v>4</v>
      </c>
      <c r="L618" s="16">
        <f t="shared" si="49"/>
        <v>2015</v>
      </c>
    </row>
    <row r="619" spans="1:12" ht="18.75" customHeight="1" x14ac:dyDescent="0.5">
      <c r="A619" s="14">
        <v>42115</v>
      </c>
      <c r="B619" s="2">
        <v>26</v>
      </c>
      <c r="C619" s="2">
        <v>1</v>
      </c>
      <c r="D619" s="2">
        <v>19</v>
      </c>
      <c r="E619" s="2">
        <v>34</v>
      </c>
      <c r="F619" s="2">
        <v>16974296</v>
      </c>
      <c r="G619" s="2">
        <v>0</v>
      </c>
      <c r="H619" s="15">
        <f t="shared" si="45"/>
        <v>25</v>
      </c>
      <c r="I619" s="16" t="str">
        <f t="shared" si="46"/>
        <v>Tue</v>
      </c>
      <c r="J619" s="16" t="str">
        <f t="shared" si="47"/>
        <v>WD</v>
      </c>
      <c r="K619" s="16">
        <f t="shared" si="48"/>
        <v>4</v>
      </c>
      <c r="L619" s="16">
        <f t="shared" si="49"/>
        <v>2015</v>
      </c>
    </row>
    <row r="620" spans="1:12" ht="18.75" customHeight="1" x14ac:dyDescent="0.5">
      <c r="A620" s="14">
        <v>42116</v>
      </c>
      <c r="B620" s="2">
        <v>26</v>
      </c>
      <c r="C620" s="2">
        <v>1</v>
      </c>
      <c r="D620" s="2">
        <v>13</v>
      </c>
      <c r="E620" s="2">
        <v>23</v>
      </c>
      <c r="F620" s="2">
        <v>13944792</v>
      </c>
      <c r="G620" s="2">
        <v>1</v>
      </c>
      <c r="H620" s="15">
        <f t="shared" si="45"/>
        <v>25</v>
      </c>
      <c r="I620" s="16" t="str">
        <f t="shared" si="46"/>
        <v>Wed</v>
      </c>
      <c r="J620" s="16" t="str">
        <f t="shared" si="47"/>
        <v>WD</v>
      </c>
      <c r="K620" s="16">
        <f t="shared" si="48"/>
        <v>4</v>
      </c>
      <c r="L620" s="16">
        <f t="shared" si="49"/>
        <v>2015</v>
      </c>
    </row>
    <row r="621" spans="1:12" ht="18.75" customHeight="1" x14ac:dyDescent="0.5">
      <c r="A621" s="14">
        <v>42117</v>
      </c>
      <c r="B621" s="2">
        <v>26</v>
      </c>
      <c r="C621" s="2">
        <v>1</v>
      </c>
      <c r="D621" s="2">
        <v>13</v>
      </c>
      <c r="E621" s="2">
        <v>24</v>
      </c>
      <c r="F621" s="2">
        <v>13311438</v>
      </c>
      <c r="G621" s="2">
        <v>0</v>
      </c>
      <c r="H621" s="15">
        <f t="shared" si="45"/>
        <v>25</v>
      </c>
      <c r="I621" s="16" t="str">
        <f t="shared" si="46"/>
        <v>Thu</v>
      </c>
      <c r="J621" s="16" t="str">
        <f t="shared" si="47"/>
        <v>WD</v>
      </c>
      <c r="K621" s="16">
        <f t="shared" si="48"/>
        <v>4</v>
      </c>
      <c r="L621" s="16">
        <f t="shared" si="49"/>
        <v>2015</v>
      </c>
    </row>
    <row r="622" spans="1:12" ht="18.75" customHeight="1" x14ac:dyDescent="0.5">
      <c r="A622" s="14">
        <v>42118</v>
      </c>
      <c r="B622" s="2">
        <v>26</v>
      </c>
      <c r="C622" s="2">
        <v>1</v>
      </c>
      <c r="D622" s="2">
        <v>9</v>
      </c>
      <c r="E622" s="2">
        <v>16</v>
      </c>
      <c r="F622" s="2">
        <v>14634200</v>
      </c>
      <c r="G622" s="2">
        <v>18</v>
      </c>
      <c r="H622" s="15">
        <f t="shared" si="45"/>
        <v>25</v>
      </c>
      <c r="I622" s="16" t="str">
        <f t="shared" si="46"/>
        <v>Fri</v>
      </c>
      <c r="J622" s="16" t="str">
        <f t="shared" si="47"/>
        <v>WK</v>
      </c>
      <c r="K622" s="16">
        <f t="shared" si="48"/>
        <v>4</v>
      </c>
      <c r="L622" s="16">
        <f t="shared" si="49"/>
        <v>2015</v>
      </c>
    </row>
    <row r="623" spans="1:12" ht="18.75" customHeight="1" x14ac:dyDescent="0.5">
      <c r="A623" s="14">
        <v>42119</v>
      </c>
      <c r="B623" s="2">
        <v>26</v>
      </c>
      <c r="C623" s="2">
        <v>1</v>
      </c>
      <c r="D623" s="2">
        <v>5</v>
      </c>
      <c r="E623" s="2">
        <v>11</v>
      </c>
      <c r="F623" s="2">
        <v>5167837</v>
      </c>
      <c r="G623" s="2">
        <v>0</v>
      </c>
      <c r="H623" s="15">
        <f t="shared" si="45"/>
        <v>25</v>
      </c>
      <c r="I623" s="16" t="str">
        <f t="shared" si="46"/>
        <v>Sat</v>
      </c>
      <c r="J623" s="16" t="str">
        <f t="shared" si="47"/>
        <v>WK</v>
      </c>
      <c r="K623" s="16">
        <f t="shared" si="48"/>
        <v>4</v>
      </c>
      <c r="L623" s="16">
        <f t="shared" si="49"/>
        <v>2015</v>
      </c>
    </row>
    <row r="624" spans="1:12" ht="18.75" customHeight="1" x14ac:dyDescent="0.5">
      <c r="A624" s="14">
        <v>42120</v>
      </c>
      <c r="B624" s="2">
        <v>26</v>
      </c>
      <c r="C624" s="2">
        <v>0</v>
      </c>
      <c r="D624" s="2">
        <v>25</v>
      </c>
      <c r="E624" s="2">
        <v>53</v>
      </c>
      <c r="F624" s="2">
        <v>33221776</v>
      </c>
      <c r="G624" s="2">
        <v>25</v>
      </c>
      <c r="H624" s="15">
        <f t="shared" si="45"/>
        <v>26</v>
      </c>
      <c r="I624" s="16" t="str">
        <f t="shared" si="46"/>
        <v>Sun</v>
      </c>
      <c r="J624" s="16" t="str">
        <f t="shared" si="47"/>
        <v>WD</v>
      </c>
      <c r="K624" s="16">
        <f t="shared" si="48"/>
        <v>4</v>
      </c>
      <c r="L624" s="16">
        <f t="shared" si="49"/>
        <v>2015</v>
      </c>
    </row>
    <row r="625" spans="1:12" ht="18.75" customHeight="1" x14ac:dyDescent="0.5">
      <c r="A625" s="14">
        <v>42121</v>
      </c>
      <c r="B625" s="2">
        <v>26</v>
      </c>
      <c r="C625" s="2">
        <v>0</v>
      </c>
      <c r="D625" s="2">
        <v>26</v>
      </c>
      <c r="E625" s="2">
        <v>56</v>
      </c>
      <c r="F625" s="2">
        <v>33894979</v>
      </c>
      <c r="G625" s="2">
        <v>15</v>
      </c>
      <c r="H625" s="15">
        <f t="shared" si="45"/>
        <v>26</v>
      </c>
      <c r="I625" s="16" t="str">
        <f t="shared" si="46"/>
        <v>Mon</v>
      </c>
      <c r="J625" s="16" t="str">
        <f t="shared" si="47"/>
        <v>WD</v>
      </c>
      <c r="K625" s="16">
        <f t="shared" si="48"/>
        <v>4</v>
      </c>
      <c r="L625" s="16">
        <f t="shared" si="49"/>
        <v>2015</v>
      </c>
    </row>
    <row r="626" spans="1:12" ht="18.75" customHeight="1" x14ac:dyDescent="0.5">
      <c r="A626" s="14">
        <v>42122</v>
      </c>
      <c r="B626" s="2">
        <v>26</v>
      </c>
      <c r="C626" s="2">
        <v>0</v>
      </c>
      <c r="D626" s="2">
        <v>18</v>
      </c>
      <c r="E626" s="2">
        <v>40</v>
      </c>
      <c r="F626" s="2">
        <v>21392639</v>
      </c>
      <c r="G626" s="2">
        <v>7</v>
      </c>
      <c r="H626" s="15">
        <f t="shared" si="45"/>
        <v>26</v>
      </c>
      <c r="I626" s="16" t="str">
        <f t="shared" si="46"/>
        <v>Tue</v>
      </c>
      <c r="J626" s="16" t="str">
        <f t="shared" si="47"/>
        <v>WD</v>
      </c>
      <c r="K626" s="16">
        <f t="shared" si="48"/>
        <v>4</v>
      </c>
      <c r="L626" s="16">
        <f t="shared" si="49"/>
        <v>2015</v>
      </c>
    </row>
    <row r="627" spans="1:12" ht="18.75" customHeight="1" x14ac:dyDescent="0.5">
      <c r="A627" s="14">
        <v>42123</v>
      </c>
      <c r="B627" s="2">
        <v>26</v>
      </c>
      <c r="C627" s="2">
        <v>0</v>
      </c>
      <c r="D627" s="2">
        <v>26</v>
      </c>
      <c r="E627" s="2">
        <v>60</v>
      </c>
      <c r="F627" s="2">
        <v>36947704</v>
      </c>
      <c r="G627" s="2">
        <v>12</v>
      </c>
      <c r="H627" s="15">
        <f t="shared" si="45"/>
        <v>26</v>
      </c>
      <c r="I627" s="16" t="str">
        <f t="shared" si="46"/>
        <v>Wed</v>
      </c>
      <c r="J627" s="16" t="str">
        <f t="shared" si="47"/>
        <v>WD</v>
      </c>
      <c r="K627" s="16">
        <f t="shared" si="48"/>
        <v>4</v>
      </c>
      <c r="L627" s="16">
        <f t="shared" si="49"/>
        <v>2015</v>
      </c>
    </row>
    <row r="628" spans="1:12" ht="18.75" customHeight="1" x14ac:dyDescent="0.5">
      <c r="A628" s="14">
        <v>42124</v>
      </c>
      <c r="B628" s="2">
        <v>26</v>
      </c>
      <c r="C628" s="2">
        <v>0</v>
      </c>
      <c r="D628" s="2">
        <v>26</v>
      </c>
      <c r="E628" s="2">
        <v>67</v>
      </c>
      <c r="F628" s="2">
        <v>35882137</v>
      </c>
      <c r="G628" s="2">
        <v>18</v>
      </c>
      <c r="H628" s="15">
        <f t="shared" si="45"/>
        <v>26</v>
      </c>
      <c r="I628" s="16" t="str">
        <f t="shared" si="46"/>
        <v>Thu</v>
      </c>
      <c r="J628" s="16" t="str">
        <f t="shared" si="47"/>
        <v>WD</v>
      </c>
      <c r="K628" s="16">
        <f t="shared" si="48"/>
        <v>4</v>
      </c>
      <c r="L628" s="16">
        <f t="shared" si="49"/>
        <v>2015</v>
      </c>
    </row>
    <row r="629" spans="1:12" ht="18.75" customHeight="1" x14ac:dyDescent="0.5">
      <c r="A629" s="14">
        <v>42125</v>
      </c>
      <c r="B629" s="2">
        <v>26</v>
      </c>
      <c r="C629" s="2">
        <v>0</v>
      </c>
      <c r="D629" s="2">
        <v>22</v>
      </c>
      <c r="E629" s="2">
        <v>51</v>
      </c>
      <c r="F629" s="2">
        <v>28835079</v>
      </c>
      <c r="G629" s="2">
        <v>3</v>
      </c>
      <c r="H629" s="15">
        <f t="shared" si="45"/>
        <v>26</v>
      </c>
      <c r="I629" s="16" t="str">
        <f t="shared" si="46"/>
        <v>Fri</v>
      </c>
      <c r="J629" s="16" t="str">
        <f t="shared" si="47"/>
        <v>WK</v>
      </c>
      <c r="K629" s="16">
        <f t="shared" si="48"/>
        <v>5</v>
      </c>
      <c r="L629" s="16">
        <f t="shared" si="49"/>
        <v>2015</v>
      </c>
    </row>
    <row r="630" spans="1:12" ht="18.75" customHeight="1" x14ac:dyDescent="0.5">
      <c r="A630" s="14">
        <v>42126</v>
      </c>
      <c r="B630" s="2">
        <v>26</v>
      </c>
      <c r="C630" s="2">
        <v>0</v>
      </c>
      <c r="D630" s="2">
        <v>17</v>
      </c>
      <c r="E630" s="2">
        <v>33</v>
      </c>
      <c r="F630" s="2">
        <v>23178759</v>
      </c>
      <c r="G630" s="2">
        <v>1</v>
      </c>
      <c r="H630" s="15">
        <f t="shared" si="45"/>
        <v>26</v>
      </c>
      <c r="I630" s="16" t="str">
        <f t="shared" si="46"/>
        <v>Sat</v>
      </c>
      <c r="J630" s="16" t="str">
        <f t="shared" si="47"/>
        <v>WK</v>
      </c>
      <c r="K630" s="16">
        <f t="shared" si="48"/>
        <v>5</v>
      </c>
      <c r="L630" s="16">
        <f t="shared" si="49"/>
        <v>2015</v>
      </c>
    </row>
    <row r="631" spans="1:12" ht="18.75" customHeight="1" x14ac:dyDescent="0.5">
      <c r="A631" s="14">
        <v>42127</v>
      </c>
      <c r="B631" s="2">
        <v>26</v>
      </c>
      <c r="C631" s="2">
        <v>0</v>
      </c>
      <c r="D631" s="2">
        <v>11</v>
      </c>
      <c r="E631" s="2">
        <v>19</v>
      </c>
      <c r="F631" s="2">
        <v>15969424</v>
      </c>
      <c r="G631" s="2">
        <v>0</v>
      </c>
      <c r="H631" s="15">
        <f t="shared" si="45"/>
        <v>26</v>
      </c>
      <c r="I631" s="16" t="str">
        <f t="shared" si="46"/>
        <v>Sun</v>
      </c>
      <c r="J631" s="16" t="str">
        <f t="shared" si="47"/>
        <v>WD</v>
      </c>
      <c r="K631" s="16">
        <f t="shared" si="48"/>
        <v>5</v>
      </c>
      <c r="L631" s="16">
        <f t="shared" si="49"/>
        <v>2015</v>
      </c>
    </row>
    <row r="632" spans="1:12" ht="18.75" customHeight="1" x14ac:dyDescent="0.5">
      <c r="A632" s="14">
        <v>42128</v>
      </c>
      <c r="B632" s="2">
        <v>26</v>
      </c>
      <c r="C632" s="2">
        <v>0</v>
      </c>
      <c r="D632" s="2">
        <v>7</v>
      </c>
      <c r="E632" s="2">
        <v>12</v>
      </c>
      <c r="F632" s="2">
        <v>8153629</v>
      </c>
      <c r="G632" s="2">
        <v>0</v>
      </c>
      <c r="H632" s="15">
        <f t="shared" si="45"/>
        <v>26</v>
      </c>
      <c r="I632" s="16" t="str">
        <f t="shared" si="46"/>
        <v>Mon</v>
      </c>
      <c r="J632" s="16" t="str">
        <f t="shared" si="47"/>
        <v>WD</v>
      </c>
      <c r="K632" s="16">
        <f t="shared" si="48"/>
        <v>5</v>
      </c>
      <c r="L632" s="16">
        <f t="shared" si="49"/>
        <v>2015</v>
      </c>
    </row>
    <row r="633" spans="1:12" ht="18.75" customHeight="1" x14ac:dyDescent="0.5">
      <c r="A633" s="14">
        <v>42129</v>
      </c>
      <c r="B633" s="2">
        <v>26</v>
      </c>
      <c r="C633" s="2">
        <v>0</v>
      </c>
      <c r="D633" s="2">
        <v>5</v>
      </c>
      <c r="E633" s="2">
        <v>9</v>
      </c>
      <c r="F633" s="2">
        <v>4933640</v>
      </c>
      <c r="G633" s="2">
        <v>0</v>
      </c>
      <c r="H633" s="15">
        <f t="shared" si="45"/>
        <v>26</v>
      </c>
      <c r="I633" s="16" t="str">
        <f t="shared" si="46"/>
        <v>Tue</v>
      </c>
      <c r="J633" s="16" t="str">
        <f t="shared" si="47"/>
        <v>WD</v>
      </c>
      <c r="K633" s="16">
        <f t="shared" si="48"/>
        <v>5</v>
      </c>
      <c r="L633" s="16">
        <f t="shared" si="49"/>
        <v>2015</v>
      </c>
    </row>
    <row r="634" spans="1:12" ht="18.75" customHeight="1" x14ac:dyDescent="0.5">
      <c r="A634" s="14">
        <v>42130</v>
      </c>
      <c r="B634" s="2">
        <v>26</v>
      </c>
      <c r="C634" s="2">
        <v>0</v>
      </c>
      <c r="D634" s="2">
        <v>3</v>
      </c>
      <c r="E634" s="2">
        <v>6</v>
      </c>
      <c r="F634" s="2">
        <v>4244972</v>
      </c>
      <c r="G634" s="2">
        <v>0</v>
      </c>
      <c r="H634" s="15">
        <f t="shared" si="45"/>
        <v>26</v>
      </c>
      <c r="I634" s="16" t="str">
        <f t="shared" si="46"/>
        <v>Wed</v>
      </c>
      <c r="J634" s="16" t="str">
        <f t="shared" si="47"/>
        <v>WD</v>
      </c>
      <c r="K634" s="16">
        <f t="shared" si="48"/>
        <v>5</v>
      </c>
      <c r="L634" s="16">
        <f t="shared" si="49"/>
        <v>2015</v>
      </c>
    </row>
    <row r="635" spans="1:12" ht="18.75" customHeight="1" x14ac:dyDescent="0.5">
      <c r="A635" s="14">
        <v>42131</v>
      </c>
      <c r="B635" s="2">
        <v>26</v>
      </c>
      <c r="C635" s="2">
        <v>0</v>
      </c>
      <c r="D635" s="2">
        <v>6</v>
      </c>
      <c r="E635" s="2">
        <v>12</v>
      </c>
      <c r="F635" s="2">
        <v>5201967</v>
      </c>
      <c r="G635" s="2">
        <v>0</v>
      </c>
      <c r="H635" s="15">
        <f t="shared" si="45"/>
        <v>26</v>
      </c>
      <c r="I635" s="16" t="str">
        <f t="shared" si="46"/>
        <v>Thu</v>
      </c>
      <c r="J635" s="16" t="str">
        <f t="shared" si="47"/>
        <v>WD</v>
      </c>
      <c r="K635" s="16">
        <f t="shared" si="48"/>
        <v>5</v>
      </c>
      <c r="L635" s="16">
        <f t="shared" si="49"/>
        <v>2015</v>
      </c>
    </row>
    <row r="636" spans="1:12" ht="18.75" customHeight="1" x14ac:dyDescent="0.5">
      <c r="A636" s="14">
        <v>42132</v>
      </c>
      <c r="B636" s="2">
        <v>26</v>
      </c>
      <c r="C636" s="2">
        <v>0</v>
      </c>
      <c r="D636" s="2">
        <v>7</v>
      </c>
      <c r="E636" s="2">
        <v>14</v>
      </c>
      <c r="F636" s="2">
        <v>5767518</v>
      </c>
      <c r="G636" s="2">
        <v>2</v>
      </c>
      <c r="H636" s="15">
        <f t="shared" si="45"/>
        <v>26</v>
      </c>
      <c r="I636" s="16" t="str">
        <f t="shared" si="46"/>
        <v>Fri</v>
      </c>
      <c r="J636" s="16" t="str">
        <f t="shared" si="47"/>
        <v>WK</v>
      </c>
      <c r="K636" s="16">
        <f t="shared" si="48"/>
        <v>5</v>
      </c>
      <c r="L636" s="16">
        <f t="shared" si="49"/>
        <v>2015</v>
      </c>
    </row>
    <row r="637" spans="1:12" ht="18.75" customHeight="1" x14ac:dyDescent="0.5">
      <c r="A637" s="14">
        <v>42133</v>
      </c>
      <c r="B637" s="2">
        <v>26</v>
      </c>
      <c r="C637" s="2">
        <v>0</v>
      </c>
      <c r="D637" s="2">
        <v>10</v>
      </c>
      <c r="E637" s="2">
        <v>18</v>
      </c>
      <c r="F637" s="2">
        <v>8550410</v>
      </c>
      <c r="G637" s="2">
        <v>0</v>
      </c>
      <c r="H637" s="15">
        <f t="shared" si="45"/>
        <v>26</v>
      </c>
      <c r="I637" s="16" t="str">
        <f t="shared" si="46"/>
        <v>Sat</v>
      </c>
      <c r="J637" s="16" t="str">
        <f t="shared" si="47"/>
        <v>WK</v>
      </c>
      <c r="K637" s="16">
        <f t="shared" si="48"/>
        <v>5</v>
      </c>
      <c r="L637" s="16">
        <f t="shared" si="49"/>
        <v>2015</v>
      </c>
    </row>
    <row r="638" spans="1:12" ht="18.75" customHeight="1" x14ac:dyDescent="0.5">
      <c r="A638" s="14">
        <v>42134</v>
      </c>
      <c r="B638" s="2">
        <v>26</v>
      </c>
      <c r="C638" s="2">
        <v>0</v>
      </c>
      <c r="D638" s="2">
        <v>7</v>
      </c>
      <c r="E638" s="2">
        <v>14</v>
      </c>
      <c r="F638" s="2">
        <v>5461294</v>
      </c>
      <c r="G638" s="2">
        <v>0</v>
      </c>
      <c r="H638" s="15">
        <f t="shared" si="45"/>
        <v>26</v>
      </c>
      <c r="I638" s="16" t="str">
        <f t="shared" si="46"/>
        <v>Sun</v>
      </c>
      <c r="J638" s="16" t="str">
        <f t="shared" si="47"/>
        <v>WD</v>
      </c>
      <c r="K638" s="16">
        <f t="shared" si="48"/>
        <v>5</v>
      </c>
      <c r="L638" s="16">
        <f t="shared" si="49"/>
        <v>2015</v>
      </c>
    </row>
    <row r="639" spans="1:12" ht="18.75" customHeight="1" x14ac:dyDescent="0.5">
      <c r="A639" s="14">
        <v>42135</v>
      </c>
      <c r="B639" s="2">
        <v>26</v>
      </c>
      <c r="C639" s="2">
        <v>0</v>
      </c>
      <c r="D639" s="2">
        <v>4</v>
      </c>
      <c r="E639" s="2">
        <v>8</v>
      </c>
      <c r="F639" s="2">
        <v>2761682</v>
      </c>
      <c r="G639" s="2">
        <v>0</v>
      </c>
      <c r="H639" s="15">
        <f t="shared" si="45"/>
        <v>26</v>
      </c>
      <c r="I639" s="16" t="str">
        <f t="shared" si="46"/>
        <v>Mon</v>
      </c>
      <c r="J639" s="16" t="str">
        <f t="shared" si="47"/>
        <v>WD</v>
      </c>
      <c r="K639" s="16">
        <f t="shared" si="48"/>
        <v>5</v>
      </c>
      <c r="L639" s="16">
        <f t="shared" si="49"/>
        <v>2015</v>
      </c>
    </row>
    <row r="640" spans="1:12" ht="18.75" customHeight="1" x14ac:dyDescent="0.5">
      <c r="A640" s="14">
        <v>42136</v>
      </c>
      <c r="B640" s="2">
        <v>26</v>
      </c>
      <c r="C640" s="2">
        <v>0</v>
      </c>
      <c r="D640" s="2">
        <v>5</v>
      </c>
      <c r="E640" s="2">
        <v>10</v>
      </c>
      <c r="F640" s="2">
        <v>3165682</v>
      </c>
      <c r="G640" s="2">
        <v>0</v>
      </c>
      <c r="H640" s="15">
        <f t="shared" si="45"/>
        <v>26</v>
      </c>
      <c r="I640" s="16" t="str">
        <f t="shared" si="46"/>
        <v>Tue</v>
      </c>
      <c r="J640" s="16" t="str">
        <f t="shared" si="47"/>
        <v>WD</v>
      </c>
      <c r="K640" s="16">
        <f t="shared" si="48"/>
        <v>5</v>
      </c>
      <c r="L640" s="16">
        <f t="shared" si="49"/>
        <v>2015</v>
      </c>
    </row>
    <row r="641" spans="1:12" ht="18.75" customHeight="1" x14ac:dyDescent="0.5">
      <c r="A641" s="14">
        <v>42137</v>
      </c>
      <c r="B641" s="2">
        <v>26</v>
      </c>
      <c r="C641" s="2">
        <v>0</v>
      </c>
      <c r="D641" s="2">
        <v>6</v>
      </c>
      <c r="E641" s="2">
        <v>10</v>
      </c>
      <c r="F641" s="2">
        <v>4199568</v>
      </c>
      <c r="G641" s="2">
        <v>0</v>
      </c>
      <c r="H641" s="15">
        <f t="shared" si="45"/>
        <v>26</v>
      </c>
      <c r="I641" s="16" t="str">
        <f t="shared" si="46"/>
        <v>Wed</v>
      </c>
      <c r="J641" s="16" t="str">
        <f t="shared" si="47"/>
        <v>WD</v>
      </c>
      <c r="K641" s="16">
        <f t="shared" si="48"/>
        <v>5</v>
      </c>
      <c r="L641" s="16">
        <f t="shared" si="49"/>
        <v>2015</v>
      </c>
    </row>
    <row r="642" spans="1:12" ht="18.75" customHeight="1" x14ac:dyDescent="0.5">
      <c r="A642" s="14">
        <v>42138</v>
      </c>
      <c r="B642" s="2">
        <v>26</v>
      </c>
      <c r="C642" s="2">
        <v>0</v>
      </c>
      <c r="D642" s="2">
        <v>9</v>
      </c>
      <c r="E642" s="2">
        <v>15</v>
      </c>
      <c r="F642" s="2">
        <v>6935838</v>
      </c>
      <c r="G642" s="2">
        <v>0</v>
      </c>
      <c r="H642" s="15">
        <f t="shared" si="45"/>
        <v>26</v>
      </c>
      <c r="I642" s="16" t="str">
        <f t="shared" si="46"/>
        <v>Thu</v>
      </c>
      <c r="J642" s="16" t="str">
        <f t="shared" si="47"/>
        <v>WD</v>
      </c>
      <c r="K642" s="16">
        <f t="shared" si="48"/>
        <v>5</v>
      </c>
      <c r="L642" s="16">
        <f t="shared" si="49"/>
        <v>2015</v>
      </c>
    </row>
    <row r="643" spans="1:12" ht="18.75" customHeight="1" x14ac:dyDescent="0.5">
      <c r="A643" s="14">
        <v>42139</v>
      </c>
      <c r="B643" s="2">
        <v>26</v>
      </c>
      <c r="C643" s="2">
        <v>0</v>
      </c>
      <c r="D643" s="2">
        <v>10</v>
      </c>
      <c r="E643" s="2">
        <v>16</v>
      </c>
      <c r="F643" s="2">
        <v>7706486.666666666</v>
      </c>
      <c r="G643" s="2">
        <v>0</v>
      </c>
      <c r="H643" s="15">
        <f t="shared" ref="H643:H706" si="50">B643-C643</f>
        <v>26</v>
      </c>
      <c r="I643" s="16" t="str">
        <f t="shared" ref="I643:I706" si="51">TEXT(A643,"ddd")</f>
        <v>Fri</v>
      </c>
      <c r="J643" s="16" t="str">
        <f t="shared" ref="J643:J706" si="52">IF(OR(I643="Fri",I643="Sat"),"WK", "WD")</f>
        <v>WK</v>
      </c>
      <c r="K643" s="16">
        <f t="shared" ref="K643:K706" si="53">MONTH(A643)</f>
        <v>5</v>
      </c>
      <c r="L643" s="16">
        <f t="shared" ref="L643:L706" si="54">YEAR(A643)</f>
        <v>2015</v>
      </c>
    </row>
    <row r="644" spans="1:12" ht="18.75" customHeight="1" x14ac:dyDescent="0.5">
      <c r="A644" s="14">
        <v>42140</v>
      </c>
      <c r="B644" s="2">
        <v>26</v>
      </c>
      <c r="C644" s="2">
        <v>0</v>
      </c>
      <c r="D644" s="2">
        <v>8</v>
      </c>
      <c r="E644" s="2">
        <v>15</v>
      </c>
      <c r="F644" s="2">
        <v>6165189.333333333</v>
      </c>
      <c r="G644" s="2">
        <v>0</v>
      </c>
      <c r="H644" s="15">
        <f t="shared" si="50"/>
        <v>26</v>
      </c>
      <c r="I644" s="16" t="str">
        <f t="shared" si="51"/>
        <v>Sat</v>
      </c>
      <c r="J644" s="16" t="str">
        <f t="shared" si="52"/>
        <v>WK</v>
      </c>
      <c r="K644" s="16">
        <f t="shared" si="53"/>
        <v>5</v>
      </c>
      <c r="L644" s="16">
        <f t="shared" si="54"/>
        <v>2015</v>
      </c>
    </row>
    <row r="645" spans="1:12" ht="18.75" customHeight="1" x14ac:dyDescent="0.5">
      <c r="A645" s="14">
        <v>42141</v>
      </c>
      <c r="B645" s="2">
        <v>26</v>
      </c>
      <c r="C645" s="2">
        <v>0</v>
      </c>
      <c r="D645" s="2">
        <v>9</v>
      </c>
      <c r="E645" s="2">
        <v>19</v>
      </c>
      <c r="F645" s="2">
        <v>5262678</v>
      </c>
      <c r="G645" s="2">
        <v>0</v>
      </c>
      <c r="H645" s="15">
        <f t="shared" si="50"/>
        <v>26</v>
      </c>
      <c r="I645" s="16" t="str">
        <f t="shared" si="51"/>
        <v>Sun</v>
      </c>
      <c r="J645" s="16" t="str">
        <f t="shared" si="52"/>
        <v>WD</v>
      </c>
      <c r="K645" s="16">
        <f t="shared" si="53"/>
        <v>5</v>
      </c>
      <c r="L645" s="16">
        <f t="shared" si="54"/>
        <v>2015</v>
      </c>
    </row>
    <row r="646" spans="1:12" ht="18.75" customHeight="1" x14ac:dyDescent="0.5">
      <c r="A646" s="14">
        <v>42142</v>
      </c>
      <c r="B646" s="2">
        <v>26</v>
      </c>
      <c r="C646" s="2">
        <v>1</v>
      </c>
      <c r="D646" s="2">
        <v>15</v>
      </c>
      <c r="E646" s="2">
        <v>34</v>
      </c>
      <c r="F646" s="2">
        <v>12205190</v>
      </c>
      <c r="G646" s="2">
        <v>0</v>
      </c>
      <c r="H646" s="15">
        <f t="shared" si="50"/>
        <v>25</v>
      </c>
      <c r="I646" s="16" t="str">
        <f t="shared" si="51"/>
        <v>Mon</v>
      </c>
      <c r="J646" s="16" t="str">
        <f t="shared" si="52"/>
        <v>WD</v>
      </c>
      <c r="K646" s="16">
        <f t="shared" si="53"/>
        <v>5</v>
      </c>
      <c r="L646" s="16">
        <f t="shared" si="54"/>
        <v>2015</v>
      </c>
    </row>
    <row r="647" spans="1:12" ht="18.75" customHeight="1" x14ac:dyDescent="0.5">
      <c r="A647" s="14">
        <v>42143</v>
      </c>
      <c r="B647" s="2">
        <v>26</v>
      </c>
      <c r="C647" s="2">
        <v>1</v>
      </c>
      <c r="D647" s="2">
        <v>18</v>
      </c>
      <c r="E647" s="2">
        <v>41</v>
      </c>
      <c r="F647" s="2">
        <v>13907210</v>
      </c>
      <c r="G647" s="2">
        <v>0</v>
      </c>
      <c r="H647" s="15">
        <f t="shared" si="50"/>
        <v>25</v>
      </c>
      <c r="I647" s="16" t="str">
        <f t="shared" si="51"/>
        <v>Tue</v>
      </c>
      <c r="J647" s="16" t="str">
        <f t="shared" si="52"/>
        <v>WD</v>
      </c>
      <c r="K647" s="16">
        <f t="shared" si="53"/>
        <v>5</v>
      </c>
      <c r="L647" s="16">
        <f t="shared" si="54"/>
        <v>2015</v>
      </c>
    </row>
    <row r="648" spans="1:12" ht="18.75" customHeight="1" x14ac:dyDescent="0.5">
      <c r="A648" s="14">
        <v>42144</v>
      </c>
      <c r="B648" s="2">
        <v>26</v>
      </c>
      <c r="C648" s="2">
        <v>1</v>
      </c>
      <c r="D648" s="2">
        <v>12</v>
      </c>
      <c r="E648" s="2">
        <v>26</v>
      </c>
      <c r="F648" s="2">
        <v>8164706</v>
      </c>
      <c r="G648" s="2">
        <v>3</v>
      </c>
      <c r="H648" s="15">
        <f t="shared" si="50"/>
        <v>25</v>
      </c>
      <c r="I648" s="16" t="str">
        <f t="shared" si="51"/>
        <v>Wed</v>
      </c>
      <c r="J648" s="16" t="str">
        <f t="shared" si="52"/>
        <v>WD</v>
      </c>
      <c r="K648" s="16">
        <f t="shared" si="53"/>
        <v>5</v>
      </c>
      <c r="L648" s="16">
        <f t="shared" si="54"/>
        <v>2015</v>
      </c>
    </row>
    <row r="649" spans="1:12" ht="18.75" customHeight="1" x14ac:dyDescent="0.5">
      <c r="A649" s="14">
        <v>42145</v>
      </c>
      <c r="B649" s="2">
        <v>26</v>
      </c>
      <c r="C649" s="2">
        <v>0</v>
      </c>
      <c r="D649" s="2">
        <v>12</v>
      </c>
      <c r="E649" s="2">
        <v>26</v>
      </c>
      <c r="F649" s="2">
        <v>7571361</v>
      </c>
      <c r="G649" s="2">
        <v>1</v>
      </c>
      <c r="H649" s="15">
        <f t="shared" si="50"/>
        <v>26</v>
      </c>
      <c r="I649" s="16" t="str">
        <f t="shared" si="51"/>
        <v>Thu</v>
      </c>
      <c r="J649" s="16" t="str">
        <f t="shared" si="52"/>
        <v>WD</v>
      </c>
      <c r="K649" s="16">
        <f t="shared" si="53"/>
        <v>5</v>
      </c>
      <c r="L649" s="16">
        <f t="shared" si="54"/>
        <v>2015</v>
      </c>
    </row>
    <row r="650" spans="1:12" ht="18.75" customHeight="1" x14ac:dyDescent="0.5">
      <c r="A650" s="14">
        <v>42146</v>
      </c>
      <c r="B650" s="2">
        <v>26</v>
      </c>
      <c r="C650" s="2">
        <v>0</v>
      </c>
      <c r="D650" s="2">
        <v>15</v>
      </c>
      <c r="E650" s="2">
        <v>35</v>
      </c>
      <c r="F650" s="2">
        <v>10582856</v>
      </c>
      <c r="G650" s="2">
        <v>0</v>
      </c>
      <c r="H650" s="15">
        <f t="shared" si="50"/>
        <v>26</v>
      </c>
      <c r="I650" s="16" t="str">
        <f t="shared" si="51"/>
        <v>Fri</v>
      </c>
      <c r="J650" s="16" t="str">
        <f t="shared" si="52"/>
        <v>WK</v>
      </c>
      <c r="K650" s="16">
        <f t="shared" si="53"/>
        <v>5</v>
      </c>
      <c r="L650" s="16">
        <f t="shared" si="54"/>
        <v>2015</v>
      </c>
    </row>
    <row r="651" spans="1:12" ht="18.75" customHeight="1" x14ac:dyDescent="0.5">
      <c r="A651" s="14">
        <v>42147</v>
      </c>
      <c r="B651" s="2">
        <v>26</v>
      </c>
      <c r="C651" s="2">
        <v>0</v>
      </c>
      <c r="D651" s="2">
        <v>13</v>
      </c>
      <c r="E651" s="2">
        <v>31</v>
      </c>
      <c r="F651" s="2">
        <v>8491374</v>
      </c>
      <c r="G651" s="2">
        <v>0</v>
      </c>
      <c r="H651" s="15">
        <f t="shared" si="50"/>
        <v>26</v>
      </c>
      <c r="I651" s="16" t="str">
        <f t="shared" si="51"/>
        <v>Sat</v>
      </c>
      <c r="J651" s="16" t="str">
        <f t="shared" si="52"/>
        <v>WK</v>
      </c>
      <c r="K651" s="16">
        <f t="shared" si="53"/>
        <v>5</v>
      </c>
      <c r="L651" s="16">
        <f t="shared" si="54"/>
        <v>2015</v>
      </c>
    </row>
    <row r="652" spans="1:12" ht="18.75" customHeight="1" x14ac:dyDescent="0.5">
      <c r="A652" s="14">
        <v>42148</v>
      </c>
      <c r="B652" s="2">
        <v>26</v>
      </c>
      <c r="C652" s="2">
        <v>0</v>
      </c>
      <c r="D652" s="2">
        <v>13</v>
      </c>
      <c r="E652" s="2">
        <v>33</v>
      </c>
      <c r="F652" s="2">
        <v>9840600</v>
      </c>
      <c r="G652" s="2">
        <v>1</v>
      </c>
      <c r="H652" s="15">
        <f t="shared" si="50"/>
        <v>26</v>
      </c>
      <c r="I652" s="16" t="str">
        <f t="shared" si="51"/>
        <v>Sun</v>
      </c>
      <c r="J652" s="16" t="str">
        <f t="shared" si="52"/>
        <v>WD</v>
      </c>
      <c r="K652" s="16">
        <f t="shared" si="53"/>
        <v>5</v>
      </c>
      <c r="L652" s="16">
        <f t="shared" si="54"/>
        <v>2015</v>
      </c>
    </row>
    <row r="653" spans="1:12" ht="18.75" customHeight="1" x14ac:dyDescent="0.5">
      <c r="A653" s="14">
        <v>42149</v>
      </c>
      <c r="B653" s="2">
        <v>26</v>
      </c>
      <c r="C653" s="2">
        <v>0</v>
      </c>
      <c r="D653" s="2">
        <v>10</v>
      </c>
      <c r="E653" s="2">
        <v>24</v>
      </c>
      <c r="F653" s="2">
        <v>8341721</v>
      </c>
      <c r="G653" s="2">
        <v>1</v>
      </c>
      <c r="H653" s="15">
        <f t="shared" si="50"/>
        <v>26</v>
      </c>
      <c r="I653" s="16" t="str">
        <f t="shared" si="51"/>
        <v>Mon</v>
      </c>
      <c r="J653" s="16" t="str">
        <f t="shared" si="52"/>
        <v>WD</v>
      </c>
      <c r="K653" s="16">
        <f t="shared" si="53"/>
        <v>5</v>
      </c>
      <c r="L653" s="16">
        <f t="shared" si="54"/>
        <v>2015</v>
      </c>
    </row>
    <row r="654" spans="1:12" ht="18.75" customHeight="1" x14ac:dyDescent="0.5">
      <c r="A654" s="14">
        <v>42150</v>
      </c>
      <c r="B654" s="2">
        <v>26</v>
      </c>
      <c r="C654" s="2">
        <v>0</v>
      </c>
      <c r="D654" s="2">
        <v>9</v>
      </c>
      <c r="E654" s="2">
        <v>22</v>
      </c>
      <c r="F654" s="2">
        <v>8009684</v>
      </c>
      <c r="G654" s="2">
        <v>0</v>
      </c>
      <c r="H654" s="15">
        <f t="shared" si="50"/>
        <v>26</v>
      </c>
      <c r="I654" s="16" t="str">
        <f t="shared" si="51"/>
        <v>Tue</v>
      </c>
      <c r="J654" s="16" t="str">
        <f t="shared" si="52"/>
        <v>WD</v>
      </c>
      <c r="K654" s="16">
        <f t="shared" si="53"/>
        <v>5</v>
      </c>
      <c r="L654" s="16">
        <f t="shared" si="54"/>
        <v>2015</v>
      </c>
    </row>
    <row r="655" spans="1:12" ht="18.75" customHeight="1" x14ac:dyDescent="0.5">
      <c r="A655" s="14">
        <v>42151</v>
      </c>
      <c r="B655" s="2">
        <v>26</v>
      </c>
      <c r="C655" s="2">
        <v>0</v>
      </c>
      <c r="D655" s="2">
        <v>8</v>
      </c>
      <c r="E655" s="2">
        <v>21</v>
      </c>
      <c r="F655" s="2">
        <v>7869517</v>
      </c>
      <c r="G655" s="2">
        <v>0</v>
      </c>
      <c r="H655" s="15">
        <f t="shared" si="50"/>
        <v>26</v>
      </c>
      <c r="I655" s="16" t="str">
        <f t="shared" si="51"/>
        <v>Wed</v>
      </c>
      <c r="J655" s="16" t="str">
        <f t="shared" si="52"/>
        <v>WD</v>
      </c>
      <c r="K655" s="16">
        <f t="shared" si="53"/>
        <v>5</v>
      </c>
      <c r="L655" s="16">
        <f t="shared" si="54"/>
        <v>2015</v>
      </c>
    </row>
    <row r="656" spans="1:12" ht="18.75" customHeight="1" x14ac:dyDescent="0.5">
      <c r="A656" s="14">
        <v>42152</v>
      </c>
      <c r="B656" s="2">
        <v>26</v>
      </c>
      <c r="C656" s="2">
        <v>0</v>
      </c>
      <c r="D656" s="2">
        <v>5</v>
      </c>
      <c r="E656" s="2">
        <v>14</v>
      </c>
      <c r="F656" s="2">
        <v>3988166</v>
      </c>
      <c r="G656" s="2">
        <v>0</v>
      </c>
      <c r="H656" s="15">
        <f t="shared" si="50"/>
        <v>26</v>
      </c>
      <c r="I656" s="16" t="str">
        <f t="shared" si="51"/>
        <v>Thu</v>
      </c>
      <c r="J656" s="16" t="str">
        <f t="shared" si="52"/>
        <v>WD</v>
      </c>
      <c r="K656" s="16">
        <f t="shared" si="53"/>
        <v>5</v>
      </c>
      <c r="L656" s="16">
        <f t="shared" si="54"/>
        <v>2015</v>
      </c>
    </row>
    <row r="657" spans="1:12" ht="18.75" customHeight="1" x14ac:dyDescent="0.5">
      <c r="A657" s="14">
        <v>42153</v>
      </c>
      <c r="B657" s="2">
        <v>26</v>
      </c>
      <c r="C657" s="2">
        <v>0</v>
      </c>
      <c r="D657" s="2">
        <v>5</v>
      </c>
      <c r="E657" s="2">
        <v>12</v>
      </c>
      <c r="F657" s="2">
        <v>2824582</v>
      </c>
      <c r="G657" s="2">
        <v>0</v>
      </c>
      <c r="H657" s="15">
        <f t="shared" si="50"/>
        <v>26</v>
      </c>
      <c r="I657" s="16" t="str">
        <f t="shared" si="51"/>
        <v>Fri</v>
      </c>
      <c r="J657" s="16" t="str">
        <f t="shared" si="52"/>
        <v>WK</v>
      </c>
      <c r="K657" s="16">
        <f t="shared" si="53"/>
        <v>5</v>
      </c>
      <c r="L657" s="16">
        <f t="shared" si="54"/>
        <v>2015</v>
      </c>
    </row>
    <row r="658" spans="1:12" ht="18.75" customHeight="1" x14ac:dyDescent="0.5">
      <c r="A658" s="14">
        <v>42154</v>
      </c>
      <c r="B658" s="2">
        <v>26</v>
      </c>
      <c r="C658" s="2">
        <v>0</v>
      </c>
      <c r="D658" s="2">
        <v>4</v>
      </c>
      <c r="E658" s="2">
        <v>9</v>
      </c>
      <c r="F658" s="2">
        <v>2212072</v>
      </c>
      <c r="G658" s="2">
        <v>5</v>
      </c>
      <c r="H658" s="15">
        <f t="shared" si="50"/>
        <v>26</v>
      </c>
      <c r="I658" s="16" t="str">
        <f t="shared" si="51"/>
        <v>Sat</v>
      </c>
      <c r="J658" s="16" t="str">
        <f t="shared" si="52"/>
        <v>WK</v>
      </c>
      <c r="K658" s="16">
        <f t="shared" si="53"/>
        <v>5</v>
      </c>
      <c r="L658" s="16">
        <f t="shared" si="54"/>
        <v>2015</v>
      </c>
    </row>
    <row r="659" spans="1:12" ht="18.75" customHeight="1" x14ac:dyDescent="0.5">
      <c r="A659" s="14">
        <v>42155</v>
      </c>
      <c r="B659" s="2">
        <v>26</v>
      </c>
      <c r="C659" s="2">
        <v>3</v>
      </c>
      <c r="D659" s="2">
        <v>1</v>
      </c>
      <c r="E659" s="2">
        <v>2</v>
      </c>
      <c r="F659" s="2">
        <v>638667</v>
      </c>
      <c r="G659" s="2">
        <v>0</v>
      </c>
      <c r="H659" s="15">
        <f t="shared" si="50"/>
        <v>23</v>
      </c>
      <c r="I659" s="16" t="str">
        <f t="shared" si="51"/>
        <v>Sun</v>
      </c>
      <c r="J659" s="16" t="str">
        <f t="shared" si="52"/>
        <v>WD</v>
      </c>
      <c r="K659" s="16">
        <f t="shared" si="53"/>
        <v>5</v>
      </c>
      <c r="L659" s="16">
        <f t="shared" si="54"/>
        <v>2015</v>
      </c>
    </row>
    <row r="660" spans="1:12" ht="18.75" customHeight="1" x14ac:dyDescent="0.5">
      <c r="A660" s="14">
        <v>42156</v>
      </c>
      <c r="B660" s="2">
        <v>26</v>
      </c>
      <c r="C660" s="2">
        <v>0</v>
      </c>
      <c r="D660" s="2">
        <v>10</v>
      </c>
      <c r="E660" s="2">
        <v>28</v>
      </c>
      <c r="F660" s="2">
        <v>11466281</v>
      </c>
      <c r="G660" s="2">
        <v>3</v>
      </c>
      <c r="H660" s="15">
        <f t="shared" si="50"/>
        <v>26</v>
      </c>
      <c r="I660" s="16" t="str">
        <f t="shared" si="51"/>
        <v>Mon</v>
      </c>
      <c r="J660" s="16" t="str">
        <f t="shared" si="52"/>
        <v>WD</v>
      </c>
      <c r="K660" s="16">
        <f t="shared" si="53"/>
        <v>6</v>
      </c>
      <c r="L660" s="16">
        <f t="shared" si="54"/>
        <v>2015</v>
      </c>
    </row>
    <row r="661" spans="1:12" ht="18.75" customHeight="1" x14ac:dyDescent="0.5">
      <c r="A661" s="14">
        <v>42157</v>
      </c>
      <c r="B661" s="2">
        <v>26</v>
      </c>
      <c r="C661" s="2">
        <v>0</v>
      </c>
      <c r="D661" s="2">
        <v>12</v>
      </c>
      <c r="E661" s="2">
        <v>32</v>
      </c>
      <c r="F661" s="2">
        <v>15443504</v>
      </c>
      <c r="G661" s="2">
        <v>2</v>
      </c>
      <c r="H661" s="15">
        <f t="shared" si="50"/>
        <v>26</v>
      </c>
      <c r="I661" s="16" t="str">
        <f t="shared" si="51"/>
        <v>Tue</v>
      </c>
      <c r="J661" s="16" t="str">
        <f t="shared" si="52"/>
        <v>WD</v>
      </c>
      <c r="K661" s="16">
        <f t="shared" si="53"/>
        <v>6</v>
      </c>
      <c r="L661" s="16">
        <f t="shared" si="54"/>
        <v>2015</v>
      </c>
    </row>
    <row r="662" spans="1:12" ht="18.75" customHeight="1" x14ac:dyDescent="0.5">
      <c r="A662" s="14">
        <v>42158</v>
      </c>
      <c r="B662" s="2">
        <v>26</v>
      </c>
      <c r="C662" s="2">
        <v>1</v>
      </c>
      <c r="D662" s="2">
        <v>7</v>
      </c>
      <c r="E662" s="2">
        <v>23</v>
      </c>
      <c r="F662" s="2">
        <v>11170715</v>
      </c>
      <c r="G662" s="2">
        <v>0</v>
      </c>
      <c r="H662" s="15">
        <f t="shared" si="50"/>
        <v>25</v>
      </c>
      <c r="I662" s="16" t="str">
        <f t="shared" si="51"/>
        <v>Wed</v>
      </c>
      <c r="J662" s="16" t="str">
        <f t="shared" si="52"/>
        <v>WD</v>
      </c>
      <c r="K662" s="16">
        <f t="shared" si="53"/>
        <v>6</v>
      </c>
      <c r="L662" s="16">
        <f t="shared" si="54"/>
        <v>2015</v>
      </c>
    </row>
    <row r="663" spans="1:12" ht="18.75" customHeight="1" x14ac:dyDescent="0.5">
      <c r="A663" s="14">
        <v>42159</v>
      </c>
      <c r="B663" s="2">
        <v>26</v>
      </c>
      <c r="C663" s="2">
        <v>1</v>
      </c>
      <c r="D663" s="2">
        <v>0</v>
      </c>
      <c r="E663" s="2">
        <v>0</v>
      </c>
      <c r="F663" s="2">
        <v>0</v>
      </c>
      <c r="G663" s="2">
        <v>0</v>
      </c>
      <c r="H663" s="15">
        <f t="shared" si="50"/>
        <v>25</v>
      </c>
      <c r="I663" s="16" t="str">
        <f t="shared" si="51"/>
        <v>Thu</v>
      </c>
      <c r="J663" s="16" t="str">
        <f t="shared" si="52"/>
        <v>WD</v>
      </c>
      <c r="K663" s="16">
        <f t="shared" si="53"/>
        <v>6</v>
      </c>
      <c r="L663" s="16">
        <f t="shared" si="54"/>
        <v>2015</v>
      </c>
    </row>
    <row r="664" spans="1:12" ht="18.75" customHeight="1" x14ac:dyDescent="0.5">
      <c r="A664" s="14">
        <v>42160</v>
      </c>
      <c r="B664" s="2">
        <v>26</v>
      </c>
      <c r="C664" s="2">
        <v>1</v>
      </c>
      <c r="D664" s="2">
        <v>1</v>
      </c>
      <c r="E664" s="2">
        <v>2</v>
      </c>
      <c r="F664" s="2">
        <v>1092034</v>
      </c>
      <c r="G664" s="2">
        <v>1</v>
      </c>
      <c r="H664" s="15">
        <f t="shared" si="50"/>
        <v>25</v>
      </c>
      <c r="I664" s="16" t="str">
        <f t="shared" si="51"/>
        <v>Fri</v>
      </c>
      <c r="J664" s="16" t="str">
        <f t="shared" si="52"/>
        <v>WK</v>
      </c>
      <c r="K664" s="16">
        <f t="shared" si="53"/>
        <v>6</v>
      </c>
      <c r="L664" s="16">
        <f t="shared" si="54"/>
        <v>2015</v>
      </c>
    </row>
    <row r="665" spans="1:12" ht="18.75" customHeight="1" x14ac:dyDescent="0.5">
      <c r="A665" s="14">
        <v>42161</v>
      </c>
      <c r="B665" s="2">
        <v>26</v>
      </c>
      <c r="C665" s="2">
        <v>1</v>
      </c>
      <c r="D665" s="2">
        <v>4</v>
      </c>
      <c r="E665" s="2">
        <v>8</v>
      </c>
      <c r="F665" s="2">
        <v>3918787</v>
      </c>
      <c r="G665" s="2">
        <v>0</v>
      </c>
      <c r="H665" s="15">
        <f t="shared" si="50"/>
        <v>25</v>
      </c>
      <c r="I665" s="16" t="str">
        <f t="shared" si="51"/>
        <v>Sat</v>
      </c>
      <c r="J665" s="16" t="str">
        <f t="shared" si="52"/>
        <v>WK</v>
      </c>
      <c r="K665" s="16">
        <f t="shared" si="53"/>
        <v>6</v>
      </c>
      <c r="L665" s="16">
        <f t="shared" si="54"/>
        <v>2015</v>
      </c>
    </row>
    <row r="666" spans="1:12" ht="18.75" customHeight="1" x14ac:dyDescent="0.5">
      <c r="A666" s="14">
        <v>42162</v>
      </c>
      <c r="B666" s="2">
        <v>26</v>
      </c>
      <c r="C666" s="2">
        <v>1</v>
      </c>
      <c r="D666" s="2">
        <v>8</v>
      </c>
      <c r="E666" s="2">
        <v>18</v>
      </c>
      <c r="F666" s="2">
        <v>7067359</v>
      </c>
      <c r="G666" s="2">
        <v>0</v>
      </c>
      <c r="H666" s="15">
        <f t="shared" si="50"/>
        <v>25</v>
      </c>
      <c r="I666" s="16" t="str">
        <f t="shared" si="51"/>
        <v>Sun</v>
      </c>
      <c r="J666" s="16" t="str">
        <f t="shared" si="52"/>
        <v>WD</v>
      </c>
      <c r="K666" s="16">
        <f t="shared" si="53"/>
        <v>6</v>
      </c>
      <c r="L666" s="16">
        <f t="shared" si="54"/>
        <v>2015</v>
      </c>
    </row>
    <row r="667" spans="1:12" ht="18.75" customHeight="1" x14ac:dyDescent="0.5">
      <c r="A667" s="14">
        <v>42163</v>
      </c>
      <c r="B667" s="2">
        <v>26</v>
      </c>
      <c r="C667" s="2">
        <v>0</v>
      </c>
      <c r="D667" s="2">
        <v>11</v>
      </c>
      <c r="E667" s="2">
        <v>25</v>
      </c>
      <c r="F667" s="2">
        <v>9927662</v>
      </c>
      <c r="G667" s="2">
        <v>0</v>
      </c>
      <c r="H667" s="15">
        <f t="shared" si="50"/>
        <v>26</v>
      </c>
      <c r="I667" s="16" t="str">
        <f t="shared" si="51"/>
        <v>Mon</v>
      </c>
      <c r="J667" s="16" t="str">
        <f t="shared" si="52"/>
        <v>WD</v>
      </c>
      <c r="K667" s="16">
        <f t="shared" si="53"/>
        <v>6</v>
      </c>
      <c r="L667" s="16">
        <f t="shared" si="54"/>
        <v>2015</v>
      </c>
    </row>
    <row r="668" spans="1:12" ht="18.75" customHeight="1" x14ac:dyDescent="0.5">
      <c r="A668" s="14">
        <v>42164</v>
      </c>
      <c r="B668" s="2">
        <v>26</v>
      </c>
      <c r="C668" s="2">
        <v>0</v>
      </c>
      <c r="D668" s="2">
        <v>13</v>
      </c>
      <c r="E668" s="2">
        <v>29</v>
      </c>
      <c r="F668" s="2">
        <v>12769202</v>
      </c>
      <c r="G668" s="2">
        <v>2</v>
      </c>
      <c r="H668" s="15">
        <f t="shared" si="50"/>
        <v>26</v>
      </c>
      <c r="I668" s="16" t="str">
        <f t="shared" si="51"/>
        <v>Tue</v>
      </c>
      <c r="J668" s="16" t="str">
        <f t="shared" si="52"/>
        <v>WD</v>
      </c>
      <c r="K668" s="16">
        <f t="shared" si="53"/>
        <v>6</v>
      </c>
      <c r="L668" s="16">
        <f t="shared" si="54"/>
        <v>2015</v>
      </c>
    </row>
    <row r="669" spans="1:12" ht="18.75" customHeight="1" x14ac:dyDescent="0.5">
      <c r="A669" s="14">
        <v>42165</v>
      </c>
      <c r="B669" s="2">
        <v>26</v>
      </c>
      <c r="C669" s="2">
        <v>0</v>
      </c>
      <c r="D669" s="2">
        <v>10</v>
      </c>
      <c r="E669" s="2">
        <v>23</v>
      </c>
      <c r="F669" s="2">
        <v>10012449</v>
      </c>
      <c r="G669" s="2">
        <v>0</v>
      </c>
      <c r="H669" s="15">
        <f t="shared" si="50"/>
        <v>26</v>
      </c>
      <c r="I669" s="16" t="str">
        <f t="shared" si="51"/>
        <v>Wed</v>
      </c>
      <c r="J669" s="16" t="str">
        <f t="shared" si="52"/>
        <v>WD</v>
      </c>
      <c r="K669" s="16">
        <f t="shared" si="53"/>
        <v>6</v>
      </c>
      <c r="L669" s="16">
        <f t="shared" si="54"/>
        <v>2015</v>
      </c>
    </row>
    <row r="670" spans="1:12" ht="18.75" customHeight="1" x14ac:dyDescent="0.5">
      <c r="A670" s="14">
        <v>42166</v>
      </c>
      <c r="B670" s="2">
        <v>26</v>
      </c>
      <c r="C670" s="2">
        <v>0</v>
      </c>
      <c r="D670" s="2">
        <v>5</v>
      </c>
      <c r="E670" s="2">
        <v>12</v>
      </c>
      <c r="F670" s="2">
        <v>5058917</v>
      </c>
      <c r="G670" s="2">
        <v>0</v>
      </c>
      <c r="H670" s="15">
        <f t="shared" si="50"/>
        <v>26</v>
      </c>
      <c r="I670" s="16" t="str">
        <f t="shared" si="51"/>
        <v>Thu</v>
      </c>
      <c r="J670" s="16" t="str">
        <f t="shared" si="52"/>
        <v>WD</v>
      </c>
      <c r="K670" s="16">
        <f t="shared" si="53"/>
        <v>6</v>
      </c>
      <c r="L670" s="16">
        <f t="shared" si="54"/>
        <v>2015</v>
      </c>
    </row>
    <row r="671" spans="1:12" ht="18.75" customHeight="1" x14ac:dyDescent="0.5">
      <c r="A671" s="14">
        <v>42167</v>
      </c>
      <c r="B671" s="2">
        <v>26</v>
      </c>
      <c r="C671" s="2">
        <v>0</v>
      </c>
      <c r="D671" s="2">
        <v>10</v>
      </c>
      <c r="E671" s="2">
        <v>26</v>
      </c>
      <c r="F671" s="2">
        <v>11359700</v>
      </c>
      <c r="G671" s="2">
        <v>9</v>
      </c>
      <c r="H671" s="15">
        <f t="shared" si="50"/>
        <v>26</v>
      </c>
      <c r="I671" s="16" t="str">
        <f t="shared" si="51"/>
        <v>Fri</v>
      </c>
      <c r="J671" s="16" t="str">
        <f t="shared" si="52"/>
        <v>WK</v>
      </c>
      <c r="K671" s="16">
        <f t="shared" si="53"/>
        <v>6</v>
      </c>
      <c r="L671" s="16">
        <f t="shared" si="54"/>
        <v>2015</v>
      </c>
    </row>
    <row r="672" spans="1:12" ht="18.75" customHeight="1" x14ac:dyDescent="0.5">
      <c r="A672" s="14">
        <v>42168</v>
      </c>
      <c r="B672" s="2">
        <v>26</v>
      </c>
      <c r="C672" s="2">
        <v>0</v>
      </c>
      <c r="D672" s="2">
        <v>9</v>
      </c>
      <c r="E672" s="2">
        <v>24</v>
      </c>
      <c r="F672" s="2">
        <v>9061827</v>
      </c>
      <c r="G672" s="2">
        <v>1</v>
      </c>
      <c r="H672" s="15">
        <f t="shared" si="50"/>
        <v>26</v>
      </c>
      <c r="I672" s="16" t="str">
        <f t="shared" si="51"/>
        <v>Sat</v>
      </c>
      <c r="J672" s="16" t="str">
        <f t="shared" si="52"/>
        <v>WK</v>
      </c>
      <c r="K672" s="16">
        <f t="shared" si="53"/>
        <v>6</v>
      </c>
      <c r="L672" s="16">
        <f t="shared" si="54"/>
        <v>2015</v>
      </c>
    </row>
    <row r="673" spans="1:12" ht="18.75" customHeight="1" x14ac:dyDescent="0.5">
      <c r="A673" s="14">
        <v>42169</v>
      </c>
      <c r="B673" s="2">
        <v>26</v>
      </c>
      <c r="C673" s="2">
        <v>0</v>
      </c>
      <c r="D673" s="2">
        <v>5</v>
      </c>
      <c r="E673" s="2">
        <v>13</v>
      </c>
      <c r="F673" s="2">
        <v>5200078</v>
      </c>
      <c r="G673" s="2">
        <v>0</v>
      </c>
      <c r="H673" s="15">
        <f t="shared" si="50"/>
        <v>26</v>
      </c>
      <c r="I673" s="16" t="str">
        <f t="shared" si="51"/>
        <v>Sun</v>
      </c>
      <c r="J673" s="16" t="str">
        <f t="shared" si="52"/>
        <v>WD</v>
      </c>
      <c r="K673" s="16">
        <f t="shared" si="53"/>
        <v>6</v>
      </c>
      <c r="L673" s="16">
        <f t="shared" si="54"/>
        <v>2015</v>
      </c>
    </row>
    <row r="674" spans="1:12" ht="18.75" customHeight="1" x14ac:dyDescent="0.5">
      <c r="A674" s="14">
        <v>42170</v>
      </c>
      <c r="B674" s="2">
        <v>26</v>
      </c>
      <c r="C674" s="2">
        <v>0</v>
      </c>
      <c r="D674" s="2">
        <v>10</v>
      </c>
      <c r="E674" s="2">
        <v>25</v>
      </c>
      <c r="F674" s="2">
        <v>10472632</v>
      </c>
      <c r="G674" s="2">
        <v>3</v>
      </c>
      <c r="H674" s="15">
        <f t="shared" si="50"/>
        <v>26</v>
      </c>
      <c r="I674" s="16" t="str">
        <f t="shared" si="51"/>
        <v>Mon</v>
      </c>
      <c r="J674" s="16" t="str">
        <f t="shared" si="52"/>
        <v>WD</v>
      </c>
      <c r="K674" s="16">
        <f t="shared" si="53"/>
        <v>6</v>
      </c>
      <c r="L674" s="16">
        <f t="shared" si="54"/>
        <v>2015</v>
      </c>
    </row>
    <row r="675" spans="1:12" ht="18.75" customHeight="1" x14ac:dyDescent="0.5">
      <c r="A675" s="14">
        <v>42171</v>
      </c>
      <c r="B675" s="2">
        <v>26</v>
      </c>
      <c r="C675" s="2">
        <v>0</v>
      </c>
      <c r="D675" s="2">
        <v>10</v>
      </c>
      <c r="E675" s="2">
        <v>24</v>
      </c>
      <c r="F675" s="2">
        <v>20277169</v>
      </c>
      <c r="G675" s="2">
        <v>15</v>
      </c>
      <c r="H675" s="15">
        <f t="shared" si="50"/>
        <v>26</v>
      </c>
      <c r="I675" s="16" t="str">
        <f t="shared" si="51"/>
        <v>Tue</v>
      </c>
      <c r="J675" s="16" t="str">
        <f t="shared" si="52"/>
        <v>WD</v>
      </c>
      <c r="K675" s="16">
        <f t="shared" si="53"/>
        <v>6</v>
      </c>
      <c r="L675" s="16">
        <f t="shared" si="54"/>
        <v>2015</v>
      </c>
    </row>
    <row r="676" spans="1:12" ht="18.75" customHeight="1" x14ac:dyDescent="0.5">
      <c r="A676" s="14">
        <v>42172</v>
      </c>
      <c r="B676" s="2">
        <v>26</v>
      </c>
      <c r="C676" s="2">
        <v>0</v>
      </c>
      <c r="D676" s="2">
        <v>10</v>
      </c>
      <c r="E676" s="2">
        <v>24</v>
      </c>
      <c r="F676" s="2">
        <v>10549446</v>
      </c>
      <c r="G676" s="2">
        <v>1</v>
      </c>
      <c r="H676" s="15">
        <f t="shared" si="50"/>
        <v>26</v>
      </c>
      <c r="I676" s="16" t="str">
        <f t="shared" si="51"/>
        <v>Wed</v>
      </c>
      <c r="J676" s="16" t="str">
        <f t="shared" si="52"/>
        <v>WD</v>
      </c>
      <c r="K676" s="16">
        <f t="shared" si="53"/>
        <v>6</v>
      </c>
      <c r="L676" s="16">
        <f t="shared" si="54"/>
        <v>2015</v>
      </c>
    </row>
    <row r="677" spans="1:12" ht="18.75" customHeight="1" x14ac:dyDescent="0.5">
      <c r="A677" s="14">
        <v>42173</v>
      </c>
      <c r="B677" s="2">
        <v>26</v>
      </c>
      <c r="C677" s="2">
        <v>0</v>
      </c>
      <c r="D677" s="2">
        <v>16</v>
      </c>
      <c r="E677" s="2">
        <v>39</v>
      </c>
      <c r="F677" s="2">
        <v>16858976</v>
      </c>
      <c r="G677" s="2">
        <v>10</v>
      </c>
      <c r="H677" s="15">
        <f t="shared" si="50"/>
        <v>26</v>
      </c>
      <c r="I677" s="16" t="str">
        <f t="shared" si="51"/>
        <v>Thu</v>
      </c>
      <c r="J677" s="16" t="str">
        <f t="shared" si="52"/>
        <v>WD</v>
      </c>
      <c r="K677" s="16">
        <f t="shared" si="53"/>
        <v>6</v>
      </c>
      <c r="L677" s="16">
        <f t="shared" si="54"/>
        <v>2015</v>
      </c>
    </row>
    <row r="678" spans="1:12" ht="18.75" customHeight="1" x14ac:dyDescent="0.5">
      <c r="A678" s="14">
        <v>42174</v>
      </c>
      <c r="B678" s="2">
        <v>26</v>
      </c>
      <c r="C678" s="2">
        <v>0</v>
      </c>
      <c r="D678" s="2">
        <v>11</v>
      </c>
      <c r="E678" s="2">
        <v>30</v>
      </c>
      <c r="F678" s="2">
        <v>12401706</v>
      </c>
      <c r="G678" s="2">
        <v>2</v>
      </c>
      <c r="H678" s="15">
        <f t="shared" si="50"/>
        <v>26</v>
      </c>
      <c r="I678" s="16" t="str">
        <f t="shared" si="51"/>
        <v>Fri</v>
      </c>
      <c r="J678" s="16" t="str">
        <f t="shared" si="52"/>
        <v>WK</v>
      </c>
      <c r="K678" s="16">
        <f t="shared" si="53"/>
        <v>6</v>
      </c>
      <c r="L678" s="16">
        <f t="shared" si="54"/>
        <v>2015</v>
      </c>
    </row>
    <row r="679" spans="1:12" ht="18.75" customHeight="1" x14ac:dyDescent="0.5">
      <c r="A679" s="14">
        <v>42175</v>
      </c>
      <c r="B679" s="2">
        <v>26</v>
      </c>
      <c r="C679" s="2">
        <v>0</v>
      </c>
      <c r="D679" s="2">
        <v>7</v>
      </c>
      <c r="E679" s="2">
        <v>19</v>
      </c>
      <c r="F679" s="2">
        <v>7825194</v>
      </c>
      <c r="G679" s="2">
        <v>4</v>
      </c>
      <c r="H679" s="15">
        <f t="shared" si="50"/>
        <v>26</v>
      </c>
      <c r="I679" s="16" t="str">
        <f t="shared" si="51"/>
        <v>Sat</v>
      </c>
      <c r="J679" s="16" t="str">
        <f t="shared" si="52"/>
        <v>WK</v>
      </c>
      <c r="K679" s="16">
        <f t="shared" si="53"/>
        <v>6</v>
      </c>
      <c r="L679" s="16">
        <f t="shared" si="54"/>
        <v>2015</v>
      </c>
    </row>
    <row r="680" spans="1:12" ht="18.75" customHeight="1" x14ac:dyDescent="0.5">
      <c r="A680" s="14">
        <v>42176</v>
      </c>
      <c r="B680" s="2">
        <v>26</v>
      </c>
      <c r="C680" s="2">
        <v>1</v>
      </c>
      <c r="D680" s="2">
        <v>11</v>
      </c>
      <c r="E680" s="2">
        <v>32</v>
      </c>
      <c r="F680" s="2">
        <v>9766624</v>
      </c>
      <c r="G680" s="2">
        <v>8</v>
      </c>
      <c r="H680" s="15">
        <f t="shared" si="50"/>
        <v>25</v>
      </c>
      <c r="I680" s="16" t="str">
        <f t="shared" si="51"/>
        <v>Sun</v>
      </c>
      <c r="J680" s="16" t="str">
        <f t="shared" si="52"/>
        <v>WD</v>
      </c>
      <c r="K680" s="16">
        <f t="shared" si="53"/>
        <v>6</v>
      </c>
      <c r="L680" s="16">
        <f t="shared" si="54"/>
        <v>2015</v>
      </c>
    </row>
    <row r="681" spans="1:12" ht="18.75" customHeight="1" x14ac:dyDescent="0.5">
      <c r="A681" s="14">
        <v>42177</v>
      </c>
      <c r="B681" s="2">
        <v>26</v>
      </c>
      <c r="C681" s="2">
        <v>3</v>
      </c>
      <c r="D681" s="2">
        <v>16</v>
      </c>
      <c r="E681" s="2">
        <v>44</v>
      </c>
      <c r="F681" s="2">
        <v>16181785</v>
      </c>
      <c r="G681" s="2">
        <v>7</v>
      </c>
      <c r="H681" s="15">
        <f t="shared" si="50"/>
        <v>23</v>
      </c>
      <c r="I681" s="16" t="str">
        <f t="shared" si="51"/>
        <v>Mon</v>
      </c>
      <c r="J681" s="16" t="str">
        <f t="shared" si="52"/>
        <v>WD</v>
      </c>
      <c r="K681" s="16">
        <f t="shared" si="53"/>
        <v>6</v>
      </c>
      <c r="L681" s="16">
        <f t="shared" si="54"/>
        <v>2015</v>
      </c>
    </row>
    <row r="682" spans="1:12" ht="18.75" customHeight="1" x14ac:dyDescent="0.5">
      <c r="A682" s="14">
        <v>42178</v>
      </c>
      <c r="B682" s="2">
        <v>26</v>
      </c>
      <c r="C682" s="2">
        <v>3</v>
      </c>
      <c r="D682" s="2">
        <v>14</v>
      </c>
      <c r="E682" s="2">
        <v>36</v>
      </c>
      <c r="F682" s="2">
        <v>13720140</v>
      </c>
      <c r="G682" s="2">
        <v>0</v>
      </c>
      <c r="H682" s="15">
        <f t="shared" si="50"/>
        <v>23</v>
      </c>
      <c r="I682" s="16" t="str">
        <f t="shared" si="51"/>
        <v>Tue</v>
      </c>
      <c r="J682" s="16" t="str">
        <f t="shared" si="52"/>
        <v>WD</v>
      </c>
      <c r="K682" s="16">
        <f t="shared" si="53"/>
        <v>6</v>
      </c>
      <c r="L682" s="16">
        <f t="shared" si="54"/>
        <v>2015</v>
      </c>
    </row>
    <row r="683" spans="1:12" ht="18.75" customHeight="1" x14ac:dyDescent="0.5">
      <c r="A683" s="14">
        <v>42179</v>
      </c>
      <c r="B683" s="2">
        <v>26</v>
      </c>
      <c r="C683" s="2">
        <v>3</v>
      </c>
      <c r="D683" s="2">
        <v>7</v>
      </c>
      <c r="E683" s="2">
        <v>16</v>
      </c>
      <c r="F683" s="2">
        <v>8155421</v>
      </c>
      <c r="G683" s="2">
        <v>6</v>
      </c>
      <c r="H683" s="15">
        <f t="shared" si="50"/>
        <v>23</v>
      </c>
      <c r="I683" s="16" t="str">
        <f t="shared" si="51"/>
        <v>Wed</v>
      </c>
      <c r="J683" s="16" t="str">
        <f t="shared" si="52"/>
        <v>WD</v>
      </c>
      <c r="K683" s="16">
        <f t="shared" si="53"/>
        <v>6</v>
      </c>
      <c r="L683" s="16">
        <f t="shared" si="54"/>
        <v>2015</v>
      </c>
    </row>
    <row r="684" spans="1:12" ht="18.75" customHeight="1" x14ac:dyDescent="0.5">
      <c r="A684" s="14">
        <v>42180</v>
      </c>
      <c r="B684" s="2">
        <v>26</v>
      </c>
      <c r="C684" s="2">
        <v>3</v>
      </c>
      <c r="D684" s="2">
        <v>3</v>
      </c>
      <c r="E684" s="2">
        <v>6</v>
      </c>
      <c r="F684" s="2">
        <v>3637938</v>
      </c>
      <c r="G684" s="2">
        <v>0</v>
      </c>
      <c r="H684" s="15">
        <f t="shared" si="50"/>
        <v>23</v>
      </c>
      <c r="I684" s="16" t="str">
        <f t="shared" si="51"/>
        <v>Thu</v>
      </c>
      <c r="J684" s="16" t="str">
        <f t="shared" si="52"/>
        <v>WD</v>
      </c>
      <c r="K684" s="16">
        <f t="shared" si="53"/>
        <v>6</v>
      </c>
      <c r="L684" s="16">
        <f t="shared" si="54"/>
        <v>2015</v>
      </c>
    </row>
    <row r="685" spans="1:12" ht="18.75" customHeight="1" x14ac:dyDescent="0.5">
      <c r="A685" s="14">
        <v>42181</v>
      </c>
      <c r="B685" s="2">
        <v>26</v>
      </c>
      <c r="C685" s="2">
        <v>0</v>
      </c>
      <c r="D685" s="2">
        <v>4</v>
      </c>
      <c r="E685" s="2">
        <v>9</v>
      </c>
      <c r="F685" s="2">
        <v>18698927</v>
      </c>
      <c r="G685" s="2">
        <v>9</v>
      </c>
      <c r="H685" s="15">
        <f t="shared" si="50"/>
        <v>26</v>
      </c>
      <c r="I685" s="16" t="str">
        <f t="shared" si="51"/>
        <v>Fri</v>
      </c>
      <c r="J685" s="16" t="str">
        <f t="shared" si="52"/>
        <v>WK</v>
      </c>
      <c r="K685" s="16">
        <f t="shared" si="53"/>
        <v>6</v>
      </c>
      <c r="L685" s="16">
        <f t="shared" si="54"/>
        <v>2015</v>
      </c>
    </row>
    <row r="686" spans="1:12" ht="18.75" customHeight="1" x14ac:dyDescent="0.5">
      <c r="A686" s="14">
        <v>42182</v>
      </c>
      <c r="B686" s="2">
        <v>26</v>
      </c>
      <c r="C686" s="2">
        <v>0</v>
      </c>
      <c r="D686" s="2">
        <v>26</v>
      </c>
      <c r="E686" s="2">
        <v>67</v>
      </c>
      <c r="F686" s="2">
        <v>28535263</v>
      </c>
      <c r="G686" s="2">
        <v>16</v>
      </c>
      <c r="H686" s="15">
        <f t="shared" si="50"/>
        <v>26</v>
      </c>
      <c r="I686" s="16" t="str">
        <f t="shared" si="51"/>
        <v>Sat</v>
      </c>
      <c r="J686" s="16" t="str">
        <f t="shared" si="52"/>
        <v>WK</v>
      </c>
      <c r="K686" s="16">
        <f t="shared" si="53"/>
        <v>6</v>
      </c>
      <c r="L686" s="16">
        <f t="shared" si="54"/>
        <v>2015</v>
      </c>
    </row>
    <row r="687" spans="1:12" ht="18.75" customHeight="1" x14ac:dyDescent="0.5">
      <c r="A687" s="14">
        <v>42183</v>
      </c>
      <c r="B687" s="2">
        <v>26</v>
      </c>
      <c r="C687" s="2">
        <v>0</v>
      </c>
      <c r="D687" s="2">
        <v>17</v>
      </c>
      <c r="E687" s="2">
        <v>39</v>
      </c>
      <c r="F687" s="2">
        <v>15778157</v>
      </c>
      <c r="G687" s="2">
        <v>1</v>
      </c>
      <c r="H687" s="15">
        <f t="shared" si="50"/>
        <v>26</v>
      </c>
      <c r="I687" s="16" t="str">
        <f t="shared" si="51"/>
        <v>Sun</v>
      </c>
      <c r="J687" s="16" t="str">
        <f t="shared" si="52"/>
        <v>WD</v>
      </c>
      <c r="K687" s="16">
        <f t="shared" si="53"/>
        <v>6</v>
      </c>
      <c r="L687" s="16">
        <f t="shared" si="54"/>
        <v>2015</v>
      </c>
    </row>
    <row r="688" spans="1:12" ht="18.75" customHeight="1" x14ac:dyDescent="0.5">
      <c r="A688" s="14">
        <v>42184</v>
      </c>
      <c r="B688" s="2">
        <v>26</v>
      </c>
      <c r="C688" s="2">
        <v>0</v>
      </c>
      <c r="D688" s="2">
        <v>7</v>
      </c>
      <c r="E688" s="2">
        <v>16</v>
      </c>
      <c r="F688" s="2">
        <v>7363082</v>
      </c>
      <c r="G688" s="2">
        <v>4</v>
      </c>
      <c r="H688" s="15">
        <f t="shared" si="50"/>
        <v>26</v>
      </c>
      <c r="I688" s="16" t="str">
        <f t="shared" si="51"/>
        <v>Mon</v>
      </c>
      <c r="J688" s="16" t="str">
        <f t="shared" si="52"/>
        <v>WD</v>
      </c>
      <c r="K688" s="16">
        <f t="shared" si="53"/>
        <v>6</v>
      </c>
      <c r="L688" s="16">
        <f t="shared" si="54"/>
        <v>2015</v>
      </c>
    </row>
    <row r="689" spans="1:12" ht="18.75" customHeight="1" x14ac:dyDescent="0.5">
      <c r="A689" s="14">
        <v>42185</v>
      </c>
      <c r="B689" s="2">
        <v>26</v>
      </c>
      <c r="C689" s="2">
        <v>0</v>
      </c>
      <c r="D689" s="2">
        <v>5</v>
      </c>
      <c r="E689" s="2">
        <v>11</v>
      </c>
      <c r="F689" s="2">
        <v>5151005</v>
      </c>
      <c r="G689" s="2">
        <v>2</v>
      </c>
      <c r="H689" s="15">
        <f t="shared" si="50"/>
        <v>26</v>
      </c>
      <c r="I689" s="16" t="str">
        <f t="shared" si="51"/>
        <v>Tue</v>
      </c>
      <c r="J689" s="16" t="str">
        <f t="shared" si="52"/>
        <v>WD</v>
      </c>
      <c r="K689" s="16">
        <f t="shared" si="53"/>
        <v>6</v>
      </c>
      <c r="L689" s="16">
        <f t="shared" si="54"/>
        <v>2015</v>
      </c>
    </row>
    <row r="690" spans="1:12" ht="18.75" customHeight="1" x14ac:dyDescent="0.5">
      <c r="A690" s="14">
        <v>42186</v>
      </c>
      <c r="B690" s="2">
        <v>26</v>
      </c>
      <c r="C690" s="2">
        <v>0</v>
      </c>
      <c r="D690" s="2">
        <v>5</v>
      </c>
      <c r="E690" s="2">
        <v>11</v>
      </c>
      <c r="F690" s="2">
        <v>5106813</v>
      </c>
      <c r="G690" s="2">
        <v>0</v>
      </c>
      <c r="H690" s="15">
        <f t="shared" si="50"/>
        <v>26</v>
      </c>
      <c r="I690" s="16" t="str">
        <f t="shared" si="51"/>
        <v>Wed</v>
      </c>
      <c r="J690" s="16" t="str">
        <f t="shared" si="52"/>
        <v>WD</v>
      </c>
      <c r="K690" s="16">
        <f t="shared" si="53"/>
        <v>7</v>
      </c>
      <c r="L690" s="16">
        <f t="shared" si="54"/>
        <v>2015</v>
      </c>
    </row>
    <row r="691" spans="1:12" ht="18.75" customHeight="1" x14ac:dyDescent="0.5">
      <c r="A691" s="14">
        <v>42187</v>
      </c>
      <c r="B691" s="2">
        <v>26</v>
      </c>
      <c r="C691" s="2">
        <v>0</v>
      </c>
      <c r="D691" s="2">
        <v>7</v>
      </c>
      <c r="E691" s="2">
        <v>20</v>
      </c>
      <c r="F691" s="2">
        <v>7183991.6842105258</v>
      </c>
      <c r="G691" s="2">
        <v>1</v>
      </c>
      <c r="H691" s="15">
        <f t="shared" si="50"/>
        <v>26</v>
      </c>
      <c r="I691" s="16" t="str">
        <f t="shared" si="51"/>
        <v>Thu</v>
      </c>
      <c r="J691" s="16" t="str">
        <f t="shared" si="52"/>
        <v>WD</v>
      </c>
      <c r="K691" s="16">
        <f t="shared" si="53"/>
        <v>7</v>
      </c>
      <c r="L691" s="16">
        <f t="shared" si="54"/>
        <v>2015</v>
      </c>
    </row>
    <row r="692" spans="1:12" ht="18.75" customHeight="1" x14ac:dyDescent="0.5">
      <c r="A692" s="14">
        <v>42188</v>
      </c>
      <c r="B692" s="2">
        <v>26</v>
      </c>
      <c r="C692" s="2">
        <v>0</v>
      </c>
      <c r="D692" s="2">
        <v>12</v>
      </c>
      <c r="E692" s="2">
        <v>34</v>
      </c>
      <c r="F692" s="2">
        <v>12315414.315789472</v>
      </c>
      <c r="G692" s="2">
        <v>18</v>
      </c>
      <c r="H692" s="15">
        <f t="shared" si="50"/>
        <v>26</v>
      </c>
      <c r="I692" s="16" t="str">
        <f t="shared" si="51"/>
        <v>Fri</v>
      </c>
      <c r="J692" s="16" t="str">
        <f t="shared" si="52"/>
        <v>WK</v>
      </c>
      <c r="K692" s="16">
        <f t="shared" si="53"/>
        <v>7</v>
      </c>
      <c r="L692" s="16">
        <f t="shared" si="54"/>
        <v>2015</v>
      </c>
    </row>
    <row r="693" spans="1:12" ht="18.75" customHeight="1" x14ac:dyDescent="0.5">
      <c r="A693" s="14">
        <v>42189</v>
      </c>
      <c r="B693" s="2">
        <v>26</v>
      </c>
      <c r="C693" s="2">
        <v>0</v>
      </c>
      <c r="D693" s="2">
        <v>16</v>
      </c>
      <c r="E693" s="2">
        <v>42</v>
      </c>
      <c r="F693" s="2">
        <v>16185947</v>
      </c>
      <c r="G693" s="2">
        <v>1</v>
      </c>
      <c r="H693" s="15">
        <f t="shared" si="50"/>
        <v>26</v>
      </c>
      <c r="I693" s="16" t="str">
        <f t="shared" si="51"/>
        <v>Sat</v>
      </c>
      <c r="J693" s="16" t="str">
        <f t="shared" si="52"/>
        <v>WK</v>
      </c>
      <c r="K693" s="16">
        <f t="shared" si="53"/>
        <v>7</v>
      </c>
      <c r="L693" s="16">
        <f t="shared" si="54"/>
        <v>2015</v>
      </c>
    </row>
    <row r="694" spans="1:12" ht="18.75" customHeight="1" x14ac:dyDescent="0.5">
      <c r="A694" s="14">
        <v>42190</v>
      </c>
      <c r="B694" s="2">
        <v>26</v>
      </c>
      <c r="C694" s="2">
        <v>0</v>
      </c>
      <c r="D694" s="2">
        <v>18</v>
      </c>
      <c r="E694" s="2">
        <v>47</v>
      </c>
      <c r="F694" s="2">
        <v>17668618</v>
      </c>
      <c r="G694" s="2">
        <v>0</v>
      </c>
      <c r="H694" s="15">
        <f t="shared" si="50"/>
        <v>26</v>
      </c>
      <c r="I694" s="16" t="str">
        <f t="shared" si="51"/>
        <v>Sun</v>
      </c>
      <c r="J694" s="16" t="str">
        <f t="shared" si="52"/>
        <v>WD</v>
      </c>
      <c r="K694" s="16">
        <f t="shared" si="53"/>
        <v>7</v>
      </c>
      <c r="L694" s="16">
        <f t="shared" si="54"/>
        <v>2015</v>
      </c>
    </row>
    <row r="695" spans="1:12" ht="18.75" customHeight="1" x14ac:dyDescent="0.5">
      <c r="A695" s="14">
        <v>42191</v>
      </c>
      <c r="B695" s="2">
        <v>26</v>
      </c>
      <c r="C695" s="2">
        <v>0</v>
      </c>
      <c r="D695" s="2">
        <v>14</v>
      </c>
      <c r="E695" s="2">
        <v>33</v>
      </c>
      <c r="F695" s="2">
        <v>13683893</v>
      </c>
      <c r="G695" s="2">
        <v>0</v>
      </c>
      <c r="H695" s="15">
        <f t="shared" si="50"/>
        <v>26</v>
      </c>
      <c r="I695" s="16" t="str">
        <f t="shared" si="51"/>
        <v>Mon</v>
      </c>
      <c r="J695" s="16" t="str">
        <f t="shared" si="52"/>
        <v>WD</v>
      </c>
      <c r="K695" s="16">
        <f t="shared" si="53"/>
        <v>7</v>
      </c>
      <c r="L695" s="16">
        <f t="shared" si="54"/>
        <v>2015</v>
      </c>
    </row>
    <row r="696" spans="1:12" ht="18.75" customHeight="1" x14ac:dyDescent="0.5">
      <c r="A696" s="14">
        <v>42192</v>
      </c>
      <c r="B696" s="2">
        <v>26</v>
      </c>
      <c r="C696" s="2">
        <v>0</v>
      </c>
      <c r="D696" s="2">
        <v>14</v>
      </c>
      <c r="E696" s="2">
        <v>33</v>
      </c>
      <c r="F696" s="2">
        <v>14400917</v>
      </c>
      <c r="G696" s="2">
        <v>0</v>
      </c>
      <c r="H696" s="15">
        <f t="shared" si="50"/>
        <v>26</v>
      </c>
      <c r="I696" s="16" t="str">
        <f t="shared" si="51"/>
        <v>Tue</v>
      </c>
      <c r="J696" s="16" t="str">
        <f t="shared" si="52"/>
        <v>WD</v>
      </c>
      <c r="K696" s="16">
        <f t="shared" si="53"/>
        <v>7</v>
      </c>
      <c r="L696" s="16">
        <f t="shared" si="54"/>
        <v>2015</v>
      </c>
    </row>
    <row r="697" spans="1:12" ht="18.75" customHeight="1" x14ac:dyDescent="0.5">
      <c r="A697" s="14">
        <v>42193</v>
      </c>
      <c r="B697" s="2">
        <v>26</v>
      </c>
      <c r="C697" s="2">
        <v>1</v>
      </c>
      <c r="D697" s="2">
        <v>15</v>
      </c>
      <c r="E697" s="2">
        <v>34</v>
      </c>
      <c r="F697" s="2">
        <v>14854416</v>
      </c>
      <c r="G697" s="2">
        <v>0</v>
      </c>
      <c r="H697" s="15">
        <f t="shared" si="50"/>
        <v>25</v>
      </c>
      <c r="I697" s="16" t="str">
        <f t="shared" si="51"/>
        <v>Wed</v>
      </c>
      <c r="J697" s="16" t="str">
        <f t="shared" si="52"/>
        <v>WD</v>
      </c>
      <c r="K697" s="16">
        <f t="shared" si="53"/>
        <v>7</v>
      </c>
      <c r="L697" s="16">
        <f t="shared" si="54"/>
        <v>2015</v>
      </c>
    </row>
    <row r="698" spans="1:12" ht="18.75" customHeight="1" x14ac:dyDescent="0.5">
      <c r="A698" s="14">
        <v>42194</v>
      </c>
      <c r="B698" s="2">
        <v>26</v>
      </c>
      <c r="C698" s="2">
        <v>1</v>
      </c>
      <c r="D698" s="2">
        <v>25</v>
      </c>
      <c r="E698" s="2">
        <v>69</v>
      </c>
      <c r="F698" s="2">
        <v>26339728</v>
      </c>
      <c r="G698" s="2">
        <v>27</v>
      </c>
      <c r="H698" s="15">
        <f t="shared" si="50"/>
        <v>25</v>
      </c>
      <c r="I698" s="16" t="str">
        <f t="shared" si="51"/>
        <v>Thu</v>
      </c>
      <c r="J698" s="16" t="str">
        <f t="shared" si="52"/>
        <v>WD</v>
      </c>
      <c r="K698" s="16">
        <f t="shared" si="53"/>
        <v>7</v>
      </c>
      <c r="L698" s="16">
        <f t="shared" si="54"/>
        <v>2015</v>
      </c>
    </row>
    <row r="699" spans="1:12" ht="18.75" customHeight="1" x14ac:dyDescent="0.5">
      <c r="A699" s="14">
        <v>42195</v>
      </c>
      <c r="B699" s="2">
        <v>26</v>
      </c>
      <c r="C699" s="2">
        <v>0</v>
      </c>
      <c r="D699" s="2">
        <v>25</v>
      </c>
      <c r="E699" s="2">
        <v>70</v>
      </c>
      <c r="F699" s="2">
        <v>27684388</v>
      </c>
      <c r="G699" s="2">
        <v>6</v>
      </c>
      <c r="H699" s="15">
        <f t="shared" si="50"/>
        <v>26</v>
      </c>
      <c r="I699" s="16" t="str">
        <f t="shared" si="51"/>
        <v>Fri</v>
      </c>
      <c r="J699" s="16" t="str">
        <f t="shared" si="52"/>
        <v>WK</v>
      </c>
      <c r="K699" s="16">
        <f t="shared" si="53"/>
        <v>7</v>
      </c>
      <c r="L699" s="16">
        <f t="shared" si="54"/>
        <v>2015</v>
      </c>
    </row>
    <row r="700" spans="1:12" ht="18.75" customHeight="1" x14ac:dyDescent="0.5">
      <c r="A700" s="14">
        <v>42196</v>
      </c>
      <c r="B700" s="2">
        <v>26</v>
      </c>
      <c r="C700" s="2">
        <v>0</v>
      </c>
      <c r="D700" s="2">
        <v>24</v>
      </c>
      <c r="E700" s="2">
        <v>65</v>
      </c>
      <c r="F700" s="2">
        <v>21210337</v>
      </c>
      <c r="G700" s="2">
        <v>0</v>
      </c>
      <c r="H700" s="15">
        <f t="shared" si="50"/>
        <v>26</v>
      </c>
      <c r="I700" s="16" t="str">
        <f t="shared" si="51"/>
        <v>Sat</v>
      </c>
      <c r="J700" s="16" t="str">
        <f t="shared" si="52"/>
        <v>WK</v>
      </c>
      <c r="K700" s="16">
        <f t="shared" si="53"/>
        <v>7</v>
      </c>
      <c r="L700" s="16">
        <f t="shared" si="54"/>
        <v>2015</v>
      </c>
    </row>
    <row r="701" spans="1:12" ht="18.75" customHeight="1" x14ac:dyDescent="0.5">
      <c r="A701" s="14">
        <v>42197</v>
      </c>
      <c r="B701" s="2">
        <v>26</v>
      </c>
      <c r="C701" s="2">
        <v>0</v>
      </c>
      <c r="D701" s="2">
        <v>26</v>
      </c>
      <c r="E701" s="2">
        <v>64</v>
      </c>
      <c r="F701" s="2">
        <v>25175154</v>
      </c>
      <c r="G701" s="2">
        <v>30</v>
      </c>
      <c r="H701" s="15">
        <f t="shared" si="50"/>
        <v>26</v>
      </c>
      <c r="I701" s="16" t="str">
        <f t="shared" si="51"/>
        <v>Sun</v>
      </c>
      <c r="J701" s="16" t="str">
        <f t="shared" si="52"/>
        <v>WD</v>
      </c>
      <c r="K701" s="16">
        <f t="shared" si="53"/>
        <v>7</v>
      </c>
      <c r="L701" s="16">
        <f t="shared" si="54"/>
        <v>2015</v>
      </c>
    </row>
    <row r="702" spans="1:12" ht="18.75" customHeight="1" x14ac:dyDescent="0.5">
      <c r="A702" s="14">
        <v>42198</v>
      </c>
      <c r="B702" s="2">
        <v>26</v>
      </c>
      <c r="C702" s="2">
        <v>0</v>
      </c>
      <c r="D702" s="2">
        <v>23</v>
      </c>
      <c r="E702" s="2">
        <v>56</v>
      </c>
      <c r="F702" s="2">
        <v>20361125</v>
      </c>
      <c r="G702" s="2">
        <v>0</v>
      </c>
      <c r="H702" s="15">
        <f t="shared" si="50"/>
        <v>26</v>
      </c>
      <c r="I702" s="16" t="str">
        <f t="shared" si="51"/>
        <v>Mon</v>
      </c>
      <c r="J702" s="16" t="str">
        <f t="shared" si="52"/>
        <v>WD</v>
      </c>
      <c r="K702" s="16">
        <f t="shared" si="53"/>
        <v>7</v>
      </c>
      <c r="L702" s="16">
        <f t="shared" si="54"/>
        <v>2015</v>
      </c>
    </row>
    <row r="703" spans="1:12" ht="18.75" customHeight="1" x14ac:dyDescent="0.5">
      <c r="A703" s="14">
        <v>42199</v>
      </c>
      <c r="B703" s="2">
        <v>26</v>
      </c>
      <c r="C703" s="2">
        <v>0</v>
      </c>
      <c r="D703" s="2">
        <v>25</v>
      </c>
      <c r="E703" s="2">
        <v>60</v>
      </c>
      <c r="F703" s="2">
        <v>23754353</v>
      </c>
      <c r="G703" s="2">
        <v>0</v>
      </c>
      <c r="H703" s="15">
        <f t="shared" si="50"/>
        <v>26</v>
      </c>
      <c r="I703" s="16" t="str">
        <f t="shared" si="51"/>
        <v>Tue</v>
      </c>
      <c r="J703" s="16" t="str">
        <f t="shared" si="52"/>
        <v>WD</v>
      </c>
      <c r="K703" s="16">
        <f t="shared" si="53"/>
        <v>7</v>
      </c>
      <c r="L703" s="16">
        <f t="shared" si="54"/>
        <v>2015</v>
      </c>
    </row>
    <row r="704" spans="1:12" ht="18.75" customHeight="1" x14ac:dyDescent="0.5">
      <c r="A704" s="14">
        <v>42200</v>
      </c>
      <c r="B704" s="2">
        <v>26</v>
      </c>
      <c r="C704" s="2">
        <v>0</v>
      </c>
      <c r="D704" s="2">
        <v>14</v>
      </c>
      <c r="E704" s="2">
        <v>38</v>
      </c>
      <c r="F704" s="2">
        <v>14440674</v>
      </c>
      <c r="G704" s="2">
        <v>22</v>
      </c>
      <c r="H704" s="15">
        <f t="shared" si="50"/>
        <v>26</v>
      </c>
      <c r="I704" s="16" t="str">
        <f t="shared" si="51"/>
        <v>Wed</v>
      </c>
      <c r="J704" s="16" t="str">
        <f t="shared" si="52"/>
        <v>WD</v>
      </c>
      <c r="K704" s="16">
        <f t="shared" si="53"/>
        <v>7</v>
      </c>
      <c r="L704" s="16">
        <f t="shared" si="54"/>
        <v>2015</v>
      </c>
    </row>
    <row r="705" spans="1:12" ht="18.75" customHeight="1" x14ac:dyDescent="0.5">
      <c r="A705" s="14">
        <v>42201</v>
      </c>
      <c r="B705" s="2">
        <v>26</v>
      </c>
      <c r="C705" s="2">
        <v>0</v>
      </c>
      <c r="D705" s="2">
        <v>20</v>
      </c>
      <c r="E705" s="2">
        <v>52</v>
      </c>
      <c r="F705" s="2">
        <v>24130667</v>
      </c>
      <c r="G705" s="2">
        <v>11</v>
      </c>
      <c r="H705" s="15">
        <f t="shared" si="50"/>
        <v>26</v>
      </c>
      <c r="I705" s="16" t="str">
        <f t="shared" si="51"/>
        <v>Thu</v>
      </c>
      <c r="J705" s="16" t="str">
        <f t="shared" si="52"/>
        <v>WD</v>
      </c>
      <c r="K705" s="16">
        <f t="shared" si="53"/>
        <v>7</v>
      </c>
      <c r="L705" s="16">
        <f t="shared" si="54"/>
        <v>2015</v>
      </c>
    </row>
    <row r="706" spans="1:12" ht="18.75" customHeight="1" x14ac:dyDescent="0.5">
      <c r="A706" s="14">
        <v>42202</v>
      </c>
      <c r="B706" s="2">
        <v>26</v>
      </c>
      <c r="C706" s="2">
        <v>0</v>
      </c>
      <c r="D706" s="2">
        <v>25</v>
      </c>
      <c r="E706" s="2">
        <v>60</v>
      </c>
      <c r="F706" s="2">
        <v>25348035</v>
      </c>
      <c r="G706" s="2">
        <v>6</v>
      </c>
      <c r="H706" s="15">
        <f t="shared" si="50"/>
        <v>26</v>
      </c>
      <c r="I706" s="16" t="str">
        <f t="shared" si="51"/>
        <v>Fri</v>
      </c>
      <c r="J706" s="16" t="str">
        <f t="shared" si="52"/>
        <v>WK</v>
      </c>
      <c r="K706" s="16">
        <f t="shared" si="53"/>
        <v>7</v>
      </c>
      <c r="L706" s="16">
        <f t="shared" si="54"/>
        <v>2015</v>
      </c>
    </row>
    <row r="707" spans="1:12" ht="18.75" customHeight="1" x14ac:dyDescent="0.5">
      <c r="A707" s="14">
        <v>42203</v>
      </c>
      <c r="B707" s="2">
        <v>26</v>
      </c>
      <c r="C707" s="2">
        <v>0</v>
      </c>
      <c r="D707" s="2">
        <v>11</v>
      </c>
      <c r="E707" s="2">
        <v>29</v>
      </c>
      <c r="F707" s="2">
        <v>11436596</v>
      </c>
      <c r="G707" s="2">
        <v>0</v>
      </c>
      <c r="H707" s="15">
        <f t="shared" ref="H707:H770" si="55">B707-C707</f>
        <v>26</v>
      </c>
      <c r="I707" s="16" t="str">
        <f t="shared" ref="I707:I770" si="56">TEXT(A707,"ddd")</f>
        <v>Sat</v>
      </c>
      <c r="J707" s="16" t="str">
        <f t="shared" ref="J707:J770" si="57">IF(OR(I707="Fri",I707="Sat"),"WK", "WD")</f>
        <v>WK</v>
      </c>
      <c r="K707" s="16">
        <f t="shared" ref="K707:K770" si="58">MONTH(A707)</f>
        <v>7</v>
      </c>
      <c r="L707" s="16">
        <f t="shared" ref="L707:L770" si="59">YEAR(A707)</f>
        <v>2015</v>
      </c>
    </row>
    <row r="708" spans="1:12" ht="18.75" customHeight="1" x14ac:dyDescent="0.5">
      <c r="A708" s="14">
        <v>42204</v>
      </c>
      <c r="B708" s="2">
        <v>26</v>
      </c>
      <c r="C708" s="2">
        <v>0</v>
      </c>
      <c r="D708" s="2">
        <v>25</v>
      </c>
      <c r="E708" s="2">
        <v>74</v>
      </c>
      <c r="F708" s="2">
        <v>23725872</v>
      </c>
      <c r="G708" s="2">
        <v>0</v>
      </c>
      <c r="H708" s="15">
        <f t="shared" si="55"/>
        <v>26</v>
      </c>
      <c r="I708" s="16" t="str">
        <f t="shared" si="56"/>
        <v>Sun</v>
      </c>
      <c r="J708" s="16" t="str">
        <f t="shared" si="57"/>
        <v>WD</v>
      </c>
      <c r="K708" s="16">
        <f t="shared" si="58"/>
        <v>7</v>
      </c>
      <c r="L708" s="16">
        <f t="shared" si="59"/>
        <v>2015</v>
      </c>
    </row>
    <row r="709" spans="1:12" ht="18.75" customHeight="1" x14ac:dyDescent="0.5">
      <c r="A709" s="14">
        <v>42205</v>
      </c>
      <c r="B709" s="2">
        <v>26</v>
      </c>
      <c r="C709" s="2">
        <v>0</v>
      </c>
      <c r="D709" s="2">
        <v>21</v>
      </c>
      <c r="E709" s="2">
        <v>60</v>
      </c>
      <c r="F709" s="2">
        <v>18493577</v>
      </c>
      <c r="G709" s="2">
        <v>14</v>
      </c>
      <c r="H709" s="15">
        <f t="shared" si="55"/>
        <v>26</v>
      </c>
      <c r="I709" s="16" t="str">
        <f t="shared" si="56"/>
        <v>Mon</v>
      </c>
      <c r="J709" s="16" t="str">
        <f t="shared" si="57"/>
        <v>WD</v>
      </c>
      <c r="K709" s="16">
        <f t="shared" si="58"/>
        <v>7</v>
      </c>
      <c r="L709" s="16">
        <f t="shared" si="59"/>
        <v>2015</v>
      </c>
    </row>
    <row r="710" spans="1:12" ht="18.75" customHeight="1" x14ac:dyDescent="0.5">
      <c r="A710" s="14">
        <v>42206</v>
      </c>
      <c r="B710" s="2">
        <v>26</v>
      </c>
      <c r="C710" s="2">
        <v>1</v>
      </c>
      <c r="D710" s="2">
        <v>21</v>
      </c>
      <c r="E710" s="2">
        <v>59</v>
      </c>
      <c r="F710" s="2">
        <v>18741732</v>
      </c>
      <c r="G710" s="2">
        <v>1</v>
      </c>
      <c r="H710" s="15">
        <f t="shared" si="55"/>
        <v>25</v>
      </c>
      <c r="I710" s="16" t="str">
        <f t="shared" si="56"/>
        <v>Tue</v>
      </c>
      <c r="J710" s="16" t="str">
        <f t="shared" si="57"/>
        <v>WD</v>
      </c>
      <c r="K710" s="16">
        <f t="shared" si="58"/>
        <v>7</v>
      </c>
      <c r="L710" s="16">
        <f t="shared" si="59"/>
        <v>2015</v>
      </c>
    </row>
    <row r="711" spans="1:12" ht="18.75" customHeight="1" x14ac:dyDescent="0.5">
      <c r="A711" s="14">
        <v>42207</v>
      </c>
      <c r="B711" s="2">
        <v>26</v>
      </c>
      <c r="C711" s="2">
        <v>3</v>
      </c>
      <c r="D711" s="2">
        <v>2</v>
      </c>
      <c r="E711" s="2">
        <v>4</v>
      </c>
      <c r="F711" s="2">
        <v>6316353</v>
      </c>
      <c r="G711" s="2">
        <v>2</v>
      </c>
      <c r="H711" s="15">
        <f t="shared" si="55"/>
        <v>23</v>
      </c>
      <c r="I711" s="16" t="str">
        <f t="shared" si="56"/>
        <v>Wed</v>
      </c>
      <c r="J711" s="16" t="str">
        <f t="shared" si="57"/>
        <v>WD</v>
      </c>
      <c r="K711" s="16">
        <f t="shared" si="58"/>
        <v>7</v>
      </c>
      <c r="L711" s="16">
        <f t="shared" si="59"/>
        <v>2015</v>
      </c>
    </row>
    <row r="712" spans="1:12" ht="18.75" customHeight="1" x14ac:dyDescent="0.5">
      <c r="A712" s="14">
        <v>42208</v>
      </c>
      <c r="B712" s="2">
        <v>26</v>
      </c>
      <c r="C712" s="2">
        <v>3</v>
      </c>
      <c r="D712" s="2">
        <v>14</v>
      </c>
      <c r="E712" s="2">
        <v>34</v>
      </c>
      <c r="F712" s="2">
        <v>7259001</v>
      </c>
      <c r="G712" s="2">
        <v>10</v>
      </c>
      <c r="H712" s="15">
        <f t="shared" si="55"/>
        <v>23</v>
      </c>
      <c r="I712" s="16" t="str">
        <f t="shared" si="56"/>
        <v>Thu</v>
      </c>
      <c r="J712" s="16" t="str">
        <f t="shared" si="57"/>
        <v>WD</v>
      </c>
      <c r="K712" s="16">
        <f t="shared" si="58"/>
        <v>7</v>
      </c>
      <c r="L712" s="16">
        <f t="shared" si="59"/>
        <v>2015</v>
      </c>
    </row>
    <row r="713" spans="1:12" ht="18.75" customHeight="1" x14ac:dyDescent="0.5">
      <c r="A713" s="14">
        <v>42209</v>
      </c>
      <c r="B713" s="2">
        <v>26</v>
      </c>
      <c r="C713" s="2">
        <v>3</v>
      </c>
      <c r="D713" s="2">
        <v>21</v>
      </c>
      <c r="E713" s="2">
        <v>52</v>
      </c>
      <c r="F713" s="2">
        <v>10347893</v>
      </c>
      <c r="G713" s="2">
        <v>7</v>
      </c>
      <c r="H713" s="15">
        <f t="shared" si="55"/>
        <v>23</v>
      </c>
      <c r="I713" s="16" t="str">
        <f t="shared" si="56"/>
        <v>Fri</v>
      </c>
      <c r="J713" s="16" t="str">
        <f t="shared" si="57"/>
        <v>WK</v>
      </c>
      <c r="K713" s="16">
        <f t="shared" si="58"/>
        <v>7</v>
      </c>
      <c r="L713" s="16">
        <f t="shared" si="59"/>
        <v>2015</v>
      </c>
    </row>
    <row r="714" spans="1:12" ht="18.75" customHeight="1" x14ac:dyDescent="0.5">
      <c r="A714" s="14">
        <v>42210</v>
      </c>
      <c r="B714" s="2">
        <v>26</v>
      </c>
      <c r="C714" s="2">
        <v>3</v>
      </c>
      <c r="D714" s="2">
        <v>22</v>
      </c>
      <c r="E714" s="2">
        <v>55</v>
      </c>
      <c r="F714" s="2">
        <v>13301656</v>
      </c>
      <c r="G714" s="2">
        <v>21</v>
      </c>
      <c r="H714" s="15">
        <f t="shared" si="55"/>
        <v>23</v>
      </c>
      <c r="I714" s="16" t="str">
        <f t="shared" si="56"/>
        <v>Sat</v>
      </c>
      <c r="J714" s="16" t="str">
        <f t="shared" si="57"/>
        <v>WK</v>
      </c>
      <c r="K714" s="16">
        <f t="shared" si="58"/>
        <v>7</v>
      </c>
      <c r="L714" s="16">
        <f t="shared" si="59"/>
        <v>2015</v>
      </c>
    </row>
    <row r="715" spans="1:12" ht="18.75" customHeight="1" x14ac:dyDescent="0.5">
      <c r="A715" s="14">
        <v>42211</v>
      </c>
      <c r="B715" s="2">
        <v>26</v>
      </c>
      <c r="C715" s="2">
        <v>2</v>
      </c>
      <c r="D715" s="2">
        <v>24</v>
      </c>
      <c r="E715" s="2">
        <v>59</v>
      </c>
      <c r="F715" s="2">
        <v>21062489</v>
      </c>
      <c r="G715" s="2">
        <v>8</v>
      </c>
      <c r="H715" s="15">
        <f t="shared" si="55"/>
        <v>24</v>
      </c>
      <c r="I715" s="16" t="str">
        <f t="shared" si="56"/>
        <v>Sun</v>
      </c>
      <c r="J715" s="16" t="str">
        <f t="shared" si="57"/>
        <v>WD</v>
      </c>
      <c r="K715" s="16">
        <f t="shared" si="58"/>
        <v>7</v>
      </c>
      <c r="L715" s="16">
        <f t="shared" si="59"/>
        <v>2015</v>
      </c>
    </row>
    <row r="716" spans="1:12" ht="18.75" customHeight="1" x14ac:dyDescent="0.5">
      <c r="A716" s="14">
        <v>42212</v>
      </c>
      <c r="B716" s="2">
        <v>26</v>
      </c>
      <c r="C716" s="2">
        <v>0</v>
      </c>
      <c r="D716" s="2">
        <v>10</v>
      </c>
      <c r="E716" s="2">
        <v>24</v>
      </c>
      <c r="F716" s="2">
        <v>10163600</v>
      </c>
      <c r="G716" s="2">
        <v>6</v>
      </c>
      <c r="H716" s="15">
        <f t="shared" si="55"/>
        <v>26</v>
      </c>
      <c r="I716" s="16" t="str">
        <f t="shared" si="56"/>
        <v>Mon</v>
      </c>
      <c r="J716" s="16" t="str">
        <f t="shared" si="57"/>
        <v>WD</v>
      </c>
      <c r="K716" s="16">
        <f t="shared" si="58"/>
        <v>7</v>
      </c>
      <c r="L716" s="16">
        <f t="shared" si="59"/>
        <v>2015</v>
      </c>
    </row>
    <row r="717" spans="1:12" ht="18.75" customHeight="1" x14ac:dyDescent="0.5">
      <c r="A717" s="14">
        <v>42213</v>
      </c>
      <c r="B717" s="2">
        <v>26</v>
      </c>
      <c r="C717" s="2">
        <v>0</v>
      </c>
      <c r="D717" s="2">
        <v>6</v>
      </c>
      <c r="E717" s="2">
        <v>14</v>
      </c>
      <c r="F717" s="2">
        <v>5951930</v>
      </c>
      <c r="G717" s="2">
        <v>1</v>
      </c>
      <c r="H717" s="15">
        <f t="shared" si="55"/>
        <v>26</v>
      </c>
      <c r="I717" s="16" t="str">
        <f t="shared" si="56"/>
        <v>Tue</v>
      </c>
      <c r="J717" s="16" t="str">
        <f t="shared" si="57"/>
        <v>WD</v>
      </c>
      <c r="K717" s="16">
        <f t="shared" si="58"/>
        <v>7</v>
      </c>
      <c r="L717" s="16">
        <f t="shared" si="59"/>
        <v>2015</v>
      </c>
    </row>
    <row r="718" spans="1:12" ht="18.75" customHeight="1" x14ac:dyDescent="0.5">
      <c r="A718" s="14">
        <v>42214</v>
      </c>
      <c r="B718" s="2">
        <v>26</v>
      </c>
      <c r="C718" s="2">
        <v>0</v>
      </c>
      <c r="D718" s="2">
        <v>2</v>
      </c>
      <c r="E718" s="2">
        <v>4</v>
      </c>
      <c r="F718" s="2">
        <v>1890026</v>
      </c>
      <c r="G718" s="2">
        <v>5</v>
      </c>
      <c r="H718" s="15">
        <f t="shared" si="55"/>
        <v>26</v>
      </c>
      <c r="I718" s="16" t="str">
        <f t="shared" si="56"/>
        <v>Wed</v>
      </c>
      <c r="J718" s="16" t="str">
        <f t="shared" si="57"/>
        <v>WD</v>
      </c>
      <c r="K718" s="16">
        <f t="shared" si="58"/>
        <v>7</v>
      </c>
      <c r="L718" s="16">
        <f t="shared" si="59"/>
        <v>2015</v>
      </c>
    </row>
    <row r="719" spans="1:12" ht="18.75" customHeight="1" x14ac:dyDescent="0.5">
      <c r="A719" s="14">
        <v>42215</v>
      </c>
      <c r="B719" s="2">
        <v>26</v>
      </c>
      <c r="C719" s="2">
        <v>0</v>
      </c>
      <c r="D719" s="2">
        <v>4</v>
      </c>
      <c r="E719" s="2">
        <v>9</v>
      </c>
      <c r="F719" s="2">
        <v>2702407</v>
      </c>
      <c r="G719" s="2">
        <v>5</v>
      </c>
      <c r="H719" s="15">
        <f t="shared" si="55"/>
        <v>26</v>
      </c>
      <c r="I719" s="16" t="str">
        <f t="shared" si="56"/>
        <v>Thu</v>
      </c>
      <c r="J719" s="16" t="str">
        <f t="shared" si="57"/>
        <v>WD</v>
      </c>
      <c r="K719" s="16">
        <f t="shared" si="58"/>
        <v>7</v>
      </c>
      <c r="L719" s="16">
        <f t="shared" si="59"/>
        <v>2015</v>
      </c>
    </row>
    <row r="720" spans="1:12" ht="18.75" customHeight="1" x14ac:dyDescent="0.5">
      <c r="A720" s="14">
        <v>42216</v>
      </c>
      <c r="B720" s="2">
        <v>26</v>
      </c>
      <c r="C720" s="2">
        <v>0</v>
      </c>
      <c r="D720" s="2">
        <v>7</v>
      </c>
      <c r="E720" s="2">
        <v>14</v>
      </c>
      <c r="F720" s="2">
        <v>5333714</v>
      </c>
      <c r="G720" s="2">
        <v>0</v>
      </c>
      <c r="H720" s="15">
        <f t="shared" si="55"/>
        <v>26</v>
      </c>
      <c r="I720" s="16" t="str">
        <f t="shared" si="56"/>
        <v>Fri</v>
      </c>
      <c r="J720" s="16" t="str">
        <f t="shared" si="57"/>
        <v>WK</v>
      </c>
      <c r="K720" s="16">
        <f t="shared" si="58"/>
        <v>7</v>
      </c>
      <c r="L720" s="16">
        <f t="shared" si="59"/>
        <v>2015</v>
      </c>
    </row>
    <row r="721" spans="1:12" ht="18.75" customHeight="1" x14ac:dyDescent="0.5">
      <c r="A721" s="14">
        <v>42217</v>
      </c>
      <c r="B721" s="2">
        <v>26</v>
      </c>
      <c r="C721" s="2">
        <v>0</v>
      </c>
      <c r="D721" s="2">
        <v>8</v>
      </c>
      <c r="E721" s="2">
        <v>18</v>
      </c>
      <c r="F721" s="2">
        <v>6387264</v>
      </c>
      <c r="G721" s="2">
        <v>3</v>
      </c>
      <c r="H721" s="15">
        <f t="shared" si="55"/>
        <v>26</v>
      </c>
      <c r="I721" s="16" t="str">
        <f t="shared" si="56"/>
        <v>Sat</v>
      </c>
      <c r="J721" s="16" t="str">
        <f t="shared" si="57"/>
        <v>WK</v>
      </c>
      <c r="K721" s="16">
        <f t="shared" si="58"/>
        <v>8</v>
      </c>
      <c r="L721" s="16">
        <f t="shared" si="59"/>
        <v>2015</v>
      </c>
    </row>
    <row r="722" spans="1:12" ht="18.75" customHeight="1" x14ac:dyDescent="0.5">
      <c r="A722" s="14">
        <v>42218</v>
      </c>
      <c r="B722" s="2">
        <v>26</v>
      </c>
      <c r="C722" s="2">
        <v>0</v>
      </c>
      <c r="D722" s="2">
        <v>13</v>
      </c>
      <c r="E722" s="2">
        <v>32</v>
      </c>
      <c r="F722" s="2">
        <v>9798346</v>
      </c>
      <c r="G722" s="2">
        <v>0</v>
      </c>
      <c r="H722" s="15">
        <f t="shared" si="55"/>
        <v>26</v>
      </c>
      <c r="I722" s="16" t="str">
        <f t="shared" si="56"/>
        <v>Sun</v>
      </c>
      <c r="J722" s="16" t="str">
        <f t="shared" si="57"/>
        <v>WD</v>
      </c>
      <c r="K722" s="16">
        <f t="shared" si="58"/>
        <v>8</v>
      </c>
      <c r="L722" s="16">
        <f t="shared" si="59"/>
        <v>2015</v>
      </c>
    </row>
    <row r="723" spans="1:12" ht="18.75" customHeight="1" x14ac:dyDescent="0.5">
      <c r="A723" s="14">
        <v>42219</v>
      </c>
      <c r="B723" s="2">
        <v>26</v>
      </c>
      <c r="C723" s="2">
        <v>0</v>
      </c>
      <c r="D723" s="2">
        <v>11</v>
      </c>
      <c r="E723" s="2">
        <v>26</v>
      </c>
      <c r="F723" s="2">
        <v>8729672</v>
      </c>
      <c r="G723" s="2">
        <v>2</v>
      </c>
      <c r="H723" s="15">
        <f t="shared" si="55"/>
        <v>26</v>
      </c>
      <c r="I723" s="16" t="str">
        <f t="shared" si="56"/>
        <v>Mon</v>
      </c>
      <c r="J723" s="16" t="str">
        <f t="shared" si="57"/>
        <v>WD</v>
      </c>
      <c r="K723" s="16">
        <f t="shared" si="58"/>
        <v>8</v>
      </c>
      <c r="L723" s="16">
        <f t="shared" si="59"/>
        <v>2015</v>
      </c>
    </row>
    <row r="724" spans="1:12" ht="18.75" customHeight="1" x14ac:dyDescent="0.5">
      <c r="A724" s="14">
        <v>42220</v>
      </c>
      <c r="B724" s="2">
        <v>26</v>
      </c>
      <c r="C724" s="2">
        <v>0</v>
      </c>
      <c r="D724" s="2">
        <v>10</v>
      </c>
      <c r="E724" s="2">
        <v>23</v>
      </c>
      <c r="F724" s="2">
        <v>8854548</v>
      </c>
      <c r="G724" s="2">
        <v>0</v>
      </c>
      <c r="H724" s="15">
        <f t="shared" si="55"/>
        <v>26</v>
      </c>
      <c r="I724" s="16" t="str">
        <f t="shared" si="56"/>
        <v>Tue</v>
      </c>
      <c r="J724" s="16" t="str">
        <f t="shared" si="57"/>
        <v>WD</v>
      </c>
      <c r="K724" s="16">
        <f t="shared" si="58"/>
        <v>8</v>
      </c>
      <c r="L724" s="16">
        <f t="shared" si="59"/>
        <v>2015</v>
      </c>
    </row>
    <row r="725" spans="1:12" ht="18.75" customHeight="1" x14ac:dyDescent="0.5">
      <c r="A725" s="14">
        <v>42221</v>
      </c>
      <c r="B725" s="2">
        <v>26</v>
      </c>
      <c r="C725" s="2">
        <v>0</v>
      </c>
      <c r="D725" s="2">
        <v>6</v>
      </c>
      <c r="E725" s="2">
        <v>15</v>
      </c>
      <c r="F725" s="2">
        <v>5203386</v>
      </c>
      <c r="G725" s="2">
        <v>1</v>
      </c>
      <c r="H725" s="15">
        <f t="shared" si="55"/>
        <v>26</v>
      </c>
      <c r="I725" s="16" t="str">
        <f t="shared" si="56"/>
        <v>Wed</v>
      </c>
      <c r="J725" s="16" t="str">
        <f t="shared" si="57"/>
        <v>WD</v>
      </c>
      <c r="K725" s="16">
        <f t="shared" si="58"/>
        <v>8</v>
      </c>
      <c r="L725" s="16">
        <f t="shared" si="59"/>
        <v>2015</v>
      </c>
    </row>
    <row r="726" spans="1:12" ht="18.75" customHeight="1" x14ac:dyDescent="0.5">
      <c r="A726" s="14">
        <v>42222</v>
      </c>
      <c r="B726" s="2">
        <v>26</v>
      </c>
      <c r="C726" s="2">
        <v>0</v>
      </c>
      <c r="D726" s="2">
        <v>13</v>
      </c>
      <c r="E726" s="2">
        <v>36</v>
      </c>
      <c r="F726" s="2">
        <v>10740287</v>
      </c>
      <c r="G726" s="2">
        <v>9</v>
      </c>
      <c r="H726" s="15">
        <f t="shared" si="55"/>
        <v>26</v>
      </c>
      <c r="I726" s="16" t="str">
        <f t="shared" si="56"/>
        <v>Thu</v>
      </c>
      <c r="J726" s="16" t="str">
        <f t="shared" si="57"/>
        <v>WD</v>
      </c>
      <c r="K726" s="16">
        <f t="shared" si="58"/>
        <v>8</v>
      </c>
      <c r="L726" s="16">
        <f t="shared" si="59"/>
        <v>2015</v>
      </c>
    </row>
    <row r="727" spans="1:12" ht="18.75" customHeight="1" x14ac:dyDescent="0.5">
      <c r="A727" s="14">
        <v>42223</v>
      </c>
      <c r="B727" s="2">
        <v>26</v>
      </c>
      <c r="C727" s="2">
        <v>0</v>
      </c>
      <c r="D727" s="2">
        <v>18</v>
      </c>
      <c r="E727" s="2">
        <v>49</v>
      </c>
      <c r="F727" s="2">
        <v>14997169</v>
      </c>
      <c r="G727" s="2">
        <v>2</v>
      </c>
      <c r="H727" s="15">
        <f t="shared" si="55"/>
        <v>26</v>
      </c>
      <c r="I727" s="16" t="str">
        <f t="shared" si="56"/>
        <v>Fri</v>
      </c>
      <c r="J727" s="16" t="str">
        <f t="shared" si="57"/>
        <v>WK</v>
      </c>
      <c r="K727" s="16">
        <f t="shared" si="58"/>
        <v>8</v>
      </c>
      <c r="L727" s="16">
        <f t="shared" si="59"/>
        <v>2015</v>
      </c>
    </row>
    <row r="728" spans="1:12" ht="18.75" customHeight="1" x14ac:dyDescent="0.5">
      <c r="A728" s="14">
        <v>42224</v>
      </c>
      <c r="B728" s="2">
        <v>26</v>
      </c>
      <c r="C728" s="2">
        <v>0</v>
      </c>
      <c r="D728" s="2">
        <v>22</v>
      </c>
      <c r="E728" s="2">
        <v>52</v>
      </c>
      <c r="F728" s="2">
        <v>17933460</v>
      </c>
      <c r="G728" s="2">
        <v>2</v>
      </c>
      <c r="H728" s="15">
        <f t="shared" si="55"/>
        <v>26</v>
      </c>
      <c r="I728" s="16" t="str">
        <f t="shared" si="56"/>
        <v>Sat</v>
      </c>
      <c r="J728" s="16" t="str">
        <f t="shared" si="57"/>
        <v>WK</v>
      </c>
      <c r="K728" s="16">
        <f t="shared" si="58"/>
        <v>8</v>
      </c>
      <c r="L728" s="16">
        <f t="shared" si="59"/>
        <v>2015</v>
      </c>
    </row>
    <row r="729" spans="1:12" ht="18.75" customHeight="1" x14ac:dyDescent="0.5">
      <c r="A729" s="14">
        <v>42225</v>
      </c>
      <c r="B729" s="2">
        <v>26</v>
      </c>
      <c r="C729" s="2">
        <v>0</v>
      </c>
      <c r="D729" s="2">
        <v>20</v>
      </c>
      <c r="E729" s="2">
        <v>49</v>
      </c>
      <c r="F729" s="2">
        <v>16045857</v>
      </c>
      <c r="G729" s="2">
        <v>0</v>
      </c>
      <c r="H729" s="15">
        <f t="shared" si="55"/>
        <v>26</v>
      </c>
      <c r="I729" s="16" t="str">
        <f t="shared" si="56"/>
        <v>Sun</v>
      </c>
      <c r="J729" s="16" t="str">
        <f t="shared" si="57"/>
        <v>WD</v>
      </c>
      <c r="K729" s="16">
        <f t="shared" si="58"/>
        <v>8</v>
      </c>
      <c r="L729" s="16">
        <f t="shared" si="59"/>
        <v>2015</v>
      </c>
    </row>
    <row r="730" spans="1:12" ht="18.75" customHeight="1" x14ac:dyDescent="0.5">
      <c r="A730" s="14">
        <v>42226</v>
      </c>
      <c r="B730" s="2">
        <v>26</v>
      </c>
      <c r="C730" s="2">
        <v>0</v>
      </c>
      <c r="D730" s="2">
        <v>14</v>
      </c>
      <c r="E730" s="2">
        <v>32</v>
      </c>
      <c r="F730" s="2">
        <v>9295009</v>
      </c>
      <c r="G730" s="2">
        <v>0</v>
      </c>
      <c r="H730" s="15">
        <f t="shared" si="55"/>
        <v>26</v>
      </c>
      <c r="I730" s="16" t="str">
        <f t="shared" si="56"/>
        <v>Mon</v>
      </c>
      <c r="J730" s="16" t="str">
        <f t="shared" si="57"/>
        <v>WD</v>
      </c>
      <c r="K730" s="16">
        <f t="shared" si="58"/>
        <v>8</v>
      </c>
      <c r="L730" s="16">
        <f t="shared" si="59"/>
        <v>2015</v>
      </c>
    </row>
    <row r="731" spans="1:12" ht="18.75" customHeight="1" x14ac:dyDescent="0.5">
      <c r="A731" s="14">
        <v>42227</v>
      </c>
      <c r="B731" s="2">
        <v>26</v>
      </c>
      <c r="C731" s="2">
        <v>0</v>
      </c>
      <c r="D731" s="2">
        <v>14</v>
      </c>
      <c r="E731" s="2">
        <v>36</v>
      </c>
      <c r="F731" s="2">
        <v>10452333</v>
      </c>
      <c r="G731" s="2">
        <v>1</v>
      </c>
      <c r="H731" s="15">
        <f t="shared" si="55"/>
        <v>26</v>
      </c>
      <c r="I731" s="16" t="str">
        <f t="shared" si="56"/>
        <v>Tue</v>
      </c>
      <c r="J731" s="16" t="str">
        <f t="shared" si="57"/>
        <v>WD</v>
      </c>
      <c r="K731" s="16">
        <f t="shared" si="58"/>
        <v>8</v>
      </c>
      <c r="L731" s="16">
        <f t="shared" si="59"/>
        <v>2015</v>
      </c>
    </row>
    <row r="732" spans="1:12" ht="18.75" customHeight="1" x14ac:dyDescent="0.5">
      <c r="A732" s="14">
        <v>42228</v>
      </c>
      <c r="B732" s="2">
        <v>26</v>
      </c>
      <c r="C732" s="2">
        <v>1</v>
      </c>
      <c r="D732" s="2">
        <v>15</v>
      </c>
      <c r="E732" s="2">
        <v>35</v>
      </c>
      <c r="F732" s="2">
        <v>9921360</v>
      </c>
      <c r="G732" s="2">
        <v>1</v>
      </c>
      <c r="H732" s="15">
        <f t="shared" si="55"/>
        <v>25</v>
      </c>
      <c r="I732" s="16" t="str">
        <f t="shared" si="56"/>
        <v>Wed</v>
      </c>
      <c r="J732" s="16" t="str">
        <f t="shared" si="57"/>
        <v>WD</v>
      </c>
      <c r="K732" s="16">
        <f t="shared" si="58"/>
        <v>8</v>
      </c>
      <c r="L732" s="16">
        <f t="shared" si="59"/>
        <v>2015</v>
      </c>
    </row>
    <row r="733" spans="1:12" ht="18.75" customHeight="1" x14ac:dyDescent="0.5">
      <c r="A733" s="14">
        <v>42229</v>
      </c>
      <c r="B733" s="2">
        <v>26</v>
      </c>
      <c r="C733" s="2">
        <v>0</v>
      </c>
      <c r="D733" s="2">
        <v>22</v>
      </c>
      <c r="E733" s="2">
        <v>50</v>
      </c>
      <c r="F733" s="2">
        <v>15337503</v>
      </c>
      <c r="G733" s="2">
        <v>2</v>
      </c>
      <c r="H733" s="15">
        <f t="shared" si="55"/>
        <v>26</v>
      </c>
      <c r="I733" s="16" t="str">
        <f t="shared" si="56"/>
        <v>Thu</v>
      </c>
      <c r="J733" s="16" t="str">
        <f t="shared" si="57"/>
        <v>WD</v>
      </c>
      <c r="K733" s="16">
        <f t="shared" si="58"/>
        <v>8</v>
      </c>
      <c r="L733" s="16">
        <f t="shared" si="59"/>
        <v>2015</v>
      </c>
    </row>
    <row r="734" spans="1:12" ht="18.75" customHeight="1" x14ac:dyDescent="0.5">
      <c r="A734" s="14">
        <v>42230</v>
      </c>
      <c r="B734" s="2">
        <v>26</v>
      </c>
      <c r="C734" s="2">
        <v>0</v>
      </c>
      <c r="D734" s="2">
        <v>22</v>
      </c>
      <c r="E734" s="2">
        <v>51</v>
      </c>
      <c r="F734" s="2">
        <v>17025046</v>
      </c>
      <c r="G734" s="2">
        <v>3</v>
      </c>
      <c r="H734" s="15">
        <f t="shared" si="55"/>
        <v>26</v>
      </c>
      <c r="I734" s="16" t="str">
        <f t="shared" si="56"/>
        <v>Fri</v>
      </c>
      <c r="J734" s="16" t="str">
        <f t="shared" si="57"/>
        <v>WK</v>
      </c>
      <c r="K734" s="16">
        <f t="shared" si="58"/>
        <v>8</v>
      </c>
      <c r="L734" s="16">
        <f t="shared" si="59"/>
        <v>2015</v>
      </c>
    </row>
    <row r="735" spans="1:12" ht="18.75" customHeight="1" x14ac:dyDescent="0.5">
      <c r="A735" s="14">
        <v>42231</v>
      </c>
      <c r="B735" s="2">
        <v>26</v>
      </c>
      <c r="C735" s="2">
        <v>0</v>
      </c>
      <c r="D735" s="2">
        <v>24</v>
      </c>
      <c r="E735" s="2">
        <v>58</v>
      </c>
      <c r="F735" s="2">
        <v>21004875</v>
      </c>
      <c r="G735" s="2">
        <v>2</v>
      </c>
      <c r="H735" s="15">
        <f t="shared" si="55"/>
        <v>26</v>
      </c>
      <c r="I735" s="16" t="str">
        <f t="shared" si="56"/>
        <v>Sat</v>
      </c>
      <c r="J735" s="16" t="str">
        <f t="shared" si="57"/>
        <v>WK</v>
      </c>
      <c r="K735" s="16">
        <f t="shared" si="58"/>
        <v>8</v>
      </c>
      <c r="L735" s="16">
        <f t="shared" si="59"/>
        <v>2015</v>
      </c>
    </row>
    <row r="736" spans="1:12" ht="18.75" customHeight="1" x14ac:dyDescent="0.5">
      <c r="A736" s="14">
        <v>42232</v>
      </c>
      <c r="B736" s="2">
        <v>26</v>
      </c>
      <c r="C736" s="2">
        <v>0</v>
      </c>
      <c r="D736" s="2">
        <v>20</v>
      </c>
      <c r="E736" s="2">
        <v>45</v>
      </c>
      <c r="F736" s="2">
        <v>15687801</v>
      </c>
      <c r="G736" s="2">
        <v>5</v>
      </c>
      <c r="H736" s="15">
        <f t="shared" si="55"/>
        <v>26</v>
      </c>
      <c r="I736" s="16" t="str">
        <f t="shared" si="56"/>
        <v>Sun</v>
      </c>
      <c r="J736" s="16" t="str">
        <f t="shared" si="57"/>
        <v>WD</v>
      </c>
      <c r="K736" s="16">
        <f t="shared" si="58"/>
        <v>8</v>
      </c>
      <c r="L736" s="16">
        <f t="shared" si="59"/>
        <v>2015</v>
      </c>
    </row>
    <row r="737" spans="1:12" ht="18.75" customHeight="1" x14ac:dyDescent="0.5">
      <c r="A737" s="14">
        <v>42233</v>
      </c>
      <c r="B737" s="2">
        <v>26</v>
      </c>
      <c r="C737" s="2">
        <v>0</v>
      </c>
      <c r="D737" s="2">
        <v>12</v>
      </c>
      <c r="E737" s="2">
        <v>28</v>
      </c>
      <c r="F737" s="2">
        <v>7230676</v>
      </c>
      <c r="G737" s="2">
        <v>2</v>
      </c>
      <c r="H737" s="15">
        <f t="shared" si="55"/>
        <v>26</v>
      </c>
      <c r="I737" s="16" t="str">
        <f t="shared" si="56"/>
        <v>Mon</v>
      </c>
      <c r="J737" s="16" t="str">
        <f t="shared" si="57"/>
        <v>WD</v>
      </c>
      <c r="K737" s="16">
        <f t="shared" si="58"/>
        <v>8</v>
      </c>
      <c r="L737" s="16">
        <f t="shared" si="59"/>
        <v>2015</v>
      </c>
    </row>
    <row r="738" spans="1:12" ht="18.75" customHeight="1" x14ac:dyDescent="0.5">
      <c r="A738" s="14">
        <v>42234</v>
      </c>
      <c r="B738" s="2">
        <v>26</v>
      </c>
      <c r="C738" s="2">
        <v>0</v>
      </c>
      <c r="D738" s="2">
        <v>13</v>
      </c>
      <c r="E738" s="2">
        <v>28</v>
      </c>
      <c r="F738" s="2">
        <v>9472218</v>
      </c>
      <c r="G738" s="2">
        <v>6</v>
      </c>
      <c r="H738" s="15">
        <f t="shared" si="55"/>
        <v>26</v>
      </c>
      <c r="I738" s="16" t="str">
        <f t="shared" si="56"/>
        <v>Tue</v>
      </c>
      <c r="J738" s="16" t="str">
        <f t="shared" si="57"/>
        <v>WD</v>
      </c>
      <c r="K738" s="16">
        <f t="shared" si="58"/>
        <v>8</v>
      </c>
      <c r="L738" s="16">
        <f t="shared" si="59"/>
        <v>2015</v>
      </c>
    </row>
    <row r="739" spans="1:12" ht="18.75" customHeight="1" x14ac:dyDescent="0.5">
      <c r="A739" s="14">
        <v>42235</v>
      </c>
      <c r="B739" s="2">
        <v>26</v>
      </c>
      <c r="C739" s="2">
        <v>0</v>
      </c>
      <c r="D739" s="2">
        <v>13</v>
      </c>
      <c r="E739" s="2">
        <v>28</v>
      </c>
      <c r="F739" s="2">
        <v>10715067</v>
      </c>
      <c r="G739" s="2">
        <v>0</v>
      </c>
      <c r="H739" s="15">
        <f t="shared" si="55"/>
        <v>26</v>
      </c>
      <c r="I739" s="16" t="str">
        <f t="shared" si="56"/>
        <v>Wed</v>
      </c>
      <c r="J739" s="16" t="str">
        <f t="shared" si="57"/>
        <v>WD</v>
      </c>
      <c r="K739" s="16">
        <f t="shared" si="58"/>
        <v>8</v>
      </c>
      <c r="L739" s="16">
        <f t="shared" si="59"/>
        <v>2015</v>
      </c>
    </row>
    <row r="740" spans="1:12" ht="18.75" customHeight="1" x14ac:dyDescent="0.5">
      <c r="A740" s="14">
        <v>42236</v>
      </c>
      <c r="B740" s="2">
        <v>26</v>
      </c>
      <c r="C740" s="2">
        <v>0</v>
      </c>
      <c r="D740" s="2">
        <v>25</v>
      </c>
      <c r="E740" s="2">
        <v>53</v>
      </c>
      <c r="F740" s="2">
        <v>18770514</v>
      </c>
      <c r="G740" s="2">
        <v>2</v>
      </c>
      <c r="H740" s="15">
        <f t="shared" si="55"/>
        <v>26</v>
      </c>
      <c r="I740" s="16" t="str">
        <f t="shared" si="56"/>
        <v>Thu</v>
      </c>
      <c r="J740" s="16" t="str">
        <f t="shared" si="57"/>
        <v>WD</v>
      </c>
      <c r="K740" s="16">
        <f t="shared" si="58"/>
        <v>8</v>
      </c>
      <c r="L740" s="16">
        <f t="shared" si="59"/>
        <v>2015</v>
      </c>
    </row>
    <row r="741" spans="1:12" ht="18.75" customHeight="1" x14ac:dyDescent="0.5">
      <c r="A741" s="14">
        <v>42237</v>
      </c>
      <c r="B741" s="2">
        <v>26</v>
      </c>
      <c r="C741" s="2">
        <v>0</v>
      </c>
      <c r="D741" s="2">
        <v>22</v>
      </c>
      <c r="E741" s="2">
        <v>46</v>
      </c>
      <c r="F741" s="2">
        <v>18269907</v>
      </c>
      <c r="G741" s="2">
        <v>0</v>
      </c>
      <c r="H741" s="15">
        <f t="shared" si="55"/>
        <v>26</v>
      </c>
      <c r="I741" s="16" t="str">
        <f t="shared" si="56"/>
        <v>Fri</v>
      </c>
      <c r="J741" s="16" t="str">
        <f t="shared" si="57"/>
        <v>WK</v>
      </c>
      <c r="K741" s="16">
        <f t="shared" si="58"/>
        <v>8</v>
      </c>
      <c r="L741" s="16">
        <f t="shared" si="59"/>
        <v>2015</v>
      </c>
    </row>
    <row r="742" spans="1:12" ht="18.75" customHeight="1" x14ac:dyDescent="0.5">
      <c r="A742" s="14">
        <v>42238</v>
      </c>
      <c r="B742" s="2">
        <v>26</v>
      </c>
      <c r="C742" s="2">
        <v>0</v>
      </c>
      <c r="D742" s="2">
        <v>21</v>
      </c>
      <c r="E742" s="2">
        <v>48</v>
      </c>
      <c r="F742" s="2">
        <v>17380933</v>
      </c>
      <c r="G742" s="2">
        <v>1</v>
      </c>
      <c r="H742" s="15">
        <f t="shared" si="55"/>
        <v>26</v>
      </c>
      <c r="I742" s="16" t="str">
        <f t="shared" si="56"/>
        <v>Sat</v>
      </c>
      <c r="J742" s="16" t="str">
        <f t="shared" si="57"/>
        <v>WK</v>
      </c>
      <c r="K742" s="16">
        <f t="shared" si="58"/>
        <v>8</v>
      </c>
      <c r="L742" s="16">
        <f t="shared" si="59"/>
        <v>2015</v>
      </c>
    </row>
    <row r="743" spans="1:12" ht="18.75" customHeight="1" x14ac:dyDescent="0.5">
      <c r="A743" s="14">
        <v>42239</v>
      </c>
      <c r="B743" s="2">
        <v>26</v>
      </c>
      <c r="C743" s="2">
        <v>0</v>
      </c>
      <c r="D743" s="2">
        <v>21</v>
      </c>
      <c r="E743" s="2">
        <v>46</v>
      </c>
      <c r="F743" s="2">
        <v>15822796</v>
      </c>
      <c r="G743" s="2">
        <v>2</v>
      </c>
      <c r="H743" s="15">
        <f t="shared" si="55"/>
        <v>26</v>
      </c>
      <c r="I743" s="16" t="str">
        <f t="shared" si="56"/>
        <v>Sun</v>
      </c>
      <c r="J743" s="16" t="str">
        <f t="shared" si="57"/>
        <v>WD</v>
      </c>
      <c r="K743" s="16">
        <f t="shared" si="58"/>
        <v>8</v>
      </c>
      <c r="L743" s="16">
        <f t="shared" si="59"/>
        <v>2015</v>
      </c>
    </row>
    <row r="744" spans="1:12" ht="18.75" customHeight="1" x14ac:dyDescent="0.5">
      <c r="A744" s="14">
        <v>42240</v>
      </c>
      <c r="B744" s="2">
        <v>26</v>
      </c>
      <c r="C744" s="2">
        <v>1</v>
      </c>
      <c r="D744" s="2">
        <v>25</v>
      </c>
      <c r="E744" s="2">
        <v>54</v>
      </c>
      <c r="F744" s="2">
        <v>19626795</v>
      </c>
      <c r="G744" s="2">
        <v>1</v>
      </c>
      <c r="H744" s="15">
        <f t="shared" si="55"/>
        <v>25</v>
      </c>
      <c r="I744" s="16" t="str">
        <f t="shared" si="56"/>
        <v>Mon</v>
      </c>
      <c r="J744" s="16" t="str">
        <f t="shared" si="57"/>
        <v>WD</v>
      </c>
      <c r="K744" s="16">
        <f t="shared" si="58"/>
        <v>8</v>
      </c>
      <c r="L744" s="16">
        <f t="shared" si="59"/>
        <v>2015</v>
      </c>
    </row>
    <row r="745" spans="1:12" ht="18.75" customHeight="1" x14ac:dyDescent="0.5">
      <c r="A745" s="14">
        <v>42241</v>
      </c>
      <c r="B745" s="2">
        <v>26</v>
      </c>
      <c r="C745" s="2">
        <v>0</v>
      </c>
      <c r="D745" s="2">
        <v>22</v>
      </c>
      <c r="E745" s="2">
        <v>47</v>
      </c>
      <c r="F745" s="2">
        <v>18182404</v>
      </c>
      <c r="G745" s="2">
        <v>3</v>
      </c>
      <c r="H745" s="15">
        <f t="shared" si="55"/>
        <v>26</v>
      </c>
      <c r="I745" s="16" t="str">
        <f t="shared" si="56"/>
        <v>Tue</v>
      </c>
      <c r="J745" s="16" t="str">
        <f t="shared" si="57"/>
        <v>WD</v>
      </c>
      <c r="K745" s="16">
        <f t="shared" si="58"/>
        <v>8</v>
      </c>
      <c r="L745" s="16">
        <f t="shared" si="59"/>
        <v>2015</v>
      </c>
    </row>
    <row r="746" spans="1:12" ht="18.75" customHeight="1" x14ac:dyDescent="0.5">
      <c r="A746" s="14">
        <v>42242</v>
      </c>
      <c r="B746" s="2">
        <v>26</v>
      </c>
      <c r="C746" s="2">
        <v>0</v>
      </c>
      <c r="D746" s="2">
        <v>21</v>
      </c>
      <c r="E746" s="2">
        <v>45</v>
      </c>
      <c r="F746" s="2">
        <v>16348780</v>
      </c>
      <c r="G746" s="2">
        <v>2</v>
      </c>
      <c r="H746" s="15">
        <f t="shared" si="55"/>
        <v>26</v>
      </c>
      <c r="I746" s="16" t="str">
        <f t="shared" si="56"/>
        <v>Wed</v>
      </c>
      <c r="J746" s="16" t="str">
        <f t="shared" si="57"/>
        <v>WD</v>
      </c>
      <c r="K746" s="16">
        <f t="shared" si="58"/>
        <v>8</v>
      </c>
      <c r="L746" s="16">
        <f t="shared" si="59"/>
        <v>2015</v>
      </c>
    </row>
    <row r="747" spans="1:12" ht="18.75" customHeight="1" x14ac:dyDescent="0.5">
      <c r="A747" s="14">
        <v>42243</v>
      </c>
      <c r="B747" s="2">
        <v>26</v>
      </c>
      <c r="C747" s="2">
        <v>0</v>
      </c>
      <c r="D747" s="2">
        <v>15</v>
      </c>
      <c r="E747" s="2">
        <v>31</v>
      </c>
      <c r="F747" s="2">
        <v>10964104</v>
      </c>
      <c r="G747" s="2">
        <v>0</v>
      </c>
      <c r="H747" s="15">
        <f t="shared" si="55"/>
        <v>26</v>
      </c>
      <c r="I747" s="16" t="str">
        <f t="shared" si="56"/>
        <v>Thu</v>
      </c>
      <c r="J747" s="16" t="str">
        <f t="shared" si="57"/>
        <v>WD</v>
      </c>
      <c r="K747" s="16">
        <f t="shared" si="58"/>
        <v>8</v>
      </c>
      <c r="L747" s="16">
        <f t="shared" si="59"/>
        <v>2015</v>
      </c>
    </row>
    <row r="748" spans="1:12" ht="18.75" customHeight="1" x14ac:dyDescent="0.5">
      <c r="A748" s="14">
        <v>42244</v>
      </c>
      <c r="B748" s="2">
        <v>26</v>
      </c>
      <c r="C748" s="2">
        <v>0</v>
      </c>
      <c r="D748" s="2">
        <v>25</v>
      </c>
      <c r="E748" s="2">
        <v>50</v>
      </c>
      <c r="F748" s="2">
        <v>20960950</v>
      </c>
      <c r="G748" s="2">
        <v>5</v>
      </c>
      <c r="H748" s="15">
        <f t="shared" si="55"/>
        <v>26</v>
      </c>
      <c r="I748" s="16" t="str">
        <f t="shared" si="56"/>
        <v>Fri</v>
      </c>
      <c r="J748" s="16" t="str">
        <f t="shared" si="57"/>
        <v>WK</v>
      </c>
      <c r="K748" s="16">
        <f t="shared" si="58"/>
        <v>8</v>
      </c>
      <c r="L748" s="16">
        <f t="shared" si="59"/>
        <v>2015</v>
      </c>
    </row>
    <row r="749" spans="1:12" ht="18.75" customHeight="1" x14ac:dyDescent="0.5">
      <c r="A749" s="14">
        <v>42245</v>
      </c>
      <c r="B749" s="2">
        <v>26</v>
      </c>
      <c r="C749" s="2">
        <v>0</v>
      </c>
      <c r="D749" s="2">
        <v>24</v>
      </c>
      <c r="E749" s="2">
        <v>47</v>
      </c>
      <c r="F749" s="2">
        <v>21311054</v>
      </c>
      <c r="G749" s="2">
        <v>0</v>
      </c>
      <c r="H749" s="15">
        <f t="shared" si="55"/>
        <v>26</v>
      </c>
      <c r="I749" s="16" t="str">
        <f t="shared" si="56"/>
        <v>Sat</v>
      </c>
      <c r="J749" s="16" t="str">
        <f t="shared" si="57"/>
        <v>WK</v>
      </c>
      <c r="K749" s="16">
        <f t="shared" si="58"/>
        <v>8</v>
      </c>
      <c r="L749" s="16">
        <f t="shared" si="59"/>
        <v>2015</v>
      </c>
    </row>
    <row r="750" spans="1:12" ht="18.75" customHeight="1" x14ac:dyDescent="0.5">
      <c r="A750" s="14">
        <v>42246</v>
      </c>
      <c r="B750" s="2">
        <v>26</v>
      </c>
      <c r="C750" s="2">
        <v>0</v>
      </c>
      <c r="D750" s="2">
        <v>12</v>
      </c>
      <c r="E750" s="2">
        <v>24</v>
      </c>
      <c r="F750" s="2">
        <v>11322870</v>
      </c>
      <c r="G750" s="2">
        <v>9</v>
      </c>
      <c r="H750" s="15">
        <f t="shared" si="55"/>
        <v>26</v>
      </c>
      <c r="I750" s="16" t="str">
        <f t="shared" si="56"/>
        <v>Sun</v>
      </c>
      <c r="J750" s="16" t="str">
        <f t="shared" si="57"/>
        <v>WD</v>
      </c>
      <c r="K750" s="16">
        <f t="shared" si="58"/>
        <v>8</v>
      </c>
      <c r="L750" s="16">
        <f t="shared" si="59"/>
        <v>2015</v>
      </c>
    </row>
    <row r="751" spans="1:12" ht="18.75" customHeight="1" x14ac:dyDescent="0.5">
      <c r="A751" s="14">
        <v>42247</v>
      </c>
      <c r="B751" s="2">
        <v>26</v>
      </c>
      <c r="C751" s="2">
        <v>0</v>
      </c>
      <c r="D751" s="2">
        <v>10</v>
      </c>
      <c r="E751" s="2">
        <v>19</v>
      </c>
      <c r="F751" s="2">
        <v>8068075</v>
      </c>
      <c r="G751" s="2">
        <v>0</v>
      </c>
      <c r="H751" s="15">
        <f t="shared" si="55"/>
        <v>26</v>
      </c>
      <c r="I751" s="16" t="str">
        <f t="shared" si="56"/>
        <v>Mon</v>
      </c>
      <c r="J751" s="16" t="str">
        <f t="shared" si="57"/>
        <v>WD</v>
      </c>
      <c r="K751" s="16">
        <f t="shared" si="58"/>
        <v>8</v>
      </c>
      <c r="L751" s="16">
        <f t="shared" si="59"/>
        <v>2015</v>
      </c>
    </row>
    <row r="752" spans="1:12" ht="18.75" customHeight="1" x14ac:dyDescent="0.5">
      <c r="A752" s="14">
        <v>42248</v>
      </c>
      <c r="B752" s="2">
        <v>26</v>
      </c>
      <c r="C752" s="2">
        <v>0</v>
      </c>
      <c r="D752" s="2">
        <v>10</v>
      </c>
      <c r="E752" s="2">
        <v>19</v>
      </c>
      <c r="F752" s="2">
        <v>8847296</v>
      </c>
      <c r="G752" s="2">
        <v>2</v>
      </c>
      <c r="H752" s="15">
        <f t="shared" si="55"/>
        <v>26</v>
      </c>
      <c r="I752" s="16" t="str">
        <f t="shared" si="56"/>
        <v>Tue</v>
      </c>
      <c r="J752" s="16" t="str">
        <f t="shared" si="57"/>
        <v>WD</v>
      </c>
      <c r="K752" s="16">
        <f t="shared" si="58"/>
        <v>9</v>
      </c>
      <c r="L752" s="16">
        <f t="shared" si="59"/>
        <v>2015</v>
      </c>
    </row>
    <row r="753" spans="1:12" ht="18.75" customHeight="1" x14ac:dyDescent="0.5">
      <c r="A753" s="14">
        <v>42249</v>
      </c>
      <c r="B753" s="2">
        <v>26</v>
      </c>
      <c r="C753" s="2">
        <v>1</v>
      </c>
      <c r="D753" s="2">
        <v>7</v>
      </c>
      <c r="E753" s="2">
        <v>13</v>
      </c>
      <c r="F753" s="2">
        <v>6745750</v>
      </c>
      <c r="G753" s="2">
        <v>0</v>
      </c>
      <c r="H753" s="15">
        <f t="shared" si="55"/>
        <v>25</v>
      </c>
      <c r="I753" s="16" t="str">
        <f t="shared" si="56"/>
        <v>Wed</v>
      </c>
      <c r="J753" s="16" t="str">
        <f t="shared" si="57"/>
        <v>WD</v>
      </c>
      <c r="K753" s="16">
        <f t="shared" si="58"/>
        <v>9</v>
      </c>
      <c r="L753" s="16">
        <f t="shared" si="59"/>
        <v>2015</v>
      </c>
    </row>
    <row r="754" spans="1:12" ht="18.75" customHeight="1" x14ac:dyDescent="0.5">
      <c r="A754" s="14">
        <v>42250</v>
      </c>
      <c r="B754" s="2">
        <v>26</v>
      </c>
      <c r="C754" s="2">
        <v>1</v>
      </c>
      <c r="D754" s="2">
        <v>12</v>
      </c>
      <c r="E754" s="2">
        <v>23</v>
      </c>
      <c r="F754" s="2">
        <v>8327983</v>
      </c>
      <c r="G754" s="2">
        <v>2</v>
      </c>
      <c r="H754" s="15">
        <f t="shared" si="55"/>
        <v>25</v>
      </c>
      <c r="I754" s="16" t="str">
        <f t="shared" si="56"/>
        <v>Thu</v>
      </c>
      <c r="J754" s="16" t="str">
        <f t="shared" si="57"/>
        <v>WD</v>
      </c>
      <c r="K754" s="16">
        <f t="shared" si="58"/>
        <v>9</v>
      </c>
      <c r="L754" s="16">
        <f t="shared" si="59"/>
        <v>2015</v>
      </c>
    </row>
    <row r="755" spans="1:12" ht="18.75" customHeight="1" x14ac:dyDescent="0.5">
      <c r="A755" s="14">
        <v>42251</v>
      </c>
      <c r="B755" s="2">
        <v>26</v>
      </c>
      <c r="C755" s="2">
        <v>0</v>
      </c>
      <c r="D755" s="2">
        <v>22</v>
      </c>
      <c r="E755" s="2">
        <v>42</v>
      </c>
      <c r="F755" s="2">
        <v>14661040</v>
      </c>
      <c r="G755" s="2">
        <v>7</v>
      </c>
      <c r="H755" s="15">
        <f t="shared" si="55"/>
        <v>26</v>
      </c>
      <c r="I755" s="16" t="str">
        <f t="shared" si="56"/>
        <v>Fri</v>
      </c>
      <c r="J755" s="16" t="str">
        <f t="shared" si="57"/>
        <v>WK</v>
      </c>
      <c r="K755" s="16">
        <f t="shared" si="58"/>
        <v>9</v>
      </c>
      <c r="L755" s="16">
        <f t="shared" si="59"/>
        <v>2015</v>
      </c>
    </row>
    <row r="756" spans="1:12" ht="18.75" customHeight="1" x14ac:dyDescent="0.5">
      <c r="A756" s="14">
        <v>42252</v>
      </c>
      <c r="B756" s="2">
        <v>26</v>
      </c>
      <c r="C756" s="2">
        <v>0</v>
      </c>
      <c r="D756" s="2">
        <v>20</v>
      </c>
      <c r="E756" s="2">
        <v>40</v>
      </c>
      <c r="F756" s="2">
        <v>14250380</v>
      </c>
      <c r="G756" s="2">
        <v>0</v>
      </c>
      <c r="H756" s="15">
        <f t="shared" si="55"/>
        <v>26</v>
      </c>
      <c r="I756" s="16" t="str">
        <f t="shared" si="56"/>
        <v>Sat</v>
      </c>
      <c r="J756" s="16" t="str">
        <f t="shared" si="57"/>
        <v>WK</v>
      </c>
      <c r="K756" s="16">
        <f t="shared" si="58"/>
        <v>9</v>
      </c>
      <c r="L756" s="16">
        <f t="shared" si="59"/>
        <v>2015</v>
      </c>
    </row>
    <row r="757" spans="1:12" ht="18.75" customHeight="1" x14ac:dyDescent="0.5">
      <c r="A757" s="14">
        <v>42253</v>
      </c>
      <c r="B757" s="2">
        <v>26</v>
      </c>
      <c r="C757" s="2">
        <v>0</v>
      </c>
      <c r="D757" s="2">
        <v>14</v>
      </c>
      <c r="E757" s="2">
        <v>29</v>
      </c>
      <c r="F757" s="2">
        <v>10422354</v>
      </c>
      <c r="G757" s="2">
        <v>3</v>
      </c>
      <c r="H757" s="15">
        <f t="shared" si="55"/>
        <v>26</v>
      </c>
      <c r="I757" s="16" t="str">
        <f t="shared" si="56"/>
        <v>Sun</v>
      </c>
      <c r="J757" s="16" t="str">
        <f t="shared" si="57"/>
        <v>WD</v>
      </c>
      <c r="K757" s="16">
        <f t="shared" si="58"/>
        <v>9</v>
      </c>
      <c r="L757" s="16">
        <f t="shared" si="59"/>
        <v>2015</v>
      </c>
    </row>
    <row r="758" spans="1:12" ht="18.75" customHeight="1" x14ac:dyDescent="0.5">
      <c r="A758" s="14">
        <v>42254</v>
      </c>
      <c r="B758" s="2">
        <v>26</v>
      </c>
      <c r="C758" s="2">
        <v>0</v>
      </c>
      <c r="D758" s="2">
        <v>6</v>
      </c>
      <c r="E758" s="2">
        <v>14</v>
      </c>
      <c r="F758" s="2">
        <v>8305364</v>
      </c>
      <c r="G758" s="2">
        <v>0</v>
      </c>
      <c r="H758" s="15">
        <f t="shared" si="55"/>
        <v>26</v>
      </c>
      <c r="I758" s="16" t="str">
        <f t="shared" si="56"/>
        <v>Mon</v>
      </c>
      <c r="J758" s="16" t="str">
        <f t="shared" si="57"/>
        <v>WD</v>
      </c>
      <c r="K758" s="16">
        <f t="shared" si="58"/>
        <v>9</v>
      </c>
      <c r="L758" s="16">
        <f t="shared" si="59"/>
        <v>2015</v>
      </c>
    </row>
    <row r="759" spans="1:12" ht="18.75" customHeight="1" x14ac:dyDescent="0.5">
      <c r="A759" s="14">
        <v>42255</v>
      </c>
      <c r="B759" s="2">
        <v>26</v>
      </c>
      <c r="C759" s="2">
        <v>0</v>
      </c>
      <c r="D759" s="2">
        <v>6</v>
      </c>
      <c r="E759" s="2">
        <v>13</v>
      </c>
      <c r="F759" s="2">
        <v>4491829</v>
      </c>
      <c r="G759" s="2">
        <v>0</v>
      </c>
      <c r="H759" s="15">
        <f t="shared" si="55"/>
        <v>26</v>
      </c>
      <c r="I759" s="16" t="str">
        <f t="shared" si="56"/>
        <v>Tue</v>
      </c>
      <c r="J759" s="16" t="str">
        <f t="shared" si="57"/>
        <v>WD</v>
      </c>
      <c r="K759" s="16">
        <f t="shared" si="58"/>
        <v>9</v>
      </c>
      <c r="L759" s="16">
        <f t="shared" si="59"/>
        <v>2015</v>
      </c>
    </row>
    <row r="760" spans="1:12" ht="18.75" customHeight="1" x14ac:dyDescent="0.5">
      <c r="A760" s="14">
        <v>42256</v>
      </c>
      <c r="B760" s="2">
        <v>26</v>
      </c>
      <c r="C760" s="2">
        <v>0</v>
      </c>
      <c r="D760" s="2">
        <v>5</v>
      </c>
      <c r="E760" s="2">
        <v>11</v>
      </c>
      <c r="F760" s="2">
        <v>4146000</v>
      </c>
      <c r="G760" s="2">
        <v>1</v>
      </c>
      <c r="H760" s="15">
        <f t="shared" si="55"/>
        <v>26</v>
      </c>
      <c r="I760" s="16" t="str">
        <f t="shared" si="56"/>
        <v>Wed</v>
      </c>
      <c r="J760" s="16" t="str">
        <f t="shared" si="57"/>
        <v>WD</v>
      </c>
      <c r="K760" s="16">
        <f t="shared" si="58"/>
        <v>9</v>
      </c>
      <c r="L760" s="16">
        <f t="shared" si="59"/>
        <v>2015</v>
      </c>
    </row>
    <row r="761" spans="1:12" ht="18.75" customHeight="1" x14ac:dyDescent="0.5">
      <c r="A761" s="14">
        <v>42257</v>
      </c>
      <c r="B761" s="2">
        <v>26</v>
      </c>
      <c r="C761" s="2">
        <v>0</v>
      </c>
      <c r="D761" s="2">
        <v>8</v>
      </c>
      <c r="E761" s="2">
        <v>17</v>
      </c>
      <c r="F761" s="2">
        <v>5878525</v>
      </c>
      <c r="G761" s="2">
        <v>0</v>
      </c>
      <c r="H761" s="15">
        <f t="shared" si="55"/>
        <v>26</v>
      </c>
      <c r="I761" s="16" t="str">
        <f t="shared" si="56"/>
        <v>Thu</v>
      </c>
      <c r="J761" s="16" t="str">
        <f t="shared" si="57"/>
        <v>WD</v>
      </c>
      <c r="K761" s="16">
        <f t="shared" si="58"/>
        <v>9</v>
      </c>
      <c r="L761" s="16">
        <f t="shared" si="59"/>
        <v>2015</v>
      </c>
    </row>
    <row r="762" spans="1:12" ht="18.75" customHeight="1" x14ac:dyDescent="0.5">
      <c r="A762" s="14">
        <v>42258</v>
      </c>
      <c r="B762" s="2">
        <v>26</v>
      </c>
      <c r="C762" s="2">
        <v>0</v>
      </c>
      <c r="D762" s="2">
        <v>7</v>
      </c>
      <c r="E762" s="2">
        <v>16</v>
      </c>
      <c r="F762" s="2">
        <v>5732189</v>
      </c>
      <c r="G762" s="2">
        <v>0</v>
      </c>
      <c r="H762" s="15">
        <f t="shared" si="55"/>
        <v>26</v>
      </c>
      <c r="I762" s="16" t="str">
        <f t="shared" si="56"/>
        <v>Fri</v>
      </c>
      <c r="J762" s="16" t="str">
        <f t="shared" si="57"/>
        <v>WK</v>
      </c>
      <c r="K762" s="16">
        <f t="shared" si="58"/>
        <v>9</v>
      </c>
      <c r="L762" s="16">
        <f t="shared" si="59"/>
        <v>2015</v>
      </c>
    </row>
    <row r="763" spans="1:12" ht="18.75" customHeight="1" x14ac:dyDescent="0.5">
      <c r="A763" s="14">
        <v>42259</v>
      </c>
      <c r="B763" s="2">
        <v>26</v>
      </c>
      <c r="C763" s="2">
        <v>0</v>
      </c>
      <c r="D763" s="2">
        <v>14</v>
      </c>
      <c r="E763" s="2">
        <v>32</v>
      </c>
      <c r="F763" s="2">
        <v>10404137</v>
      </c>
      <c r="G763" s="2">
        <v>0</v>
      </c>
      <c r="H763" s="15">
        <f t="shared" si="55"/>
        <v>26</v>
      </c>
      <c r="I763" s="16" t="str">
        <f t="shared" si="56"/>
        <v>Sat</v>
      </c>
      <c r="J763" s="16" t="str">
        <f t="shared" si="57"/>
        <v>WK</v>
      </c>
      <c r="K763" s="16">
        <f t="shared" si="58"/>
        <v>9</v>
      </c>
      <c r="L763" s="16">
        <f t="shared" si="59"/>
        <v>2015</v>
      </c>
    </row>
    <row r="764" spans="1:12" ht="18.75" customHeight="1" x14ac:dyDescent="0.5">
      <c r="A764" s="14">
        <v>42260</v>
      </c>
      <c r="B764" s="2">
        <v>26</v>
      </c>
      <c r="C764" s="2">
        <v>0</v>
      </c>
      <c r="D764" s="2">
        <v>11</v>
      </c>
      <c r="E764" s="2">
        <v>24</v>
      </c>
      <c r="F764" s="2">
        <v>8046438</v>
      </c>
      <c r="G764" s="2">
        <v>0</v>
      </c>
      <c r="H764" s="15">
        <f t="shared" si="55"/>
        <v>26</v>
      </c>
      <c r="I764" s="16" t="str">
        <f t="shared" si="56"/>
        <v>Sun</v>
      </c>
      <c r="J764" s="16" t="str">
        <f t="shared" si="57"/>
        <v>WD</v>
      </c>
      <c r="K764" s="16">
        <f t="shared" si="58"/>
        <v>9</v>
      </c>
      <c r="L764" s="16">
        <f t="shared" si="59"/>
        <v>2015</v>
      </c>
    </row>
    <row r="765" spans="1:12" ht="18.75" customHeight="1" x14ac:dyDescent="0.5">
      <c r="A765" s="14">
        <v>42261</v>
      </c>
      <c r="B765" s="2">
        <v>26</v>
      </c>
      <c r="C765" s="2">
        <v>0</v>
      </c>
      <c r="D765" s="2">
        <v>16</v>
      </c>
      <c r="E765" s="2">
        <v>32</v>
      </c>
      <c r="F765" s="2">
        <v>12023750</v>
      </c>
      <c r="G765" s="2">
        <v>0</v>
      </c>
      <c r="H765" s="15">
        <f t="shared" si="55"/>
        <v>26</v>
      </c>
      <c r="I765" s="16" t="str">
        <f t="shared" si="56"/>
        <v>Mon</v>
      </c>
      <c r="J765" s="16" t="str">
        <f t="shared" si="57"/>
        <v>WD</v>
      </c>
      <c r="K765" s="16">
        <f t="shared" si="58"/>
        <v>9</v>
      </c>
      <c r="L765" s="16">
        <f t="shared" si="59"/>
        <v>2015</v>
      </c>
    </row>
    <row r="766" spans="1:12" ht="18.75" customHeight="1" x14ac:dyDescent="0.5">
      <c r="A766" s="14">
        <v>42262</v>
      </c>
      <c r="B766" s="2">
        <v>26</v>
      </c>
      <c r="C766" s="2">
        <v>0</v>
      </c>
      <c r="D766" s="2">
        <v>16</v>
      </c>
      <c r="E766" s="2">
        <v>33</v>
      </c>
      <c r="F766" s="2">
        <v>11614340</v>
      </c>
      <c r="G766" s="2">
        <v>3</v>
      </c>
      <c r="H766" s="15">
        <f t="shared" si="55"/>
        <v>26</v>
      </c>
      <c r="I766" s="16" t="str">
        <f t="shared" si="56"/>
        <v>Tue</v>
      </c>
      <c r="J766" s="16" t="str">
        <f t="shared" si="57"/>
        <v>WD</v>
      </c>
      <c r="K766" s="16">
        <f t="shared" si="58"/>
        <v>9</v>
      </c>
      <c r="L766" s="16">
        <f t="shared" si="59"/>
        <v>2015</v>
      </c>
    </row>
    <row r="767" spans="1:12" ht="18.75" customHeight="1" x14ac:dyDescent="0.5">
      <c r="A767" s="14">
        <v>42263</v>
      </c>
      <c r="B767" s="2">
        <v>26</v>
      </c>
      <c r="C767" s="2">
        <v>0</v>
      </c>
      <c r="D767" s="2">
        <v>8</v>
      </c>
      <c r="E767" s="2">
        <v>16</v>
      </c>
      <c r="F767" s="2">
        <v>6097213</v>
      </c>
      <c r="G767" s="2">
        <v>1</v>
      </c>
      <c r="H767" s="15">
        <f t="shared" si="55"/>
        <v>26</v>
      </c>
      <c r="I767" s="16" t="str">
        <f t="shared" si="56"/>
        <v>Wed</v>
      </c>
      <c r="J767" s="16" t="str">
        <f t="shared" si="57"/>
        <v>WD</v>
      </c>
      <c r="K767" s="16">
        <f t="shared" si="58"/>
        <v>9</v>
      </c>
      <c r="L767" s="16">
        <f t="shared" si="59"/>
        <v>2015</v>
      </c>
    </row>
    <row r="768" spans="1:12" ht="18.75" customHeight="1" x14ac:dyDescent="0.5">
      <c r="A768" s="14">
        <v>42264</v>
      </c>
      <c r="B768" s="2">
        <v>26</v>
      </c>
      <c r="C768" s="2">
        <v>0</v>
      </c>
      <c r="D768" s="2">
        <v>15</v>
      </c>
      <c r="E768" s="2">
        <v>33</v>
      </c>
      <c r="F768" s="2">
        <v>11741170</v>
      </c>
      <c r="G768" s="2">
        <v>0</v>
      </c>
      <c r="H768" s="15">
        <f t="shared" si="55"/>
        <v>26</v>
      </c>
      <c r="I768" s="16" t="str">
        <f t="shared" si="56"/>
        <v>Thu</v>
      </c>
      <c r="J768" s="16" t="str">
        <f t="shared" si="57"/>
        <v>WD</v>
      </c>
      <c r="K768" s="16">
        <f t="shared" si="58"/>
        <v>9</v>
      </c>
      <c r="L768" s="16">
        <f t="shared" si="59"/>
        <v>2015</v>
      </c>
    </row>
    <row r="769" spans="1:12" ht="18.75" customHeight="1" x14ac:dyDescent="0.5">
      <c r="A769" s="14">
        <v>42265</v>
      </c>
      <c r="B769" s="2">
        <v>26</v>
      </c>
      <c r="C769" s="2">
        <v>0</v>
      </c>
      <c r="D769" s="2">
        <v>16</v>
      </c>
      <c r="E769" s="2">
        <v>35</v>
      </c>
      <c r="F769" s="2">
        <v>13151525</v>
      </c>
      <c r="G769" s="2">
        <v>1</v>
      </c>
      <c r="H769" s="15">
        <f t="shared" si="55"/>
        <v>26</v>
      </c>
      <c r="I769" s="16" t="str">
        <f t="shared" si="56"/>
        <v>Fri</v>
      </c>
      <c r="J769" s="16" t="str">
        <f t="shared" si="57"/>
        <v>WK</v>
      </c>
      <c r="K769" s="16">
        <f t="shared" si="58"/>
        <v>9</v>
      </c>
      <c r="L769" s="16">
        <f t="shared" si="59"/>
        <v>2015</v>
      </c>
    </row>
    <row r="770" spans="1:12" ht="18.75" customHeight="1" x14ac:dyDescent="0.5">
      <c r="A770" s="14">
        <v>42266</v>
      </c>
      <c r="B770" s="2">
        <v>26</v>
      </c>
      <c r="C770" s="2">
        <v>0</v>
      </c>
      <c r="D770" s="2">
        <v>11</v>
      </c>
      <c r="E770" s="2">
        <v>25</v>
      </c>
      <c r="F770" s="2">
        <v>7860726.7037037043</v>
      </c>
      <c r="G770" s="2">
        <v>3</v>
      </c>
      <c r="H770" s="15">
        <f t="shared" si="55"/>
        <v>26</v>
      </c>
      <c r="I770" s="16" t="str">
        <f t="shared" si="56"/>
        <v>Sat</v>
      </c>
      <c r="J770" s="16" t="str">
        <f t="shared" si="57"/>
        <v>WK</v>
      </c>
      <c r="K770" s="16">
        <f t="shared" si="58"/>
        <v>9</v>
      </c>
      <c r="L770" s="16">
        <f t="shared" si="59"/>
        <v>2015</v>
      </c>
    </row>
    <row r="771" spans="1:12" ht="18.75" customHeight="1" x14ac:dyDescent="0.5">
      <c r="A771" s="14">
        <v>42267</v>
      </c>
      <c r="B771" s="2">
        <v>26</v>
      </c>
      <c r="C771" s="2">
        <v>0</v>
      </c>
      <c r="D771" s="2">
        <v>6</v>
      </c>
      <c r="E771" s="2">
        <v>12</v>
      </c>
      <c r="F771" s="2">
        <v>4287669.111111111</v>
      </c>
      <c r="G771" s="2">
        <v>1</v>
      </c>
      <c r="H771" s="15">
        <f t="shared" ref="H771:H834" si="60">B771-C771</f>
        <v>26</v>
      </c>
      <c r="I771" s="16" t="str">
        <f t="shared" ref="I771:I834" si="61">TEXT(A771,"ddd")</f>
        <v>Sun</v>
      </c>
      <c r="J771" s="16" t="str">
        <f t="shared" ref="J771:J834" si="62">IF(OR(I771="Fri",I771="Sat"),"WK", "WD")</f>
        <v>WD</v>
      </c>
      <c r="K771" s="16">
        <f t="shared" ref="K771:K834" si="63">MONTH(A771)</f>
        <v>9</v>
      </c>
      <c r="L771" s="16">
        <f t="shared" ref="L771:L834" si="64">YEAR(A771)</f>
        <v>2015</v>
      </c>
    </row>
    <row r="772" spans="1:12" ht="18.75" customHeight="1" x14ac:dyDescent="0.5">
      <c r="A772" s="14">
        <v>42268</v>
      </c>
      <c r="B772" s="2">
        <v>26</v>
      </c>
      <c r="C772" s="2">
        <v>0</v>
      </c>
      <c r="D772" s="2">
        <v>10</v>
      </c>
      <c r="E772" s="2">
        <v>18</v>
      </c>
      <c r="F772" s="2">
        <v>7146115.1851851856</v>
      </c>
      <c r="G772" s="2">
        <v>0</v>
      </c>
      <c r="H772" s="15">
        <f t="shared" si="60"/>
        <v>26</v>
      </c>
      <c r="I772" s="16" t="str">
        <f t="shared" si="61"/>
        <v>Mon</v>
      </c>
      <c r="J772" s="16" t="str">
        <f t="shared" si="62"/>
        <v>WD</v>
      </c>
      <c r="K772" s="16">
        <f t="shared" si="63"/>
        <v>9</v>
      </c>
      <c r="L772" s="16">
        <f t="shared" si="64"/>
        <v>2015</v>
      </c>
    </row>
    <row r="773" spans="1:12" ht="18.75" customHeight="1" x14ac:dyDescent="0.5">
      <c r="A773" s="14">
        <v>42269</v>
      </c>
      <c r="B773" s="2">
        <v>26</v>
      </c>
      <c r="C773" s="2">
        <v>0</v>
      </c>
      <c r="D773" s="2">
        <v>11</v>
      </c>
      <c r="E773" s="2">
        <v>21</v>
      </c>
      <c r="F773" s="2">
        <v>6576891</v>
      </c>
      <c r="G773" s="2">
        <v>1</v>
      </c>
      <c r="H773" s="15">
        <f t="shared" si="60"/>
        <v>26</v>
      </c>
      <c r="I773" s="16" t="str">
        <f t="shared" si="61"/>
        <v>Tue</v>
      </c>
      <c r="J773" s="16" t="str">
        <f t="shared" si="62"/>
        <v>WD</v>
      </c>
      <c r="K773" s="16">
        <f t="shared" si="63"/>
        <v>9</v>
      </c>
      <c r="L773" s="16">
        <f t="shared" si="64"/>
        <v>2015</v>
      </c>
    </row>
    <row r="774" spans="1:12" ht="18.75" customHeight="1" x14ac:dyDescent="0.5">
      <c r="A774" s="14">
        <v>42270</v>
      </c>
      <c r="B774" s="2">
        <v>26</v>
      </c>
      <c r="C774" s="2">
        <v>0</v>
      </c>
      <c r="D774" s="2">
        <v>11</v>
      </c>
      <c r="E774" s="2">
        <v>21</v>
      </c>
      <c r="F774" s="2">
        <v>7039937</v>
      </c>
      <c r="G774" s="2">
        <v>0</v>
      </c>
      <c r="H774" s="15">
        <f t="shared" si="60"/>
        <v>26</v>
      </c>
      <c r="I774" s="16" t="str">
        <f t="shared" si="61"/>
        <v>Wed</v>
      </c>
      <c r="J774" s="16" t="str">
        <f t="shared" si="62"/>
        <v>WD</v>
      </c>
      <c r="K774" s="16">
        <f t="shared" si="63"/>
        <v>9</v>
      </c>
      <c r="L774" s="16">
        <f t="shared" si="64"/>
        <v>2015</v>
      </c>
    </row>
    <row r="775" spans="1:12" ht="18.75" customHeight="1" x14ac:dyDescent="0.5">
      <c r="A775" s="14">
        <v>42271</v>
      </c>
      <c r="B775" s="2">
        <v>26</v>
      </c>
      <c r="C775" s="2">
        <v>0</v>
      </c>
      <c r="D775" s="2">
        <v>11</v>
      </c>
      <c r="E775" s="2">
        <v>23</v>
      </c>
      <c r="F775" s="2">
        <v>7335181</v>
      </c>
      <c r="G775" s="2">
        <v>0</v>
      </c>
      <c r="H775" s="15">
        <f t="shared" si="60"/>
        <v>26</v>
      </c>
      <c r="I775" s="16" t="str">
        <f t="shared" si="61"/>
        <v>Thu</v>
      </c>
      <c r="J775" s="16" t="str">
        <f t="shared" si="62"/>
        <v>WD</v>
      </c>
      <c r="K775" s="16">
        <f t="shared" si="63"/>
        <v>9</v>
      </c>
      <c r="L775" s="16">
        <f t="shared" si="64"/>
        <v>2015</v>
      </c>
    </row>
    <row r="776" spans="1:12" ht="18.75" customHeight="1" x14ac:dyDescent="0.5">
      <c r="A776" s="14">
        <v>42272</v>
      </c>
      <c r="B776" s="2">
        <v>26</v>
      </c>
      <c r="C776" s="2">
        <v>0</v>
      </c>
      <c r="D776" s="2">
        <v>13</v>
      </c>
      <c r="E776" s="2">
        <v>30</v>
      </c>
      <c r="F776" s="2">
        <v>7691328</v>
      </c>
      <c r="G776" s="2">
        <v>1</v>
      </c>
      <c r="H776" s="15">
        <f t="shared" si="60"/>
        <v>26</v>
      </c>
      <c r="I776" s="16" t="str">
        <f t="shared" si="61"/>
        <v>Fri</v>
      </c>
      <c r="J776" s="16" t="str">
        <f t="shared" si="62"/>
        <v>WK</v>
      </c>
      <c r="K776" s="16">
        <f t="shared" si="63"/>
        <v>9</v>
      </c>
      <c r="L776" s="16">
        <f t="shared" si="64"/>
        <v>2015</v>
      </c>
    </row>
    <row r="777" spans="1:12" ht="18.75" customHeight="1" x14ac:dyDescent="0.5">
      <c r="A777" s="14">
        <v>42273</v>
      </c>
      <c r="B777" s="2">
        <v>26</v>
      </c>
      <c r="C777" s="2">
        <v>0</v>
      </c>
      <c r="D777" s="2">
        <v>13</v>
      </c>
      <c r="E777" s="2">
        <v>30</v>
      </c>
      <c r="F777" s="2">
        <v>9428143</v>
      </c>
      <c r="G777" s="2">
        <v>2</v>
      </c>
      <c r="H777" s="15">
        <f t="shared" si="60"/>
        <v>26</v>
      </c>
      <c r="I777" s="16" t="str">
        <f t="shared" si="61"/>
        <v>Sat</v>
      </c>
      <c r="J777" s="16" t="str">
        <f t="shared" si="62"/>
        <v>WK</v>
      </c>
      <c r="K777" s="16">
        <f t="shared" si="63"/>
        <v>9</v>
      </c>
      <c r="L777" s="16">
        <f t="shared" si="64"/>
        <v>2015</v>
      </c>
    </row>
    <row r="778" spans="1:12" ht="18.75" customHeight="1" x14ac:dyDescent="0.5">
      <c r="A778" s="14">
        <v>42274</v>
      </c>
      <c r="B778" s="2">
        <v>26</v>
      </c>
      <c r="C778" s="2">
        <v>0</v>
      </c>
      <c r="D778" s="2">
        <v>15</v>
      </c>
      <c r="E778" s="2">
        <v>33</v>
      </c>
      <c r="F778" s="2">
        <v>9669196</v>
      </c>
      <c r="G778" s="2">
        <v>2</v>
      </c>
      <c r="H778" s="15">
        <f t="shared" si="60"/>
        <v>26</v>
      </c>
      <c r="I778" s="16" t="str">
        <f t="shared" si="61"/>
        <v>Sun</v>
      </c>
      <c r="J778" s="16" t="str">
        <f t="shared" si="62"/>
        <v>WD</v>
      </c>
      <c r="K778" s="16">
        <f t="shared" si="63"/>
        <v>9</v>
      </c>
      <c r="L778" s="16">
        <f t="shared" si="64"/>
        <v>2015</v>
      </c>
    </row>
    <row r="779" spans="1:12" ht="18.75" customHeight="1" x14ac:dyDescent="0.5">
      <c r="A779" s="14">
        <v>42275</v>
      </c>
      <c r="B779" s="2">
        <v>26</v>
      </c>
      <c r="C779" s="2">
        <v>0</v>
      </c>
      <c r="D779" s="2">
        <v>15</v>
      </c>
      <c r="E779" s="2">
        <v>27</v>
      </c>
      <c r="F779" s="2">
        <v>11775886</v>
      </c>
      <c r="G779" s="2">
        <v>2</v>
      </c>
      <c r="H779" s="15">
        <f t="shared" si="60"/>
        <v>26</v>
      </c>
      <c r="I779" s="16" t="str">
        <f t="shared" si="61"/>
        <v>Mon</v>
      </c>
      <c r="J779" s="16" t="str">
        <f t="shared" si="62"/>
        <v>WD</v>
      </c>
      <c r="K779" s="16">
        <f t="shared" si="63"/>
        <v>9</v>
      </c>
      <c r="L779" s="16">
        <f t="shared" si="64"/>
        <v>2015</v>
      </c>
    </row>
    <row r="780" spans="1:12" ht="18.75" customHeight="1" x14ac:dyDescent="0.5">
      <c r="A780" s="14">
        <v>42276</v>
      </c>
      <c r="B780" s="2">
        <v>26</v>
      </c>
      <c r="C780" s="2">
        <v>0</v>
      </c>
      <c r="D780" s="2">
        <v>14</v>
      </c>
      <c r="E780" s="2">
        <v>25</v>
      </c>
      <c r="F780" s="2">
        <v>10464782</v>
      </c>
      <c r="G780" s="2">
        <v>0</v>
      </c>
      <c r="H780" s="15">
        <f t="shared" si="60"/>
        <v>26</v>
      </c>
      <c r="I780" s="16" t="str">
        <f t="shared" si="61"/>
        <v>Tue</v>
      </c>
      <c r="J780" s="16" t="str">
        <f t="shared" si="62"/>
        <v>WD</v>
      </c>
      <c r="K780" s="16">
        <f t="shared" si="63"/>
        <v>9</v>
      </c>
      <c r="L780" s="16">
        <f t="shared" si="64"/>
        <v>2015</v>
      </c>
    </row>
    <row r="781" spans="1:12" ht="18.75" customHeight="1" x14ac:dyDescent="0.5">
      <c r="A781" s="14">
        <v>42277</v>
      </c>
      <c r="B781" s="2">
        <v>26</v>
      </c>
      <c r="C781" s="2">
        <v>0</v>
      </c>
      <c r="D781" s="2">
        <v>12</v>
      </c>
      <c r="E781" s="2">
        <v>24</v>
      </c>
      <c r="F781" s="2">
        <v>7586631</v>
      </c>
      <c r="G781" s="2">
        <v>1</v>
      </c>
      <c r="H781" s="15">
        <f t="shared" si="60"/>
        <v>26</v>
      </c>
      <c r="I781" s="16" t="str">
        <f t="shared" si="61"/>
        <v>Wed</v>
      </c>
      <c r="J781" s="16" t="str">
        <f t="shared" si="62"/>
        <v>WD</v>
      </c>
      <c r="K781" s="16">
        <f t="shared" si="63"/>
        <v>9</v>
      </c>
      <c r="L781" s="16">
        <f t="shared" si="64"/>
        <v>2015</v>
      </c>
    </row>
    <row r="782" spans="1:12" ht="18.75" customHeight="1" x14ac:dyDescent="0.5">
      <c r="A782" s="14">
        <v>42278</v>
      </c>
      <c r="B782" s="2">
        <v>26</v>
      </c>
      <c r="C782" s="2">
        <v>0</v>
      </c>
      <c r="D782" s="2">
        <v>11</v>
      </c>
      <c r="E782" s="2">
        <v>22</v>
      </c>
      <c r="F782" s="2">
        <v>7675694.230769231</v>
      </c>
      <c r="G782" s="2">
        <v>0</v>
      </c>
      <c r="H782" s="15">
        <f t="shared" si="60"/>
        <v>26</v>
      </c>
      <c r="I782" s="16" t="str">
        <f t="shared" si="61"/>
        <v>Thu</v>
      </c>
      <c r="J782" s="16" t="str">
        <f t="shared" si="62"/>
        <v>WD</v>
      </c>
      <c r="K782" s="16">
        <f t="shared" si="63"/>
        <v>10</v>
      </c>
      <c r="L782" s="16">
        <f t="shared" si="64"/>
        <v>2015</v>
      </c>
    </row>
    <row r="783" spans="1:12" ht="18.75" customHeight="1" x14ac:dyDescent="0.5">
      <c r="A783" s="14">
        <v>42279</v>
      </c>
      <c r="B783" s="2">
        <v>26</v>
      </c>
      <c r="C783" s="2">
        <v>2</v>
      </c>
      <c r="D783" s="2">
        <v>12</v>
      </c>
      <c r="E783" s="2">
        <v>23</v>
      </c>
      <c r="F783" s="2">
        <v>8373484.615384616</v>
      </c>
      <c r="G783" s="2">
        <v>0</v>
      </c>
      <c r="H783" s="15">
        <f t="shared" si="60"/>
        <v>24</v>
      </c>
      <c r="I783" s="16" t="str">
        <f t="shared" si="61"/>
        <v>Fri</v>
      </c>
      <c r="J783" s="16" t="str">
        <f t="shared" si="62"/>
        <v>WK</v>
      </c>
      <c r="K783" s="16">
        <f t="shared" si="63"/>
        <v>10</v>
      </c>
      <c r="L783" s="16">
        <f t="shared" si="64"/>
        <v>2015</v>
      </c>
    </row>
    <row r="784" spans="1:12" ht="18.75" customHeight="1" x14ac:dyDescent="0.5">
      <c r="A784" s="14">
        <v>42280</v>
      </c>
      <c r="B784" s="2">
        <v>26</v>
      </c>
      <c r="C784" s="2">
        <v>2</v>
      </c>
      <c r="D784" s="2">
        <v>16</v>
      </c>
      <c r="E784" s="2">
        <v>34</v>
      </c>
      <c r="F784" s="2">
        <v>11164646.153846154</v>
      </c>
      <c r="G784" s="2">
        <v>1</v>
      </c>
      <c r="H784" s="15">
        <f t="shared" si="60"/>
        <v>24</v>
      </c>
      <c r="I784" s="16" t="str">
        <f t="shared" si="61"/>
        <v>Sat</v>
      </c>
      <c r="J784" s="16" t="str">
        <f t="shared" si="62"/>
        <v>WK</v>
      </c>
      <c r="K784" s="16">
        <f t="shared" si="63"/>
        <v>10</v>
      </c>
      <c r="L784" s="16">
        <f t="shared" si="64"/>
        <v>2015</v>
      </c>
    </row>
    <row r="785" spans="1:12" ht="18.75" customHeight="1" x14ac:dyDescent="0.5">
      <c r="A785" s="14">
        <v>42281</v>
      </c>
      <c r="B785" s="2">
        <v>26</v>
      </c>
      <c r="C785" s="2">
        <v>0</v>
      </c>
      <c r="D785" s="2">
        <v>15</v>
      </c>
      <c r="E785" s="2">
        <v>32</v>
      </c>
      <c r="F785" s="2">
        <v>8838368</v>
      </c>
      <c r="G785" s="2">
        <v>0</v>
      </c>
      <c r="H785" s="15">
        <f t="shared" si="60"/>
        <v>26</v>
      </c>
      <c r="I785" s="16" t="str">
        <f t="shared" si="61"/>
        <v>Sun</v>
      </c>
      <c r="J785" s="16" t="str">
        <f t="shared" si="62"/>
        <v>WD</v>
      </c>
      <c r="K785" s="16">
        <f t="shared" si="63"/>
        <v>10</v>
      </c>
      <c r="L785" s="16">
        <f t="shared" si="64"/>
        <v>2015</v>
      </c>
    </row>
    <row r="786" spans="1:12" ht="18.75" customHeight="1" x14ac:dyDescent="0.5">
      <c r="A786" s="14">
        <v>42282</v>
      </c>
      <c r="B786" s="2">
        <v>26</v>
      </c>
      <c r="C786" s="2">
        <v>2</v>
      </c>
      <c r="D786" s="2">
        <v>14</v>
      </c>
      <c r="E786" s="2">
        <v>30</v>
      </c>
      <c r="F786" s="2">
        <v>9720141</v>
      </c>
      <c r="G786" s="2">
        <v>3</v>
      </c>
      <c r="H786" s="15">
        <f t="shared" si="60"/>
        <v>24</v>
      </c>
      <c r="I786" s="16" t="str">
        <f t="shared" si="61"/>
        <v>Mon</v>
      </c>
      <c r="J786" s="16" t="str">
        <f t="shared" si="62"/>
        <v>WD</v>
      </c>
      <c r="K786" s="16">
        <f t="shared" si="63"/>
        <v>10</v>
      </c>
      <c r="L786" s="16">
        <f t="shared" si="64"/>
        <v>2015</v>
      </c>
    </row>
    <row r="787" spans="1:12" ht="18.75" customHeight="1" x14ac:dyDescent="0.5">
      <c r="A787" s="14">
        <v>42283</v>
      </c>
      <c r="B787" s="2">
        <v>26</v>
      </c>
      <c r="C787" s="2">
        <v>2</v>
      </c>
      <c r="D787" s="2">
        <v>8</v>
      </c>
      <c r="E787" s="2">
        <v>15</v>
      </c>
      <c r="F787" s="2">
        <v>5701340</v>
      </c>
      <c r="G787" s="2">
        <v>1</v>
      </c>
      <c r="H787" s="15">
        <f t="shared" si="60"/>
        <v>24</v>
      </c>
      <c r="I787" s="16" t="str">
        <f t="shared" si="61"/>
        <v>Tue</v>
      </c>
      <c r="J787" s="16" t="str">
        <f t="shared" si="62"/>
        <v>WD</v>
      </c>
      <c r="K787" s="16">
        <f t="shared" si="63"/>
        <v>10</v>
      </c>
      <c r="L787" s="16">
        <f t="shared" si="64"/>
        <v>2015</v>
      </c>
    </row>
    <row r="788" spans="1:12" ht="18.75" customHeight="1" x14ac:dyDescent="0.5">
      <c r="A788" s="14">
        <v>42284</v>
      </c>
      <c r="B788" s="2">
        <v>26</v>
      </c>
      <c r="C788" s="2">
        <v>2</v>
      </c>
      <c r="D788" s="2">
        <v>11</v>
      </c>
      <c r="E788" s="2">
        <v>19</v>
      </c>
      <c r="F788" s="2">
        <v>7887749</v>
      </c>
      <c r="G788" s="2">
        <v>0</v>
      </c>
      <c r="H788" s="15">
        <f t="shared" si="60"/>
        <v>24</v>
      </c>
      <c r="I788" s="16" t="str">
        <f t="shared" si="61"/>
        <v>Wed</v>
      </c>
      <c r="J788" s="16" t="str">
        <f t="shared" si="62"/>
        <v>WD</v>
      </c>
      <c r="K788" s="16">
        <f t="shared" si="63"/>
        <v>10</v>
      </c>
      <c r="L788" s="16">
        <f t="shared" si="64"/>
        <v>2015</v>
      </c>
    </row>
    <row r="789" spans="1:12" ht="18.75" customHeight="1" x14ac:dyDescent="0.5">
      <c r="A789" s="14">
        <v>42285</v>
      </c>
      <c r="B789" s="2">
        <v>26</v>
      </c>
      <c r="C789" s="2">
        <v>0</v>
      </c>
      <c r="D789" s="2">
        <v>17</v>
      </c>
      <c r="E789" s="2">
        <v>35</v>
      </c>
      <c r="F789" s="2">
        <v>13636039</v>
      </c>
      <c r="G789" s="2">
        <v>1</v>
      </c>
      <c r="H789" s="15">
        <f t="shared" si="60"/>
        <v>26</v>
      </c>
      <c r="I789" s="16" t="str">
        <f t="shared" si="61"/>
        <v>Thu</v>
      </c>
      <c r="J789" s="16" t="str">
        <f t="shared" si="62"/>
        <v>WD</v>
      </c>
      <c r="K789" s="16">
        <f t="shared" si="63"/>
        <v>10</v>
      </c>
      <c r="L789" s="16">
        <f t="shared" si="64"/>
        <v>2015</v>
      </c>
    </row>
    <row r="790" spans="1:12" ht="18.75" customHeight="1" x14ac:dyDescent="0.5">
      <c r="A790" s="14">
        <v>42286</v>
      </c>
      <c r="B790" s="2">
        <v>26</v>
      </c>
      <c r="C790" s="2">
        <v>2</v>
      </c>
      <c r="D790" s="2">
        <v>15</v>
      </c>
      <c r="E790" s="2">
        <v>30</v>
      </c>
      <c r="F790" s="2">
        <v>11835226</v>
      </c>
      <c r="G790" s="2">
        <v>0</v>
      </c>
      <c r="H790" s="15">
        <f t="shared" si="60"/>
        <v>24</v>
      </c>
      <c r="I790" s="16" t="str">
        <f t="shared" si="61"/>
        <v>Fri</v>
      </c>
      <c r="J790" s="16" t="str">
        <f t="shared" si="62"/>
        <v>WK</v>
      </c>
      <c r="K790" s="16">
        <f t="shared" si="63"/>
        <v>10</v>
      </c>
      <c r="L790" s="16">
        <f t="shared" si="64"/>
        <v>2015</v>
      </c>
    </row>
    <row r="791" spans="1:12" ht="18.75" customHeight="1" x14ac:dyDescent="0.5">
      <c r="A791" s="14">
        <v>42287</v>
      </c>
      <c r="B791" s="2">
        <v>26</v>
      </c>
      <c r="C791" s="2">
        <v>4</v>
      </c>
      <c r="D791" s="2">
        <v>10</v>
      </c>
      <c r="E791" s="2">
        <v>24</v>
      </c>
      <c r="F791" s="2">
        <v>7440565</v>
      </c>
      <c r="G791" s="2">
        <v>3</v>
      </c>
      <c r="H791" s="15">
        <f t="shared" si="60"/>
        <v>22</v>
      </c>
      <c r="I791" s="16" t="str">
        <f t="shared" si="61"/>
        <v>Sat</v>
      </c>
      <c r="J791" s="16" t="str">
        <f t="shared" si="62"/>
        <v>WK</v>
      </c>
      <c r="K791" s="16">
        <f t="shared" si="63"/>
        <v>10</v>
      </c>
      <c r="L791" s="16">
        <f t="shared" si="64"/>
        <v>2015</v>
      </c>
    </row>
    <row r="792" spans="1:12" ht="18.75" customHeight="1" x14ac:dyDescent="0.5">
      <c r="A792" s="14">
        <v>42288</v>
      </c>
      <c r="B792" s="2">
        <v>26</v>
      </c>
      <c r="C792" s="2">
        <v>6</v>
      </c>
      <c r="D792" s="2">
        <v>11</v>
      </c>
      <c r="E792" s="2">
        <v>23</v>
      </c>
      <c r="F792" s="2">
        <v>8659786</v>
      </c>
      <c r="G792" s="2">
        <v>2</v>
      </c>
      <c r="H792" s="15">
        <f t="shared" si="60"/>
        <v>20</v>
      </c>
      <c r="I792" s="16" t="str">
        <f t="shared" si="61"/>
        <v>Sun</v>
      </c>
      <c r="J792" s="16" t="str">
        <f t="shared" si="62"/>
        <v>WD</v>
      </c>
      <c r="K792" s="16">
        <f t="shared" si="63"/>
        <v>10</v>
      </c>
      <c r="L792" s="16">
        <f t="shared" si="64"/>
        <v>2015</v>
      </c>
    </row>
    <row r="793" spans="1:12" ht="18.75" customHeight="1" x14ac:dyDescent="0.5">
      <c r="A793" s="14">
        <v>42289</v>
      </c>
      <c r="B793" s="2">
        <v>26</v>
      </c>
      <c r="C793" s="2">
        <v>6</v>
      </c>
      <c r="D793" s="2">
        <v>14</v>
      </c>
      <c r="E793" s="2">
        <v>30</v>
      </c>
      <c r="F793" s="2">
        <v>10950559</v>
      </c>
      <c r="G793" s="2">
        <v>0</v>
      </c>
      <c r="H793" s="15">
        <f t="shared" si="60"/>
        <v>20</v>
      </c>
      <c r="I793" s="16" t="str">
        <f t="shared" si="61"/>
        <v>Mon</v>
      </c>
      <c r="J793" s="16" t="str">
        <f t="shared" si="62"/>
        <v>WD</v>
      </c>
      <c r="K793" s="16">
        <f t="shared" si="63"/>
        <v>10</v>
      </c>
      <c r="L793" s="16">
        <f t="shared" si="64"/>
        <v>2015</v>
      </c>
    </row>
    <row r="794" spans="1:12" ht="18.75" customHeight="1" x14ac:dyDescent="0.5">
      <c r="A794" s="14">
        <v>42290</v>
      </c>
      <c r="B794" s="2">
        <v>26</v>
      </c>
      <c r="C794" s="2">
        <v>4</v>
      </c>
      <c r="D794" s="2">
        <v>16</v>
      </c>
      <c r="E794" s="2">
        <v>32</v>
      </c>
      <c r="F794" s="2">
        <v>12292717</v>
      </c>
      <c r="G794" s="2">
        <v>0</v>
      </c>
      <c r="H794" s="15">
        <f t="shared" si="60"/>
        <v>22</v>
      </c>
      <c r="I794" s="16" t="str">
        <f t="shared" si="61"/>
        <v>Tue</v>
      </c>
      <c r="J794" s="16" t="str">
        <f t="shared" si="62"/>
        <v>WD</v>
      </c>
      <c r="K794" s="16">
        <f t="shared" si="63"/>
        <v>10</v>
      </c>
      <c r="L794" s="16">
        <f t="shared" si="64"/>
        <v>2015</v>
      </c>
    </row>
    <row r="795" spans="1:12" ht="18.75" customHeight="1" x14ac:dyDescent="0.5">
      <c r="A795" s="14">
        <v>42291</v>
      </c>
      <c r="B795" s="2">
        <v>26</v>
      </c>
      <c r="C795" s="2">
        <v>0</v>
      </c>
      <c r="D795" s="2">
        <v>18</v>
      </c>
      <c r="E795" s="2">
        <v>31</v>
      </c>
      <c r="F795" s="2">
        <v>13374948</v>
      </c>
      <c r="G795" s="2">
        <v>0</v>
      </c>
      <c r="H795" s="15">
        <f t="shared" si="60"/>
        <v>26</v>
      </c>
      <c r="I795" s="16" t="str">
        <f t="shared" si="61"/>
        <v>Wed</v>
      </c>
      <c r="J795" s="16" t="str">
        <f t="shared" si="62"/>
        <v>WD</v>
      </c>
      <c r="K795" s="16">
        <f t="shared" si="63"/>
        <v>10</v>
      </c>
      <c r="L795" s="16">
        <f t="shared" si="64"/>
        <v>2015</v>
      </c>
    </row>
    <row r="796" spans="1:12" ht="18.75" customHeight="1" x14ac:dyDescent="0.5">
      <c r="A796" s="14">
        <v>42292</v>
      </c>
      <c r="B796" s="2">
        <v>26</v>
      </c>
      <c r="C796" s="2">
        <v>0</v>
      </c>
      <c r="D796" s="2">
        <v>19</v>
      </c>
      <c r="E796" s="2">
        <v>41</v>
      </c>
      <c r="F796" s="2">
        <v>13757005</v>
      </c>
      <c r="G796" s="2">
        <v>0</v>
      </c>
      <c r="H796" s="15">
        <f t="shared" si="60"/>
        <v>26</v>
      </c>
      <c r="I796" s="16" t="str">
        <f t="shared" si="61"/>
        <v>Thu</v>
      </c>
      <c r="J796" s="16" t="str">
        <f t="shared" si="62"/>
        <v>WD</v>
      </c>
      <c r="K796" s="16">
        <f t="shared" si="63"/>
        <v>10</v>
      </c>
      <c r="L796" s="16">
        <f t="shared" si="64"/>
        <v>2015</v>
      </c>
    </row>
    <row r="797" spans="1:12" ht="18.75" customHeight="1" x14ac:dyDescent="0.5">
      <c r="A797" s="14">
        <v>42293</v>
      </c>
      <c r="B797" s="2">
        <v>26</v>
      </c>
      <c r="C797" s="2">
        <v>0</v>
      </c>
      <c r="D797" s="2">
        <v>24</v>
      </c>
      <c r="E797" s="2">
        <v>50</v>
      </c>
      <c r="F797" s="2">
        <v>17912066</v>
      </c>
      <c r="G797" s="2">
        <v>0</v>
      </c>
      <c r="H797" s="15">
        <f t="shared" si="60"/>
        <v>26</v>
      </c>
      <c r="I797" s="16" t="str">
        <f t="shared" si="61"/>
        <v>Fri</v>
      </c>
      <c r="J797" s="16" t="str">
        <f t="shared" si="62"/>
        <v>WK</v>
      </c>
      <c r="K797" s="16">
        <f t="shared" si="63"/>
        <v>10</v>
      </c>
      <c r="L797" s="16">
        <f t="shared" si="64"/>
        <v>2015</v>
      </c>
    </row>
    <row r="798" spans="1:12" ht="18.75" customHeight="1" x14ac:dyDescent="0.5">
      <c r="A798" s="14">
        <v>42294</v>
      </c>
      <c r="B798" s="2">
        <v>26</v>
      </c>
      <c r="C798" s="2">
        <v>0</v>
      </c>
      <c r="D798" s="2">
        <v>18</v>
      </c>
      <c r="E798" s="2">
        <v>34</v>
      </c>
      <c r="F798" s="2">
        <v>14291665</v>
      </c>
      <c r="G798" s="2">
        <v>5</v>
      </c>
      <c r="H798" s="15">
        <f t="shared" si="60"/>
        <v>26</v>
      </c>
      <c r="I798" s="16" t="str">
        <f t="shared" si="61"/>
        <v>Sat</v>
      </c>
      <c r="J798" s="16" t="str">
        <f t="shared" si="62"/>
        <v>WK</v>
      </c>
      <c r="K798" s="16">
        <f t="shared" si="63"/>
        <v>10</v>
      </c>
      <c r="L798" s="16">
        <f t="shared" si="64"/>
        <v>2015</v>
      </c>
    </row>
    <row r="799" spans="1:12" ht="18.75" customHeight="1" x14ac:dyDescent="0.5">
      <c r="A799" s="14">
        <v>42295</v>
      </c>
      <c r="B799" s="2">
        <v>26</v>
      </c>
      <c r="C799" s="2">
        <v>0</v>
      </c>
      <c r="D799" s="2">
        <v>13</v>
      </c>
      <c r="E799" s="2">
        <v>25</v>
      </c>
      <c r="F799" s="2">
        <v>10705686</v>
      </c>
      <c r="G799" s="2">
        <v>0</v>
      </c>
      <c r="H799" s="15">
        <f t="shared" si="60"/>
        <v>26</v>
      </c>
      <c r="I799" s="16" t="str">
        <f t="shared" si="61"/>
        <v>Sun</v>
      </c>
      <c r="J799" s="16" t="str">
        <f t="shared" si="62"/>
        <v>WD</v>
      </c>
      <c r="K799" s="16">
        <f t="shared" si="63"/>
        <v>10</v>
      </c>
      <c r="L799" s="16">
        <f t="shared" si="64"/>
        <v>2015</v>
      </c>
    </row>
    <row r="800" spans="1:12" ht="18.75" customHeight="1" x14ac:dyDescent="0.5">
      <c r="A800" s="14">
        <v>42296</v>
      </c>
      <c r="B800" s="2">
        <v>26</v>
      </c>
      <c r="C800" s="2">
        <v>2</v>
      </c>
      <c r="D800" s="2">
        <v>14</v>
      </c>
      <c r="E800" s="2">
        <v>25</v>
      </c>
      <c r="F800" s="2">
        <v>11864474</v>
      </c>
      <c r="G800" s="2">
        <v>0</v>
      </c>
      <c r="H800" s="15">
        <f t="shared" si="60"/>
        <v>24</v>
      </c>
      <c r="I800" s="16" t="str">
        <f t="shared" si="61"/>
        <v>Mon</v>
      </c>
      <c r="J800" s="16" t="str">
        <f t="shared" si="62"/>
        <v>WD</v>
      </c>
      <c r="K800" s="16">
        <f t="shared" si="63"/>
        <v>10</v>
      </c>
      <c r="L800" s="16">
        <f t="shared" si="64"/>
        <v>2015</v>
      </c>
    </row>
    <row r="801" spans="1:12" ht="18.75" customHeight="1" x14ac:dyDescent="0.5">
      <c r="A801" s="14">
        <v>42297</v>
      </c>
      <c r="B801" s="2">
        <v>26</v>
      </c>
      <c r="C801" s="2">
        <v>2</v>
      </c>
      <c r="D801" s="2">
        <v>16</v>
      </c>
      <c r="E801" s="2">
        <v>31</v>
      </c>
      <c r="F801" s="2">
        <v>15905911</v>
      </c>
      <c r="G801" s="2">
        <v>0</v>
      </c>
      <c r="H801" s="15">
        <f t="shared" si="60"/>
        <v>24</v>
      </c>
      <c r="I801" s="16" t="str">
        <f t="shared" si="61"/>
        <v>Tue</v>
      </c>
      <c r="J801" s="16" t="str">
        <f t="shared" si="62"/>
        <v>WD</v>
      </c>
      <c r="K801" s="16">
        <f t="shared" si="63"/>
        <v>10</v>
      </c>
      <c r="L801" s="16">
        <f t="shared" si="64"/>
        <v>2015</v>
      </c>
    </row>
    <row r="802" spans="1:12" ht="18.75" customHeight="1" x14ac:dyDescent="0.5">
      <c r="A802" s="14">
        <v>42298</v>
      </c>
      <c r="B802" s="2">
        <v>26</v>
      </c>
      <c r="C802" s="2">
        <v>0</v>
      </c>
      <c r="D802" s="2">
        <v>18</v>
      </c>
      <c r="E802" s="2">
        <v>36</v>
      </c>
      <c r="F802" s="2">
        <v>12808372</v>
      </c>
      <c r="G802" s="2">
        <v>2</v>
      </c>
      <c r="H802" s="15">
        <f t="shared" si="60"/>
        <v>26</v>
      </c>
      <c r="I802" s="16" t="str">
        <f t="shared" si="61"/>
        <v>Wed</v>
      </c>
      <c r="J802" s="16" t="str">
        <f t="shared" si="62"/>
        <v>WD</v>
      </c>
      <c r="K802" s="16">
        <f t="shared" si="63"/>
        <v>10</v>
      </c>
      <c r="L802" s="16">
        <f t="shared" si="64"/>
        <v>2015</v>
      </c>
    </row>
    <row r="803" spans="1:12" ht="18.75" customHeight="1" x14ac:dyDescent="0.5">
      <c r="A803" s="14">
        <v>42299</v>
      </c>
      <c r="B803" s="2">
        <v>26</v>
      </c>
      <c r="C803" s="2">
        <v>0</v>
      </c>
      <c r="D803" s="2">
        <v>23</v>
      </c>
      <c r="E803" s="2">
        <v>50</v>
      </c>
      <c r="F803" s="2">
        <v>17485311</v>
      </c>
      <c r="G803" s="2">
        <v>5</v>
      </c>
      <c r="H803" s="15">
        <f t="shared" si="60"/>
        <v>26</v>
      </c>
      <c r="I803" s="16" t="str">
        <f t="shared" si="61"/>
        <v>Thu</v>
      </c>
      <c r="J803" s="16" t="str">
        <f t="shared" si="62"/>
        <v>WD</v>
      </c>
      <c r="K803" s="16">
        <f t="shared" si="63"/>
        <v>10</v>
      </c>
      <c r="L803" s="16">
        <f t="shared" si="64"/>
        <v>2015</v>
      </c>
    </row>
    <row r="804" spans="1:12" ht="18.75" customHeight="1" x14ac:dyDescent="0.5">
      <c r="A804" s="14">
        <v>42300</v>
      </c>
      <c r="B804" s="2">
        <v>26</v>
      </c>
      <c r="C804" s="2">
        <v>0</v>
      </c>
      <c r="D804" s="2">
        <v>25</v>
      </c>
      <c r="E804" s="2">
        <v>56</v>
      </c>
      <c r="F804" s="2">
        <v>20944895</v>
      </c>
      <c r="G804" s="2">
        <v>3</v>
      </c>
      <c r="H804" s="15">
        <f t="shared" si="60"/>
        <v>26</v>
      </c>
      <c r="I804" s="16" t="str">
        <f t="shared" si="61"/>
        <v>Fri</v>
      </c>
      <c r="J804" s="16" t="str">
        <f t="shared" si="62"/>
        <v>WK</v>
      </c>
      <c r="K804" s="16">
        <f t="shared" si="63"/>
        <v>10</v>
      </c>
      <c r="L804" s="16">
        <f t="shared" si="64"/>
        <v>2015</v>
      </c>
    </row>
    <row r="805" spans="1:12" ht="18.75" customHeight="1" x14ac:dyDescent="0.5">
      <c r="A805" s="14">
        <v>42301</v>
      </c>
      <c r="B805" s="2">
        <v>26</v>
      </c>
      <c r="C805" s="2">
        <v>0</v>
      </c>
      <c r="D805" s="2">
        <v>24</v>
      </c>
      <c r="E805" s="2">
        <v>54</v>
      </c>
      <c r="F805" s="2">
        <v>20443565</v>
      </c>
      <c r="G805" s="2">
        <v>1</v>
      </c>
      <c r="H805" s="15">
        <f t="shared" si="60"/>
        <v>26</v>
      </c>
      <c r="I805" s="16" t="str">
        <f t="shared" si="61"/>
        <v>Sat</v>
      </c>
      <c r="J805" s="16" t="str">
        <f t="shared" si="62"/>
        <v>WK</v>
      </c>
      <c r="K805" s="16">
        <f t="shared" si="63"/>
        <v>10</v>
      </c>
      <c r="L805" s="16">
        <f t="shared" si="64"/>
        <v>2015</v>
      </c>
    </row>
    <row r="806" spans="1:12" ht="18.75" customHeight="1" x14ac:dyDescent="0.5">
      <c r="A806" s="14">
        <v>42302</v>
      </c>
      <c r="B806" s="2">
        <v>26</v>
      </c>
      <c r="C806" s="2">
        <v>1</v>
      </c>
      <c r="D806" s="2">
        <v>22</v>
      </c>
      <c r="E806" s="2">
        <v>48</v>
      </c>
      <c r="F806" s="2">
        <v>20028547</v>
      </c>
      <c r="G806" s="2">
        <v>2</v>
      </c>
      <c r="H806" s="15">
        <f t="shared" si="60"/>
        <v>25</v>
      </c>
      <c r="I806" s="16" t="str">
        <f t="shared" si="61"/>
        <v>Sun</v>
      </c>
      <c r="J806" s="16" t="str">
        <f t="shared" si="62"/>
        <v>WD</v>
      </c>
      <c r="K806" s="16">
        <f t="shared" si="63"/>
        <v>10</v>
      </c>
      <c r="L806" s="16">
        <f t="shared" si="64"/>
        <v>2015</v>
      </c>
    </row>
    <row r="807" spans="1:12" ht="18.75" customHeight="1" x14ac:dyDescent="0.5">
      <c r="A807" s="14">
        <v>42303</v>
      </c>
      <c r="B807" s="2">
        <v>26</v>
      </c>
      <c r="C807" s="2">
        <v>0</v>
      </c>
      <c r="D807" s="2">
        <v>24</v>
      </c>
      <c r="E807" s="2">
        <v>50</v>
      </c>
      <c r="F807" s="2">
        <v>21647624</v>
      </c>
      <c r="G807" s="2">
        <v>2</v>
      </c>
      <c r="H807" s="15">
        <f t="shared" si="60"/>
        <v>26</v>
      </c>
      <c r="I807" s="16" t="str">
        <f t="shared" si="61"/>
        <v>Mon</v>
      </c>
      <c r="J807" s="16" t="str">
        <f t="shared" si="62"/>
        <v>WD</v>
      </c>
      <c r="K807" s="16">
        <f t="shared" si="63"/>
        <v>10</v>
      </c>
      <c r="L807" s="16">
        <f t="shared" si="64"/>
        <v>2015</v>
      </c>
    </row>
    <row r="808" spans="1:12" ht="18.75" customHeight="1" x14ac:dyDescent="0.5">
      <c r="A808" s="14">
        <v>42304</v>
      </c>
      <c r="B808" s="2">
        <v>26</v>
      </c>
      <c r="C808" s="2">
        <v>0</v>
      </c>
      <c r="D808" s="2">
        <v>26</v>
      </c>
      <c r="E808" s="2">
        <v>55</v>
      </c>
      <c r="F808" s="2">
        <v>22362147</v>
      </c>
      <c r="G808" s="2">
        <v>1</v>
      </c>
      <c r="H808" s="15">
        <f t="shared" si="60"/>
        <v>26</v>
      </c>
      <c r="I808" s="16" t="str">
        <f t="shared" si="61"/>
        <v>Tue</v>
      </c>
      <c r="J808" s="16" t="str">
        <f t="shared" si="62"/>
        <v>WD</v>
      </c>
      <c r="K808" s="16">
        <f t="shared" si="63"/>
        <v>10</v>
      </c>
      <c r="L808" s="16">
        <f t="shared" si="64"/>
        <v>2015</v>
      </c>
    </row>
    <row r="809" spans="1:12" ht="18.75" customHeight="1" x14ac:dyDescent="0.5">
      <c r="A809" s="14">
        <v>42305</v>
      </c>
      <c r="B809" s="2">
        <v>26</v>
      </c>
      <c r="C809" s="2">
        <v>0</v>
      </c>
      <c r="D809" s="2">
        <v>20</v>
      </c>
      <c r="E809" s="2">
        <v>43</v>
      </c>
      <c r="F809" s="2">
        <v>17681921</v>
      </c>
      <c r="G809" s="2">
        <v>3</v>
      </c>
      <c r="H809" s="15">
        <f t="shared" si="60"/>
        <v>26</v>
      </c>
      <c r="I809" s="16" t="str">
        <f t="shared" si="61"/>
        <v>Wed</v>
      </c>
      <c r="J809" s="16" t="str">
        <f t="shared" si="62"/>
        <v>WD</v>
      </c>
      <c r="K809" s="16">
        <f t="shared" si="63"/>
        <v>10</v>
      </c>
      <c r="L809" s="16">
        <f t="shared" si="64"/>
        <v>2015</v>
      </c>
    </row>
    <row r="810" spans="1:12" ht="18.75" customHeight="1" x14ac:dyDescent="0.5">
      <c r="A810" s="14">
        <v>42306</v>
      </c>
      <c r="B810" s="2">
        <v>26</v>
      </c>
      <c r="C810" s="2">
        <v>0</v>
      </c>
      <c r="D810" s="2">
        <v>24</v>
      </c>
      <c r="E810" s="2">
        <v>51</v>
      </c>
      <c r="F810" s="2">
        <v>20052892</v>
      </c>
      <c r="G810" s="2">
        <v>1</v>
      </c>
      <c r="H810" s="15">
        <f t="shared" si="60"/>
        <v>26</v>
      </c>
      <c r="I810" s="16" t="str">
        <f t="shared" si="61"/>
        <v>Thu</v>
      </c>
      <c r="J810" s="16" t="str">
        <f t="shared" si="62"/>
        <v>WD</v>
      </c>
      <c r="K810" s="16">
        <f t="shared" si="63"/>
        <v>10</v>
      </c>
      <c r="L810" s="16">
        <f t="shared" si="64"/>
        <v>2015</v>
      </c>
    </row>
    <row r="811" spans="1:12" ht="18.75" customHeight="1" x14ac:dyDescent="0.5">
      <c r="A811" s="14">
        <v>42307</v>
      </c>
      <c r="B811" s="2">
        <v>26</v>
      </c>
      <c r="C811" s="2">
        <v>0</v>
      </c>
      <c r="D811" s="2">
        <v>24</v>
      </c>
      <c r="E811" s="2">
        <v>50</v>
      </c>
      <c r="F811" s="2">
        <v>19299117</v>
      </c>
      <c r="G811" s="2">
        <v>1</v>
      </c>
      <c r="H811" s="15">
        <f t="shared" si="60"/>
        <v>26</v>
      </c>
      <c r="I811" s="16" t="str">
        <f t="shared" si="61"/>
        <v>Fri</v>
      </c>
      <c r="J811" s="16" t="str">
        <f t="shared" si="62"/>
        <v>WK</v>
      </c>
      <c r="K811" s="16">
        <f t="shared" si="63"/>
        <v>10</v>
      </c>
      <c r="L811" s="16">
        <f t="shared" si="64"/>
        <v>2015</v>
      </c>
    </row>
    <row r="812" spans="1:12" ht="18.75" customHeight="1" x14ac:dyDescent="0.5">
      <c r="A812" s="14">
        <v>42308</v>
      </c>
      <c r="B812" s="2">
        <v>26</v>
      </c>
      <c r="C812" s="2">
        <v>0</v>
      </c>
      <c r="D812" s="2">
        <v>23</v>
      </c>
      <c r="E812" s="2">
        <v>46</v>
      </c>
      <c r="F812" s="2">
        <v>19594119</v>
      </c>
      <c r="G812" s="2">
        <v>0</v>
      </c>
      <c r="H812" s="15">
        <f t="shared" si="60"/>
        <v>26</v>
      </c>
      <c r="I812" s="16" t="str">
        <f t="shared" si="61"/>
        <v>Sat</v>
      </c>
      <c r="J812" s="16" t="str">
        <f t="shared" si="62"/>
        <v>WK</v>
      </c>
      <c r="K812" s="16">
        <f t="shared" si="63"/>
        <v>10</v>
      </c>
      <c r="L812" s="16">
        <f t="shared" si="64"/>
        <v>2015</v>
      </c>
    </row>
    <row r="813" spans="1:12" ht="18.75" customHeight="1" x14ac:dyDescent="0.5">
      <c r="A813" s="14">
        <v>42309</v>
      </c>
      <c r="B813" s="2">
        <v>26</v>
      </c>
      <c r="C813" s="2">
        <v>0</v>
      </c>
      <c r="D813" s="2">
        <v>18</v>
      </c>
      <c r="E813" s="2">
        <v>36</v>
      </c>
      <c r="F813" s="2">
        <v>19358241</v>
      </c>
      <c r="G813" s="2">
        <v>1</v>
      </c>
      <c r="H813" s="15">
        <f t="shared" si="60"/>
        <v>26</v>
      </c>
      <c r="I813" s="16" t="str">
        <f t="shared" si="61"/>
        <v>Sun</v>
      </c>
      <c r="J813" s="16" t="str">
        <f t="shared" si="62"/>
        <v>WD</v>
      </c>
      <c r="K813" s="16">
        <f t="shared" si="63"/>
        <v>11</v>
      </c>
      <c r="L813" s="16">
        <f t="shared" si="64"/>
        <v>2015</v>
      </c>
    </row>
    <row r="814" spans="1:12" ht="18.75" customHeight="1" x14ac:dyDescent="0.5">
      <c r="A814" s="14">
        <v>42310</v>
      </c>
      <c r="B814" s="2">
        <v>26</v>
      </c>
      <c r="C814" s="2">
        <v>0</v>
      </c>
      <c r="D814" s="2">
        <v>15</v>
      </c>
      <c r="E814" s="2">
        <v>29</v>
      </c>
      <c r="F814" s="2">
        <v>16283450.172413794</v>
      </c>
      <c r="G814" s="2">
        <v>3</v>
      </c>
      <c r="H814" s="15">
        <f t="shared" si="60"/>
        <v>26</v>
      </c>
      <c r="I814" s="16" t="str">
        <f t="shared" si="61"/>
        <v>Mon</v>
      </c>
      <c r="J814" s="16" t="str">
        <f t="shared" si="62"/>
        <v>WD</v>
      </c>
      <c r="K814" s="16">
        <f t="shared" si="63"/>
        <v>11</v>
      </c>
      <c r="L814" s="16">
        <f t="shared" si="64"/>
        <v>2015</v>
      </c>
    </row>
    <row r="815" spans="1:12" ht="18.75" customHeight="1" x14ac:dyDescent="0.5">
      <c r="A815" s="14">
        <v>42311</v>
      </c>
      <c r="B815" s="2">
        <v>26</v>
      </c>
      <c r="C815" s="2">
        <v>0</v>
      </c>
      <c r="D815" s="2">
        <v>14</v>
      </c>
      <c r="E815" s="2">
        <v>27</v>
      </c>
      <c r="F815" s="2">
        <v>15197886.827586208</v>
      </c>
      <c r="G815" s="2">
        <v>2</v>
      </c>
      <c r="H815" s="15">
        <f t="shared" si="60"/>
        <v>26</v>
      </c>
      <c r="I815" s="16" t="str">
        <f t="shared" si="61"/>
        <v>Tue</v>
      </c>
      <c r="J815" s="16" t="str">
        <f t="shared" si="62"/>
        <v>WD</v>
      </c>
      <c r="K815" s="16">
        <f t="shared" si="63"/>
        <v>11</v>
      </c>
      <c r="L815" s="16">
        <f t="shared" si="64"/>
        <v>2015</v>
      </c>
    </row>
    <row r="816" spans="1:12" ht="18.75" customHeight="1" x14ac:dyDescent="0.5">
      <c r="A816" s="14">
        <v>42312</v>
      </c>
      <c r="B816" s="2">
        <v>26</v>
      </c>
      <c r="C816" s="2">
        <v>0</v>
      </c>
      <c r="D816" s="2">
        <v>11</v>
      </c>
      <c r="E816" s="2">
        <v>20</v>
      </c>
      <c r="F816" s="2">
        <v>12059843</v>
      </c>
      <c r="G816" s="2">
        <v>0</v>
      </c>
      <c r="H816" s="15">
        <f t="shared" si="60"/>
        <v>26</v>
      </c>
      <c r="I816" s="16" t="str">
        <f t="shared" si="61"/>
        <v>Wed</v>
      </c>
      <c r="J816" s="16" t="str">
        <f t="shared" si="62"/>
        <v>WD</v>
      </c>
      <c r="K816" s="16">
        <f t="shared" si="63"/>
        <v>11</v>
      </c>
      <c r="L816" s="16">
        <f t="shared" si="64"/>
        <v>2015</v>
      </c>
    </row>
    <row r="817" spans="1:12" ht="18.75" customHeight="1" x14ac:dyDescent="0.5">
      <c r="A817" s="14">
        <v>42313</v>
      </c>
      <c r="B817" s="2">
        <v>26</v>
      </c>
      <c r="C817" s="2">
        <v>0</v>
      </c>
      <c r="D817" s="2">
        <v>17</v>
      </c>
      <c r="E817" s="2">
        <v>37</v>
      </c>
      <c r="F817" s="2">
        <v>19430551</v>
      </c>
      <c r="G817" s="2">
        <v>2</v>
      </c>
      <c r="H817" s="15">
        <f t="shared" si="60"/>
        <v>26</v>
      </c>
      <c r="I817" s="16" t="str">
        <f t="shared" si="61"/>
        <v>Thu</v>
      </c>
      <c r="J817" s="16" t="str">
        <f t="shared" si="62"/>
        <v>WD</v>
      </c>
      <c r="K817" s="16">
        <f t="shared" si="63"/>
        <v>11</v>
      </c>
      <c r="L817" s="16">
        <f t="shared" si="64"/>
        <v>2015</v>
      </c>
    </row>
    <row r="818" spans="1:12" ht="18.75" customHeight="1" x14ac:dyDescent="0.5">
      <c r="A818" s="14">
        <v>42314</v>
      </c>
      <c r="B818" s="2">
        <v>26</v>
      </c>
      <c r="C818" s="2">
        <v>1</v>
      </c>
      <c r="D818" s="2">
        <v>18</v>
      </c>
      <c r="E818" s="2">
        <v>41</v>
      </c>
      <c r="F818" s="2">
        <v>20743600</v>
      </c>
      <c r="G818" s="2">
        <v>0</v>
      </c>
      <c r="H818" s="15">
        <f t="shared" si="60"/>
        <v>25</v>
      </c>
      <c r="I818" s="16" t="str">
        <f t="shared" si="61"/>
        <v>Fri</v>
      </c>
      <c r="J818" s="16" t="str">
        <f t="shared" si="62"/>
        <v>WK</v>
      </c>
      <c r="K818" s="16">
        <f t="shared" si="63"/>
        <v>11</v>
      </c>
      <c r="L818" s="16">
        <f t="shared" si="64"/>
        <v>2015</v>
      </c>
    </row>
    <row r="819" spans="1:12" ht="18.75" customHeight="1" x14ac:dyDescent="0.5">
      <c r="A819" s="14">
        <v>42315</v>
      </c>
      <c r="B819" s="2">
        <v>26</v>
      </c>
      <c r="C819" s="2">
        <v>0</v>
      </c>
      <c r="D819" s="2">
        <v>19</v>
      </c>
      <c r="E819" s="2">
        <v>42</v>
      </c>
      <c r="F819" s="2">
        <v>22068568</v>
      </c>
      <c r="G819" s="2">
        <v>4</v>
      </c>
      <c r="H819" s="15">
        <f t="shared" si="60"/>
        <v>26</v>
      </c>
      <c r="I819" s="16" t="str">
        <f t="shared" si="61"/>
        <v>Sat</v>
      </c>
      <c r="J819" s="16" t="str">
        <f t="shared" si="62"/>
        <v>WK</v>
      </c>
      <c r="K819" s="16">
        <f t="shared" si="63"/>
        <v>11</v>
      </c>
      <c r="L819" s="16">
        <f t="shared" si="64"/>
        <v>2015</v>
      </c>
    </row>
    <row r="820" spans="1:12" ht="18.75" customHeight="1" x14ac:dyDescent="0.5">
      <c r="A820" s="14">
        <v>42316</v>
      </c>
      <c r="B820" s="2">
        <v>26</v>
      </c>
      <c r="C820" s="2">
        <v>0</v>
      </c>
      <c r="D820" s="2">
        <v>17</v>
      </c>
      <c r="E820" s="2">
        <v>34</v>
      </c>
      <c r="F820" s="2">
        <v>20319152</v>
      </c>
      <c r="G820" s="2">
        <v>0</v>
      </c>
      <c r="H820" s="15">
        <f t="shared" si="60"/>
        <v>26</v>
      </c>
      <c r="I820" s="16" t="str">
        <f t="shared" si="61"/>
        <v>Sun</v>
      </c>
      <c r="J820" s="16" t="str">
        <f t="shared" si="62"/>
        <v>WD</v>
      </c>
      <c r="K820" s="16">
        <f t="shared" si="63"/>
        <v>11</v>
      </c>
      <c r="L820" s="16">
        <f t="shared" si="64"/>
        <v>2015</v>
      </c>
    </row>
    <row r="821" spans="1:12" ht="18.75" customHeight="1" x14ac:dyDescent="0.5">
      <c r="A821" s="14">
        <v>42317</v>
      </c>
      <c r="B821" s="2">
        <v>26</v>
      </c>
      <c r="C821" s="2">
        <v>0</v>
      </c>
      <c r="D821" s="2">
        <v>20</v>
      </c>
      <c r="E821" s="2">
        <v>40</v>
      </c>
      <c r="F821" s="2">
        <v>23247421</v>
      </c>
      <c r="G821" s="2">
        <v>2</v>
      </c>
      <c r="H821" s="15">
        <f t="shared" si="60"/>
        <v>26</v>
      </c>
      <c r="I821" s="16" t="str">
        <f t="shared" si="61"/>
        <v>Mon</v>
      </c>
      <c r="J821" s="16" t="str">
        <f t="shared" si="62"/>
        <v>WD</v>
      </c>
      <c r="K821" s="16">
        <f t="shared" si="63"/>
        <v>11</v>
      </c>
      <c r="L821" s="16">
        <f t="shared" si="64"/>
        <v>2015</v>
      </c>
    </row>
    <row r="822" spans="1:12" ht="18.75" customHeight="1" x14ac:dyDescent="0.5">
      <c r="A822" s="14">
        <v>42318</v>
      </c>
      <c r="B822" s="2">
        <v>26</v>
      </c>
      <c r="C822" s="2">
        <v>0</v>
      </c>
      <c r="D822" s="2">
        <v>23</v>
      </c>
      <c r="E822" s="2">
        <v>45</v>
      </c>
      <c r="F822" s="2">
        <v>26285586</v>
      </c>
      <c r="G822" s="2">
        <v>2</v>
      </c>
      <c r="H822" s="15">
        <f t="shared" si="60"/>
        <v>26</v>
      </c>
      <c r="I822" s="16" t="str">
        <f t="shared" si="61"/>
        <v>Tue</v>
      </c>
      <c r="J822" s="16" t="str">
        <f t="shared" si="62"/>
        <v>WD</v>
      </c>
      <c r="K822" s="16">
        <f t="shared" si="63"/>
        <v>11</v>
      </c>
      <c r="L822" s="16">
        <f t="shared" si="64"/>
        <v>2015</v>
      </c>
    </row>
    <row r="823" spans="1:12" ht="18.75" customHeight="1" x14ac:dyDescent="0.5">
      <c r="A823" s="14">
        <v>42319</v>
      </c>
      <c r="B823" s="2">
        <v>26</v>
      </c>
      <c r="C823" s="2">
        <v>0</v>
      </c>
      <c r="D823" s="2">
        <v>19</v>
      </c>
      <c r="E823" s="2">
        <v>37</v>
      </c>
      <c r="F823" s="2">
        <v>20915786</v>
      </c>
      <c r="G823" s="2">
        <v>0</v>
      </c>
      <c r="H823" s="15">
        <f t="shared" si="60"/>
        <v>26</v>
      </c>
      <c r="I823" s="16" t="str">
        <f t="shared" si="61"/>
        <v>Wed</v>
      </c>
      <c r="J823" s="16" t="str">
        <f t="shared" si="62"/>
        <v>WD</v>
      </c>
      <c r="K823" s="16">
        <f t="shared" si="63"/>
        <v>11</v>
      </c>
      <c r="L823" s="16">
        <f t="shared" si="64"/>
        <v>2015</v>
      </c>
    </row>
    <row r="824" spans="1:12" ht="18.75" customHeight="1" x14ac:dyDescent="0.5">
      <c r="A824" s="14">
        <v>42320</v>
      </c>
      <c r="B824" s="2">
        <v>26</v>
      </c>
      <c r="C824" s="2">
        <v>1</v>
      </c>
      <c r="D824" s="2">
        <v>24</v>
      </c>
      <c r="E824" s="2">
        <v>47</v>
      </c>
      <c r="F824" s="2">
        <v>26606056</v>
      </c>
      <c r="G824" s="2">
        <v>1</v>
      </c>
      <c r="H824" s="15">
        <f t="shared" si="60"/>
        <v>25</v>
      </c>
      <c r="I824" s="16" t="str">
        <f t="shared" si="61"/>
        <v>Thu</v>
      </c>
      <c r="J824" s="16" t="str">
        <f t="shared" si="62"/>
        <v>WD</v>
      </c>
      <c r="K824" s="16">
        <f t="shared" si="63"/>
        <v>11</v>
      </c>
      <c r="L824" s="16">
        <f t="shared" si="64"/>
        <v>2015</v>
      </c>
    </row>
    <row r="825" spans="1:12" ht="18.75" customHeight="1" x14ac:dyDescent="0.5">
      <c r="A825" s="14">
        <v>42321</v>
      </c>
      <c r="B825" s="2">
        <v>26</v>
      </c>
      <c r="C825" s="2">
        <v>0</v>
      </c>
      <c r="D825" s="2">
        <v>21</v>
      </c>
      <c r="E825" s="2">
        <v>40</v>
      </c>
      <c r="F825" s="2">
        <v>22663766</v>
      </c>
      <c r="G825" s="2">
        <v>1</v>
      </c>
      <c r="H825" s="15">
        <f t="shared" si="60"/>
        <v>26</v>
      </c>
      <c r="I825" s="16" t="str">
        <f t="shared" si="61"/>
        <v>Fri</v>
      </c>
      <c r="J825" s="16" t="str">
        <f t="shared" si="62"/>
        <v>WK</v>
      </c>
      <c r="K825" s="16">
        <f t="shared" si="63"/>
        <v>11</v>
      </c>
      <c r="L825" s="16">
        <f t="shared" si="64"/>
        <v>2015</v>
      </c>
    </row>
    <row r="826" spans="1:12" ht="18.75" customHeight="1" x14ac:dyDescent="0.5">
      <c r="A826" s="14">
        <v>42322</v>
      </c>
      <c r="B826" s="2">
        <v>26</v>
      </c>
      <c r="C826" s="2">
        <v>0</v>
      </c>
      <c r="D826" s="2">
        <v>21</v>
      </c>
      <c r="E826" s="2">
        <v>40</v>
      </c>
      <c r="F826" s="2">
        <v>23153062.891304351</v>
      </c>
      <c r="G826" s="2">
        <v>1</v>
      </c>
      <c r="H826" s="15">
        <f t="shared" si="60"/>
        <v>26</v>
      </c>
      <c r="I826" s="16" t="str">
        <f t="shared" si="61"/>
        <v>Sat</v>
      </c>
      <c r="J826" s="16" t="str">
        <f t="shared" si="62"/>
        <v>WK</v>
      </c>
      <c r="K826" s="16">
        <f t="shared" si="63"/>
        <v>11</v>
      </c>
      <c r="L826" s="16">
        <f t="shared" si="64"/>
        <v>2015</v>
      </c>
    </row>
    <row r="827" spans="1:12" ht="18.75" customHeight="1" x14ac:dyDescent="0.5">
      <c r="A827" s="14">
        <v>42323</v>
      </c>
      <c r="B827" s="2">
        <v>26</v>
      </c>
      <c r="C827" s="2">
        <v>0</v>
      </c>
      <c r="D827" s="2">
        <v>25</v>
      </c>
      <c r="E827" s="2">
        <v>48</v>
      </c>
      <c r="F827" s="2">
        <v>27563170.108695656</v>
      </c>
      <c r="G827" s="2">
        <v>1</v>
      </c>
      <c r="H827" s="15">
        <f t="shared" si="60"/>
        <v>26</v>
      </c>
      <c r="I827" s="16" t="str">
        <f t="shared" si="61"/>
        <v>Sun</v>
      </c>
      <c r="J827" s="16" t="str">
        <f t="shared" si="62"/>
        <v>WD</v>
      </c>
      <c r="K827" s="16">
        <f t="shared" si="63"/>
        <v>11</v>
      </c>
      <c r="L827" s="16">
        <f t="shared" si="64"/>
        <v>2015</v>
      </c>
    </row>
    <row r="828" spans="1:12" ht="18.75" customHeight="1" x14ac:dyDescent="0.5">
      <c r="A828" s="14">
        <v>42324</v>
      </c>
      <c r="B828" s="2">
        <v>26</v>
      </c>
      <c r="C828" s="2">
        <v>0</v>
      </c>
      <c r="D828" s="2">
        <v>23</v>
      </c>
      <c r="E828" s="2">
        <v>46</v>
      </c>
      <c r="F828" s="2">
        <v>24606846</v>
      </c>
      <c r="G828" s="2">
        <v>0</v>
      </c>
      <c r="H828" s="15">
        <f t="shared" si="60"/>
        <v>26</v>
      </c>
      <c r="I828" s="16" t="str">
        <f t="shared" si="61"/>
        <v>Mon</v>
      </c>
      <c r="J828" s="16" t="str">
        <f t="shared" si="62"/>
        <v>WD</v>
      </c>
      <c r="K828" s="16">
        <f t="shared" si="63"/>
        <v>11</v>
      </c>
      <c r="L828" s="16">
        <f t="shared" si="64"/>
        <v>2015</v>
      </c>
    </row>
    <row r="829" spans="1:12" ht="18.75" customHeight="1" x14ac:dyDescent="0.5">
      <c r="A829" s="14">
        <v>42325</v>
      </c>
      <c r="B829" s="2">
        <v>26</v>
      </c>
      <c r="C829" s="2">
        <v>0</v>
      </c>
      <c r="D829" s="2">
        <v>25</v>
      </c>
      <c r="E829" s="2">
        <v>51</v>
      </c>
      <c r="F829" s="2">
        <v>28357010</v>
      </c>
      <c r="G829" s="2">
        <v>3</v>
      </c>
      <c r="H829" s="15">
        <f t="shared" si="60"/>
        <v>26</v>
      </c>
      <c r="I829" s="16" t="str">
        <f t="shared" si="61"/>
        <v>Tue</v>
      </c>
      <c r="J829" s="16" t="str">
        <f t="shared" si="62"/>
        <v>WD</v>
      </c>
      <c r="K829" s="16">
        <f t="shared" si="63"/>
        <v>11</v>
      </c>
      <c r="L829" s="16">
        <f t="shared" si="64"/>
        <v>2015</v>
      </c>
    </row>
    <row r="830" spans="1:12" ht="18.75" customHeight="1" x14ac:dyDescent="0.5">
      <c r="A830" s="14">
        <v>42326</v>
      </c>
      <c r="B830" s="2">
        <v>26</v>
      </c>
      <c r="C830" s="2">
        <v>0</v>
      </c>
      <c r="D830" s="2">
        <v>24</v>
      </c>
      <c r="E830" s="2">
        <v>49</v>
      </c>
      <c r="F830" s="2">
        <v>29547718</v>
      </c>
      <c r="G830" s="2">
        <v>3</v>
      </c>
      <c r="H830" s="15">
        <f t="shared" si="60"/>
        <v>26</v>
      </c>
      <c r="I830" s="16" t="str">
        <f t="shared" si="61"/>
        <v>Wed</v>
      </c>
      <c r="J830" s="16" t="str">
        <f t="shared" si="62"/>
        <v>WD</v>
      </c>
      <c r="K830" s="16">
        <f t="shared" si="63"/>
        <v>11</v>
      </c>
      <c r="L830" s="16">
        <f t="shared" si="64"/>
        <v>2015</v>
      </c>
    </row>
    <row r="831" spans="1:12" ht="18.75" customHeight="1" x14ac:dyDescent="0.5">
      <c r="A831" s="14">
        <v>42327</v>
      </c>
      <c r="B831" s="2">
        <v>26</v>
      </c>
      <c r="C831" s="2">
        <v>0</v>
      </c>
      <c r="D831" s="2">
        <v>18</v>
      </c>
      <c r="E831" s="2">
        <v>36</v>
      </c>
      <c r="F831" s="2">
        <v>21307559</v>
      </c>
      <c r="G831" s="2">
        <v>4</v>
      </c>
      <c r="H831" s="15">
        <f t="shared" si="60"/>
        <v>26</v>
      </c>
      <c r="I831" s="16" t="str">
        <f t="shared" si="61"/>
        <v>Thu</v>
      </c>
      <c r="J831" s="16" t="str">
        <f t="shared" si="62"/>
        <v>WD</v>
      </c>
      <c r="K831" s="16">
        <f t="shared" si="63"/>
        <v>11</v>
      </c>
      <c r="L831" s="16">
        <f t="shared" si="64"/>
        <v>2015</v>
      </c>
    </row>
    <row r="832" spans="1:12" ht="18.75" customHeight="1" x14ac:dyDescent="0.5">
      <c r="A832" s="14">
        <v>42328</v>
      </c>
      <c r="B832" s="2">
        <v>26</v>
      </c>
      <c r="C832" s="2">
        <v>0</v>
      </c>
      <c r="D832" s="2">
        <v>18</v>
      </c>
      <c r="E832" s="2">
        <v>35</v>
      </c>
      <c r="F832" s="2">
        <v>21545039</v>
      </c>
      <c r="G832" s="2">
        <v>0</v>
      </c>
      <c r="H832" s="15">
        <f t="shared" si="60"/>
        <v>26</v>
      </c>
      <c r="I832" s="16" t="str">
        <f t="shared" si="61"/>
        <v>Fri</v>
      </c>
      <c r="J832" s="16" t="str">
        <f t="shared" si="62"/>
        <v>WK</v>
      </c>
      <c r="K832" s="16">
        <f t="shared" si="63"/>
        <v>11</v>
      </c>
      <c r="L832" s="16">
        <f t="shared" si="64"/>
        <v>2015</v>
      </c>
    </row>
    <row r="833" spans="1:12" ht="18.75" customHeight="1" x14ac:dyDescent="0.5">
      <c r="A833" s="14">
        <v>42329</v>
      </c>
      <c r="B833" s="2">
        <v>26</v>
      </c>
      <c r="C833" s="2">
        <v>0</v>
      </c>
      <c r="D833" s="2">
        <v>17</v>
      </c>
      <c r="E833" s="2">
        <v>33</v>
      </c>
      <c r="F833" s="2">
        <v>20156072</v>
      </c>
      <c r="G833" s="2">
        <v>2</v>
      </c>
      <c r="H833" s="15">
        <f t="shared" si="60"/>
        <v>26</v>
      </c>
      <c r="I833" s="16" t="str">
        <f t="shared" si="61"/>
        <v>Sat</v>
      </c>
      <c r="J833" s="16" t="str">
        <f t="shared" si="62"/>
        <v>WK</v>
      </c>
      <c r="K833" s="16">
        <f t="shared" si="63"/>
        <v>11</v>
      </c>
      <c r="L833" s="16">
        <f t="shared" si="64"/>
        <v>2015</v>
      </c>
    </row>
    <row r="834" spans="1:12" ht="18.75" customHeight="1" x14ac:dyDescent="0.5">
      <c r="A834" s="14">
        <v>42330</v>
      </c>
      <c r="B834" s="2">
        <v>26</v>
      </c>
      <c r="C834" s="2">
        <v>0</v>
      </c>
      <c r="D834" s="2">
        <v>20</v>
      </c>
      <c r="E834" s="2">
        <v>39</v>
      </c>
      <c r="F834" s="2">
        <v>25622933</v>
      </c>
      <c r="G834" s="2">
        <v>3</v>
      </c>
      <c r="H834" s="15">
        <f t="shared" si="60"/>
        <v>26</v>
      </c>
      <c r="I834" s="16" t="str">
        <f t="shared" si="61"/>
        <v>Sun</v>
      </c>
      <c r="J834" s="16" t="str">
        <f t="shared" si="62"/>
        <v>WD</v>
      </c>
      <c r="K834" s="16">
        <f t="shared" si="63"/>
        <v>11</v>
      </c>
      <c r="L834" s="16">
        <f t="shared" si="64"/>
        <v>2015</v>
      </c>
    </row>
    <row r="835" spans="1:12" ht="18.75" customHeight="1" x14ac:dyDescent="0.5">
      <c r="A835" s="14">
        <v>42331</v>
      </c>
      <c r="B835" s="2">
        <v>26</v>
      </c>
      <c r="C835" s="2">
        <v>0</v>
      </c>
      <c r="D835" s="2">
        <v>22</v>
      </c>
      <c r="E835" s="2">
        <v>44</v>
      </c>
      <c r="F835" s="2">
        <v>24250182</v>
      </c>
      <c r="G835" s="2">
        <v>5</v>
      </c>
      <c r="H835" s="15">
        <f t="shared" ref="H835:H873" si="65">B835-C835</f>
        <v>26</v>
      </c>
      <c r="I835" s="16" t="str">
        <f t="shared" ref="I835:I873" si="66">TEXT(A835,"ddd")</f>
        <v>Mon</v>
      </c>
      <c r="J835" s="16" t="str">
        <f t="shared" ref="J835:J873" si="67">IF(OR(I835="Fri",I835="Sat"),"WK", "WD")</f>
        <v>WD</v>
      </c>
      <c r="K835" s="16">
        <f t="shared" ref="K835:K873" si="68">MONTH(A835)</f>
        <v>11</v>
      </c>
      <c r="L835" s="16">
        <f t="shared" ref="L835:L873" si="69">YEAR(A835)</f>
        <v>2015</v>
      </c>
    </row>
    <row r="836" spans="1:12" ht="18.75" customHeight="1" x14ac:dyDescent="0.5">
      <c r="A836" s="14">
        <v>42332</v>
      </c>
      <c r="B836" s="2">
        <v>26</v>
      </c>
      <c r="C836" s="2">
        <v>0</v>
      </c>
      <c r="D836" s="2">
        <v>26</v>
      </c>
      <c r="E836" s="2">
        <v>51</v>
      </c>
      <c r="F836" s="2">
        <v>28991176</v>
      </c>
      <c r="G836" s="2">
        <v>1</v>
      </c>
      <c r="H836" s="15">
        <f t="shared" si="65"/>
        <v>26</v>
      </c>
      <c r="I836" s="16" t="str">
        <f t="shared" si="66"/>
        <v>Tue</v>
      </c>
      <c r="J836" s="16" t="str">
        <f t="shared" si="67"/>
        <v>WD</v>
      </c>
      <c r="K836" s="16">
        <f t="shared" si="68"/>
        <v>11</v>
      </c>
      <c r="L836" s="16">
        <f t="shared" si="69"/>
        <v>2015</v>
      </c>
    </row>
    <row r="837" spans="1:12" ht="18.75" customHeight="1" x14ac:dyDescent="0.5">
      <c r="A837" s="14">
        <v>42333</v>
      </c>
      <c r="B837" s="2">
        <v>26</v>
      </c>
      <c r="C837" s="2">
        <v>0</v>
      </c>
      <c r="D837" s="2">
        <v>23</v>
      </c>
      <c r="E837" s="2">
        <v>46</v>
      </c>
      <c r="F837" s="2">
        <v>29931379</v>
      </c>
      <c r="G837" s="2">
        <v>0</v>
      </c>
      <c r="H837" s="15">
        <f t="shared" si="65"/>
        <v>26</v>
      </c>
      <c r="I837" s="16" t="str">
        <f t="shared" si="66"/>
        <v>Wed</v>
      </c>
      <c r="J837" s="16" t="str">
        <f t="shared" si="67"/>
        <v>WD</v>
      </c>
      <c r="K837" s="16">
        <f t="shared" si="68"/>
        <v>11</v>
      </c>
      <c r="L837" s="16">
        <f t="shared" si="69"/>
        <v>2015</v>
      </c>
    </row>
    <row r="838" spans="1:12" ht="18.75" customHeight="1" x14ac:dyDescent="0.5">
      <c r="A838" s="14">
        <v>42334</v>
      </c>
      <c r="B838" s="2">
        <v>26</v>
      </c>
      <c r="C838" s="2">
        <v>0</v>
      </c>
      <c r="D838" s="2">
        <v>22</v>
      </c>
      <c r="E838" s="2">
        <v>43</v>
      </c>
      <c r="F838" s="2">
        <v>24341176</v>
      </c>
      <c r="G838" s="2">
        <v>1</v>
      </c>
      <c r="H838" s="15">
        <f t="shared" si="65"/>
        <v>26</v>
      </c>
      <c r="I838" s="16" t="str">
        <f t="shared" si="66"/>
        <v>Thu</v>
      </c>
      <c r="J838" s="16" t="str">
        <f t="shared" si="67"/>
        <v>WD</v>
      </c>
      <c r="K838" s="16">
        <f t="shared" si="68"/>
        <v>11</v>
      </c>
      <c r="L838" s="16">
        <f t="shared" si="69"/>
        <v>2015</v>
      </c>
    </row>
    <row r="839" spans="1:12" ht="18.75" customHeight="1" x14ac:dyDescent="0.5">
      <c r="A839" s="14">
        <v>42335</v>
      </c>
      <c r="B839" s="2">
        <v>26</v>
      </c>
      <c r="C839" s="2">
        <v>0</v>
      </c>
      <c r="D839" s="2">
        <v>16</v>
      </c>
      <c r="E839" s="2">
        <v>32</v>
      </c>
      <c r="F839" s="2">
        <v>19434339</v>
      </c>
      <c r="G839" s="2">
        <v>0</v>
      </c>
      <c r="H839" s="15">
        <f t="shared" si="65"/>
        <v>26</v>
      </c>
      <c r="I839" s="16" t="str">
        <f t="shared" si="66"/>
        <v>Fri</v>
      </c>
      <c r="J839" s="16" t="str">
        <f t="shared" si="67"/>
        <v>WK</v>
      </c>
      <c r="K839" s="16">
        <f t="shared" si="68"/>
        <v>11</v>
      </c>
      <c r="L839" s="16">
        <f t="shared" si="69"/>
        <v>2015</v>
      </c>
    </row>
    <row r="840" spans="1:12" ht="18.75" customHeight="1" x14ac:dyDescent="0.5">
      <c r="A840" s="14">
        <v>42336</v>
      </c>
      <c r="B840" s="2">
        <v>26</v>
      </c>
      <c r="C840" s="2">
        <v>0</v>
      </c>
      <c r="D840" s="2">
        <v>14</v>
      </c>
      <c r="E840" s="2">
        <v>28</v>
      </c>
      <c r="F840" s="2">
        <v>18086879</v>
      </c>
      <c r="G840" s="2">
        <v>3</v>
      </c>
      <c r="H840" s="15">
        <f t="shared" si="65"/>
        <v>26</v>
      </c>
      <c r="I840" s="16" t="str">
        <f t="shared" si="66"/>
        <v>Sat</v>
      </c>
      <c r="J840" s="16" t="str">
        <f t="shared" si="67"/>
        <v>WK</v>
      </c>
      <c r="K840" s="16">
        <f t="shared" si="68"/>
        <v>11</v>
      </c>
      <c r="L840" s="16">
        <f t="shared" si="69"/>
        <v>2015</v>
      </c>
    </row>
    <row r="841" spans="1:12" ht="18.75" customHeight="1" x14ac:dyDescent="0.5">
      <c r="A841" s="14">
        <v>42337</v>
      </c>
      <c r="B841" s="2">
        <v>26</v>
      </c>
      <c r="C841" s="2">
        <v>0</v>
      </c>
      <c r="D841" s="2">
        <v>15</v>
      </c>
      <c r="E841" s="2">
        <v>29</v>
      </c>
      <c r="F841" s="2">
        <v>16468612</v>
      </c>
      <c r="G841" s="2">
        <v>1</v>
      </c>
      <c r="H841" s="15">
        <f t="shared" si="65"/>
        <v>26</v>
      </c>
      <c r="I841" s="16" t="str">
        <f t="shared" si="66"/>
        <v>Sun</v>
      </c>
      <c r="J841" s="16" t="str">
        <f t="shared" si="67"/>
        <v>WD</v>
      </c>
      <c r="K841" s="16">
        <f t="shared" si="68"/>
        <v>11</v>
      </c>
      <c r="L841" s="16">
        <f t="shared" si="69"/>
        <v>2015</v>
      </c>
    </row>
    <row r="842" spans="1:12" ht="18.75" customHeight="1" x14ac:dyDescent="0.5">
      <c r="A842" s="14">
        <v>42338</v>
      </c>
      <c r="B842" s="2">
        <v>26</v>
      </c>
      <c r="C842" s="2">
        <v>0</v>
      </c>
      <c r="D842" s="2">
        <v>19</v>
      </c>
      <c r="E842" s="2">
        <v>36</v>
      </c>
      <c r="F842" s="2">
        <v>21830993</v>
      </c>
      <c r="G842" s="2">
        <v>1</v>
      </c>
      <c r="H842" s="15">
        <f t="shared" si="65"/>
        <v>26</v>
      </c>
      <c r="I842" s="16" t="str">
        <f t="shared" si="66"/>
        <v>Mon</v>
      </c>
      <c r="J842" s="16" t="str">
        <f t="shared" si="67"/>
        <v>WD</v>
      </c>
      <c r="K842" s="16">
        <f t="shared" si="68"/>
        <v>11</v>
      </c>
      <c r="L842" s="16">
        <f t="shared" si="69"/>
        <v>2015</v>
      </c>
    </row>
    <row r="843" spans="1:12" ht="18.75" customHeight="1" x14ac:dyDescent="0.5">
      <c r="A843" s="14">
        <v>42339</v>
      </c>
      <c r="B843" s="2">
        <v>26</v>
      </c>
      <c r="C843" s="2">
        <v>0</v>
      </c>
      <c r="D843" s="2">
        <v>12</v>
      </c>
      <c r="E843" s="2">
        <v>22</v>
      </c>
      <c r="F843" s="2">
        <v>16361298</v>
      </c>
      <c r="G843" s="2">
        <v>1</v>
      </c>
      <c r="H843" s="15">
        <f t="shared" si="65"/>
        <v>26</v>
      </c>
      <c r="I843" s="16" t="str">
        <f t="shared" si="66"/>
        <v>Tue</v>
      </c>
      <c r="J843" s="16" t="str">
        <f t="shared" si="67"/>
        <v>WD</v>
      </c>
      <c r="K843" s="16">
        <f t="shared" si="68"/>
        <v>12</v>
      </c>
      <c r="L843" s="16">
        <f t="shared" si="69"/>
        <v>2015</v>
      </c>
    </row>
    <row r="844" spans="1:12" ht="18.75" customHeight="1" x14ac:dyDescent="0.5">
      <c r="A844" s="14">
        <v>42340</v>
      </c>
      <c r="B844" s="2">
        <v>26</v>
      </c>
      <c r="C844" s="2">
        <v>0</v>
      </c>
      <c r="D844" s="2">
        <v>10</v>
      </c>
      <c r="E844" s="2">
        <v>18</v>
      </c>
      <c r="F844" s="2">
        <v>11478874</v>
      </c>
      <c r="G844" s="2">
        <v>0</v>
      </c>
      <c r="H844" s="15">
        <f t="shared" si="65"/>
        <v>26</v>
      </c>
      <c r="I844" s="16" t="str">
        <f t="shared" si="66"/>
        <v>Wed</v>
      </c>
      <c r="J844" s="16" t="str">
        <f t="shared" si="67"/>
        <v>WD</v>
      </c>
      <c r="K844" s="16">
        <f t="shared" si="68"/>
        <v>12</v>
      </c>
      <c r="L844" s="16">
        <f t="shared" si="69"/>
        <v>2015</v>
      </c>
    </row>
    <row r="845" spans="1:12" ht="18.75" customHeight="1" x14ac:dyDescent="0.5">
      <c r="A845" s="14">
        <v>42341</v>
      </c>
      <c r="B845" s="2">
        <v>26</v>
      </c>
      <c r="C845" s="2">
        <v>0</v>
      </c>
      <c r="D845" s="2">
        <v>11</v>
      </c>
      <c r="E845" s="2">
        <v>20</v>
      </c>
      <c r="F845" s="2">
        <v>12217247</v>
      </c>
      <c r="G845" s="2">
        <v>0</v>
      </c>
      <c r="H845" s="15">
        <f t="shared" si="65"/>
        <v>26</v>
      </c>
      <c r="I845" s="16" t="str">
        <f t="shared" si="66"/>
        <v>Thu</v>
      </c>
      <c r="J845" s="16" t="str">
        <f t="shared" si="67"/>
        <v>WD</v>
      </c>
      <c r="K845" s="16">
        <f t="shared" si="68"/>
        <v>12</v>
      </c>
      <c r="L845" s="16">
        <f t="shared" si="69"/>
        <v>2015</v>
      </c>
    </row>
    <row r="846" spans="1:12" ht="18.75" customHeight="1" x14ac:dyDescent="0.5">
      <c r="A846" s="14">
        <v>42342</v>
      </c>
      <c r="B846" s="2">
        <v>26</v>
      </c>
      <c r="C846" s="2">
        <v>0</v>
      </c>
      <c r="D846" s="2">
        <v>10</v>
      </c>
      <c r="E846" s="2">
        <v>18</v>
      </c>
      <c r="F846" s="2">
        <v>11895757</v>
      </c>
      <c r="G846" s="2">
        <v>0</v>
      </c>
      <c r="H846" s="15">
        <f t="shared" si="65"/>
        <v>26</v>
      </c>
      <c r="I846" s="16" t="str">
        <f t="shared" si="66"/>
        <v>Fri</v>
      </c>
      <c r="J846" s="16" t="str">
        <f t="shared" si="67"/>
        <v>WK</v>
      </c>
      <c r="K846" s="16">
        <f t="shared" si="68"/>
        <v>12</v>
      </c>
      <c r="L846" s="16">
        <f t="shared" si="69"/>
        <v>2015</v>
      </c>
    </row>
    <row r="847" spans="1:12" ht="18.75" customHeight="1" x14ac:dyDescent="0.5">
      <c r="A847" s="14">
        <v>42343</v>
      </c>
      <c r="B847" s="2">
        <v>26</v>
      </c>
      <c r="C847" s="2">
        <v>0</v>
      </c>
      <c r="D847" s="2">
        <v>8</v>
      </c>
      <c r="E847" s="2">
        <v>16</v>
      </c>
      <c r="F847" s="2">
        <v>10620693</v>
      </c>
      <c r="G847" s="2">
        <v>3</v>
      </c>
      <c r="H847" s="15">
        <f t="shared" si="65"/>
        <v>26</v>
      </c>
      <c r="I847" s="16" t="str">
        <f t="shared" si="66"/>
        <v>Sat</v>
      </c>
      <c r="J847" s="16" t="str">
        <f t="shared" si="67"/>
        <v>WK</v>
      </c>
      <c r="K847" s="16">
        <f t="shared" si="68"/>
        <v>12</v>
      </c>
      <c r="L847" s="16">
        <f t="shared" si="69"/>
        <v>2015</v>
      </c>
    </row>
    <row r="848" spans="1:12" ht="18.75" customHeight="1" x14ac:dyDescent="0.5">
      <c r="A848" s="14">
        <v>42344</v>
      </c>
      <c r="B848" s="2">
        <v>26</v>
      </c>
      <c r="C848" s="2">
        <v>0</v>
      </c>
      <c r="D848" s="2">
        <v>11</v>
      </c>
      <c r="E848" s="2">
        <v>22</v>
      </c>
      <c r="F848" s="2">
        <v>13879066</v>
      </c>
      <c r="G848" s="2">
        <v>0</v>
      </c>
      <c r="H848" s="15">
        <f t="shared" si="65"/>
        <v>26</v>
      </c>
      <c r="I848" s="16" t="str">
        <f t="shared" si="66"/>
        <v>Sun</v>
      </c>
      <c r="J848" s="16" t="str">
        <f t="shared" si="67"/>
        <v>WD</v>
      </c>
      <c r="K848" s="16">
        <f t="shared" si="68"/>
        <v>12</v>
      </c>
      <c r="L848" s="16">
        <f t="shared" si="69"/>
        <v>2015</v>
      </c>
    </row>
    <row r="849" spans="1:12" ht="18.75" customHeight="1" x14ac:dyDescent="0.5">
      <c r="A849" s="14">
        <v>42345</v>
      </c>
      <c r="B849" s="2">
        <v>26</v>
      </c>
      <c r="C849" s="2">
        <v>0</v>
      </c>
      <c r="D849" s="2">
        <v>11</v>
      </c>
      <c r="E849" s="2">
        <v>21</v>
      </c>
      <c r="F849" s="2">
        <v>13997378</v>
      </c>
      <c r="G849" s="2">
        <v>1</v>
      </c>
      <c r="H849" s="15">
        <f t="shared" si="65"/>
        <v>26</v>
      </c>
      <c r="I849" s="16" t="str">
        <f t="shared" si="66"/>
        <v>Mon</v>
      </c>
      <c r="J849" s="16" t="str">
        <f t="shared" si="67"/>
        <v>WD</v>
      </c>
      <c r="K849" s="16">
        <f t="shared" si="68"/>
        <v>12</v>
      </c>
      <c r="L849" s="16">
        <f t="shared" si="69"/>
        <v>2015</v>
      </c>
    </row>
    <row r="850" spans="1:12" ht="18.75" customHeight="1" x14ac:dyDescent="0.5">
      <c r="A850" s="14">
        <v>42346</v>
      </c>
      <c r="B850" s="2">
        <v>26</v>
      </c>
      <c r="C850" s="2">
        <v>0</v>
      </c>
      <c r="D850" s="2">
        <v>9</v>
      </c>
      <c r="E850" s="2">
        <v>18</v>
      </c>
      <c r="F850" s="2">
        <v>10241320</v>
      </c>
      <c r="G850" s="2">
        <v>0</v>
      </c>
      <c r="H850" s="15">
        <f t="shared" si="65"/>
        <v>26</v>
      </c>
      <c r="I850" s="16" t="str">
        <f t="shared" si="66"/>
        <v>Tue</v>
      </c>
      <c r="J850" s="16" t="str">
        <f t="shared" si="67"/>
        <v>WD</v>
      </c>
      <c r="K850" s="16">
        <f t="shared" si="68"/>
        <v>12</v>
      </c>
      <c r="L850" s="16">
        <f t="shared" si="69"/>
        <v>2015</v>
      </c>
    </row>
    <row r="851" spans="1:12" ht="18.75" customHeight="1" x14ac:dyDescent="0.5">
      <c r="A851" s="14">
        <v>42347</v>
      </c>
      <c r="B851" s="2">
        <v>26</v>
      </c>
      <c r="C851" s="2">
        <v>0</v>
      </c>
      <c r="D851" s="2">
        <v>13</v>
      </c>
      <c r="E851" s="2">
        <v>26</v>
      </c>
      <c r="F851" s="2">
        <v>11895380</v>
      </c>
      <c r="G851" s="2">
        <v>2</v>
      </c>
      <c r="H851" s="15">
        <f t="shared" si="65"/>
        <v>26</v>
      </c>
      <c r="I851" s="16" t="str">
        <f t="shared" si="66"/>
        <v>Wed</v>
      </c>
      <c r="J851" s="16" t="str">
        <f t="shared" si="67"/>
        <v>WD</v>
      </c>
      <c r="K851" s="16">
        <f t="shared" si="68"/>
        <v>12</v>
      </c>
      <c r="L851" s="16">
        <f t="shared" si="69"/>
        <v>2015</v>
      </c>
    </row>
    <row r="852" spans="1:12" ht="18.75" customHeight="1" x14ac:dyDescent="0.5">
      <c r="A852" s="14">
        <v>42348</v>
      </c>
      <c r="B852" s="2">
        <v>26</v>
      </c>
      <c r="C852" s="2">
        <v>0</v>
      </c>
      <c r="D852" s="2">
        <v>13</v>
      </c>
      <c r="E852" s="2">
        <v>26</v>
      </c>
      <c r="F852" s="2">
        <v>12806634</v>
      </c>
      <c r="G852" s="2">
        <v>0</v>
      </c>
      <c r="H852" s="15">
        <f t="shared" si="65"/>
        <v>26</v>
      </c>
      <c r="I852" s="16" t="str">
        <f t="shared" si="66"/>
        <v>Thu</v>
      </c>
      <c r="J852" s="16" t="str">
        <f t="shared" si="67"/>
        <v>WD</v>
      </c>
      <c r="K852" s="16">
        <f t="shared" si="68"/>
        <v>12</v>
      </c>
      <c r="L852" s="16">
        <f t="shared" si="69"/>
        <v>2015</v>
      </c>
    </row>
    <row r="853" spans="1:12" ht="18.75" customHeight="1" x14ac:dyDescent="0.5">
      <c r="A853" s="14">
        <v>42349</v>
      </c>
      <c r="B853" s="2">
        <v>26</v>
      </c>
      <c r="C853" s="2">
        <v>0</v>
      </c>
      <c r="D853" s="2">
        <v>19</v>
      </c>
      <c r="E853" s="2">
        <v>45</v>
      </c>
      <c r="F853" s="2">
        <v>25123991</v>
      </c>
      <c r="G853" s="2">
        <v>0</v>
      </c>
      <c r="H853" s="15">
        <f t="shared" si="65"/>
        <v>26</v>
      </c>
      <c r="I853" s="16" t="str">
        <f t="shared" si="66"/>
        <v>Fri</v>
      </c>
      <c r="J853" s="16" t="str">
        <f t="shared" si="67"/>
        <v>WK</v>
      </c>
      <c r="K853" s="16">
        <f t="shared" si="68"/>
        <v>12</v>
      </c>
      <c r="L853" s="16">
        <f t="shared" si="69"/>
        <v>2015</v>
      </c>
    </row>
    <row r="854" spans="1:12" ht="18.75" customHeight="1" x14ac:dyDescent="0.5">
      <c r="A854" s="14">
        <v>42350</v>
      </c>
      <c r="B854" s="2">
        <v>26</v>
      </c>
      <c r="C854" s="2">
        <v>0</v>
      </c>
      <c r="D854" s="2">
        <v>18</v>
      </c>
      <c r="E854" s="2">
        <v>43</v>
      </c>
      <c r="F854" s="2">
        <v>20551523</v>
      </c>
      <c r="G854" s="2">
        <v>0</v>
      </c>
      <c r="H854" s="15">
        <f t="shared" si="65"/>
        <v>26</v>
      </c>
      <c r="I854" s="16" t="str">
        <f t="shared" si="66"/>
        <v>Sat</v>
      </c>
      <c r="J854" s="16" t="str">
        <f t="shared" si="67"/>
        <v>WK</v>
      </c>
      <c r="K854" s="16">
        <f t="shared" si="68"/>
        <v>12</v>
      </c>
      <c r="L854" s="16">
        <f t="shared" si="69"/>
        <v>2015</v>
      </c>
    </row>
    <row r="855" spans="1:12" ht="18.75" customHeight="1" x14ac:dyDescent="0.5">
      <c r="A855" s="14">
        <v>42351</v>
      </c>
      <c r="B855" s="2">
        <v>26</v>
      </c>
      <c r="C855" s="2">
        <v>0</v>
      </c>
      <c r="D855" s="2">
        <v>11</v>
      </c>
      <c r="E855" s="2">
        <v>22</v>
      </c>
      <c r="F855" s="2">
        <v>12223188</v>
      </c>
      <c r="G855" s="2">
        <v>3</v>
      </c>
      <c r="H855" s="15">
        <f t="shared" si="65"/>
        <v>26</v>
      </c>
      <c r="I855" s="16" t="str">
        <f t="shared" si="66"/>
        <v>Sun</v>
      </c>
      <c r="J855" s="16" t="str">
        <f t="shared" si="67"/>
        <v>WD</v>
      </c>
      <c r="K855" s="16">
        <f t="shared" si="68"/>
        <v>12</v>
      </c>
      <c r="L855" s="16">
        <f t="shared" si="69"/>
        <v>2015</v>
      </c>
    </row>
    <row r="856" spans="1:12" ht="18.75" customHeight="1" x14ac:dyDescent="0.5">
      <c r="A856" s="14">
        <v>42352</v>
      </c>
      <c r="B856" s="2">
        <v>26</v>
      </c>
      <c r="C856" s="2">
        <v>0</v>
      </c>
      <c r="D856" s="2">
        <v>12</v>
      </c>
      <c r="E856" s="2">
        <v>25</v>
      </c>
      <c r="F856" s="2">
        <v>14487705</v>
      </c>
      <c r="G856" s="2">
        <v>0</v>
      </c>
      <c r="H856" s="15">
        <f t="shared" si="65"/>
        <v>26</v>
      </c>
      <c r="I856" s="16" t="str">
        <f t="shared" si="66"/>
        <v>Mon</v>
      </c>
      <c r="J856" s="16" t="str">
        <f t="shared" si="67"/>
        <v>WD</v>
      </c>
      <c r="K856" s="16">
        <f t="shared" si="68"/>
        <v>12</v>
      </c>
      <c r="L856" s="16">
        <f t="shared" si="69"/>
        <v>2015</v>
      </c>
    </row>
    <row r="857" spans="1:12" ht="18.75" customHeight="1" x14ac:dyDescent="0.5">
      <c r="A857" s="14">
        <v>42353</v>
      </c>
      <c r="B857" s="2">
        <v>26</v>
      </c>
      <c r="C857" s="2">
        <v>0</v>
      </c>
      <c r="D857" s="2">
        <v>15</v>
      </c>
      <c r="E857" s="2">
        <v>31</v>
      </c>
      <c r="F857" s="2">
        <v>19816451</v>
      </c>
      <c r="G857" s="2">
        <v>1</v>
      </c>
      <c r="H857" s="15">
        <f t="shared" si="65"/>
        <v>26</v>
      </c>
      <c r="I857" s="16" t="str">
        <f t="shared" si="66"/>
        <v>Tue</v>
      </c>
      <c r="J857" s="16" t="str">
        <f t="shared" si="67"/>
        <v>WD</v>
      </c>
      <c r="K857" s="16">
        <f t="shared" si="68"/>
        <v>12</v>
      </c>
      <c r="L857" s="16">
        <f t="shared" si="69"/>
        <v>2015</v>
      </c>
    </row>
    <row r="858" spans="1:12" ht="18.75" customHeight="1" x14ac:dyDescent="0.5">
      <c r="A858" s="14">
        <v>42354</v>
      </c>
      <c r="B858" s="2">
        <v>26</v>
      </c>
      <c r="C858" s="2">
        <v>1</v>
      </c>
      <c r="D858" s="2">
        <v>15</v>
      </c>
      <c r="E858" s="2">
        <v>31</v>
      </c>
      <c r="F858" s="2">
        <v>18420779</v>
      </c>
      <c r="G858" s="2">
        <v>1</v>
      </c>
      <c r="H858" s="15">
        <f t="shared" si="65"/>
        <v>25</v>
      </c>
      <c r="I858" s="16" t="str">
        <f t="shared" si="66"/>
        <v>Wed</v>
      </c>
      <c r="J858" s="16" t="str">
        <f t="shared" si="67"/>
        <v>WD</v>
      </c>
      <c r="K858" s="16">
        <f t="shared" si="68"/>
        <v>12</v>
      </c>
      <c r="L858" s="16">
        <f t="shared" si="69"/>
        <v>2015</v>
      </c>
    </row>
    <row r="859" spans="1:12" ht="18.75" customHeight="1" x14ac:dyDescent="0.5">
      <c r="A859" s="14">
        <v>42355</v>
      </c>
      <c r="B859" s="2">
        <v>26</v>
      </c>
      <c r="C859" s="2">
        <v>1</v>
      </c>
      <c r="D859" s="2">
        <v>11</v>
      </c>
      <c r="E859" s="2">
        <v>23</v>
      </c>
      <c r="F859" s="2">
        <v>13093075</v>
      </c>
      <c r="G859" s="2">
        <v>1</v>
      </c>
      <c r="H859" s="15">
        <f t="shared" si="65"/>
        <v>25</v>
      </c>
      <c r="I859" s="16" t="str">
        <f t="shared" si="66"/>
        <v>Thu</v>
      </c>
      <c r="J859" s="16" t="str">
        <f t="shared" si="67"/>
        <v>WD</v>
      </c>
      <c r="K859" s="16">
        <f t="shared" si="68"/>
        <v>12</v>
      </c>
      <c r="L859" s="16">
        <f t="shared" si="69"/>
        <v>2015</v>
      </c>
    </row>
    <row r="860" spans="1:12" ht="18.75" customHeight="1" x14ac:dyDescent="0.5">
      <c r="A860" s="14">
        <v>42356</v>
      </c>
      <c r="B860" s="2">
        <v>26</v>
      </c>
      <c r="C860" s="2">
        <v>1</v>
      </c>
      <c r="D860" s="2">
        <v>15</v>
      </c>
      <c r="E860" s="2">
        <v>31</v>
      </c>
      <c r="F860" s="2">
        <v>17326983</v>
      </c>
      <c r="G860" s="2">
        <v>0</v>
      </c>
      <c r="H860" s="15">
        <f t="shared" si="65"/>
        <v>25</v>
      </c>
      <c r="I860" s="16" t="str">
        <f t="shared" si="66"/>
        <v>Fri</v>
      </c>
      <c r="J860" s="16" t="str">
        <f t="shared" si="67"/>
        <v>WK</v>
      </c>
      <c r="K860" s="16">
        <f t="shared" si="68"/>
        <v>12</v>
      </c>
      <c r="L860" s="16">
        <f t="shared" si="69"/>
        <v>2015</v>
      </c>
    </row>
    <row r="861" spans="1:12" ht="18.75" customHeight="1" x14ac:dyDescent="0.5">
      <c r="A861" s="14">
        <v>42357</v>
      </c>
      <c r="B861" s="2">
        <v>26</v>
      </c>
      <c r="C861" s="2">
        <v>1</v>
      </c>
      <c r="D861" s="2">
        <v>20</v>
      </c>
      <c r="E861" s="2">
        <v>44</v>
      </c>
      <c r="F861" s="2">
        <v>24965899.220779222</v>
      </c>
      <c r="G861" s="2">
        <v>1</v>
      </c>
      <c r="H861" s="15">
        <f t="shared" si="65"/>
        <v>25</v>
      </c>
      <c r="I861" s="16" t="str">
        <f t="shared" si="66"/>
        <v>Sat</v>
      </c>
      <c r="J861" s="16" t="str">
        <f t="shared" si="67"/>
        <v>WK</v>
      </c>
      <c r="K861" s="16">
        <f t="shared" si="68"/>
        <v>12</v>
      </c>
      <c r="L861" s="16">
        <f t="shared" si="69"/>
        <v>2015</v>
      </c>
    </row>
    <row r="862" spans="1:12" ht="18.75" customHeight="1" x14ac:dyDescent="0.5">
      <c r="A862" s="14">
        <v>42358</v>
      </c>
      <c r="B862" s="2">
        <v>26</v>
      </c>
      <c r="C862" s="2">
        <v>1</v>
      </c>
      <c r="D862" s="2">
        <v>18</v>
      </c>
      <c r="E862" s="2">
        <v>39</v>
      </c>
      <c r="F862" s="2">
        <v>22469309.298701301</v>
      </c>
      <c r="G862" s="2">
        <v>2</v>
      </c>
      <c r="H862" s="15">
        <f t="shared" si="65"/>
        <v>25</v>
      </c>
      <c r="I862" s="16" t="str">
        <f t="shared" si="66"/>
        <v>Sun</v>
      </c>
      <c r="J862" s="16" t="str">
        <f t="shared" si="67"/>
        <v>WD</v>
      </c>
      <c r="K862" s="16">
        <f t="shared" si="68"/>
        <v>12</v>
      </c>
      <c r="L862" s="16">
        <f t="shared" si="69"/>
        <v>2015</v>
      </c>
    </row>
    <row r="863" spans="1:12" ht="18.75" customHeight="1" x14ac:dyDescent="0.5">
      <c r="A863" s="14">
        <v>42359</v>
      </c>
      <c r="B863" s="2">
        <v>26</v>
      </c>
      <c r="C863" s="2">
        <v>1</v>
      </c>
      <c r="D863" s="2">
        <v>19</v>
      </c>
      <c r="E863" s="2">
        <v>42</v>
      </c>
      <c r="F863" s="2">
        <v>23717604.259740259</v>
      </c>
      <c r="G863" s="2">
        <v>1</v>
      </c>
      <c r="H863" s="15">
        <f t="shared" si="65"/>
        <v>25</v>
      </c>
      <c r="I863" s="16" t="str">
        <f t="shared" si="66"/>
        <v>Mon</v>
      </c>
      <c r="J863" s="16" t="str">
        <f t="shared" si="67"/>
        <v>WD</v>
      </c>
      <c r="K863" s="16">
        <f t="shared" si="68"/>
        <v>12</v>
      </c>
      <c r="L863" s="16">
        <f t="shared" si="69"/>
        <v>2015</v>
      </c>
    </row>
    <row r="864" spans="1:12" ht="18.75" customHeight="1" x14ac:dyDescent="0.5">
      <c r="A864" s="14">
        <v>42360</v>
      </c>
      <c r="B864" s="2">
        <v>26</v>
      </c>
      <c r="C864" s="2">
        <v>1</v>
      </c>
      <c r="D864" s="2">
        <v>20</v>
      </c>
      <c r="E864" s="2">
        <v>44</v>
      </c>
      <c r="F864" s="2">
        <v>24965899.220779222</v>
      </c>
      <c r="G864" s="2">
        <v>1</v>
      </c>
      <c r="H864" s="15">
        <f t="shared" si="65"/>
        <v>25</v>
      </c>
      <c r="I864" s="16" t="str">
        <f t="shared" si="66"/>
        <v>Tue</v>
      </c>
      <c r="J864" s="16" t="str">
        <f t="shared" si="67"/>
        <v>WD</v>
      </c>
      <c r="K864" s="16">
        <f t="shared" si="68"/>
        <v>12</v>
      </c>
      <c r="L864" s="16">
        <f t="shared" si="69"/>
        <v>2015</v>
      </c>
    </row>
    <row r="865" spans="1:12" ht="18.75" customHeight="1" x14ac:dyDescent="0.5">
      <c r="A865" s="14">
        <v>42361</v>
      </c>
      <c r="B865" s="2">
        <v>26</v>
      </c>
      <c r="C865" s="2">
        <v>0</v>
      </c>
      <c r="D865" s="2">
        <v>23</v>
      </c>
      <c r="E865" s="2">
        <v>50</v>
      </c>
      <c r="F865" s="2">
        <v>32279564</v>
      </c>
      <c r="G865" s="2">
        <v>0</v>
      </c>
      <c r="H865" s="15">
        <f t="shared" si="65"/>
        <v>26</v>
      </c>
      <c r="I865" s="16" t="str">
        <f t="shared" si="66"/>
        <v>Wed</v>
      </c>
      <c r="J865" s="16" t="str">
        <f t="shared" si="67"/>
        <v>WD</v>
      </c>
      <c r="K865" s="16">
        <f t="shared" si="68"/>
        <v>12</v>
      </c>
      <c r="L865" s="16">
        <f t="shared" si="69"/>
        <v>2015</v>
      </c>
    </row>
    <row r="866" spans="1:12" ht="18.75" customHeight="1" x14ac:dyDescent="0.5">
      <c r="A866" s="14">
        <v>42362</v>
      </c>
      <c r="B866" s="2">
        <v>26</v>
      </c>
      <c r="C866" s="2">
        <v>0</v>
      </c>
      <c r="D866" s="2">
        <v>25</v>
      </c>
      <c r="E866" s="2">
        <v>54</v>
      </c>
      <c r="F866" s="2">
        <v>38185364</v>
      </c>
      <c r="G866" s="2">
        <v>0</v>
      </c>
      <c r="H866" s="15">
        <f t="shared" si="65"/>
        <v>26</v>
      </c>
      <c r="I866" s="16" t="str">
        <f t="shared" si="66"/>
        <v>Thu</v>
      </c>
      <c r="J866" s="16" t="str">
        <f t="shared" si="67"/>
        <v>WD</v>
      </c>
      <c r="K866" s="16">
        <f t="shared" si="68"/>
        <v>12</v>
      </c>
      <c r="L866" s="16">
        <f t="shared" si="69"/>
        <v>2015</v>
      </c>
    </row>
    <row r="867" spans="1:12" ht="18.75" customHeight="1" x14ac:dyDescent="0.5">
      <c r="A867" s="14">
        <v>42363</v>
      </c>
      <c r="B867" s="2">
        <v>26</v>
      </c>
      <c r="C867" s="2">
        <v>0</v>
      </c>
      <c r="D867" s="2">
        <v>24</v>
      </c>
      <c r="E867" s="2">
        <v>55</v>
      </c>
      <c r="F867" s="2">
        <v>30849567</v>
      </c>
      <c r="G867" s="2">
        <v>0</v>
      </c>
      <c r="H867" s="15">
        <f t="shared" si="65"/>
        <v>26</v>
      </c>
      <c r="I867" s="16" t="str">
        <f t="shared" si="66"/>
        <v>Fri</v>
      </c>
      <c r="J867" s="16" t="str">
        <f t="shared" si="67"/>
        <v>WK</v>
      </c>
      <c r="K867" s="16">
        <f t="shared" si="68"/>
        <v>12</v>
      </c>
      <c r="L867" s="16">
        <f t="shared" si="69"/>
        <v>2015</v>
      </c>
    </row>
    <row r="868" spans="1:12" ht="18.75" customHeight="1" x14ac:dyDescent="0.5">
      <c r="A868" s="14">
        <v>42364</v>
      </c>
      <c r="B868" s="2">
        <v>26</v>
      </c>
      <c r="C868" s="2">
        <v>0</v>
      </c>
      <c r="D868" s="2">
        <v>26</v>
      </c>
      <c r="E868" s="2">
        <v>58</v>
      </c>
      <c r="F868" s="2">
        <v>36257775</v>
      </c>
      <c r="G868" s="2">
        <v>1</v>
      </c>
      <c r="H868" s="15">
        <f t="shared" si="65"/>
        <v>26</v>
      </c>
      <c r="I868" s="16" t="str">
        <f t="shared" si="66"/>
        <v>Sat</v>
      </c>
      <c r="J868" s="16" t="str">
        <f t="shared" si="67"/>
        <v>WK</v>
      </c>
      <c r="K868" s="16">
        <f t="shared" si="68"/>
        <v>12</v>
      </c>
      <c r="L868" s="16">
        <f t="shared" si="69"/>
        <v>2015</v>
      </c>
    </row>
    <row r="869" spans="1:12" ht="18.75" customHeight="1" x14ac:dyDescent="0.5">
      <c r="A869" s="14">
        <v>42365</v>
      </c>
      <c r="B869" s="2">
        <v>26</v>
      </c>
      <c r="C869" s="2">
        <v>0</v>
      </c>
      <c r="D869" s="2">
        <v>26</v>
      </c>
      <c r="E869" s="2">
        <v>58</v>
      </c>
      <c r="F869" s="2">
        <v>36257775</v>
      </c>
      <c r="G869" s="2">
        <v>1</v>
      </c>
      <c r="H869" s="15">
        <f t="shared" si="65"/>
        <v>26</v>
      </c>
      <c r="I869" s="16" t="str">
        <f t="shared" si="66"/>
        <v>Sun</v>
      </c>
      <c r="J869" s="16" t="str">
        <f t="shared" si="67"/>
        <v>WD</v>
      </c>
      <c r="K869" s="16">
        <f t="shared" si="68"/>
        <v>12</v>
      </c>
      <c r="L869" s="16">
        <f t="shared" si="69"/>
        <v>2015</v>
      </c>
    </row>
    <row r="870" spans="1:12" ht="18.75" customHeight="1" x14ac:dyDescent="0.5">
      <c r="A870" s="14">
        <v>42366</v>
      </c>
      <c r="B870" s="2">
        <v>26</v>
      </c>
      <c r="C870" s="2">
        <v>0</v>
      </c>
      <c r="D870" s="2">
        <v>26</v>
      </c>
      <c r="E870" s="2">
        <v>58</v>
      </c>
      <c r="F870" s="2">
        <v>36959047</v>
      </c>
      <c r="G870" s="2">
        <v>0</v>
      </c>
      <c r="H870" s="15">
        <f t="shared" si="65"/>
        <v>26</v>
      </c>
      <c r="I870" s="16" t="str">
        <f t="shared" si="66"/>
        <v>Mon</v>
      </c>
      <c r="J870" s="16" t="str">
        <f t="shared" si="67"/>
        <v>WD</v>
      </c>
      <c r="K870" s="16">
        <f t="shared" si="68"/>
        <v>12</v>
      </c>
      <c r="L870" s="16">
        <f t="shared" si="69"/>
        <v>2015</v>
      </c>
    </row>
    <row r="871" spans="1:12" ht="18.75" customHeight="1" x14ac:dyDescent="0.5">
      <c r="A871" s="14">
        <v>42367</v>
      </c>
      <c r="B871" s="2">
        <v>26</v>
      </c>
      <c r="C871" s="2">
        <v>0</v>
      </c>
      <c r="D871" s="2">
        <v>23</v>
      </c>
      <c r="E871" s="2">
        <v>48</v>
      </c>
      <c r="F871" s="2">
        <v>32309697</v>
      </c>
      <c r="G871" s="2">
        <v>1</v>
      </c>
      <c r="H871" s="15">
        <f t="shared" si="65"/>
        <v>26</v>
      </c>
      <c r="I871" s="16" t="str">
        <f t="shared" si="66"/>
        <v>Tue</v>
      </c>
      <c r="J871" s="16" t="str">
        <f t="shared" si="67"/>
        <v>WD</v>
      </c>
      <c r="K871" s="16">
        <f t="shared" si="68"/>
        <v>12</v>
      </c>
      <c r="L871" s="16">
        <f t="shared" si="69"/>
        <v>2015</v>
      </c>
    </row>
    <row r="872" spans="1:12" ht="18.75" customHeight="1" x14ac:dyDescent="0.5">
      <c r="A872" s="14">
        <v>42368</v>
      </c>
      <c r="B872" s="2">
        <v>26</v>
      </c>
      <c r="C872" s="2">
        <v>0</v>
      </c>
      <c r="D872" s="2">
        <v>25</v>
      </c>
      <c r="E872" s="2">
        <v>54</v>
      </c>
      <c r="F872" s="2">
        <v>36337317</v>
      </c>
      <c r="G872" s="2">
        <v>0</v>
      </c>
      <c r="H872" s="15">
        <f t="shared" si="65"/>
        <v>26</v>
      </c>
      <c r="I872" s="16" t="str">
        <f t="shared" si="66"/>
        <v>Wed</v>
      </c>
      <c r="J872" s="16" t="str">
        <f t="shared" si="67"/>
        <v>WD</v>
      </c>
      <c r="K872" s="16">
        <f t="shared" si="68"/>
        <v>12</v>
      </c>
      <c r="L872" s="16">
        <f t="shared" si="69"/>
        <v>2015</v>
      </c>
    </row>
    <row r="873" spans="1:12" ht="18.75" customHeight="1" x14ac:dyDescent="0.5">
      <c r="A873" s="14">
        <v>42369</v>
      </c>
      <c r="B873" s="2">
        <v>26</v>
      </c>
      <c r="C873" s="2">
        <v>0</v>
      </c>
      <c r="D873" s="2">
        <v>26</v>
      </c>
      <c r="E873" s="2">
        <v>54</v>
      </c>
      <c r="F873" s="2">
        <v>34103464</v>
      </c>
      <c r="G873" s="2">
        <v>2</v>
      </c>
      <c r="H873" s="15">
        <f t="shared" si="65"/>
        <v>26</v>
      </c>
      <c r="I873" s="16" t="str">
        <f t="shared" si="66"/>
        <v>Thu</v>
      </c>
      <c r="J873" s="16" t="str">
        <f t="shared" si="67"/>
        <v>WD</v>
      </c>
      <c r="K873" s="16">
        <f t="shared" si="68"/>
        <v>12</v>
      </c>
      <c r="L873" s="16">
        <f t="shared" si="6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BT06</vt:lpstr>
      <vt:lpstr>Pivot1</vt:lpstr>
      <vt:lpstr>Pivot2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2021-10-20T16:10:07Z</dcterms:modified>
</cp:coreProperties>
</file>