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siang/adconip2022/assets/docs/"/>
    </mc:Choice>
  </mc:AlternateContent>
  <xr:revisionPtr revIDLastSave="0" documentId="8_{9091750D-88C9-8C4C-A388-6FAA82714EE1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G7" i="2"/>
  <c r="G8" i="2"/>
  <c r="G9" i="2"/>
  <c r="G10" i="2"/>
  <c r="G11" i="2"/>
  <c r="G12" i="2"/>
  <c r="G13" i="2"/>
  <c r="G14" i="2"/>
  <c r="G15" i="2"/>
  <c r="G5" i="2"/>
  <c r="E17" i="2"/>
  <c r="F17" i="2"/>
  <c r="D17" i="2"/>
  <c r="G17" i="2" l="1"/>
  <c r="H97" i="1"/>
  <c r="F18" i="2" l="1"/>
  <c r="D18" i="2"/>
  <c r="E18" i="2"/>
</calcChain>
</file>

<file path=xl/sharedStrings.xml><?xml version="1.0" encoding="utf-8"?>
<sst xmlns="http://schemas.openxmlformats.org/spreadsheetml/2006/main" count="616" uniqueCount="261">
  <si>
    <t xml:space="preserve">8:00AM-2:00PM </t>
  </si>
  <si>
    <t>Workshop 2</t>
  </si>
  <si>
    <t>Making reinforcement learning a practical technology for industrial control</t>
  </si>
  <si>
    <t>3:00PM-7:00PM</t>
  </si>
  <si>
    <t>Workshop 1</t>
  </si>
  <si>
    <t>Process Data Analytics and Network or Flowsheet Reconstruction</t>
  </si>
  <si>
    <t>2:00PM-7:30PM</t>
  </si>
  <si>
    <t>Registration</t>
  </si>
  <si>
    <t>Foyer</t>
  </si>
  <si>
    <t>7:30PM-9:30PM</t>
  </si>
  <si>
    <t>Reception</t>
  </si>
  <si>
    <t>Welcome Reception</t>
  </si>
  <si>
    <t>TBA</t>
  </si>
  <si>
    <t>9:00AM-9:30AM</t>
  </si>
  <si>
    <t>Opening Ceremony</t>
  </si>
  <si>
    <t>9:30AM-10:30AM</t>
  </si>
  <si>
    <t>Plenary 1</t>
  </si>
  <si>
    <t>10:30AM-11:00AM</t>
  </si>
  <si>
    <t>Tea Break</t>
  </si>
  <si>
    <t>11:00AM-1:20PM</t>
  </si>
  <si>
    <t>Parallel Sessions</t>
  </si>
  <si>
    <t>11:00AM-11:20AM</t>
  </si>
  <si>
    <t>11:20AM-11:40AM</t>
  </si>
  <si>
    <t>11:40AM-12:00NN</t>
  </si>
  <si>
    <t>12:00NN-12:20PM</t>
  </si>
  <si>
    <t>12:20PM-12:40PM</t>
  </si>
  <si>
    <t>12:40PM-1:00PM</t>
  </si>
  <si>
    <t>1:00PM-1:20PM</t>
  </si>
  <si>
    <t>Agriculture &amp; Food Systems</t>
  </si>
  <si>
    <t>A Two-Layer NN Framework for Modeling Agro-Hydrological Systems</t>
  </si>
  <si>
    <t>Investigation of Inoculation Effect on Cream Cheese Fermentation through Models</t>
  </si>
  <si>
    <t>Simultaneous Estimation of Soil Moisture and Hydraulic Parameters for Precision Agriculture. Part A: Methodology</t>
  </si>
  <si>
    <t>Simultaneous Estimation of Soil Moisture and Hydraulic Parameters for Precision Agriculture. Part B: Application to a Real Field</t>
  </si>
  <si>
    <t>The Factor of Safety-Constrained Model Predictive Controller Design for Closed-Loop Reservoir Management</t>
  </si>
  <si>
    <t>Optimizing Semi-Closed Greenhouse Temperature, Humidity, CO2 Concentration, and Light Intensity Using a Nonlinear Model Predictive Control Approach</t>
  </si>
  <si>
    <t>Model Predictive Control and Machine Learning for Greenhouse Energy and Crop Production Optimization</t>
  </si>
  <si>
    <t>Room A</t>
  </si>
  <si>
    <t>Room B</t>
  </si>
  <si>
    <t>Learning Systems</t>
  </si>
  <si>
    <t>Fault Detection of Wind Turbine System Based on Deep Learning and System Identification</t>
  </si>
  <si>
    <t>Optimal Control for an Active PCM System Using Reinforcement Learning</t>
  </si>
  <si>
    <t>Safe, Fast and Explainable Online Reinforcement Learning for Continuous Process Control</t>
  </si>
  <si>
    <t>State Estimation Using Physics Constrained Neural Networks</t>
  </si>
  <si>
    <t>Multi-Agent Reinforcement Learning System for Multiloop Control of Chemical Processes</t>
  </si>
  <si>
    <t>Data-Predictive Control of Multi-Timescale Processes</t>
  </si>
  <si>
    <t>Meta-Reinforcement Learning for Adaptive Control of Second Order Systems</t>
  </si>
  <si>
    <t>Room C</t>
  </si>
  <si>
    <t>Energy Systems</t>
  </si>
  <si>
    <t>High-Grade Hydrogen Production from Different Feedstock Using Bubbling Fluidized-Bed Gasifier with Pressure Swing Adsorption</t>
  </si>
  <si>
    <t>Feature Construction and Selection for PV Solar Power Modeling</t>
  </si>
  <si>
    <t>Full Cycle Optimal Control Due to Slow Time-Varying Fouling Characteristics for Heat Exchanger Networks with Slow-Release Margin</t>
  </si>
  <si>
    <t>Evaluating the Economic Impact of Using Curtailed Renewable Energy Sources for Green Hydrogen Production</t>
  </si>
  <si>
    <t>Impacts of Mooring Line Lengthening on Position Controller Design for a Floating Offshore Wind Turbine</t>
  </si>
  <si>
    <t>An Energy Efficient Approach to Thermal Comfort Control in a VAV HVAC System</t>
  </si>
  <si>
    <t>Uncertainty Estimation in Power Consumption of a Smart Home Using Bayesian LSTM Networks</t>
  </si>
  <si>
    <t>Day 1: August 7th (Sunday)</t>
  </si>
  <si>
    <t>1:20PM-2:20PM</t>
  </si>
  <si>
    <t>Lunch</t>
  </si>
  <si>
    <t>2:20PM-2:50PM</t>
  </si>
  <si>
    <t>Keynotes</t>
  </si>
  <si>
    <t>Three Parallel Keynotes</t>
  </si>
  <si>
    <t>Three Parallel Presentation Sessions</t>
  </si>
  <si>
    <t>Keynote 1</t>
  </si>
  <si>
    <t>Keynote 2</t>
  </si>
  <si>
    <t>Keynote 3</t>
  </si>
  <si>
    <r>
      <t xml:space="preserve">Developing Medical and Healthcare Services Based on Heart Rate Variability Analysis: Opportunities and Challenges by </t>
    </r>
    <r>
      <rPr>
        <b/>
        <i/>
        <sz val="11"/>
        <color theme="1"/>
        <rFont val="Calibri"/>
        <family val="2"/>
        <scheme val="minor"/>
      </rPr>
      <t>Manabu Kano</t>
    </r>
  </si>
  <si>
    <r>
      <t xml:space="preserve">Three emerging technologies currently disrupting manufacturing and process control by </t>
    </r>
    <r>
      <rPr>
        <b/>
        <i/>
        <sz val="11"/>
        <color theme="1"/>
        <rFont val="Calibri"/>
        <family val="2"/>
        <scheme val="minor"/>
      </rPr>
      <t>Tom Badgwell and Donald Bartusiak</t>
    </r>
  </si>
  <si>
    <r>
      <t xml:space="preserve">The case for switched control and estimation and its application in the automotive sector by </t>
    </r>
    <r>
      <rPr>
        <b/>
        <sz val="11"/>
        <rFont val="Calibri"/>
        <family val="2"/>
        <scheme val="minor"/>
      </rPr>
      <t>Sarah Spurgeon</t>
    </r>
  </si>
  <si>
    <t>3:00PM-5:20PM</t>
  </si>
  <si>
    <t>Model Predictive Control</t>
  </si>
  <si>
    <t>3:00PM-3:20PM</t>
  </si>
  <si>
    <t>3:20PM-3:40PM</t>
  </si>
  <si>
    <t>3:40PM-4:00PM</t>
  </si>
  <si>
    <t>4:00PM-4:20PM</t>
  </si>
  <si>
    <t>4:20PM-4:40PM</t>
  </si>
  <si>
    <t>4:40PM-5:00PM</t>
  </si>
  <si>
    <t>5:00PM-5:20PM</t>
  </si>
  <si>
    <t>Process Monitoring</t>
  </si>
  <si>
    <t>Applications I</t>
  </si>
  <si>
    <t>Dynamic reference programming-based model predictive control for optimal robust tracking</t>
  </si>
  <si>
    <t>A Simple Discretization Scheme for Gain Matrix Conditioning</t>
  </si>
  <si>
    <t>Nonlinear Model Predictive Control for the Suppression of the COVID-19 Pandemic Based on an Agent-Based Model</t>
  </si>
  <si>
    <t>ILC-Based Two-Layer Economic Performance Assessment and Improvement Strategy for Large-Scale Industrial Distributed MPC Systems</t>
  </si>
  <si>
    <t>Model Predictive Control of Industrial Demand Response for Production Lines</t>
  </si>
  <si>
    <t>Model Predictive Control of Air Handling Unit for a Single Zone Setup</t>
  </si>
  <si>
    <t>A Contraction-Constrained Model Predictive Control for Nonlinear Processes Using Disturbance Forecasts</t>
  </si>
  <si>
    <t>MPC Model-Plant-Mismatch Detection through Slow Feature Analysis with Industrial Application</t>
  </si>
  <si>
    <t>Process Decomposition and Distributed Fault Detection of Large-Scale Industrial Processes</t>
  </si>
  <si>
    <t>Explainable Fault Diagnosis Model Using Stacked Autoencoder and Kernel SHAP</t>
  </si>
  <si>
    <t>GraphSAGE-LSTM-Based Deep Canonical Correlation Analysis for Batch Process Monitoring</t>
  </si>
  <si>
    <t>Design of a Database-Driven Quality Predictor for Painting Systems</t>
  </si>
  <si>
    <t>Fault Detection and Diagnosis Using AutoEncoders and Interpretable AI - Case Study on an Industrial Chiller</t>
  </si>
  <si>
    <t>Imaging Wind Turbine Fault Signatures Based on Power Curve and Self-Organizing Map for Image-Based Fault Diagnosis</t>
  </si>
  <si>
    <t>A Sigmoid Function Based Method for Detection of Stiction in Control Valves</t>
  </si>
  <si>
    <t>Online Learning for Machine Learning-Based Modeling and Predictive Control of Crystallization Processes under Batch-To-Batch Parametric Drift</t>
  </si>
  <si>
    <t>Missing Data Dynamic Forecasting of Fuzzy Time Series Based on Gaussian Mixture Model</t>
  </si>
  <si>
    <t>Sensor Placement for Wastewater Treatment Plants: A Computationally Efficient Algorithm</t>
  </si>
  <si>
    <t>Automated Generation of Reaction Network Hypotheses for Complex Feedstocks</t>
  </si>
  <si>
    <t>Optimization of Flotation Recovery with Integrated Quadratic Control</t>
  </si>
  <si>
    <t>Data Augmentation for Industrial Multivariate Time Series Via a Spatial and Frequency Domain Knowledge GAN</t>
  </si>
  <si>
    <t>7:00PM-9:00PM</t>
  </si>
  <si>
    <t>Banquet</t>
  </si>
  <si>
    <t>Conference Banquet</t>
  </si>
  <si>
    <t>9:00AM-10:00AM</t>
  </si>
  <si>
    <t>Plenary 2</t>
  </si>
  <si>
    <r>
      <t xml:space="preserve">From Process Control to Biomedical Engineering: The Broad Reach of Control Engineering by </t>
    </r>
    <r>
      <rPr>
        <b/>
        <sz val="11"/>
        <rFont val="Calibri"/>
        <family val="2"/>
        <scheme val="minor"/>
      </rPr>
      <t>Guy Dumont</t>
    </r>
  </si>
  <si>
    <t>10:10AM-10:40AM</t>
  </si>
  <si>
    <t>Keynote 4</t>
  </si>
  <si>
    <t>Keynote 5</t>
  </si>
  <si>
    <t>Keynote 6</t>
  </si>
  <si>
    <t>Online</t>
  </si>
  <si>
    <t>10:40AM-11:00AM</t>
  </si>
  <si>
    <t>Soft Sensing</t>
  </si>
  <si>
    <t>Optimization &amp; Control</t>
  </si>
  <si>
    <t>Applications II</t>
  </si>
  <si>
    <t>1:20PM-2:30PM</t>
  </si>
  <si>
    <t>2:30PM-3:30PM</t>
  </si>
  <si>
    <t>Plenary 3</t>
  </si>
  <si>
    <r>
      <t xml:space="preserve">The Role of Process Systems Engineering (PSE) on the Path to Carbon Neutral Chemical Process Industry by </t>
    </r>
    <r>
      <rPr>
        <b/>
        <sz val="11"/>
        <rFont val="Calibri"/>
        <family val="2"/>
        <scheme val="minor"/>
      </rPr>
      <t>Jay Lee</t>
    </r>
  </si>
  <si>
    <t>Big Room</t>
  </si>
  <si>
    <t>3:30PM-4:00PM</t>
  </si>
  <si>
    <t>Closing Ceremony</t>
  </si>
  <si>
    <t>Baseline Correction Using Local Smoothing Optimization Penalized Least Squares</t>
  </si>
  <si>
    <t>A Simple Approach to Industrial Soft Sensor Development and Deployment for Closed-Loop Control</t>
  </si>
  <si>
    <t>Extended Kalman Filter for Normal and Oxygen-Starved PEM Fuel Cells Using a Lumped Pseudo-2D Model</t>
  </si>
  <si>
    <t>Deep Learning Based Flare Image Analytics for Emissions Monitoring at the Edge</t>
  </si>
  <si>
    <t>Deployment of a Fuel Oil Blending Viscosity Inferential  a Comparison of Conventional and Machine Learning Models</t>
  </si>
  <si>
    <t>3D Printer State Monitoring Mobile Application through a Deep Learning Approach</t>
  </si>
  <si>
    <t>Distributionally Robust Chance-Constrained Optimization with Deep Kernel Ambiguity Set</t>
  </si>
  <si>
    <t>Experimental Verification of Output Feedback Control with CMAC Based Adaptive PFC and FF Input through Magnetic Levitation System</t>
  </si>
  <si>
    <t>Study on Control System Design Based on Smart Model Based Development Approach and Its Application for a Hydraulic Excavator</t>
  </si>
  <si>
    <t>Design of a Data-Driven 2DOF Control System for the Two-Inertia System Considering Robustness</t>
  </si>
  <si>
    <t>Performance Evaluation of Various Hyperparameter Tuning Strategies for Uncertain Parameter Forecast Using LSTM</t>
  </si>
  <si>
    <t>Adaptive Energy Reference Time Domain Passivity Control of Teleoperation Systems in the Presence of Time Delay</t>
  </si>
  <si>
    <t>A Distributed Convex Optimization Algorithm with Continuous-Time Communication</t>
  </si>
  <si>
    <t>Mutual Information Induced Slow-Feature Analysis of Nonlinear Dynamic Systems and the Application in Soft Sensors</t>
  </si>
  <si>
    <t>Set-Membership Estimation for Industrial Processes with Uncertain Scheduling Parameters</t>
  </si>
  <si>
    <t>Fractional Order Controller Design Using the Direct Synthesis Method</t>
  </si>
  <si>
    <t>AlarmSoft: An Advanced Cloud-Based Alarm Management Application</t>
  </si>
  <si>
    <t>Robust Pandemic Control through Linearizing Variable Transformation</t>
  </si>
  <si>
    <t>Understanding E.Coli-Antimicrobial Resistance (AMR) from Systems Thinking and System Dynamics Perspective</t>
  </si>
  <si>
    <t>A Modified Bag-Of-Words Representation for Industrial Alarm Floods</t>
  </si>
  <si>
    <r>
      <t xml:space="preserve">Data Stories from the Frontline – The Analytics and AI Chronicles by </t>
    </r>
    <r>
      <rPr>
        <b/>
        <sz val="11"/>
        <color theme="1"/>
        <rFont val="Calibri"/>
        <family val="2"/>
        <scheme val="minor"/>
      </rPr>
      <t>Rohit Patwardhan</t>
    </r>
  </si>
  <si>
    <r>
      <t xml:space="preserve">Practical Process Monitoring and Smart Sensors in the Mineral Processing Industry by </t>
    </r>
    <r>
      <rPr>
        <b/>
        <sz val="11"/>
        <color theme="1"/>
        <rFont val="Calibri"/>
        <family val="2"/>
        <scheme val="minor"/>
      </rPr>
      <t>Lidia Auret</t>
    </r>
  </si>
  <si>
    <t>Title</t>
  </si>
  <si>
    <t>Type</t>
  </si>
  <si>
    <t>Time</t>
  </si>
  <si>
    <t>Place</t>
  </si>
  <si>
    <t>Chair</t>
  </si>
  <si>
    <t>Co-Chair</t>
  </si>
  <si>
    <t>Presentation Mode</t>
  </si>
  <si>
    <t>Jie Bao</t>
  </si>
  <si>
    <t>Presenter</t>
  </si>
  <si>
    <t>P S Pravin</t>
  </si>
  <si>
    <t>Recorded Video</t>
  </si>
  <si>
    <t>Daniel McClement</t>
  </si>
  <si>
    <t>Live Zoom</t>
  </si>
  <si>
    <t>Klaske van Heusden</t>
  </si>
  <si>
    <t>In-Person</t>
  </si>
  <si>
    <t>Cameron Dyson</t>
  </si>
  <si>
    <t>Yifei Yue</t>
  </si>
  <si>
    <t>Zhiyinan Huang</t>
  </si>
  <si>
    <t>Bernard Agyeman</t>
  </si>
  <si>
    <t>Shu-Bo Yang</t>
  </si>
  <si>
    <t>Guy Dumont</t>
  </si>
  <si>
    <t>Siang Lim / Shams Elnawawi</t>
  </si>
  <si>
    <t>Jinfeng Liu</t>
  </si>
  <si>
    <t>Rohit Patwardhan</t>
  </si>
  <si>
    <t>Siyu Liu</t>
  </si>
  <si>
    <t>Abdula Abulaban</t>
  </si>
  <si>
    <t>Manabu KANO</t>
  </si>
  <si>
    <t>Sam Dehghanbanadaki</t>
  </si>
  <si>
    <t>Devin Marshman</t>
  </si>
  <si>
    <t>Tianhong Pan</t>
  </si>
  <si>
    <t>Jui Chien Lin</t>
  </si>
  <si>
    <t>Guoqing Hu</t>
  </si>
  <si>
    <t>Shohei Yamamoto</t>
  </si>
  <si>
    <t>Francisco Bilendo</t>
  </si>
  <si>
    <t>Yu Yang</t>
  </si>
  <si>
    <t>Takuya Kinoshita</t>
  </si>
  <si>
    <t>Wei-Han Chen</t>
  </si>
  <si>
    <t>Xinrui Gao</t>
  </si>
  <si>
    <t>Lidia Auret</t>
  </si>
  <si>
    <t>Bhavik Bakshi</t>
  </si>
  <si>
    <t>Zhe Wu</t>
  </si>
  <si>
    <t>Jun Wen Tang</t>
  </si>
  <si>
    <t>Tianyu Zhu</t>
  </si>
  <si>
    <t>Aswin Venugopal</t>
  </si>
  <si>
    <t>Pan Yuqing</t>
  </si>
  <si>
    <t>Karthik Srinivasan</t>
  </si>
  <si>
    <t>Kalpesh Patel</t>
  </si>
  <si>
    <t>Ajay Ganesh</t>
  </si>
  <si>
    <t>Quality Prediction for Nonlinear Dynamic Processes Using Semi-Supervised Soft Sensors: An Application on Ammonia Decarburization Processes Decarburization Processes</t>
  </si>
  <si>
    <t>Yi-Shan Lee</t>
  </si>
  <si>
    <t>Haider Niaz</t>
  </si>
  <si>
    <t>Muhammad Ikhsan Taipabu</t>
  </si>
  <si>
    <t>Tom Badgwell</t>
  </si>
  <si>
    <t>Haniyeh Seyed Alinezhad</t>
  </si>
  <si>
    <t>Nozomu Otakara</t>
  </si>
  <si>
    <t>Sarah Spurgeon</t>
  </si>
  <si>
    <t>Faiq Ghawash</t>
  </si>
  <si>
    <t>Jay Lee</t>
  </si>
  <si>
    <r>
      <t xml:space="preserve">Challenges and Opportunities for Process Systems Engineering in Addressing Agricultural Water Sustainability by </t>
    </r>
    <r>
      <rPr>
        <b/>
        <i/>
        <sz val="11"/>
        <color theme="1"/>
        <rFont val="Calibri"/>
        <family val="2"/>
        <scheme val="minor"/>
      </rPr>
      <t>Jinfeng Liu</t>
    </r>
  </si>
  <si>
    <r>
      <t xml:space="preserve">Towards Harmony between Industrial and Ecological Systems: Opportunities for Advanced Control by </t>
    </r>
    <r>
      <rPr>
        <b/>
        <sz val="11"/>
        <color theme="1"/>
        <rFont val="Calibri"/>
        <family val="2"/>
        <scheme val="minor"/>
      </rPr>
      <t>Bhavik Bakshi</t>
    </r>
  </si>
  <si>
    <t>Salim Ahmed</t>
  </si>
  <si>
    <t>Brent Young</t>
  </si>
  <si>
    <t>Ammar Bakhurji</t>
  </si>
  <si>
    <t>Greg Makowski &amp; Kalpesh Patel </t>
  </si>
  <si>
    <t>In-Person plus Live Zoom</t>
  </si>
  <si>
    <t>Mohammad Jahvani</t>
  </si>
  <si>
    <t>Suk Hoon Choi</t>
  </si>
  <si>
    <t>Zhichao Pan</t>
  </si>
  <si>
    <t>Nafise Faridi Rad </t>
  </si>
  <si>
    <t>Rui Nian</t>
  </si>
  <si>
    <t>Seshu Damarla</t>
  </si>
  <si>
    <t>Xunyuan Yin</t>
  </si>
  <si>
    <t>Yue Niu</t>
  </si>
  <si>
    <t>Niannian Zheng</t>
  </si>
  <si>
    <t> Wesley Romey</t>
  </si>
  <si>
    <t xml:space="preserve">Yao Shi </t>
  </si>
  <si>
    <t>Tio Zhi Kai</t>
  </si>
  <si>
    <t>Gabriel Avelino R. Sampedro</t>
  </si>
  <si>
    <t>Brendan Saunders</t>
  </si>
  <si>
    <t>Behzad Heydaryan</t>
  </si>
  <si>
    <t>Shin Wakitani</t>
  </si>
  <si>
    <t>Nasibeh Zohrabi</t>
  </si>
  <si>
    <t>Xu Huo</t>
  </si>
  <si>
    <t>Plenaries</t>
  </si>
  <si>
    <t>Reg. Session 1</t>
  </si>
  <si>
    <t>Reg. Session 2</t>
  </si>
  <si>
    <t>Reg. Session 3</t>
  </si>
  <si>
    <t>Reg. Session 4</t>
  </si>
  <si>
    <t>Reg. Session 5</t>
  </si>
  <si>
    <t>Reg. Session 6</t>
  </si>
  <si>
    <t>Reg. Session 7</t>
  </si>
  <si>
    <t>Reg. Session 8</t>
  </si>
  <si>
    <t>Reg. Session 9</t>
  </si>
  <si>
    <t>Total</t>
  </si>
  <si>
    <t>Percent</t>
  </si>
  <si>
    <t>Ravindra Gudi</t>
  </si>
  <si>
    <t>Rahul Patel</t>
  </si>
  <si>
    <t>Qing Zhao (In-Person)</t>
  </si>
  <si>
    <t>Seshu Damarla (In-Person)</t>
  </si>
  <si>
    <t>Brent Young (In-Person)</t>
  </si>
  <si>
    <t>Bhushan Gopaluni (In-Person)</t>
  </si>
  <si>
    <t>Jay H. Lee (In-Person)</t>
  </si>
  <si>
    <t>Wu Zhe (In-Person)</t>
  </si>
  <si>
    <t>Biao Huang (In-Person)</t>
  </si>
  <si>
    <t>van Heusden, Klaske (In-person)</t>
  </si>
  <si>
    <t>Arun Tangirala (Online)</t>
  </si>
  <si>
    <t>Lakshminarayanan Samavedham (Online)</t>
  </si>
  <si>
    <t>Rohit Patwardhan (Online)</t>
  </si>
  <si>
    <t>Tongwen Chen (In-Person)</t>
  </si>
  <si>
    <t>Kalpesh (In-Person)</t>
  </si>
  <si>
    <t>Ravi Gudi (Online)</t>
  </si>
  <si>
    <t>Ginuga Prabhaker Reddy (Online)</t>
  </si>
  <si>
    <t>Jie Bao (Online)</t>
  </si>
  <si>
    <t>Biao Huang (In-Person)  &amp; Bhushan Gopaluni (In-Person)</t>
  </si>
  <si>
    <t>Jie Bao (Online) and Lakshminarayanan Samavedham (Online)</t>
  </si>
  <si>
    <t>Ikuro Mizumoto (Online)</t>
  </si>
  <si>
    <t>Toru Yamamoto (Online)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</si>
</sst>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6" borderId="1" xfId="0" applyFill="1" applyBorder="1"/>
    <xf numFmtId="0" fontId="3" fillId="6" borderId="1" xfId="0" applyFont="1" applyFill="1" applyBorder="1" applyAlignment="1">
      <alignment horizontal="left"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left" wrapText="1"/>
    </xf>
    <xf numFmtId="0" fontId="0" fillId="3" borderId="1" xfId="0" applyFill="1" applyBorder="1"/>
    <xf numFmtId="0" fontId="3" fillId="3" borderId="1" xfId="0" applyFont="1" applyFill="1" applyBorder="1" applyAlignment="1">
      <alignment horizontal="left" wrapText="1"/>
    </xf>
    <xf numFmtId="0" fontId="3" fillId="6" borderId="1" xfId="0" applyFont="1" applyFill="1" applyBorder="1"/>
    <xf numFmtId="0" fontId="3" fillId="2" borderId="1" xfId="0" applyFont="1" applyFill="1" applyBorder="1"/>
    <xf numFmtId="0" fontId="4" fillId="5" borderId="1" xfId="0" applyFont="1" applyFill="1" applyBorder="1"/>
    <xf numFmtId="0" fontId="5" fillId="5" borderId="1" xfId="0" applyFont="1" applyFill="1" applyBorder="1" applyAlignment="1">
      <alignment horizontal="left" wrapText="1"/>
    </xf>
    <xf numFmtId="0" fontId="5" fillId="7" borderId="1" xfId="0" applyFont="1" applyFill="1" applyBorder="1"/>
    <xf numFmtId="0" fontId="5" fillId="7" borderId="1" xfId="0" applyFont="1" applyFill="1" applyBorder="1" applyAlignment="1">
      <alignment horizontal="left" wrapText="1"/>
    </xf>
    <xf numFmtId="0" fontId="5" fillId="8" borderId="1" xfId="0" applyFont="1" applyFill="1" applyBorder="1"/>
    <xf numFmtId="0" fontId="5" fillId="8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5" fillId="6" borderId="1" xfId="0" applyFont="1" applyFill="1" applyBorder="1"/>
    <xf numFmtId="0" fontId="4" fillId="7" borderId="1" xfId="0" applyFont="1" applyFill="1" applyBorder="1" applyAlignment="1">
      <alignment wrapText="1"/>
    </xf>
    <xf numFmtId="0" fontId="0" fillId="6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0" fillId="3" borderId="1" xfId="0" applyFont="1" applyFill="1" applyBorder="1"/>
    <xf numFmtId="0" fontId="7" fillId="6" borderId="1" xfId="0" applyFont="1" applyFill="1" applyBorder="1"/>
    <xf numFmtId="0" fontId="7" fillId="2" borderId="1" xfId="0" applyFont="1" applyFill="1" applyBorder="1"/>
    <xf numFmtId="0" fontId="0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5" fillId="0" borderId="0" xfId="0" applyFont="1" applyFill="1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left"/>
    </xf>
    <xf numFmtId="2" fontId="4" fillId="5" borderId="1" xfId="0" applyNumberFormat="1" applyFont="1" applyFill="1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0" fillId="0" borderId="7" xfId="0" applyBorder="1"/>
    <xf numFmtId="0" fontId="1" fillId="0" borderId="10" xfId="0" applyFont="1" applyBorder="1" applyAlignment="1">
      <alignment horizontal="center" wrapText="1"/>
    </xf>
    <xf numFmtId="0" fontId="0" fillId="0" borderId="11" xfId="0" applyBorder="1"/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Fill="1" applyBorder="1" applyAlignment="1">
      <alignment horizont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 applyAlignment="1">
      <alignment horizontal="center" wrapText="1"/>
    </xf>
    <xf numFmtId="0" fontId="0" fillId="0" borderId="17" xfId="0" applyBorder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/>
    <xf numFmtId="0" fontId="0" fillId="0" borderId="0" xfId="0" applyBorder="1"/>
    <xf numFmtId="0" fontId="0" fillId="9" borderId="12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1" fillId="9" borderId="18" xfId="0" applyFont="1" applyFill="1" applyBorder="1" applyAlignment="1">
      <alignment horizontal="right"/>
    </xf>
    <xf numFmtId="2" fontId="1" fillId="9" borderId="19" xfId="0" applyNumberFormat="1" applyFont="1" applyFill="1" applyBorder="1" applyAlignment="1">
      <alignment horizontal="center"/>
    </xf>
    <xf numFmtId="2" fontId="1" fillId="9" borderId="20" xfId="0" applyNumberFormat="1" applyFont="1" applyFill="1" applyBorder="1" applyAlignment="1">
      <alignment horizontal="center"/>
    </xf>
    <xf numFmtId="0" fontId="1" fillId="0" borderId="21" xfId="0" applyFont="1" applyBorder="1"/>
    <xf numFmtId="0" fontId="1" fillId="0" borderId="22" xfId="0" applyFont="1" applyBorder="1"/>
    <xf numFmtId="0" fontId="1" fillId="9" borderId="21" xfId="0" applyFont="1" applyFill="1" applyBorder="1" applyAlignment="1">
      <alignment horizontal="right"/>
    </xf>
    <xf numFmtId="0" fontId="1" fillId="9" borderId="2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0" fillId="0" borderId="23" xfId="0" applyBorder="1"/>
    <xf numFmtId="0" fontId="0" fillId="9" borderId="3" xfId="0" applyFill="1" applyBorder="1"/>
    <xf numFmtId="0" fontId="8" fillId="7" borderId="1" xfId="0" applyFont="1" applyFill="1" applyBorder="1"/>
    <xf numFmtId="0" fontId="8" fillId="8" borderId="1" xfId="0" applyFont="1" applyFill="1" applyBorder="1"/>
    <xf numFmtId="0" fontId="8" fillId="7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8" fillId="2" borderId="1" xfId="0" applyFont="1" applyFill="1" applyBorder="1"/>
    <xf numFmtId="0" fontId="8" fillId="8" borderId="1" xfId="0" applyNumberFormat="1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8" fillId="5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97"/>
  <sheetViews>
    <sheetView tabSelected="1" workbookViewId="0">
      <selection activeCell="E66" sqref="E66"/>
    </sheetView>
  </sheetViews>
  <sheetFormatPr baseColWidth="10" defaultColWidth="8.83203125" defaultRowHeight="15" x14ac:dyDescent="0.2"/>
  <cols>
    <col min="2" max="2" width="17.33203125" customWidth="1"/>
    <col min="3" max="3" width="23.6640625" customWidth="1"/>
    <col min="4" max="4" width="63.33203125" customWidth="1"/>
    <col min="5" max="5" width="10.5" customWidth="1"/>
    <col min="6" max="7" width="18.6640625" customWidth="1"/>
    <col min="8" max="8" width="16.6640625" customWidth="1"/>
    <col min="9" max="9" width="27.5" customWidth="1"/>
  </cols>
  <sheetData>
    <row r="3" spans="2:9" ht="16" x14ac:dyDescent="0.2">
      <c r="B3" s="31" t="s">
        <v>55</v>
      </c>
      <c r="C3" s="32"/>
      <c r="D3" s="32"/>
      <c r="E3" s="32"/>
      <c r="F3" s="33"/>
      <c r="G3" s="33"/>
      <c r="H3" s="33"/>
      <c r="I3" s="33"/>
    </row>
    <row r="4" spans="2:9" x14ac:dyDescent="0.2">
      <c r="B4" s="32" t="s">
        <v>146</v>
      </c>
      <c r="C4" s="32" t="s">
        <v>145</v>
      </c>
      <c r="D4" s="32" t="s">
        <v>144</v>
      </c>
      <c r="E4" s="32" t="s">
        <v>147</v>
      </c>
      <c r="F4" s="29" t="s">
        <v>148</v>
      </c>
      <c r="G4" s="29" t="s">
        <v>149</v>
      </c>
      <c r="H4" s="29" t="s">
        <v>150</v>
      </c>
      <c r="I4" s="29" t="s">
        <v>152</v>
      </c>
    </row>
    <row r="5" spans="2:9" ht="32" x14ac:dyDescent="0.2">
      <c r="B5" s="34" t="s">
        <v>0</v>
      </c>
      <c r="C5" s="32" t="s">
        <v>1</v>
      </c>
      <c r="D5" s="32" t="s">
        <v>2</v>
      </c>
      <c r="E5" s="32" t="s">
        <v>119</v>
      </c>
      <c r="F5" s="78"/>
      <c r="G5" s="79" t="s">
        <v>250</v>
      </c>
      <c r="H5" s="30"/>
      <c r="I5" s="30"/>
    </row>
    <row r="6" spans="2:9" ht="32" x14ac:dyDescent="0.2">
      <c r="B6" s="34" t="s">
        <v>3</v>
      </c>
      <c r="C6" s="32" t="s">
        <v>4</v>
      </c>
      <c r="D6" s="32" t="s">
        <v>5</v>
      </c>
      <c r="E6" s="32" t="s">
        <v>119</v>
      </c>
      <c r="F6" s="79" t="s">
        <v>249</v>
      </c>
      <c r="G6" s="79" t="s">
        <v>250</v>
      </c>
      <c r="H6" s="30"/>
      <c r="I6" s="30"/>
    </row>
    <row r="7" spans="2:9" x14ac:dyDescent="0.2">
      <c r="B7" s="34" t="s">
        <v>6</v>
      </c>
      <c r="C7" s="32" t="s">
        <v>7</v>
      </c>
      <c r="D7" s="32"/>
      <c r="E7" s="32" t="s">
        <v>8</v>
      </c>
      <c r="F7" s="30"/>
      <c r="G7" s="30"/>
      <c r="H7" s="30"/>
      <c r="I7" s="30"/>
    </row>
    <row r="8" spans="2:9" x14ac:dyDescent="0.2">
      <c r="B8" s="34" t="s">
        <v>9</v>
      </c>
      <c r="C8" s="32" t="s">
        <v>10</v>
      </c>
      <c r="D8" s="32" t="s">
        <v>11</v>
      </c>
      <c r="E8" s="32" t="s">
        <v>12</v>
      </c>
      <c r="F8" s="30"/>
      <c r="G8" s="30"/>
      <c r="H8" s="30"/>
      <c r="I8" s="30"/>
    </row>
    <row r="10" spans="2:9" x14ac:dyDescent="0.2">
      <c r="B10" s="32" t="s">
        <v>146</v>
      </c>
      <c r="C10" s="32" t="s">
        <v>145</v>
      </c>
      <c r="D10" s="32" t="s">
        <v>144</v>
      </c>
      <c r="E10" s="32" t="s">
        <v>147</v>
      </c>
      <c r="F10" s="29" t="s">
        <v>148</v>
      </c>
      <c r="G10" s="29" t="s">
        <v>149</v>
      </c>
      <c r="H10" s="29" t="s">
        <v>150</v>
      </c>
      <c r="I10" s="29" t="s">
        <v>152</v>
      </c>
    </row>
    <row r="11" spans="2:9" ht="48" x14ac:dyDescent="0.2">
      <c r="B11" s="20" t="s">
        <v>13</v>
      </c>
      <c r="C11" s="3"/>
      <c r="D11" s="3" t="s">
        <v>14</v>
      </c>
      <c r="E11" s="3" t="s">
        <v>119</v>
      </c>
      <c r="F11" s="77" t="s">
        <v>257</v>
      </c>
      <c r="G11" s="77" t="s">
        <v>258</v>
      </c>
      <c r="H11" s="3"/>
      <c r="I11" s="3"/>
    </row>
    <row r="12" spans="2:9" ht="32" x14ac:dyDescent="0.2">
      <c r="B12" s="19" t="s">
        <v>15</v>
      </c>
      <c r="C12" s="22" t="s">
        <v>16</v>
      </c>
      <c r="D12" s="6" t="s">
        <v>67</v>
      </c>
      <c r="E12" s="5" t="s">
        <v>119</v>
      </c>
      <c r="F12" s="76" t="s">
        <v>247</v>
      </c>
      <c r="G12" s="5"/>
      <c r="H12" s="5" t="s">
        <v>158</v>
      </c>
      <c r="I12" s="5" t="s">
        <v>199</v>
      </c>
    </row>
    <row r="13" spans="2:9" x14ac:dyDescent="0.2">
      <c r="B13" s="20" t="s">
        <v>17</v>
      </c>
      <c r="C13" s="3" t="s">
        <v>18</v>
      </c>
      <c r="D13" s="3" t="s">
        <v>18</v>
      </c>
      <c r="E13" s="3" t="s">
        <v>8</v>
      </c>
      <c r="F13" s="3"/>
      <c r="G13" s="3"/>
      <c r="H13" s="3"/>
      <c r="I13" s="3"/>
    </row>
    <row r="14" spans="2:9" x14ac:dyDescent="0.2">
      <c r="B14" s="21" t="s">
        <v>19</v>
      </c>
      <c r="C14" s="1" t="s">
        <v>20</v>
      </c>
      <c r="D14" s="1" t="s">
        <v>61</v>
      </c>
      <c r="E14" s="1"/>
      <c r="F14" s="1"/>
      <c r="G14" s="1"/>
      <c r="H14" s="1"/>
      <c r="I14" s="1"/>
    </row>
    <row r="15" spans="2:9" ht="32" x14ac:dyDescent="0.2">
      <c r="B15" s="9" t="s">
        <v>21</v>
      </c>
      <c r="C15" s="9" t="s">
        <v>28</v>
      </c>
      <c r="D15" s="10" t="s">
        <v>29</v>
      </c>
      <c r="E15" s="9" t="s">
        <v>36</v>
      </c>
      <c r="F15" s="72" t="s">
        <v>248</v>
      </c>
      <c r="G15" s="9"/>
      <c r="H15" s="9" t="s">
        <v>158</v>
      </c>
      <c r="I15" s="9" t="s">
        <v>161</v>
      </c>
    </row>
    <row r="16" spans="2:9" ht="32" x14ac:dyDescent="0.2">
      <c r="B16" s="9" t="s">
        <v>22</v>
      </c>
      <c r="C16" s="9" t="s">
        <v>28</v>
      </c>
      <c r="D16" s="10" t="s">
        <v>30</v>
      </c>
      <c r="E16" s="9" t="s">
        <v>36</v>
      </c>
      <c r="F16" s="72" t="s">
        <v>248</v>
      </c>
      <c r="G16" s="9"/>
      <c r="H16" s="9" t="s">
        <v>158</v>
      </c>
      <c r="I16" s="9" t="s">
        <v>205</v>
      </c>
    </row>
    <row r="17" spans="2:9" ht="32" x14ac:dyDescent="0.2">
      <c r="B17" s="9" t="s">
        <v>23</v>
      </c>
      <c r="C17" s="9" t="s">
        <v>28</v>
      </c>
      <c r="D17" s="10" t="s">
        <v>31</v>
      </c>
      <c r="E17" s="9" t="s">
        <v>36</v>
      </c>
      <c r="F17" s="72" t="s">
        <v>248</v>
      </c>
      <c r="G17" s="9"/>
      <c r="H17" s="9" t="s">
        <v>158</v>
      </c>
      <c r="I17" s="9" t="s">
        <v>162</v>
      </c>
    </row>
    <row r="18" spans="2:9" ht="32" x14ac:dyDescent="0.2">
      <c r="B18" s="9" t="s">
        <v>24</v>
      </c>
      <c r="C18" s="9" t="s">
        <v>28</v>
      </c>
      <c r="D18" s="10" t="s">
        <v>32</v>
      </c>
      <c r="E18" s="9" t="s">
        <v>36</v>
      </c>
      <c r="F18" s="72" t="s">
        <v>248</v>
      </c>
      <c r="G18" s="9"/>
      <c r="H18" s="9" t="s">
        <v>158</v>
      </c>
      <c r="I18" s="9" t="s">
        <v>162</v>
      </c>
    </row>
    <row r="19" spans="2:9" ht="32" x14ac:dyDescent="0.2">
      <c r="B19" s="9" t="s">
        <v>25</v>
      </c>
      <c r="C19" s="9" t="s">
        <v>28</v>
      </c>
      <c r="D19" s="10" t="s">
        <v>33</v>
      </c>
      <c r="E19" s="9" t="s">
        <v>36</v>
      </c>
      <c r="F19" s="72" t="s">
        <v>248</v>
      </c>
      <c r="G19" s="9"/>
      <c r="H19" s="9" t="s">
        <v>158</v>
      </c>
      <c r="I19" s="9" t="s">
        <v>191</v>
      </c>
    </row>
    <row r="20" spans="2:9" ht="48" x14ac:dyDescent="0.2">
      <c r="B20" s="9" t="s">
        <v>26</v>
      </c>
      <c r="C20" s="9" t="s">
        <v>28</v>
      </c>
      <c r="D20" s="10" t="s">
        <v>34</v>
      </c>
      <c r="E20" s="9" t="s">
        <v>36</v>
      </c>
      <c r="F20" s="72" t="s">
        <v>248</v>
      </c>
      <c r="G20" s="9"/>
      <c r="H20" s="9" t="s">
        <v>154</v>
      </c>
      <c r="I20" s="9" t="s">
        <v>180</v>
      </c>
    </row>
    <row r="21" spans="2:9" ht="32" x14ac:dyDescent="0.2">
      <c r="B21" s="9" t="s">
        <v>27</v>
      </c>
      <c r="C21" s="9" t="s">
        <v>28</v>
      </c>
      <c r="D21" s="10" t="s">
        <v>35</v>
      </c>
      <c r="E21" s="9" t="s">
        <v>36</v>
      </c>
      <c r="F21" s="72" t="s">
        <v>248</v>
      </c>
      <c r="G21" s="9"/>
      <c r="H21" s="9" t="s">
        <v>154</v>
      </c>
      <c r="I21" s="9" t="s">
        <v>175</v>
      </c>
    </row>
    <row r="22" spans="2:9" ht="32" x14ac:dyDescent="0.2">
      <c r="B22" s="11" t="s">
        <v>21</v>
      </c>
      <c r="C22" s="11" t="s">
        <v>38</v>
      </c>
      <c r="D22" s="12" t="s">
        <v>39</v>
      </c>
      <c r="E22" s="11" t="s">
        <v>37</v>
      </c>
      <c r="F22" s="71" t="s">
        <v>251</v>
      </c>
      <c r="G22" s="11"/>
      <c r="H22" s="11" t="s">
        <v>158</v>
      </c>
      <c r="I22" s="11" t="s">
        <v>171</v>
      </c>
    </row>
    <row r="23" spans="2:9" ht="32" x14ac:dyDescent="0.2">
      <c r="B23" s="11" t="s">
        <v>22</v>
      </c>
      <c r="C23" s="11" t="s">
        <v>38</v>
      </c>
      <c r="D23" s="12" t="s">
        <v>43</v>
      </c>
      <c r="E23" s="11" t="s">
        <v>37</v>
      </c>
      <c r="F23" s="71" t="s">
        <v>251</v>
      </c>
      <c r="G23" s="11"/>
      <c r="H23" s="11" t="s">
        <v>154</v>
      </c>
      <c r="I23" s="11" t="s">
        <v>160</v>
      </c>
    </row>
    <row r="24" spans="2:9" ht="32" x14ac:dyDescent="0.2">
      <c r="B24" s="11" t="s">
        <v>23</v>
      </c>
      <c r="C24" s="11" t="s">
        <v>38</v>
      </c>
      <c r="D24" s="12" t="s">
        <v>41</v>
      </c>
      <c r="E24" s="11" t="s">
        <v>37</v>
      </c>
      <c r="F24" s="71" t="s">
        <v>251</v>
      </c>
      <c r="G24" s="11"/>
      <c r="H24" s="11" t="s">
        <v>158</v>
      </c>
      <c r="I24" s="11" t="s">
        <v>190</v>
      </c>
    </row>
    <row r="25" spans="2:9" ht="32" x14ac:dyDescent="0.2">
      <c r="B25" s="11" t="s">
        <v>24</v>
      </c>
      <c r="C25" s="11" t="s">
        <v>38</v>
      </c>
      <c r="D25" s="12" t="s">
        <v>42</v>
      </c>
      <c r="E25" s="11" t="s">
        <v>37</v>
      </c>
      <c r="F25" s="71" t="s">
        <v>251</v>
      </c>
      <c r="G25" s="11"/>
      <c r="H25" s="11" t="s">
        <v>154</v>
      </c>
      <c r="I25" s="11" t="s">
        <v>240</v>
      </c>
    </row>
    <row r="26" spans="2:9" ht="32" x14ac:dyDescent="0.2">
      <c r="B26" s="11" t="s">
        <v>25</v>
      </c>
      <c r="C26" s="11" t="s">
        <v>38</v>
      </c>
      <c r="D26" s="12" t="s">
        <v>40</v>
      </c>
      <c r="E26" s="11" t="s">
        <v>37</v>
      </c>
      <c r="F26" s="71" t="s">
        <v>251</v>
      </c>
      <c r="G26" s="11"/>
      <c r="H26" s="11" t="s">
        <v>158</v>
      </c>
      <c r="I26" s="11" t="s">
        <v>160</v>
      </c>
    </row>
    <row r="27" spans="2:9" ht="32" x14ac:dyDescent="0.2">
      <c r="B27" s="11" t="s">
        <v>26</v>
      </c>
      <c r="C27" s="11" t="s">
        <v>38</v>
      </c>
      <c r="D27" s="12" t="s">
        <v>44</v>
      </c>
      <c r="E27" s="11" t="s">
        <v>37</v>
      </c>
      <c r="F27" s="71" t="s">
        <v>251</v>
      </c>
      <c r="G27" s="11"/>
      <c r="H27" s="11" t="s">
        <v>154</v>
      </c>
      <c r="I27" s="11" t="s">
        <v>185</v>
      </c>
    </row>
    <row r="28" spans="2:9" ht="29" customHeight="1" x14ac:dyDescent="0.2">
      <c r="B28" s="11" t="s">
        <v>27</v>
      </c>
      <c r="C28" s="11" t="s">
        <v>38</v>
      </c>
      <c r="D28" s="12" t="s">
        <v>45</v>
      </c>
      <c r="E28" s="11" t="s">
        <v>37</v>
      </c>
      <c r="F28" s="71" t="s">
        <v>251</v>
      </c>
      <c r="G28" s="11"/>
      <c r="H28" s="11" t="s">
        <v>156</v>
      </c>
      <c r="I28" s="11" t="s">
        <v>155</v>
      </c>
    </row>
    <row r="29" spans="2:9" ht="32" x14ac:dyDescent="0.2">
      <c r="B29" s="13" t="s">
        <v>21</v>
      </c>
      <c r="C29" s="13" t="s">
        <v>47</v>
      </c>
      <c r="D29" s="14" t="s">
        <v>48</v>
      </c>
      <c r="E29" s="13" t="s">
        <v>46</v>
      </c>
      <c r="F29" s="70" t="s">
        <v>246</v>
      </c>
      <c r="G29" s="13"/>
      <c r="H29" s="13" t="s">
        <v>158</v>
      </c>
      <c r="I29" s="13" t="s">
        <v>195</v>
      </c>
    </row>
    <row r="30" spans="2:9" ht="16" x14ac:dyDescent="0.2">
      <c r="B30" s="13" t="s">
        <v>22</v>
      </c>
      <c r="C30" s="13" t="s">
        <v>47</v>
      </c>
      <c r="D30" s="14" t="s">
        <v>49</v>
      </c>
      <c r="E30" s="13" t="s">
        <v>46</v>
      </c>
      <c r="F30" s="70" t="s">
        <v>246</v>
      </c>
      <c r="G30" s="13"/>
      <c r="H30" s="13" t="s">
        <v>156</v>
      </c>
      <c r="I30" s="13" t="s">
        <v>178</v>
      </c>
    </row>
    <row r="31" spans="2:9" ht="32" x14ac:dyDescent="0.2">
      <c r="B31" s="13" t="s">
        <v>23</v>
      </c>
      <c r="C31" s="13" t="s">
        <v>47</v>
      </c>
      <c r="D31" s="14" t="s">
        <v>50</v>
      </c>
      <c r="E31" s="13" t="s">
        <v>46</v>
      </c>
      <c r="F31" s="70" t="s">
        <v>246</v>
      </c>
      <c r="G31" s="13"/>
      <c r="H31" s="13" t="s">
        <v>154</v>
      </c>
      <c r="I31" s="13" t="s">
        <v>186</v>
      </c>
    </row>
    <row r="32" spans="2:9" ht="32" x14ac:dyDescent="0.2">
      <c r="B32" s="13" t="s">
        <v>24</v>
      </c>
      <c r="C32" s="13" t="s">
        <v>47</v>
      </c>
      <c r="D32" s="14" t="s">
        <v>51</v>
      </c>
      <c r="E32" s="13" t="s">
        <v>46</v>
      </c>
      <c r="F32" s="70" t="s">
        <v>246</v>
      </c>
      <c r="G32" s="13"/>
      <c r="H32" s="13" t="s">
        <v>158</v>
      </c>
      <c r="I32" s="13" t="s">
        <v>194</v>
      </c>
    </row>
    <row r="33" spans="2:9" ht="32" x14ac:dyDescent="0.2">
      <c r="B33" s="13" t="s">
        <v>25</v>
      </c>
      <c r="C33" s="13" t="s">
        <v>47</v>
      </c>
      <c r="D33" s="14" t="s">
        <v>52</v>
      </c>
      <c r="E33" s="13" t="s">
        <v>46</v>
      </c>
      <c r="F33" s="70" t="s">
        <v>246</v>
      </c>
      <c r="G33" s="13"/>
      <c r="H33" s="13" t="s">
        <v>158</v>
      </c>
      <c r="I33" s="13" t="s">
        <v>222</v>
      </c>
    </row>
    <row r="34" spans="2:9" ht="16" x14ac:dyDescent="0.2">
      <c r="B34" s="13" t="s">
        <v>26</v>
      </c>
      <c r="C34" s="13" t="s">
        <v>47</v>
      </c>
      <c r="D34" s="14" t="s">
        <v>53</v>
      </c>
      <c r="E34" s="13" t="s">
        <v>46</v>
      </c>
      <c r="F34" s="70" t="s">
        <v>246</v>
      </c>
      <c r="G34" s="13"/>
      <c r="H34" s="13" t="s">
        <v>154</v>
      </c>
      <c r="I34" s="13" t="s">
        <v>239</v>
      </c>
    </row>
    <row r="35" spans="2:9" ht="32" x14ac:dyDescent="0.2">
      <c r="B35" s="13" t="s">
        <v>27</v>
      </c>
      <c r="C35" s="13" t="s">
        <v>47</v>
      </c>
      <c r="D35" s="14" t="s">
        <v>54</v>
      </c>
      <c r="E35" s="13" t="s">
        <v>46</v>
      </c>
      <c r="F35" s="70" t="s">
        <v>246</v>
      </c>
      <c r="G35" s="13"/>
      <c r="H35" s="13" t="s">
        <v>158</v>
      </c>
      <c r="I35" s="13" t="s">
        <v>225</v>
      </c>
    </row>
    <row r="36" spans="2:9" x14ac:dyDescent="0.2">
      <c r="B36" s="20" t="s">
        <v>56</v>
      </c>
      <c r="C36" s="3" t="s">
        <v>57</v>
      </c>
      <c r="D36" s="3" t="s">
        <v>57</v>
      </c>
      <c r="E36" s="3"/>
      <c r="F36" s="3"/>
      <c r="G36" s="3"/>
      <c r="H36" s="3"/>
      <c r="I36" s="3"/>
    </row>
    <row r="37" spans="2:9" ht="16" x14ac:dyDescent="0.2">
      <c r="B37" s="23" t="s">
        <v>58</v>
      </c>
      <c r="C37" s="7" t="s">
        <v>59</v>
      </c>
      <c r="D37" s="2" t="s">
        <v>60</v>
      </c>
      <c r="E37" s="18"/>
      <c r="F37" s="18"/>
      <c r="G37" s="18"/>
      <c r="H37" s="18"/>
      <c r="I37" s="18"/>
    </row>
    <row r="38" spans="2:9" ht="32" x14ac:dyDescent="0.2">
      <c r="B38" s="11" t="s">
        <v>58</v>
      </c>
      <c r="C38" s="11" t="s">
        <v>62</v>
      </c>
      <c r="D38" s="17" t="s">
        <v>202</v>
      </c>
      <c r="E38" s="11" t="s">
        <v>36</v>
      </c>
      <c r="F38" s="71" t="s">
        <v>243</v>
      </c>
      <c r="G38" s="11"/>
      <c r="H38" s="11" t="s">
        <v>158</v>
      </c>
      <c r="I38" s="11" t="s">
        <v>166</v>
      </c>
    </row>
    <row r="39" spans="2:9" ht="32" x14ac:dyDescent="0.2">
      <c r="B39" s="11" t="s">
        <v>58</v>
      </c>
      <c r="C39" s="11" t="s">
        <v>63</v>
      </c>
      <c r="D39" s="17" t="s">
        <v>66</v>
      </c>
      <c r="E39" s="11" t="s">
        <v>37</v>
      </c>
      <c r="F39" s="71" t="s">
        <v>245</v>
      </c>
      <c r="G39" s="11"/>
      <c r="H39" s="11" t="s">
        <v>158</v>
      </c>
      <c r="I39" s="11" t="s">
        <v>196</v>
      </c>
    </row>
    <row r="40" spans="2:9" ht="32" x14ac:dyDescent="0.2">
      <c r="B40" s="11" t="s">
        <v>58</v>
      </c>
      <c r="C40" s="11" t="s">
        <v>64</v>
      </c>
      <c r="D40" s="17" t="s">
        <v>65</v>
      </c>
      <c r="E40" s="11" t="s">
        <v>46</v>
      </c>
      <c r="F40" s="71" t="s">
        <v>250</v>
      </c>
      <c r="G40" s="11"/>
      <c r="H40" s="11" t="s">
        <v>156</v>
      </c>
      <c r="I40" s="11" t="s">
        <v>170</v>
      </c>
    </row>
    <row r="41" spans="2:9" x14ac:dyDescent="0.2">
      <c r="B41" s="21" t="s">
        <v>68</v>
      </c>
      <c r="C41" s="1" t="s">
        <v>20</v>
      </c>
      <c r="D41" s="1" t="s">
        <v>61</v>
      </c>
      <c r="E41" s="1"/>
    </row>
    <row r="42" spans="2:9" ht="32" x14ac:dyDescent="0.2">
      <c r="B42" s="9" t="s">
        <v>70</v>
      </c>
      <c r="C42" s="9" t="s">
        <v>69</v>
      </c>
      <c r="D42" s="10" t="s">
        <v>79</v>
      </c>
      <c r="E42" s="9" t="s">
        <v>36</v>
      </c>
      <c r="F42" s="80" t="s">
        <v>259</v>
      </c>
      <c r="G42" s="9"/>
      <c r="H42" s="9" t="s">
        <v>156</v>
      </c>
      <c r="I42" s="9" t="s">
        <v>217</v>
      </c>
    </row>
    <row r="43" spans="2:9" ht="32" x14ac:dyDescent="0.2">
      <c r="B43" s="9" t="s">
        <v>71</v>
      </c>
      <c r="C43" s="9" t="s">
        <v>69</v>
      </c>
      <c r="D43" s="10" t="s">
        <v>80</v>
      </c>
      <c r="E43" s="9" t="s">
        <v>36</v>
      </c>
      <c r="F43" s="80" t="s">
        <v>259</v>
      </c>
      <c r="G43" s="9"/>
      <c r="H43" s="9" t="s">
        <v>158</v>
      </c>
      <c r="I43" s="9" t="s">
        <v>165</v>
      </c>
    </row>
    <row r="44" spans="2:9" ht="32" x14ac:dyDescent="0.2">
      <c r="B44" s="9" t="s">
        <v>72</v>
      </c>
      <c r="C44" s="9" t="s">
        <v>69</v>
      </c>
      <c r="D44" s="10" t="s">
        <v>81</v>
      </c>
      <c r="E44" s="9" t="s">
        <v>36</v>
      </c>
      <c r="F44" s="80" t="s">
        <v>259</v>
      </c>
      <c r="G44" s="9"/>
      <c r="H44" s="9" t="s">
        <v>154</v>
      </c>
      <c r="I44" s="9" t="s">
        <v>216</v>
      </c>
    </row>
    <row r="45" spans="2:9" ht="32" x14ac:dyDescent="0.2">
      <c r="B45" s="9" t="s">
        <v>73</v>
      </c>
      <c r="C45" s="9" t="s">
        <v>69</v>
      </c>
      <c r="D45" s="10" t="s">
        <v>82</v>
      </c>
      <c r="E45" s="9" t="s">
        <v>36</v>
      </c>
      <c r="F45" s="80" t="s">
        <v>259</v>
      </c>
      <c r="G45" s="9"/>
      <c r="H45" s="9" t="s">
        <v>154</v>
      </c>
      <c r="I45" s="9" t="s">
        <v>219</v>
      </c>
    </row>
    <row r="46" spans="2:9" ht="32" x14ac:dyDescent="0.2">
      <c r="B46" s="9" t="s">
        <v>74</v>
      </c>
      <c r="C46" s="9" t="s">
        <v>69</v>
      </c>
      <c r="D46" s="10" t="s">
        <v>83</v>
      </c>
      <c r="E46" s="9" t="s">
        <v>36</v>
      </c>
      <c r="F46" s="80" t="s">
        <v>259</v>
      </c>
      <c r="G46" s="9"/>
      <c r="H46" s="9" t="s">
        <v>154</v>
      </c>
      <c r="I46" s="9" t="s">
        <v>223</v>
      </c>
    </row>
    <row r="47" spans="2:9" ht="32" x14ac:dyDescent="0.2">
      <c r="B47" s="9" t="s">
        <v>75</v>
      </c>
      <c r="C47" s="9" t="s">
        <v>69</v>
      </c>
      <c r="D47" s="10" t="s">
        <v>84</v>
      </c>
      <c r="E47" s="9" t="s">
        <v>36</v>
      </c>
      <c r="F47" s="80" t="s">
        <v>259</v>
      </c>
      <c r="G47" s="9"/>
      <c r="H47" s="9" t="s">
        <v>154</v>
      </c>
      <c r="I47" s="9" t="s">
        <v>200</v>
      </c>
    </row>
    <row r="48" spans="2:9" ht="32" x14ac:dyDescent="0.2">
      <c r="B48" s="9" t="s">
        <v>76</v>
      </c>
      <c r="C48" s="9" t="s">
        <v>69</v>
      </c>
      <c r="D48" s="10" t="s">
        <v>85</v>
      </c>
      <c r="E48" s="9" t="s">
        <v>36</v>
      </c>
      <c r="F48" s="80" t="s">
        <v>259</v>
      </c>
      <c r="G48" s="9"/>
      <c r="H48" s="9" t="s">
        <v>156</v>
      </c>
      <c r="I48" s="9" t="s">
        <v>151</v>
      </c>
    </row>
    <row r="49" spans="2:9" ht="32" x14ac:dyDescent="0.2">
      <c r="B49" s="11" t="s">
        <v>70</v>
      </c>
      <c r="C49" s="11" t="s">
        <v>77</v>
      </c>
      <c r="D49" s="12" t="s">
        <v>86</v>
      </c>
      <c r="E49" s="11" t="s">
        <v>37</v>
      </c>
      <c r="F49" s="71" t="s">
        <v>252</v>
      </c>
      <c r="G49" s="11"/>
      <c r="H49" s="11" t="s">
        <v>158</v>
      </c>
      <c r="I49" s="11" t="s">
        <v>159</v>
      </c>
    </row>
    <row r="50" spans="2:9" ht="32" x14ac:dyDescent="0.2">
      <c r="B50" s="11" t="s">
        <v>71</v>
      </c>
      <c r="C50" s="11" t="s">
        <v>77</v>
      </c>
      <c r="D50" s="12" t="s">
        <v>87</v>
      </c>
      <c r="E50" s="11" t="s">
        <v>37</v>
      </c>
      <c r="F50" s="71" t="s">
        <v>252</v>
      </c>
      <c r="G50" s="11"/>
      <c r="H50" s="11" t="s">
        <v>156</v>
      </c>
      <c r="I50" s="11" t="s">
        <v>215</v>
      </c>
    </row>
    <row r="51" spans="2:9" ht="32" x14ac:dyDescent="0.2">
      <c r="B51" s="11" t="s">
        <v>72</v>
      </c>
      <c r="C51" s="11" t="s">
        <v>77</v>
      </c>
      <c r="D51" s="12" t="s">
        <v>88</v>
      </c>
      <c r="E51" s="11" t="s">
        <v>37</v>
      </c>
      <c r="F51" s="71" t="s">
        <v>252</v>
      </c>
      <c r="G51" s="11"/>
      <c r="H51" s="11" t="s">
        <v>154</v>
      </c>
      <c r="I51" s="11" t="s">
        <v>210</v>
      </c>
    </row>
    <row r="52" spans="2:9" ht="32" x14ac:dyDescent="0.2">
      <c r="B52" s="11" t="s">
        <v>73</v>
      </c>
      <c r="C52" s="11" t="s">
        <v>77</v>
      </c>
      <c r="D52" s="12" t="s">
        <v>89</v>
      </c>
      <c r="E52" s="11" t="s">
        <v>37</v>
      </c>
      <c r="F52" s="71" t="s">
        <v>252</v>
      </c>
      <c r="G52" s="11"/>
      <c r="H52" s="11" t="s">
        <v>154</v>
      </c>
      <c r="I52" s="11" t="s">
        <v>188</v>
      </c>
    </row>
    <row r="53" spans="2:9" ht="32" x14ac:dyDescent="0.2">
      <c r="B53" s="11" t="s">
        <v>74</v>
      </c>
      <c r="C53" s="11" t="s">
        <v>77</v>
      </c>
      <c r="D53" s="12" t="s">
        <v>90</v>
      </c>
      <c r="E53" s="11" t="s">
        <v>37</v>
      </c>
      <c r="F53" s="71" t="s">
        <v>252</v>
      </c>
      <c r="G53" s="11"/>
      <c r="H53" s="11" t="s">
        <v>156</v>
      </c>
      <c r="I53" s="11" t="s">
        <v>176</v>
      </c>
    </row>
    <row r="54" spans="2:9" ht="32" x14ac:dyDescent="0.2">
      <c r="B54" s="11" t="s">
        <v>75</v>
      </c>
      <c r="C54" s="11" t="s">
        <v>77</v>
      </c>
      <c r="D54" s="12" t="s">
        <v>91</v>
      </c>
      <c r="E54" s="11" t="s">
        <v>37</v>
      </c>
      <c r="F54" s="71" t="s">
        <v>252</v>
      </c>
      <c r="G54" s="11"/>
      <c r="H54" s="11" t="s">
        <v>156</v>
      </c>
      <c r="I54" s="11" t="s">
        <v>187</v>
      </c>
    </row>
    <row r="55" spans="2:9" ht="32" x14ac:dyDescent="0.2">
      <c r="B55" s="11" t="s">
        <v>76</v>
      </c>
      <c r="C55" s="11" t="s">
        <v>77</v>
      </c>
      <c r="D55" s="12" t="s">
        <v>92</v>
      </c>
      <c r="E55" s="11" t="s">
        <v>37</v>
      </c>
      <c r="F55" s="71" t="s">
        <v>252</v>
      </c>
      <c r="G55" s="11"/>
      <c r="H55" s="11" t="s">
        <v>154</v>
      </c>
      <c r="I55" s="11" t="s">
        <v>177</v>
      </c>
    </row>
    <row r="56" spans="2:9" ht="16" x14ac:dyDescent="0.2">
      <c r="B56" s="13" t="s">
        <v>70</v>
      </c>
      <c r="C56" s="13" t="s">
        <v>78</v>
      </c>
      <c r="D56" s="14" t="s">
        <v>93</v>
      </c>
      <c r="E56" s="13" t="s">
        <v>46</v>
      </c>
      <c r="F56" s="70" t="s">
        <v>253</v>
      </c>
      <c r="G56" s="13"/>
      <c r="H56" s="13" t="s">
        <v>158</v>
      </c>
      <c r="I56" s="13" t="s">
        <v>214</v>
      </c>
    </row>
    <row r="57" spans="2:9" ht="32" x14ac:dyDescent="0.2">
      <c r="B57" s="13" t="s">
        <v>71</v>
      </c>
      <c r="C57" s="13" t="s">
        <v>78</v>
      </c>
      <c r="D57" s="14" t="s">
        <v>94</v>
      </c>
      <c r="E57" s="13" t="s">
        <v>46</v>
      </c>
      <c r="F57" s="70" t="s">
        <v>253</v>
      </c>
      <c r="G57" s="13"/>
      <c r="H57" s="13" t="s">
        <v>158</v>
      </c>
      <c r="I57" s="13" t="s">
        <v>184</v>
      </c>
    </row>
    <row r="58" spans="2:9" ht="32" x14ac:dyDescent="0.2">
      <c r="B58" s="13" t="s">
        <v>72</v>
      </c>
      <c r="C58" s="13" t="s">
        <v>78</v>
      </c>
      <c r="D58" s="14" t="s">
        <v>95</v>
      </c>
      <c r="E58" s="13" t="s">
        <v>46</v>
      </c>
      <c r="F58" s="70" t="s">
        <v>253</v>
      </c>
      <c r="G58" s="13"/>
      <c r="H58" s="13" t="s">
        <v>156</v>
      </c>
      <c r="I58" s="13" t="s">
        <v>226</v>
      </c>
    </row>
    <row r="59" spans="2:9" ht="32" x14ac:dyDescent="0.2">
      <c r="B59" s="13" t="s">
        <v>73</v>
      </c>
      <c r="C59" s="13" t="s">
        <v>78</v>
      </c>
      <c r="D59" s="14" t="s">
        <v>96</v>
      </c>
      <c r="E59" s="13" t="s">
        <v>46</v>
      </c>
      <c r="F59" s="70" t="s">
        <v>253</v>
      </c>
      <c r="G59" s="13"/>
      <c r="H59" s="13" t="s">
        <v>158</v>
      </c>
      <c r="I59" s="13" t="s">
        <v>168</v>
      </c>
    </row>
    <row r="60" spans="2:9" ht="32" x14ac:dyDescent="0.2">
      <c r="B60" s="13" t="s">
        <v>74</v>
      </c>
      <c r="C60" s="13" t="s">
        <v>78</v>
      </c>
      <c r="D60" s="14" t="s">
        <v>97</v>
      </c>
      <c r="E60" s="13" t="s">
        <v>46</v>
      </c>
      <c r="F60" s="70" t="s">
        <v>253</v>
      </c>
      <c r="G60" s="13"/>
      <c r="H60" s="13" t="s">
        <v>158</v>
      </c>
      <c r="I60" s="13" t="s">
        <v>189</v>
      </c>
    </row>
    <row r="61" spans="2:9" ht="16" x14ac:dyDescent="0.2">
      <c r="B61" s="13" t="s">
        <v>75</v>
      </c>
      <c r="C61" s="13" t="s">
        <v>78</v>
      </c>
      <c r="D61" s="14" t="s">
        <v>98</v>
      </c>
      <c r="E61" s="13" t="s">
        <v>46</v>
      </c>
      <c r="F61" s="70" t="s">
        <v>253</v>
      </c>
      <c r="G61" s="13"/>
      <c r="H61" s="13" t="s">
        <v>158</v>
      </c>
      <c r="I61" s="13" t="s">
        <v>172</v>
      </c>
    </row>
    <row r="62" spans="2:9" ht="32" x14ac:dyDescent="0.2">
      <c r="B62" s="13" t="s">
        <v>76</v>
      </c>
      <c r="C62" s="13" t="s">
        <v>78</v>
      </c>
      <c r="D62" s="14" t="s">
        <v>99</v>
      </c>
      <c r="E62" s="13" t="s">
        <v>46</v>
      </c>
      <c r="F62" s="70" t="s">
        <v>253</v>
      </c>
      <c r="G62" s="13"/>
      <c r="H62" s="13" t="s">
        <v>154</v>
      </c>
      <c r="I62" s="13" t="s">
        <v>174</v>
      </c>
    </row>
    <row r="63" spans="2:9" ht="16" x14ac:dyDescent="0.2">
      <c r="B63" s="24" t="s">
        <v>100</v>
      </c>
      <c r="C63" s="8" t="s">
        <v>101</v>
      </c>
      <c r="D63" s="4" t="s">
        <v>102</v>
      </c>
      <c r="E63" s="25" t="s">
        <v>12</v>
      </c>
      <c r="F63" s="25"/>
      <c r="G63" s="25"/>
      <c r="H63" s="25"/>
      <c r="I63" s="25"/>
    </row>
    <row r="65" spans="2:9" x14ac:dyDescent="0.2">
      <c r="B65" s="32" t="s">
        <v>146</v>
      </c>
      <c r="C65" s="32" t="s">
        <v>145</v>
      </c>
      <c r="D65" s="32" t="s">
        <v>144</v>
      </c>
      <c r="E65" s="32" t="s">
        <v>147</v>
      </c>
      <c r="F65" s="29" t="s">
        <v>148</v>
      </c>
      <c r="G65" s="29" t="s">
        <v>149</v>
      </c>
      <c r="H65" s="29" t="s">
        <v>150</v>
      </c>
      <c r="I65" s="29" t="s">
        <v>152</v>
      </c>
    </row>
    <row r="66" spans="2:9" ht="32" x14ac:dyDescent="0.2">
      <c r="B66" s="19" t="s">
        <v>103</v>
      </c>
      <c r="C66" s="22" t="s">
        <v>104</v>
      </c>
      <c r="D66" s="6" t="s">
        <v>105</v>
      </c>
      <c r="E66" s="5" t="s">
        <v>119</v>
      </c>
      <c r="F66" s="76" t="s">
        <v>244</v>
      </c>
      <c r="G66" s="5"/>
      <c r="H66" s="5" t="s">
        <v>158</v>
      </c>
      <c r="I66" s="5" t="s">
        <v>164</v>
      </c>
    </row>
    <row r="67" spans="2:9" ht="16" x14ac:dyDescent="0.2">
      <c r="B67" s="23" t="s">
        <v>106</v>
      </c>
      <c r="C67" s="7" t="s">
        <v>59</v>
      </c>
      <c r="D67" s="2" t="s">
        <v>60</v>
      </c>
      <c r="E67" s="18"/>
      <c r="F67" s="18"/>
      <c r="G67" s="18"/>
      <c r="H67" s="18"/>
      <c r="I67" s="18"/>
    </row>
    <row r="68" spans="2:9" ht="32" x14ac:dyDescent="0.2">
      <c r="B68" s="16" t="s">
        <v>106</v>
      </c>
      <c r="C68" s="11" t="s">
        <v>107</v>
      </c>
      <c r="D68" s="15" t="s">
        <v>142</v>
      </c>
      <c r="E68" s="11" t="s">
        <v>110</v>
      </c>
      <c r="F68" s="69" t="s">
        <v>254</v>
      </c>
      <c r="G68" s="11"/>
      <c r="H68" s="11" t="s">
        <v>156</v>
      </c>
      <c r="I68" s="11" t="s">
        <v>167</v>
      </c>
    </row>
    <row r="69" spans="2:9" ht="32" x14ac:dyDescent="0.2">
      <c r="B69" s="16" t="s">
        <v>106</v>
      </c>
      <c r="C69" s="11" t="s">
        <v>108</v>
      </c>
      <c r="D69" s="15" t="s">
        <v>143</v>
      </c>
      <c r="E69" s="11" t="s">
        <v>110</v>
      </c>
      <c r="F69" s="71" t="s">
        <v>260</v>
      </c>
      <c r="G69" s="11"/>
      <c r="H69" s="11" t="s">
        <v>154</v>
      </c>
      <c r="I69" s="11" t="s">
        <v>182</v>
      </c>
    </row>
    <row r="70" spans="2:9" ht="32" x14ac:dyDescent="0.2">
      <c r="B70" s="16" t="s">
        <v>106</v>
      </c>
      <c r="C70" s="11" t="s">
        <v>109</v>
      </c>
      <c r="D70" s="15" t="s">
        <v>203</v>
      </c>
      <c r="E70" s="11" t="s">
        <v>110</v>
      </c>
      <c r="F70" s="71" t="s">
        <v>250</v>
      </c>
      <c r="G70" s="11"/>
      <c r="H70" s="11" t="s">
        <v>156</v>
      </c>
      <c r="I70" s="11" t="s">
        <v>183</v>
      </c>
    </row>
    <row r="71" spans="2:9" x14ac:dyDescent="0.2">
      <c r="B71" s="26" t="s">
        <v>111</v>
      </c>
      <c r="C71" s="27" t="s">
        <v>18</v>
      </c>
      <c r="D71" s="27" t="s">
        <v>18</v>
      </c>
      <c r="E71" s="27" t="s">
        <v>8</v>
      </c>
      <c r="F71" s="27"/>
      <c r="G71" s="27"/>
      <c r="H71" s="27"/>
      <c r="I71" s="27"/>
    </row>
    <row r="72" spans="2:9" x14ac:dyDescent="0.2">
      <c r="B72" s="21" t="s">
        <v>19</v>
      </c>
      <c r="C72" s="1" t="s">
        <v>20</v>
      </c>
      <c r="D72" s="1" t="s">
        <v>61</v>
      </c>
      <c r="E72" s="1"/>
      <c r="F72" s="1"/>
      <c r="G72" s="1"/>
      <c r="H72" s="1"/>
      <c r="I72" s="1"/>
    </row>
    <row r="73" spans="2:9" ht="32" x14ac:dyDescent="0.2">
      <c r="B73" s="9" t="s">
        <v>21</v>
      </c>
      <c r="C73" s="9" t="s">
        <v>112</v>
      </c>
      <c r="D73" s="10" t="s">
        <v>122</v>
      </c>
      <c r="E73" s="9" t="s">
        <v>36</v>
      </c>
      <c r="F73" s="72" t="s">
        <v>255</v>
      </c>
      <c r="G73" s="72" t="s">
        <v>250</v>
      </c>
      <c r="H73" s="9" t="s">
        <v>156</v>
      </c>
      <c r="I73" s="9" t="s">
        <v>173</v>
      </c>
    </row>
    <row r="74" spans="2:9" ht="48" x14ac:dyDescent="0.2">
      <c r="B74" s="9" t="s">
        <v>22</v>
      </c>
      <c r="C74" s="9" t="s">
        <v>112</v>
      </c>
      <c r="D74" s="10" t="s">
        <v>192</v>
      </c>
      <c r="E74" s="9" t="s">
        <v>36</v>
      </c>
      <c r="F74" s="72" t="s">
        <v>255</v>
      </c>
      <c r="G74" s="72" t="s">
        <v>250</v>
      </c>
      <c r="H74" s="9" t="s">
        <v>154</v>
      </c>
      <c r="I74" s="9" t="s">
        <v>193</v>
      </c>
    </row>
    <row r="75" spans="2:9" ht="32" x14ac:dyDescent="0.2">
      <c r="B75" s="9" t="s">
        <v>23</v>
      </c>
      <c r="C75" s="9" t="s">
        <v>112</v>
      </c>
      <c r="D75" s="10" t="s">
        <v>123</v>
      </c>
      <c r="E75" s="9" t="s">
        <v>36</v>
      </c>
      <c r="F75" s="72" t="s">
        <v>255</v>
      </c>
      <c r="G75" s="72" t="s">
        <v>250</v>
      </c>
      <c r="H75" s="9" t="s">
        <v>158</v>
      </c>
      <c r="I75" s="9" t="s">
        <v>213</v>
      </c>
    </row>
    <row r="76" spans="2:9" ht="32" x14ac:dyDescent="0.2">
      <c r="B76" s="9" t="s">
        <v>24</v>
      </c>
      <c r="C76" s="9" t="s">
        <v>112</v>
      </c>
      <c r="D76" s="10" t="s">
        <v>124</v>
      </c>
      <c r="E76" s="9" t="s">
        <v>36</v>
      </c>
      <c r="F76" s="72" t="s">
        <v>255</v>
      </c>
      <c r="G76" s="72" t="s">
        <v>250</v>
      </c>
      <c r="H76" s="9" t="s">
        <v>158</v>
      </c>
      <c r="I76" s="9" t="s">
        <v>218</v>
      </c>
    </row>
    <row r="77" spans="2:9" ht="32" x14ac:dyDescent="0.2">
      <c r="B77" s="9" t="s">
        <v>25</v>
      </c>
      <c r="C77" s="9" t="s">
        <v>112</v>
      </c>
      <c r="D77" s="10" t="s">
        <v>125</v>
      </c>
      <c r="E77" s="9" t="s">
        <v>36</v>
      </c>
      <c r="F77" s="72" t="s">
        <v>255</v>
      </c>
      <c r="G77" s="72" t="s">
        <v>250</v>
      </c>
      <c r="H77" s="35" t="s">
        <v>208</v>
      </c>
      <c r="I77" s="9" t="s">
        <v>207</v>
      </c>
    </row>
    <row r="78" spans="2:9" ht="32" x14ac:dyDescent="0.2">
      <c r="B78" s="9" t="s">
        <v>26</v>
      </c>
      <c r="C78" s="9" t="s">
        <v>112</v>
      </c>
      <c r="D78" s="10" t="s">
        <v>126</v>
      </c>
      <c r="E78" s="9" t="s">
        <v>36</v>
      </c>
      <c r="F78" s="72" t="s">
        <v>255</v>
      </c>
      <c r="G78" s="72" t="s">
        <v>250</v>
      </c>
      <c r="H78" s="9" t="s">
        <v>156</v>
      </c>
      <c r="I78" s="9" t="s">
        <v>206</v>
      </c>
    </row>
    <row r="79" spans="2:9" ht="32" x14ac:dyDescent="0.2">
      <c r="B79" s="9" t="s">
        <v>27</v>
      </c>
      <c r="C79" s="9" t="s">
        <v>112</v>
      </c>
      <c r="D79" s="10" t="s">
        <v>127</v>
      </c>
      <c r="E79" s="9" t="s">
        <v>36</v>
      </c>
      <c r="F79" s="72" t="s">
        <v>255</v>
      </c>
      <c r="G79" s="72" t="s">
        <v>250</v>
      </c>
      <c r="H79" s="9" t="s">
        <v>154</v>
      </c>
      <c r="I79" s="9" t="s">
        <v>221</v>
      </c>
    </row>
    <row r="80" spans="2:9" ht="32" x14ac:dyDescent="0.2">
      <c r="B80" s="11" t="s">
        <v>21</v>
      </c>
      <c r="C80" s="11" t="s">
        <v>113</v>
      </c>
      <c r="D80" s="12" t="s">
        <v>128</v>
      </c>
      <c r="E80" s="11" t="s">
        <v>37</v>
      </c>
      <c r="F80" s="69" t="s">
        <v>241</v>
      </c>
      <c r="G80" s="11"/>
      <c r="H80" s="11" t="s">
        <v>158</v>
      </c>
      <c r="I80" s="11" t="s">
        <v>163</v>
      </c>
    </row>
    <row r="81" spans="2:9" ht="32" x14ac:dyDescent="0.2">
      <c r="B81" s="11" t="s">
        <v>22</v>
      </c>
      <c r="C81" s="11" t="s">
        <v>113</v>
      </c>
      <c r="D81" s="12" t="s">
        <v>129</v>
      </c>
      <c r="E81" s="11" t="s">
        <v>37</v>
      </c>
      <c r="F81" s="69" t="s">
        <v>241</v>
      </c>
      <c r="G81" s="11"/>
      <c r="H81" s="11" t="s">
        <v>154</v>
      </c>
      <c r="I81" s="11" t="s">
        <v>198</v>
      </c>
    </row>
    <row r="82" spans="2:9" ht="32" x14ac:dyDescent="0.2">
      <c r="B82" s="11" t="s">
        <v>23</v>
      </c>
      <c r="C82" s="11" t="s">
        <v>113</v>
      </c>
      <c r="D82" s="12" t="s">
        <v>130</v>
      </c>
      <c r="E82" s="11" t="s">
        <v>37</v>
      </c>
      <c r="F82" s="69" t="s">
        <v>241</v>
      </c>
      <c r="G82" s="11"/>
      <c r="H82" s="11" t="s">
        <v>154</v>
      </c>
      <c r="I82" s="11" t="s">
        <v>224</v>
      </c>
    </row>
    <row r="83" spans="2:9" ht="32" x14ac:dyDescent="0.2">
      <c r="B83" s="11" t="s">
        <v>24</v>
      </c>
      <c r="C83" s="11" t="s">
        <v>113</v>
      </c>
      <c r="D83" s="12" t="s">
        <v>131</v>
      </c>
      <c r="E83" s="11" t="s">
        <v>37</v>
      </c>
      <c r="F83" s="69" t="s">
        <v>241</v>
      </c>
      <c r="G83" s="11"/>
      <c r="H83" s="11" t="s">
        <v>156</v>
      </c>
      <c r="I83" s="11" t="s">
        <v>179</v>
      </c>
    </row>
    <row r="84" spans="2:9" ht="32" x14ac:dyDescent="0.2">
      <c r="B84" s="11" t="s">
        <v>25</v>
      </c>
      <c r="C84" s="11" t="s">
        <v>113</v>
      </c>
      <c r="D84" s="12" t="s">
        <v>132</v>
      </c>
      <c r="E84" s="11" t="s">
        <v>37</v>
      </c>
      <c r="F84" s="69" t="s">
        <v>241</v>
      </c>
      <c r="G84" s="11"/>
      <c r="H84" s="11" t="s">
        <v>154</v>
      </c>
      <c r="I84" s="11" t="s">
        <v>153</v>
      </c>
    </row>
    <row r="85" spans="2:9" ht="32" x14ac:dyDescent="0.2">
      <c r="B85" s="11" t="s">
        <v>26</v>
      </c>
      <c r="C85" s="11" t="s">
        <v>113</v>
      </c>
      <c r="D85" s="12" t="s">
        <v>133</v>
      </c>
      <c r="E85" s="11" t="s">
        <v>37</v>
      </c>
      <c r="F85" s="69" t="s">
        <v>241</v>
      </c>
      <c r="G85" s="11"/>
      <c r="H85" s="11" t="s">
        <v>158</v>
      </c>
      <c r="I85" s="11" t="s">
        <v>212</v>
      </c>
    </row>
    <row r="86" spans="2:9" ht="32" x14ac:dyDescent="0.2">
      <c r="B86" s="11" t="s">
        <v>27</v>
      </c>
      <c r="C86" s="11" t="s">
        <v>113</v>
      </c>
      <c r="D86" s="12" t="s">
        <v>134</v>
      </c>
      <c r="E86" s="11" t="s">
        <v>37</v>
      </c>
      <c r="F86" s="69" t="s">
        <v>241</v>
      </c>
      <c r="G86" s="11"/>
      <c r="H86" s="11" t="s">
        <v>154</v>
      </c>
      <c r="I86" s="11" t="s">
        <v>209</v>
      </c>
    </row>
    <row r="87" spans="2:9" ht="32" x14ac:dyDescent="0.2">
      <c r="B87" s="13" t="s">
        <v>21</v>
      </c>
      <c r="C87" s="13" t="s">
        <v>114</v>
      </c>
      <c r="D87" s="14" t="s">
        <v>135</v>
      </c>
      <c r="E87" s="13" t="s">
        <v>46</v>
      </c>
      <c r="F87" s="75" t="s">
        <v>242</v>
      </c>
      <c r="G87" s="13"/>
      <c r="H87" s="13" t="s">
        <v>156</v>
      </c>
      <c r="I87" s="13" t="s">
        <v>181</v>
      </c>
    </row>
    <row r="88" spans="2:9" ht="32" x14ac:dyDescent="0.2">
      <c r="B88" s="13" t="s">
        <v>22</v>
      </c>
      <c r="C88" s="13" t="s">
        <v>114</v>
      </c>
      <c r="D88" s="14" t="s">
        <v>136</v>
      </c>
      <c r="E88" s="13" t="s">
        <v>46</v>
      </c>
      <c r="F88" s="75" t="s">
        <v>242</v>
      </c>
      <c r="G88" s="13"/>
      <c r="H88" s="13" t="s">
        <v>158</v>
      </c>
      <c r="I88" s="13" t="s">
        <v>211</v>
      </c>
    </row>
    <row r="89" spans="2:9" ht="32" x14ac:dyDescent="0.2">
      <c r="B89" s="13" t="s">
        <v>23</v>
      </c>
      <c r="C89" s="13" t="s">
        <v>114</v>
      </c>
      <c r="D89" s="14" t="s">
        <v>141</v>
      </c>
      <c r="E89" s="13" t="s">
        <v>46</v>
      </c>
      <c r="F89" s="75" t="s">
        <v>242</v>
      </c>
      <c r="G89" s="13"/>
      <c r="H89" s="13" t="s">
        <v>158</v>
      </c>
      <c r="I89" s="13" t="s">
        <v>197</v>
      </c>
    </row>
    <row r="90" spans="2:9" ht="32" x14ac:dyDescent="0.2">
      <c r="B90" s="13" t="s">
        <v>24</v>
      </c>
      <c r="C90" s="13" t="s">
        <v>114</v>
      </c>
      <c r="D90" s="14" t="s">
        <v>137</v>
      </c>
      <c r="E90" s="13" t="s">
        <v>46</v>
      </c>
      <c r="F90" s="75" t="s">
        <v>242</v>
      </c>
      <c r="G90" s="13"/>
      <c r="H90" s="13" t="s">
        <v>154</v>
      </c>
      <c r="I90" s="13" t="s">
        <v>204</v>
      </c>
    </row>
    <row r="91" spans="2:9" ht="32" x14ac:dyDescent="0.2">
      <c r="B91" s="13" t="s">
        <v>25</v>
      </c>
      <c r="C91" s="13" t="s">
        <v>114</v>
      </c>
      <c r="D91" s="14" t="s">
        <v>138</v>
      </c>
      <c r="E91" s="13" t="s">
        <v>46</v>
      </c>
      <c r="F91" s="75" t="s">
        <v>242</v>
      </c>
      <c r="G91" s="13"/>
      <c r="H91" s="13" t="s">
        <v>156</v>
      </c>
      <c r="I91" s="13" t="s">
        <v>169</v>
      </c>
    </row>
    <row r="92" spans="2:9" ht="32" x14ac:dyDescent="0.2">
      <c r="B92" s="13" t="s">
        <v>26</v>
      </c>
      <c r="C92" s="13" t="s">
        <v>114</v>
      </c>
      <c r="D92" s="14" t="s">
        <v>139</v>
      </c>
      <c r="E92" s="13" t="s">
        <v>46</v>
      </c>
      <c r="F92" s="75" t="s">
        <v>242</v>
      </c>
      <c r="G92" s="13"/>
      <c r="H92" s="13" t="s">
        <v>158</v>
      </c>
      <c r="I92" s="13" t="s">
        <v>157</v>
      </c>
    </row>
    <row r="93" spans="2:9" ht="32" x14ac:dyDescent="0.2">
      <c r="B93" s="13" t="s">
        <v>27</v>
      </c>
      <c r="C93" s="13" t="s">
        <v>114</v>
      </c>
      <c r="D93" s="14" t="s">
        <v>140</v>
      </c>
      <c r="E93" s="13" t="s">
        <v>46</v>
      </c>
      <c r="F93" s="75" t="s">
        <v>242</v>
      </c>
      <c r="G93" s="13"/>
      <c r="H93" s="13" t="s">
        <v>158</v>
      </c>
      <c r="I93" s="13" t="s">
        <v>220</v>
      </c>
    </row>
    <row r="94" spans="2:9" x14ac:dyDescent="0.2">
      <c r="B94" s="20" t="s">
        <v>115</v>
      </c>
      <c r="C94" s="3" t="s">
        <v>57</v>
      </c>
      <c r="D94" s="3" t="s">
        <v>57</v>
      </c>
      <c r="E94" s="3"/>
      <c r="F94" s="3"/>
      <c r="G94" s="3"/>
      <c r="H94" s="3"/>
      <c r="I94" s="3"/>
    </row>
    <row r="95" spans="2:9" ht="32" x14ac:dyDescent="0.2">
      <c r="B95" s="19" t="s">
        <v>116</v>
      </c>
      <c r="C95" s="22" t="s">
        <v>117</v>
      </c>
      <c r="D95" s="6" t="s">
        <v>118</v>
      </c>
      <c r="E95" s="5" t="s">
        <v>119</v>
      </c>
      <c r="F95" s="76" t="s">
        <v>243</v>
      </c>
      <c r="G95" s="73" t="s">
        <v>250</v>
      </c>
      <c r="H95" s="5" t="s">
        <v>158</v>
      </c>
      <c r="I95" s="5" t="s">
        <v>201</v>
      </c>
    </row>
    <row r="96" spans="2:9" ht="32" x14ac:dyDescent="0.2">
      <c r="B96" s="24" t="s">
        <v>120</v>
      </c>
      <c r="C96" s="8" t="s">
        <v>121</v>
      </c>
      <c r="D96" s="4" t="s">
        <v>121</v>
      </c>
      <c r="E96" s="25" t="s">
        <v>119</v>
      </c>
      <c r="F96" s="77" t="s">
        <v>244</v>
      </c>
      <c r="G96" s="74" t="s">
        <v>256</v>
      </c>
      <c r="H96" s="25"/>
      <c r="I96" s="25"/>
    </row>
    <row r="97" spans="4:8" x14ac:dyDescent="0.2">
      <c r="D97" s="28"/>
      <c r="H97">
        <f>COUNTBLANK(H1:H96)-23</f>
        <v>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G18"/>
  <sheetViews>
    <sheetView topLeftCell="A3" workbookViewId="0">
      <selection activeCell="H19" sqref="H19"/>
    </sheetView>
  </sheetViews>
  <sheetFormatPr baseColWidth="10" defaultColWidth="8.83203125" defaultRowHeight="15" x14ac:dyDescent="0.2"/>
  <cols>
    <col min="3" max="3" width="13.33203125" customWidth="1"/>
    <col min="4" max="6" width="12.6640625" customWidth="1"/>
  </cols>
  <sheetData>
    <row r="2" spans="3:7" ht="16" thickBot="1" x14ac:dyDescent="0.25">
      <c r="G2" s="55"/>
    </row>
    <row r="3" spans="3:7" ht="32" x14ac:dyDescent="0.2">
      <c r="C3" s="54"/>
      <c r="D3" s="49" t="s">
        <v>158</v>
      </c>
      <c r="E3" s="38" t="s">
        <v>154</v>
      </c>
      <c r="F3" s="40" t="s">
        <v>156</v>
      </c>
      <c r="G3" s="45" t="s">
        <v>237</v>
      </c>
    </row>
    <row r="4" spans="3:7" ht="16" thickBot="1" x14ac:dyDescent="0.25">
      <c r="C4" s="46"/>
      <c r="D4" s="50"/>
      <c r="E4" s="39"/>
      <c r="F4" s="41"/>
      <c r="G4" s="46"/>
    </row>
    <row r="5" spans="3:7" x14ac:dyDescent="0.2">
      <c r="C5" s="47" t="s">
        <v>227</v>
      </c>
      <c r="D5" s="51">
        <v>3</v>
      </c>
      <c r="E5" s="37">
        <v>0</v>
      </c>
      <c r="F5" s="42">
        <v>0</v>
      </c>
      <c r="G5" s="56">
        <f>SUM(D5:F5)</f>
        <v>3</v>
      </c>
    </row>
    <row r="6" spans="3:7" x14ac:dyDescent="0.2">
      <c r="C6" s="48" t="s">
        <v>59</v>
      </c>
      <c r="D6" s="52">
        <v>2</v>
      </c>
      <c r="E6" s="30">
        <v>1</v>
      </c>
      <c r="F6" s="43">
        <v>3</v>
      </c>
      <c r="G6" s="57">
        <f t="shared" ref="G6:G15" si="0">SUM(D6:F6)</f>
        <v>6</v>
      </c>
    </row>
    <row r="7" spans="3:7" x14ac:dyDescent="0.2">
      <c r="C7" s="48" t="s">
        <v>228</v>
      </c>
      <c r="D7" s="52">
        <v>5</v>
      </c>
      <c r="E7" s="30">
        <v>2</v>
      </c>
      <c r="F7" s="43">
        <v>0</v>
      </c>
      <c r="G7" s="57">
        <f t="shared" si="0"/>
        <v>7</v>
      </c>
    </row>
    <row r="8" spans="3:7" x14ac:dyDescent="0.2">
      <c r="C8" s="48" t="s">
        <v>229</v>
      </c>
      <c r="D8" s="52">
        <v>3</v>
      </c>
      <c r="E8" s="30">
        <v>3</v>
      </c>
      <c r="F8" s="43">
        <v>1</v>
      </c>
      <c r="G8" s="57">
        <f t="shared" si="0"/>
        <v>7</v>
      </c>
    </row>
    <row r="9" spans="3:7" x14ac:dyDescent="0.2">
      <c r="C9" s="48" t="s">
        <v>230</v>
      </c>
      <c r="D9" s="52">
        <v>4</v>
      </c>
      <c r="E9" s="30">
        <v>2</v>
      </c>
      <c r="F9" s="43">
        <v>1</v>
      </c>
      <c r="G9" s="57">
        <f t="shared" si="0"/>
        <v>7</v>
      </c>
    </row>
    <row r="10" spans="3:7" x14ac:dyDescent="0.2">
      <c r="C10" s="48" t="s">
        <v>231</v>
      </c>
      <c r="D10" s="52">
        <v>1</v>
      </c>
      <c r="E10" s="30">
        <v>4</v>
      </c>
      <c r="F10" s="43">
        <v>2</v>
      </c>
      <c r="G10" s="57">
        <f t="shared" si="0"/>
        <v>7</v>
      </c>
    </row>
    <row r="11" spans="3:7" x14ac:dyDescent="0.2">
      <c r="C11" s="48" t="s">
        <v>232</v>
      </c>
      <c r="D11" s="52">
        <v>1</v>
      </c>
      <c r="E11" s="30">
        <v>3</v>
      </c>
      <c r="F11" s="43">
        <v>3</v>
      </c>
      <c r="G11" s="57">
        <f t="shared" si="0"/>
        <v>7</v>
      </c>
    </row>
    <row r="12" spans="3:7" x14ac:dyDescent="0.2">
      <c r="C12" s="48" t="s">
        <v>233</v>
      </c>
      <c r="D12" s="52">
        <v>5</v>
      </c>
      <c r="E12" s="30">
        <v>1</v>
      </c>
      <c r="F12" s="43">
        <v>1</v>
      </c>
      <c r="G12" s="57">
        <f t="shared" si="0"/>
        <v>7</v>
      </c>
    </row>
    <row r="13" spans="3:7" x14ac:dyDescent="0.2">
      <c r="C13" s="48" t="s">
        <v>234</v>
      </c>
      <c r="D13" s="52">
        <v>3</v>
      </c>
      <c r="E13" s="30">
        <v>2</v>
      </c>
      <c r="F13" s="43">
        <v>2</v>
      </c>
      <c r="G13" s="57">
        <f t="shared" si="0"/>
        <v>7</v>
      </c>
    </row>
    <row r="14" spans="3:7" x14ac:dyDescent="0.2">
      <c r="C14" s="48" t="s">
        <v>235</v>
      </c>
      <c r="D14" s="52">
        <v>2</v>
      </c>
      <c r="E14" s="30">
        <v>4</v>
      </c>
      <c r="F14" s="43">
        <v>1</v>
      </c>
      <c r="G14" s="57">
        <f t="shared" si="0"/>
        <v>7</v>
      </c>
    </row>
    <row r="15" spans="3:7" ht="16" thickBot="1" x14ac:dyDescent="0.25">
      <c r="C15" s="46" t="s">
        <v>236</v>
      </c>
      <c r="D15" s="53">
        <v>4</v>
      </c>
      <c r="E15" s="36">
        <v>1</v>
      </c>
      <c r="F15" s="44">
        <v>2</v>
      </c>
      <c r="G15" s="58">
        <f t="shared" si="0"/>
        <v>7</v>
      </c>
    </row>
    <row r="16" spans="3:7" ht="16" thickBot="1" x14ac:dyDescent="0.25">
      <c r="C16" s="62"/>
      <c r="D16" s="63"/>
      <c r="E16" s="63"/>
      <c r="F16" s="63"/>
      <c r="G16" s="67"/>
    </row>
    <row r="17" spans="3:7" ht="16" thickBot="1" x14ac:dyDescent="0.25">
      <c r="C17" s="64" t="s">
        <v>237</v>
      </c>
      <c r="D17" s="65">
        <f>SUM(D5:D15)</f>
        <v>33</v>
      </c>
      <c r="E17" s="65">
        <f t="shared" ref="E17:F17" si="1">SUM(E5:E15)</f>
        <v>23</v>
      </c>
      <c r="F17" s="66">
        <f t="shared" si="1"/>
        <v>16</v>
      </c>
      <c r="G17" s="68">
        <f>SUM(D17:F17)</f>
        <v>72</v>
      </c>
    </row>
    <row r="18" spans="3:7" ht="16" thickBot="1" x14ac:dyDescent="0.25">
      <c r="C18" s="59" t="s">
        <v>238</v>
      </c>
      <c r="D18" s="60">
        <f>D17*100/G17</f>
        <v>45.833333333333336</v>
      </c>
      <c r="E18" s="60">
        <f>E17*100/G17</f>
        <v>31.944444444444443</v>
      </c>
      <c r="F18" s="61">
        <f>F17*100/G17</f>
        <v>22.222222222222221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Siang Lim</cp:lastModifiedBy>
  <dcterms:created xsi:type="dcterms:W3CDTF">2022-06-28T00:13:02Z</dcterms:created>
  <dcterms:modified xsi:type="dcterms:W3CDTF">2022-07-26T23:32:47Z</dcterms:modified>
</cp:coreProperties>
</file>