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esktop\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v1.0" hidden="1">Sheet1!$I$3:$I$60</definedName>
    <definedName name="_xlchart.v1.1" hidden="1">Sheet1!$H$3:$H$60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42" i="1" l="1"/>
  <c r="AG1441" i="1"/>
  <c r="AG1440" i="1"/>
  <c r="AG1439" i="1"/>
  <c r="AG1438" i="1"/>
  <c r="AG1437" i="1"/>
  <c r="AG1436" i="1"/>
  <c r="AG1435" i="1"/>
  <c r="AG1434" i="1"/>
  <c r="AG1433" i="1"/>
  <c r="AG1432" i="1"/>
  <c r="AG1431" i="1"/>
  <c r="AG1430" i="1"/>
  <c r="AG1429" i="1"/>
  <c r="AG1428" i="1"/>
  <c r="AG1427" i="1"/>
  <c r="AG1426" i="1"/>
  <c r="AG1425" i="1"/>
  <c r="AG1424" i="1"/>
  <c r="AG1423" i="1"/>
  <c r="AG1422" i="1"/>
  <c r="AG1421" i="1"/>
  <c r="AG1420" i="1"/>
  <c r="AG1419" i="1"/>
  <c r="AG1418" i="1"/>
  <c r="AG1417" i="1"/>
  <c r="AG1416" i="1"/>
  <c r="AG1415" i="1"/>
  <c r="AG1414" i="1"/>
  <c r="AG1413" i="1"/>
  <c r="AG1412" i="1"/>
  <c r="AG1411" i="1"/>
  <c r="AG1410" i="1"/>
  <c r="AG1409" i="1"/>
  <c r="AG1408" i="1"/>
  <c r="AG1407" i="1"/>
  <c r="AG1406" i="1"/>
  <c r="AG1405" i="1"/>
  <c r="AG1404" i="1"/>
  <c r="AG1403" i="1"/>
  <c r="AG1402" i="1"/>
  <c r="AG1401" i="1"/>
  <c r="AG1400" i="1"/>
  <c r="AG1399" i="1"/>
  <c r="AG1398" i="1"/>
  <c r="AG1397" i="1"/>
  <c r="AG1396" i="1"/>
  <c r="AG1395" i="1"/>
  <c r="AG1394" i="1"/>
  <c r="AG1393" i="1"/>
  <c r="AG1392" i="1"/>
  <c r="AG1391" i="1"/>
  <c r="AG1390" i="1"/>
  <c r="AG1389" i="1"/>
  <c r="AG1388" i="1"/>
  <c r="AG1387" i="1"/>
  <c r="AG1386" i="1"/>
  <c r="AG1385" i="1"/>
  <c r="AG1384" i="1"/>
  <c r="AG1383" i="1"/>
  <c r="AG1382" i="1"/>
  <c r="AG1381" i="1"/>
  <c r="AG1380" i="1"/>
  <c r="AG1379" i="1"/>
  <c r="AG1378" i="1"/>
  <c r="AG1377" i="1"/>
  <c r="AG1376" i="1"/>
  <c r="AG1375" i="1"/>
  <c r="AG1374" i="1"/>
  <c r="AG1373" i="1"/>
  <c r="AG1372" i="1"/>
  <c r="AG1371" i="1"/>
  <c r="AG1370" i="1"/>
  <c r="AG1369" i="1"/>
  <c r="AG1368" i="1"/>
  <c r="AG1367" i="1"/>
  <c r="AG1366" i="1"/>
  <c r="AG1365" i="1"/>
  <c r="AG1364" i="1"/>
  <c r="AG1363" i="1"/>
  <c r="AG1362" i="1"/>
  <c r="AG1361" i="1"/>
  <c r="AG1360" i="1"/>
  <c r="AG1359" i="1"/>
  <c r="AG1358" i="1"/>
  <c r="AG1357" i="1"/>
  <c r="AG1356" i="1"/>
  <c r="AG1355" i="1"/>
  <c r="AG1354" i="1"/>
  <c r="AG1353" i="1"/>
  <c r="AG1352" i="1"/>
  <c r="AG1351" i="1"/>
  <c r="AG1350" i="1"/>
  <c r="AG1349" i="1"/>
  <c r="AG1348" i="1"/>
  <c r="AG1347" i="1"/>
  <c r="AG1346" i="1"/>
  <c r="AG1345" i="1"/>
  <c r="AG1344" i="1"/>
  <c r="AG1343" i="1"/>
  <c r="AG1342" i="1"/>
  <c r="AG1341" i="1"/>
  <c r="AG1340" i="1"/>
  <c r="AG1339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16" i="1"/>
  <c r="AG1315" i="1"/>
  <c r="AG1314" i="1"/>
  <c r="AG1313" i="1"/>
  <c r="AG1312" i="1"/>
  <c r="AG1311" i="1"/>
  <c r="AG1310" i="1"/>
  <c r="AG1309" i="1"/>
  <c r="AG1308" i="1"/>
  <c r="AG1307" i="1"/>
  <c r="AG1306" i="1"/>
  <c r="AG1305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292" i="1"/>
  <c r="AG1291" i="1"/>
  <c r="AG1290" i="1"/>
  <c r="AG1289" i="1"/>
  <c r="AG1288" i="1"/>
  <c r="AG1287" i="1"/>
  <c r="AG1286" i="1"/>
  <c r="AG1285" i="1"/>
  <c r="AG1284" i="1"/>
  <c r="AG1283" i="1"/>
  <c r="AG1282" i="1"/>
  <c r="AG1281" i="1"/>
  <c r="AG1280" i="1"/>
  <c r="AG1279" i="1"/>
  <c r="AG1278" i="1"/>
  <c r="AG1277" i="1"/>
  <c r="AG1276" i="1"/>
  <c r="AG1275" i="1"/>
  <c r="AG1274" i="1"/>
  <c r="AG1273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1261" i="1"/>
  <c r="AG1260" i="1"/>
  <c r="AG1259" i="1"/>
  <c r="AG1258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E61" i="1"/>
  <c r="AE62" i="1"/>
  <c r="AD61" i="1"/>
  <c r="AD62" i="1"/>
  <c r="AC61" i="1"/>
  <c r="AC62" i="1"/>
  <c r="AB61" i="1"/>
  <c r="AB62" i="1"/>
  <c r="AA61" i="1"/>
  <c r="AA62" i="1"/>
  <c r="Z61" i="1"/>
  <c r="Z62" i="1"/>
  <c r="Y61" i="1"/>
  <c r="Y62" i="1"/>
  <c r="X61" i="1"/>
  <c r="X62" i="1"/>
  <c r="W61" i="1"/>
  <c r="W62" i="1"/>
  <c r="V61" i="1"/>
  <c r="V62" i="1"/>
  <c r="U61" i="1"/>
  <c r="U62" i="1"/>
  <c r="T61" i="1"/>
  <c r="T62" i="1"/>
  <c r="S61" i="1"/>
  <c r="S62" i="1"/>
  <c r="R61" i="1"/>
  <c r="R62" i="1"/>
  <c r="Q61" i="1"/>
  <c r="Q62" i="1"/>
  <c r="P61" i="1"/>
  <c r="P62" i="1"/>
  <c r="O61" i="1"/>
  <c r="O62" i="1"/>
  <c r="N61" i="1"/>
  <c r="N62" i="1"/>
  <c r="M61" i="1"/>
  <c r="M62" i="1"/>
  <c r="L61" i="1"/>
  <c r="L62" i="1"/>
  <c r="K61" i="1"/>
  <c r="K62" i="1"/>
  <c r="J61" i="1"/>
  <c r="J62" i="1"/>
  <c r="I61" i="1"/>
  <c r="I62" i="1"/>
  <c r="H61" i="1"/>
  <c r="H6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X4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X6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AE3" i="1"/>
  <c r="AD3" i="1"/>
  <c r="AC3" i="1"/>
  <c r="AB3" i="1"/>
  <c r="AA3" i="1"/>
  <c r="Z3" i="1"/>
  <c r="Y3" i="1"/>
  <c r="W3" i="1"/>
  <c r="V3" i="1"/>
  <c r="T3" i="1"/>
  <c r="U3" i="1"/>
  <c r="S3" i="1"/>
  <c r="R3" i="1"/>
  <c r="Q3" i="1"/>
  <c r="P3" i="1"/>
  <c r="O3" i="1"/>
  <c r="N3" i="1"/>
  <c r="M3" i="1"/>
  <c r="L3" i="1"/>
  <c r="K3" i="1"/>
  <c r="J3" i="1"/>
  <c r="I3" i="1"/>
  <c r="H3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</calcChain>
</file>

<file path=xl/sharedStrings.xml><?xml version="1.0" encoding="utf-8"?>
<sst xmlns="http://schemas.openxmlformats.org/spreadsheetml/2006/main" count="5" uniqueCount="5">
  <si>
    <t>Original</t>
    <phoneticPr fontId="19"/>
  </si>
  <si>
    <t>Hourly Original [MW]</t>
    <phoneticPr fontId="19"/>
  </si>
  <si>
    <t>2min distribution σ=1</t>
    <phoneticPr fontId="19"/>
  </si>
  <si>
    <t>σ=1</t>
    <phoneticPr fontId="19"/>
  </si>
  <si>
    <t>σ=0.5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</si>
</sst>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0" fontId="18" fillId="33" borderId="0" xfId="0" applyNumberFormat="1" applyFont="1" applyFill="1">
      <alignment vertical="center"/>
    </xf>
    <xf numFmtId="20" fontId="18" fillId="34" borderId="0" xfId="0" applyNumberFormat="1" applyFont="1" applyFill="1">
      <alignment vertical="center"/>
    </xf>
    <xf numFmtId="176" fontId="0" fillId="0" borderId="10" xfId="0" applyNumberFormat="1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Original [MW]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Sheet1!$F$3:$F$26</c:f>
              <c:numCache>
                <c:formatCode>0.0_);[Red]\(0.0\)</c:formatCode>
                <c:ptCount val="24"/>
                <c:pt idx="0">
                  <c:v>2.5974000000000004</c:v>
                </c:pt>
                <c:pt idx="1">
                  <c:v>2.3795999999999999</c:v>
                </c:pt>
                <c:pt idx="2">
                  <c:v>2.3130000000000002</c:v>
                </c:pt>
                <c:pt idx="3">
                  <c:v>2.2589999999999999</c:v>
                </c:pt>
                <c:pt idx="4">
                  <c:v>2.2842000000000002</c:v>
                </c:pt>
                <c:pt idx="5">
                  <c:v>2.5937999999999999</c:v>
                </c:pt>
                <c:pt idx="6">
                  <c:v>3.5514000000000006</c:v>
                </c:pt>
                <c:pt idx="7">
                  <c:v>4.6908000000000003</c:v>
                </c:pt>
                <c:pt idx="8">
                  <c:v>7.0253999999999994</c:v>
                </c:pt>
                <c:pt idx="9">
                  <c:v>10.9116</c:v>
                </c:pt>
                <c:pt idx="10">
                  <c:v>12.2958</c:v>
                </c:pt>
                <c:pt idx="11">
                  <c:v>12.675600000000001</c:v>
                </c:pt>
                <c:pt idx="12">
                  <c:v>12.186</c:v>
                </c:pt>
                <c:pt idx="13">
                  <c:v>11.8728</c:v>
                </c:pt>
                <c:pt idx="14">
                  <c:v>11.5344</c:v>
                </c:pt>
                <c:pt idx="15">
                  <c:v>11.0808</c:v>
                </c:pt>
                <c:pt idx="16">
                  <c:v>10.917</c:v>
                </c:pt>
                <c:pt idx="17">
                  <c:v>11.073600000000003</c:v>
                </c:pt>
                <c:pt idx="18">
                  <c:v>10.627199999999998</c:v>
                </c:pt>
                <c:pt idx="19">
                  <c:v>7.4681999999999995</c:v>
                </c:pt>
                <c:pt idx="20">
                  <c:v>6.620400000000001</c:v>
                </c:pt>
                <c:pt idx="21">
                  <c:v>4.9122000000000003</c:v>
                </c:pt>
                <c:pt idx="22">
                  <c:v>3.7584</c:v>
                </c:pt>
                <c:pt idx="23">
                  <c:v>3.1320000000000006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C-4C35-83B3-E3221CCA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06472"/>
        <c:axId val="368099912"/>
      </c:scatterChart>
      <c:valAx>
        <c:axId val="368106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099912"/>
        <c:crosses val="autoZero"/>
        <c:crossBetween val="midCat"/>
        <c:minorUnit val="0.125"/>
      </c:valAx>
      <c:valAx>
        <c:axId val="36809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10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 b="1"/>
              <a:t>2min distribution </a:t>
            </a:r>
            <a:r>
              <a:rPr lang="el-GR" altLang="ja-JP" sz="2000" b="1"/>
              <a:t>σ=1</a:t>
            </a:r>
            <a:endParaRPr lang="en-US" altLang="ja-JP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Sheet1!$AH$3:$AH$1442</c:f>
              <c:numCache>
                <c:formatCode>General</c:formatCode>
                <c:ptCount val="1440"/>
                <c:pt idx="0">
                  <c:v>2.6001855225472577</c:v>
                </c:pt>
                <c:pt idx="1">
                  <c:v>1.6665067653061492</c:v>
                </c:pt>
                <c:pt idx="2">
                  <c:v>3.3904422118123625</c:v>
                </c:pt>
                <c:pt idx="3">
                  <c:v>2.0690620708341503</c:v>
                </c:pt>
                <c:pt idx="4">
                  <c:v>2.9908380201524976</c:v>
                </c:pt>
                <c:pt idx="5">
                  <c:v>3.7056763495022329</c:v>
                </c:pt>
                <c:pt idx="6">
                  <c:v>3.2525652628999984</c:v>
                </c:pt>
                <c:pt idx="7">
                  <c:v>1.6545021075560848</c:v>
                </c:pt>
                <c:pt idx="8">
                  <c:v>1.9534309813353912</c:v>
                </c:pt>
                <c:pt idx="9">
                  <c:v>1.2905765888362994</c:v>
                </c:pt>
                <c:pt idx="10">
                  <c:v>2.4519454034878438</c:v>
                </c:pt>
                <c:pt idx="11">
                  <c:v>3.0978000852449763</c:v>
                </c:pt>
                <c:pt idx="12">
                  <c:v>-0.44955505232844972</c:v>
                </c:pt>
                <c:pt idx="13">
                  <c:v>2.3977737558243764</c:v>
                </c:pt>
                <c:pt idx="14">
                  <c:v>2.8185295409932936</c:v>
                </c:pt>
                <c:pt idx="15">
                  <c:v>2.0494309044502681</c:v>
                </c:pt>
                <c:pt idx="16">
                  <c:v>4.2321257091698525</c:v>
                </c:pt>
                <c:pt idx="17">
                  <c:v>1.2420076891141796</c:v>
                </c:pt>
                <c:pt idx="18">
                  <c:v>3.1014739654063135</c:v>
                </c:pt>
                <c:pt idx="19">
                  <c:v>3.895427545162776</c:v>
                </c:pt>
                <c:pt idx="20">
                  <c:v>2.7912795367146783</c:v>
                </c:pt>
                <c:pt idx="21">
                  <c:v>3.2693695791528339</c:v>
                </c:pt>
                <c:pt idx="22">
                  <c:v>0.26193990138459666</c:v>
                </c:pt>
                <c:pt idx="23">
                  <c:v>0.5461529584693996</c:v>
                </c:pt>
                <c:pt idx="24">
                  <c:v>2.2907854172143525</c:v>
                </c:pt>
                <c:pt idx="25">
                  <c:v>1.1382775089468049</c:v>
                </c:pt>
                <c:pt idx="26">
                  <c:v>4.1381164210295287</c:v>
                </c:pt>
                <c:pt idx="27">
                  <c:v>1.8120657486226839</c:v>
                </c:pt>
                <c:pt idx="28">
                  <c:v>1.8617334600691793</c:v>
                </c:pt>
                <c:pt idx="29">
                  <c:v>2.2353307095904666</c:v>
                </c:pt>
                <c:pt idx="30">
                  <c:v>2.1590678504198464</c:v>
                </c:pt>
                <c:pt idx="31">
                  <c:v>3.481420088786078</c:v>
                </c:pt>
                <c:pt idx="32">
                  <c:v>3.7965804794622837</c:v>
                </c:pt>
                <c:pt idx="33">
                  <c:v>1.5618089132577284</c:v>
                </c:pt>
                <c:pt idx="34">
                  <c:v>2.563073882753371</c:v>
                </c:pt>
                <c:pt idx="35">
                  <c:v>2.2657885033641314</c:v>
                </c:pt>
                <c:pt idx="36">
                  <c:v>2.8269498660396364</c:v>
                </c:pt>
                <c:pt idx="37">
                  <c:v>3.1394705471490032</c:v>
                </c:pt>
                <c:pt idx="38">
                  <c:v>2.9841212645573401</c:v>
                </c:pt>
                <c:pt idx="39">
                  <c:v>3.7574371880184252</c:v>
                </c:pt>
                <c:pt idx="40">
                  <c:v>1.9675231334739127</c:v>
                </c:pt>
                <c:pt idx="41">
                  <c:v>1.6851948732849422</c:v>
                </c:pt>
                <c:pt idx="42">
                  <c:v>4.2843056140089439</c:v>
                </c:pt>
                <c:pt idx="43">
                  <c:v>2.5973680655862186</c:v>
                </c:pt>
                <c:pt idx="44">
                  <c:v>2.1195700006391394</c:v>
                </c:pt>
                <c:pt idx="45">
                  <c:v>3.2081935212065451</c:v>
                </c:pt>
                <c:pt idx="46">
                  <c:v>4.8420432503149025</c:v>
                </c:pt>
                <c:pt idx="47">
                  <c:v>1.4603344950482495</c:v>
                </c:pt>
                <c:pt idx="48">
                  <c:v>2.7252020953961789</c:v>
                </c:pt>
                <c:pt idx="49">
                  <c:v>-0.34338344523997355</c:v>
                </c:pt>
                <c:pt idx="50">
                  <c:v>3.3880466701831971</c:v>
                </c:pt>
                <c:pt idx="51">
                  <c:v>2.4735716388947724</c:v>
                </c:pt>
                <c:pt idx="52">
                  <c:v>1.8380408208609929</c:v>
                </c:pt>
                <c:pt idx="53">
                  <c:v>0.9940914345431684</c:v>
                </c:pt>
                <c:pt idx="54">
                  <c:v>2.7818632166012796</c:v>
                </c:pt>
                <c:pt idx="55">
                  <c:v>2.6876601855154361</c:v>
                </c:pt>
                <c:pt idx="56">
                  <c:v>2.4417949866361104</c:v>
                </c:pt>
                <c:pt idx="57">
                  <c:v>2.0412769857087119</c:v>
                </c:pt>
                <c:pt idx="58">
                  <c:v>1.0574953412641883</c:v>
                </c:pt>
                <c:pt idx="59">
                  <c:v>1.6031459807077049</c:v>
                </c:pt>
                <c:pt idx="60">
                  <c:v>3.5666559140878693</c:v>
                </c:pt>
                <c:pt idx="61">
                  <c:v>2.3556558751661565</c:v>
                </c:pt>
                <c:pt idx="62">
                  <c:v>2.3109696548630465</c:v>
                </c:pt>
                <c:pt idx="63">
                  <c:v>1.4156149661228425</c:v>
                </c:pt>
                <c:pt idx="64">
                  <c:v>3.6534709403078569</c:v>
                </c:pt>
                <c:pt idx="65">
                  <c:v>3.1284272725970097</c:v>
                </c:pt>
                <c:pt idx="66">
                  <c:v>-0.24896193795783095</c:v>
                </c:pt>
                <c:pt idx="67">
                  <c:v>2.312938722722738</c:v>
                </c:pt>
                <c:pt idx="68">
                  <c:v>1.3528699956092136</c:v>
                </c:pt>
                <c:pt idx="69">
                  <c:v>2.0301961035388452</c:v>
                </c:pt>
                <c:pt idx="70">
                  <c:v>2.9314641946801068</c:v>
                </c:pt>
                <c:pt idx="71">
                  <c:v>1.8283497118794823</c:v>
                </c:pt>
                <c:pt idx="72">
                  <c:v>2.492229041176572</c:v>
                </c:pt>
                <c:pt idx="73">
                  <c:v>2.5160013669733314</c:v>
                </c:pt>
                <c:pt idx="74">
                  <c:v>4.0093383448492919</c:v>
                </c:pt>
                <c:pt idx="75">
                  <c:v>2.6694451105268628</c:v>
                </c:pt>
                <c:pt idx="76">
                  <c:v>2.8397309317514665</c:v>
                </c:pt>
                <c:pt idx="77">
                  <c:v>3.1710794501663431</c:v>
                </c:pt>
                <c:pt idx="78">
                  <c:v>2.9798687158882311</c:v>
                </c:pt>
                <c:pt idx="79">
                  <c:v>0.80498807074975343</c:v>
                </c:pt>
                <c:pt idx="80">
                  <c:v>2.683554342722335</c:v>
                </c:pt>
                <c:pt idx="81">
                  <c:v>1.1234778889182098</c:v>
                </c:pt>
                <c:pt idx="82">
                  <c:v>2.3036689408046152</c:v>
                </c:pt>
                <c:pt idx="83">
                  <c:v>1.7323553074872293</c:v>
                </c:pt>
                <c:pt idx="84">
                  <c:v>1.8957650000678217</c:v>
                </c:pt>
                <c:pt idx="85">
                  <c:v>1.5755308452930656</c:v>
                </c:pt>
                <c:pt idx="86">
                  <c:v>3.4568530136981801</c:v>
                </c:pt>
                <c:pt idx="87">
                  <c:v>1.9184111751852608</c:v>
                </c:pt>
                <c:pt idx="88">
                  <c:v>3.9886778709844624</c:v>
                </c:pt>
                <c:pt idx="89">
                  <c:v>0.23090969659972416</c:v>
                </c:pt>
                <c:pt idx="90">
                  <c:v>1.2389166524342738</c:v>
                </c:pt>
                <c:pt idx="91">
                  <c:v>-0.53800377493589169</c:v>
                </c:pt>
                <c:pt idx="92">
                  <c:v>1.7055516661899444</c:v>
                </c:pt>
                <c:pt idx="93">
                  <c:v>2.2319936065325376</c:v>
                </c:pt>
                <c:pt idx="94">
                  <c:v>2.6816305807836636</c:v>
                </c:pt>
                <c:pt idx="95">
                  <c:v>-0.1079567883877619</c:v>
                </c:pt>
                <c:pt idx="96">
                  <c:v>1.4859937057147139</c:v>
                </c:pt>
                <c:pt idx="97">
                  <c:v>2.9264332074616659</c:v>
                </c:pt>
                <c:pt idx="98">
                  <c:v>3.2939773509132713</c:v>
                </c:pt>
                <c:pt idx="99">
                  <c:v>2.5476876977657517</c:v>
                </c:pt>
                <c:pt idx="100">
                  <c:v>2.9905607999328496</c:v>
                </c:pt>
                <c:pt idx="101">
                  <c:v>1.1718200297301193</c:v>
                </c:pt>
                <c:pt idx="102">
                  <c:v>1.7838714117851797</c:v>
                </c:pt>
                <c:pt idx="103">
                  <c:v>3.5984477456502919</c:v>
                </c:pt>
                <c:pt idx="104">
                  <c:v>1.4026482017901676</c:v>
                </c:pt>
                <c:pt idx="105">
                  <c:v>1.9060861157681008</c:v>
                </c:pt>
                <c:pt idx="106">
                  <c:v>2.028466847924232</c:v>
                </c:pt>
                <c:pt idx="107">
                  <c:v>2.7595049830542902</c:v>
                </c:pt>
                <c:pt idx="108">
                  <c:v>2.4654146206002419</c:v>
                </c:pt>
                <c:pt idx="109">
                  <c:v>0.80195420341891022</c:v>
                </c:pt>
                <c:pt idx="110">
                  <c:v>1.2607561533236393</c:v>
                </c:pt>
                <c:pt idx="111">
                  <c:v>1.7904049777692275</c:v>
                </c:pt>
                <c:pt idx="112">
                  <c:v>1.4254078744256544</c:v>
                </c:pt>
                <c:pt idx="113">
                  <c:v>1.8037707134038887</c:v>
                </c:pt>
                <c:pt idx="114">
                  <c:v>2.0549759376774674</c:v>
                </c:pt>
                <c:pt idx="115">
                  <c:v>2.1179111960987664</c:v>
                </c:pt>
                <c:pt idx="116">
                  <c:v>4.1169567686848954</c:v>
                </c:pt>
                <c:pt idx="117">
                  <c:v>2.2895054557289383</c:v>
                </c:pt>
                <c:pt idx="118">
                  <c:v>4.3797016475733095</c:v>
                </c:pt>
                <c:pt idx="119">
                  <c:v>3.3769965581729724</c:v>
                </c:pt>
                <c:pt idx="120">
                  <c:v>-3.4026257771928137E-2</c:v>
                </c:pt>
                <c:pt idx="121">
                  <c:v>2.7308826618562887</c:v>
                </c:pt>
                <c:pt idx="122">
                  <c:v>2.8963875971855249</c:v>
                </c:pt>
                <c:pt idx="123">
                  <c:v>0.37102605329070815</c:v>
                </c:pt>
                <c:pt idx="124">
                  <c:v>2.5616650293786036</c:v>
                </c:pt>
                <c:pt idx="125">
                  <c:v>1.3548857988748604</c:v>
                </c:pt>
                <c:pt idx="126">
                  <c:v>3.160144728302086</c:v>
                </c:pt>
                <c:pt idx="127">
                  <c:v>3.6622185990070175</c:v>
                </c:pt>
                <c:pt idx="128">
                  <c:v>1.4392756578472741</c:v>
                </c:pt>
                <c:pt idx="129">
                  <c:v>2.262834725646242</c:v>
                </c:pt>
                <c:pt idx="130">
                  <c:v>1.8991753580890884</c:v>
                </c:pt>
                <c:pt idx="131">
                  <c:v>2.7254714895226204</c:v>
                </c:pt>
                <c:pt idx="132">
                  <c:v>2.1021440452391351</c:v>
                </c:pt>
                <c:pt idx="133">
                  <c:v>2.1065478732025587</c:v>
                </c:pt>
                <c:pt idx="134">
                  <c:v>2.9932133379417358</c:v>
                </c:pt>
                <c:pt idx="135">
                  <c:v>1.980409345051702</c:v>
                </c:pt>
                <c:pt idx="136">
                  <c:v>2.3072805512659085</c:v>
                </c:pt>
                <c:pt idx="137">
                  <c:v>2.2219064403868924</c:v>
                </c:pt>
                <c:pt idx="138">
                  <c:v>1.8933231401444117</c:v>
                </c:pt>
                <c:pt idx="139">
                  <c:v>3.1213109956587726</c:v>
                </c:pt>
                <c:pt idx="140">
                  <c:v>2.1657112113205761</c:v>
                </c:pt>
                <c:pt idx="141">
                  <c:v>2.6843770775386879</c:v>
                </c:pt>
                <c:pt idx="142">
                  <c:v>3.1483445876197611</c:v>
                </c:pt>
                <c:pt idx="143">
                  <c:v>1.9732303046264976</c:v>
                </c:pt>
                <c:pt idx="144">
                  <c:v>2.374612934882752</c:v>
                </c:pt>
                <c:pt idx="145">
                  <c:v>4.5317670557878085</c:v>
                </c:pt>
                <c:pt idx="146">
                  <c:v>2.9295349069794825</c:v>
                </c:pt>
                <c:pt idx="147">
                  <c:v>0.32642950746378752</c:v>
                </c:pt>
                <c:pt idx="148">
                  <c:v>2.233792647566462</c:v>
                </c:pt>
                <c:pt idx="149">
                  <c:v>2.0739920794835776</c:v>
                </c:pt>
                <c:pt idx="150">
                  <c:v>3.4603533142964782</c:v>
                </c:pt>
                <c:pt idx="151">
                  <c:v>4.0682678356164912</c:v>
                </c:pt>
                <c:pt idx="152">
                  <c:v>3.1944808379329164</c:v>
                </c:pt>
                <c:pt idx="153">
                  <c:v>1.147625053035559</c:v>
                </c:pt>
                <c:pt idx="154">
                  <c:v>2.2314096513288635</c:v>
                </c:pt>
                <c:pt idx="155">
                  <c:v>2.28260793043522</c:v>
                </c:pt>
                <c:pt idx="156">
                  <c:v>2.7583662983950878</c:v>
                </c:pt>
                <c:pt idx="157">
                  <c:v>2.6897539025591768</c:v>
                </c:pt>
                <c:pt idx="158">
                  <c:v>2.1570163082306948</c:v>
                </c:pt>
                <c:pt idx="159">
                  <c:v>1.829165571298363</c:v>
                </c:pt>
                <c:pt idx="160">
                  <c:v>2.3087546312964791</c:v>
                </c:pt>
                <c:pt idx="161">
                  <c:v>3.2725151563934696</c:v>
                </c:pt>
                <c:pt idx="162">
                  <c:v>1.4929150193730645</c:v>
                </c:pt>
                <c:pt idx="163">
                  <c:v>2.8878506781116426</c:v>
                </c:pt>
                <c:pt idx="164">
                  <c:v>1.2721156550352481</c:v>
                </c:pt>
                <c:pt idx="165">
                  <c:v>3.7791924703376787</c:v>
                </c:pt>
                <c:pt idx="166">
                  <c:v>0.79798806334967942</c:v>
                </c:pt>
                <c:pt idx="167">
                  <c:v>3.4677382305207414</c:v>
                </c:pt>
                <c:pt idx="168">
                  <c:v>0.42112095173409214</c:v>
                </c:pt>
                <c:pt idx="169">
                  <c:v>4.2970907171242105</c:v>
                </c:pt>
                <c:pt idx="170">
                  <c:v>0.14046360178759043</c:v>
                </c:pt>
                <c:pt idx="171">
                  <c:v>-0.18073996942858628</c:v>
                </c:pt>
                <c:pt idx="172">
                  <c:v>2.1773998788949434</c:v>
                </c:pt>
                <c:pt idx="173">
                  <c:v>3.5363097584785486</c:v>
                </c:pt>
                <c:pt idx="174">
                  <c:v>-0.11775939859079099</c:v>
                </c:pt>
                <c:pt idx="175">
                  <c:v>2.1263278119047233</c:v>
                </c:pt>
                <c:pt idx="176">
                  <c:v>1.8460636564301736</c:v>
                </c:pt>
                <c:pt idx="177">
                  <c:v>2.7443453956050243</c:v>
                </c:pt>
                <c:pt idx="178">
                  <c:v>1.9116838585511937</c:v>
                </c:pt>
                <c:pt idx="179">
                  <c:v>3.5361742505125093</c:v>
                </c:pt>
                <c:pt idx="180">
                  <c:v>1.3078253396197059</c:v>
                </c:pt>
                <c:pt idx="181">
                  <c:v>2.0053181111852463</c:v>
                </c:pt>
                <c:pt idx="182">
                  <c:v>1.587668313493706</c:v>
                </c:pt>
                <c:pt idx="183">
                  <c:v>0.39694015313751385</c:v>
                </c:pt>
                <c:pt idx="184">
                  <c:v>2.2055679160991564</c:v>
                </c:pt>
                <c:pt idx="185">
                  <c:v>2.9508760795853348</c:v>
                </c:pt>
                <c:pt idx="186">
                  <c:v>2.0194941863745157</c:v>
                </c:pt>
                <c:pt idx="187">
                  <c:v>1.9633010576139593</c:v>
                </c:pt>
                <c:pt idx="188">
                  <c:v>2.0576679772168647</c:v>
                </c:pt>
                <c:pt idx="189">
                  <c:v>1.8402923650079839</c:v>
                </c:pt>
                <c:pt idx="190">
                  <c:v>3.6534248777210809</c:v>
                </c:pt>
                <c:pt idx="191">
                  <c:v>1.9686182985163416</c:v>
                </c:pt>
                <c:pt idx="192">
                  <c:v>2.4722225906876059</c:v>
                </c:pt>
                <c:pt idx="193">
                  <c:v>3.3315698179496351</c:v>
                </c:pt>
                <c:pt idx="194">
                  <c:v>2.837182472001357</c:v>
                </c:pt>
                <c:pt idx="195">
                  <c:v>3.002672154578828</c:v>
                </c:pt>
                <c:pt idx="196">
                  <c:v>3.3672688958364265</c:v>
                </c:pt>
                <c:pt idx="197">
                  <c:v>2.2286041975243385</c:v>
                </c:pt>
                <c:pt idx="198">
                  <c:v>2.6977702692578633</c:v>
                </c:pt>
                <c:pt idx="199">
                  <c:v>3.9029797704559348</c:v>
                </c:pt>
                <c:pt idx="200">
                  <c:v>2.4224515813643306</c:v>
                </c:pt>
                <c:pt idx="201">
                  <c:v>1.9386281646929762</c:v>
                </c:pt>
                <c:pt idx="202">
                  <c:v>4.0643847523892749</c:v>
                </c:pt>
                <c:pt idx="203">
                  <c:v>1.2457668496648904</c:v>
                </c:pt>
                <c:pt idx="204">
                  <c:v>2.4661231837513706</c:v>
                </c:pt>
                <c:pt idx="205">
                  <c:v>2.3314660226768207</c:v>
                </c:pt>
                <c:pt idx="206">
                  <c:v>1.3853745807364737</c:v>
                </c:pt>
                <c:pt idx="207">
                  <c:v>1.6745110309156199</c:v>
                </c:pt>
                <c:pt idx="208">
                  <c:v>2.9901945007203636</c:v>
                </c:pt>
                <c:pt idx="209">
                  <c:v>2.7284634107267771</c:v>
                </c:pt>
                <c:pt idx="210">
                  <c:v>1.0731318110510313</c:v>
                </c:pt>
                <c:pt idx="211">
                  <c:v>4.3001794427108671</c:v>
                </c:pt>
                <c:pt idx="212">
                  <c:v>1.2907262501679995</c:v>
                </c:pt>
                <c:pt idx="213">
                  <c:v>3.1731605484669081</c:v>
                </c:pt>
                <c:pt idx="214">
                  <c:v>2.2417624930664792</c:v>
                </c:pt>
                <c:pt idx="215">
                  <c:v>3.5450631061884916</c:v>
                </c:pt>
                <c:pt idx="216">
                  <c:v>3.625500438903968</c:v>
                </c:pt>
                <c:pt idx="217">
                  <c:v>2.5192954746429121</c:v>
                </c:pt>
                <c:pt idx="218">
                  <c:v>2.9640651889031018</c:v>
                </c:pt>
                <c:pt idx="219">
                  <c:v>2.2254971929385921</c:v>
                </c:pt>
                <c:pt idx="220">
                  <c:v>3.7257778024787811</c:v>
                </c:pt>
                <c:pt idx="221">
                  <c:v>1.4046183493800732</c:v>
                </c:pt>
                <c:pt idx="222">
                  <c:v>2.6742139512927388</c:v>
                </c:pt>
                <c:pt idx="223">
                  <c:v>2.9290131566754178</c:v>
                </c:pt>
                <c:pt idx="224">
                  <c:v>2.111434637975306</c:v>
                </c:pt>
                <c:pt idx="225">
                  <c:v>3.626271863686187</c:v>
                </c:pt>
                <c:pt idx="226">
                  <c:v>2.969873517030643</c:v>
                </c:pt>
                <c:pt idx="227">
                  <c:v>1.0222928745329991</c:v>
                </c:pt>
                <c:pt idx="228">
                  <c:v>3.8233380698529653</c:v>
                </c:pt>
                <c:pt idx="229">
                  <c:v>1.5100307350320117</c:v>
                </c:pt>
                <c:pt idx="230">
                  <c:v>4.3201424303982527</c:v>
                </c:pt>
                <c:pt idx="231">
                  <c:v>2.9579472166026739</c:v>
                </c:pt>
                <c:pt idx="232">
                  <c:v>3.1630717035015894</c:v>
                </c:pt>
                <c:pt idx="233">
                  <c:v>2.2167672214950138</c:v>
                </c:pt>
                <c:pt idx="234">
                  <c:v>0.83410690131600629</c:v>
                </c:pt>
                <c:pt idx="235">
                  <c:v>3.6545360773840398</c:v>
                </c:pt>
                <c:pt idx="236">
                  <c:v>3.0296853425665207</c:v>
                </c:pt>
                <c:pt idx="237">
                  <c:v>1.8794894750799944</c:v>
                </c:pt>
                <c:pt idx="238">
                  <c:v>1.8078815431292843</c:v>
                </c:pt>
                <c:pt idx="239">
                  <c:v>2.5958714834072194</c:v>
                </c:pt>
                <c:pt idx="240">
                  <c:v>2.0104515605280771</c:v>
                </c:pt>
                <c:pt idx="241">
                  <c:v>3.6124783538628362</c:v>
                </c:pt>
                <c:pt idx="242">
                  <c:v>1.9989413951558532</c:v>
                </c:pt>
                <c:pt idx="243">
                  <c:v>0.63632260914932348</c:v>
                </c:pt>
                <c:pt idx="244">
                  <c:v>2.60259911168834</c:v>
                </c:pt>
                <c:pt idx="245">
                  <c:v>1.278971390914893</c:v>
                </c:pt>
                <c:pt idx="246">
                  <c:v>4.303078643014822</c:v>
                </c:pt>
                <c:pt idx="247">
                  <c:v>1.3701434389241141</c:v>
                </c:pt>
                <c:pt idx="248">
                  <c:v>2.3388266610328285</c:v>
                </c:pt>
                <c:pt idx="249">
                  <c:v>2.6099714014383242</c:v>
                </c:pt>
                <c:pt idx="250">
                  <c:v>2.4044669119185884</c:v>
                </c:pt>
                <c:pt idx="251">
                  <c:v>3.2324035826560387</c:v>
                </c:pt>
                <c:pt idx="252">
                  <c:v>1.4535777365573714</c:v>
                </c:pt>
                <c:pt idx="253">
                  <c:v>3.3040501462616643</c:v>
                </c:pt>
                <c:pt idx="254">
                  <c:v>2.3146344175884503</c:v>
                </c:pt>
                <c:pt idx="255">
                  <c:v>1.1582438920056981</c:v>
                </c:pt>
                <c:pt idx="256">
                  <c:v>1.5345200544574129</c:v>
                </c:pt>
                <c:pt idx="257">
                  <c:v>-0.20721423287003971</c:v>
                </c:pt>
                <c:pt idx="258">
                  <c:v>1.2866592808467949</c:v>
                </c:pt>
                <c:pt idx="259">
                  <c:v>3.4329761632524818</c:v>
                </c:pt>
                <c:pt idx="260">
                  <c:v>2.9800403809358942</c:v>
                </c:pt>
                <c:pt idx="261">
                  <c:v>3.2427420476336342</c:v>
                </c:pt>
                <c:pt idx="262">
                  <c:v>3.1993046270005765</c:v>
                </c:pt>
                <c:pt idx="263">
                  <c:v>1.6897118689383985</c:v>
                </c:pt>
                <c:pt idx="264">
                  <c:v>0.8364711729256249</c:v>
                </c:pt>
                <c:pt idx="265">
                  <c:v>1.9429726836996228</c:v>
                </c:pt>
                <c:pt idx="266">
                  <c:v>1.8284305596795529</c:v>
                </c:pt>
                <c:pt idx="267">
                  <c:v>2.1997713913649286</c:v>
                </c:pt>
                <c:pt idx="268">
                  <c:v>0.56372814883981626</c:v>
                </c:pt>
                <c:pt idx="269">
                  <c:v>2.4776242531204606</c:v>
                </c:pt>
                <c:pt idx="270">
                  <c:v>2.0814535753593151</c:v>
                </c:pt>
                <c:pt idx="271">
                  <c:v>1.5096106418572079</c:v>
                </c:pt>
                <c:pt idx="272">
                  <c:v>2.1375110880730182</c:v>
                </c:pt>
                <c:pt idx="273">
                  <c:v>3.0008900266800924</c:v>
                </c:pt>
                <c:pt idx="274">
                  <c:v>3.1101615542011021</c:v>
                </c:pt>
                <c:pt idx="275">
                  <c:v>2.6828733659510808</c:v>
                </c:pt>
                <c:pt idx="276">
                  <c:v>1.1829875783571893</c:v>
                </c:pt>
                <c:pt idx="277">
                  <c:v>2.8239367830224111</c:v>
                </c:pt>
                <c:pt idx="278">
                  <c:v>3.4741832633040373</c:v>
                </c:pt>
                <c:pt idx="279">
                  <c:v>2.7259343832649399</c:v>
                </c:pt>
                <c:pt idx="280">
                  <c:v>2.7685309466109667</c:v>
                </c:pt>
                <c:pt idx="281">
                  <c:v>2.3553135851034348</c:v>
                </c:pt>
                <c:pt idx="282">
                  <c:v>2.103972627919541</c:v>
                </c:pt>
                <c:pt idx="283">
                  <c:v>2.3829759503860743</c:v>
                </c:pt>
                <c:pt idx="284">
                  <c:v>1.7645834503394648</c:v>
                </c:pt>
                <c:pt idx="285">
                  <c:v>2.2886921322718194</c:v>
                </c:pt>
                <c:pt idx="286">
                  <c:v>3.1681023822897405</c:v>
                </c:pt>
                <c:pt idx="287">
                  <c:v>2.1665482131002216</c:v>
                </c:pt>
                <c:pt idx="288">
                  <c:v>2.7217289227836572</c:v>
                </c:pt>
                <c:pt idx="289">
                  <c:v>1.521085633648477</c:v>
                </c:pt>
                <c:pt idx="290">
                  <c:v>3.2118094012142242</c:v>
                </c:pt>
                <c:pt idx="291">
                  <c:v>1.0660849232043479</c:v>
                </c:pt>
                <c:pt idx="292">
                  <c:v>2.2797782797800483</c:v>
                </c:pt>
                <c:pt idx="293">
                  <c:v>2.009470208860221</c:v>
                </c:pt>
                <c:pt idx="294">
                  <c:v>2.5028175041201135</c:v>
                </c:pt>
                <c:pt idx="295">
                  <c:v>0.52232739112830884</c:v>
                </c:pt>
                <c:pt idx="296">
                  <c:v>2.1823842637570174</c:v>
                </c:pt>
                <c:pt idx="297">
                  <c:v>3.4444611269147538</c:v>
                </c:pt>
                <c:pt idx="298">
                  <c:v>0.35559926555759991</c:v>
                </c:pt>
                <c:pt idx="299">
                  <c:v>3.6597186115588918</c:v>
                </c:pt>
                <c:pt idx="300">
                  <c:v>3.534604686651126</c:v>
                </c:pt>
                <c:pt idx="301">
                  <c:v>2.5653686259550983</c:v>
                </c:pt>
                <c:pt idx="302">
                  <c:v>3.0286339833832336</c:v>
                </c:pt>
                <c:pt idx="303">
                  <c:v>1.5047484509690525</c:v>
                </c:pt>
                <c:pt idx="304">
                  <c:v>2.4611283231244911</c:v>
                </c:pt>
                <c:pt idx="305">
                  <c:v>2.0308204982970679</c:v>
                </c:pt>
                <c:pt idx="306">
                  <c:v>3.7345749240554484</c:v>
                </c:pt>
                <c:pt idx="307">
                  <c:v>1.4778879927942659</c:v>
                </c:pt>
                <c:pt idx="308">
                  <c:v>2.5388325803142253</c:v>
                </c:pt>
                <c:pt idx="309">
                  <c:v>3.1346555182405327</c:v>
                </c:pt>
                <c:pt idx="310">
                  <c:v>1.0385213155884525</c:v>
                </c:pt>
                <c:pt idx="311">
                  <c:v>1.6776700770420083</c:v>
                </c:pt>
                <c:pt idx="312">
                  <c:v>2.2532651171709532</c:v>
                </c:pt>
                <c:pt idx="313">
                  <c:v>2.9611082722406352</c:v>
                </c:pt>
                <c:pt idx="314">
                  <c:v>2.9123608746169283</c:v>
                </c:pt>
                <c:pt idx="315">
                  <c:v>3.8191831842199537</c:v>
                </c:pt>
                <c:pt idx="316">
                  <c:v>1.7658194643022722</c:v>
                </c:pt>
                <c:pt idx="317">
                  <c:v>4.2966657534174066</c:v>
                </c:pt>
                <c:pt idx="318">
                  <c:v>3.1469498588287763</c:v>
                </c:pt>
                <c:pt idx="319">
                  <c:v>4.0147406123073877</c:v>
                </c:pt>
                <c:pt idx="320">
                  <c:v>2.5786546552883727</c:v>
                </c:pt>
                <c:pt idx="321">
                  <c:v>3.6731003727962306</c:v>
                </c:pt>
                <c:pt idx="322">
                  <c:v>0.39020045831945982</c:v>
                </c:pt>
                <c:pt idx="323">
                  <c:v>2.1733372449657287</c:v>
                </c:pt>
                <c:pt idx="324">
                  <c:v>2.8453688340529104</c:v>
                </c:pt>
                <c:pt idx="325">
                  <c:v>2.2948772099845112</c:v>
                </c:pt>
                <c:pt idx="326">
                  <c:v>2.0027435759551278</c:v>
                </c:pt>
                <c:pt idx="327">
                  <c:v>4.7332756055105687</c:v>
                </c:pt>
                <c:pt idx="328">
                  <c:v>2.1957967449498796</c:v>
                </c:pt>
                <c:pt idx="329">
                  <c:v>2.1371607076964025</c:v>
                </c:pt>
                <c:pt idx="330">
                  <c:v>3.0504732107194363</c:v>
                </c:pt>
                <c:pt idx="331">
                  <c:v>2.2701480917201522</c:v>
                </c:pt>
                <c:pt idx="332">
                  <c:v>2.5122459758074078</c:v>
                </c:pt>
                <c:pt idx="333">
                  <c:v>1.9374833392722659</c:v>
                </c:pt>
                <c:pt idx="334">
                  <c:v>0.82269963473330643</c:v>
                </c:pt>
                <c:pt idx="335">
                  <c:v>2.557974341751784</c:v>
                </c:pt>
                <c:pt idx="336">
                  <c:v>2.2437633325309965</c:v>
                </c:pt>
                <c:pt idx="337">
                  <c:v>3.5464113043771333</c:v>
                </c:pt>
                <c:pt idx="338">
                  <c:v>2.487187755428486</c:v>
                </c:pt>
                <c:pt idx="339">
                  <c:v>2.760868880918383</c:v>
                </c:pt>
                <c:pt idx="340">
                  <c:v>3.1192497796277192</c:v>
                </c:pt>
                <c:pt idx="341">
                  <c:v>3.9658659701154626</c:v>
                </c:pt>
                <c:pt idx="342">
                  <c:v>1.5928557917462165</c:v>
                </c:pt>
                <c:pt idx="343">
                  <c:v>3.0050837433542821</c:v>
                </c:pt>
                <c:pt idx="344">
                  <c:v>3.2176261631684384</c:v>
                </c:pt>
                <c:pt idx="345">
                  <c:v>2.0820147606447472</c:v>
                </c:pt>
                <c:pt idx="346">
                  <c:v>2.9884774188512147</c:v>
                </c:pt>
                <c:pt idx="347">
                  <c:v>1.8858659031717331</c:v>
                </c:pt>
                <c:pt idx="348">
                  <c:v>1.1524131245544198</c:v>
                </c:pt>
                <c:pt idx="349">
                  <c:v>1.5244408144591004</c:v>
                </c:pt>
                <c:pt idx="350">
                  <c:v>0.17791040001779113</c:v>
                </c:pt>
                <c:pt idx="351">
                  <c:v>4.2360071912554833</c:v>
                </c:pt>
                <c:pt idx="352">
                  <c:v>3.8281007288005209</c:v>
                </c:pt>
                <c:pt idx="353">
                  <c:v>2.4470848174067026</c:v>
                </c:pt>
                <c:pt idx="354">
                  <c:v>2.2469374596447684</c:v>
                </c:pt>
                <c:pt idx="355">
                  <c:v>3.6069878169065257</c:v>
                </c:pt>
                <c:pt idx="356">
                  <c:v>4.0108433525793981</c:v>
                </c:pt>
                <c:pt idx="357">
                  <c:v>3.2763324419487212</c:v>
                </c:pt>
                <c:pt idx="358">
                  <c:v>1.8447703135339371</c:v>
                </c:pt>
                <c:pt idx="359">
                  <c:v>4.4477182201031802</c:v>
                </c:pt>
                <c:pt idx="360">
                  <c:v>3.8789460890219192</c:v>
                </c:pt>
                <c:pt idx="361">
                  <c:v>4.0654714185632512</c:v>
                </c:pt>
                <c:pt idx="362">
                  <c:v>3.9858051291309868</c:v>
                </c:pt>
                <c:pt idx="363">
                  <c:v>3.4710847777122753</c:v>
                </c:pt>
                <c:pt idx="364">
                  <c:v>3.0102597804538682</c:v>
                </c:pt>
                <c:pt idx="365">
                  <c:v>3.411436641220984</c:v>
                </c:pt>
                <c:pt idx="366">
                  <c:v>3.2282151461579494</c:v>
                </c:pt>
                <c:pt idx="367">
                  <c:v>3.7532731609599748</c:v>
                </c:pt>
                <c:pt idx="368">
                  <c:v>4.2788783678461391</c:v>
                </c:pt>
                <c:pt idx="369">
                  <c:v>2.3481293320540093</c:v>
                </c:pt>
                <c:pt idx="370">
                  <c:v>3.6559765100104218</c:v>
                </c:pt>
                <c:pt idx="371">
                  <c:v>3.6904248205032224</c:v>
                </c:pt>
                <c:pt idx="372">
                  <c:v>3.4969247682490123</c:v>
                </c:pt>
                <c:pt idx="373">
                  <c:v>3.7118646129670068</c:v>
                </c:pt>
                <c:pt idx="374">
                  <c:v>3.2616095325550805</c:v>
                </c:pt>
                <c:pt idx="375">
                  <c:v>2.8176769324131032</c:v>
                </c:pt>
                <c:pt idx="376">
                  <c:v>3.1026135103269512</c:v>
                </c:pt>
                <c:pt idx="377">
                  <c:v>4.8586190029693359</c:v>
                </c:pt>
                <c:pt idx="378">
                  <c:v>2.8284832107107318</c:v>
                </c:pt>
                <c:pt idx="379">
                  <c:v>3.5306650225320979</c:v>
                </c:pt>
                <c:pt idx="380">
                  <c:v>3.9493268072874228</c:v>
                </c:pt>
                <c:pt idx="381">
                  <c:v>3.365097345613461</c:v>
                </c:pt>
                <c:pt idx="382">
                  <c:v>4.5283857105373588</c:v>
                </c:pt>
                <c:pt idx="383">
                  <c:v>5.460050950056706</c:v>
                </c:pt>
                <c:pt idx="384">
                  <c:v>3.4143141035444522</c:v>
                </c:pt>
                <c:pt idx="385">
                  <c:v>5.3440179312338421</c:v>
                </c:pt>
                <c:pt idx="386">
                  <c:v>3.4659947726119786</c:v>
                </c:pt>
                <c:pt idx="387">
                  <c:v>2.7494923774295885</c:v>
                </c:pt>
                <c:pt idx="388">
                  <c:v>3.7851953218145078</c:v>
                </c:pt>
                <c:pt idx="389">
                  <c:v>3.5307102906148375</c:v>
                </c:pt>
                <c:pt idx="390">
                  <c:v>3.7811973035303863</c:v>
                </c:pt>
                <c:pt idx="391">
                  <c:v>1.9736372819683738</c:v>
                </c:pt>
                <c:pt idx="392">
                  <c:v>6.1830126880400673</c:v>
                </c:pt>
                <c:pt idx="393">
                  <c:v>2.866013428289869</c:v>
                </c:pt>
                <c:pt idx="394">
                  <c:v>2.1676400777663969</c:v>
                </c:pt>
                <c:pt idx="395">
                  <c:v>3.3384534549085294</c:v>
                </c:pt>
                <c:pt idx="396">
                  <c:v>5.2014309418871285</c:v>
                </c:pt>
                <c:pt idx="397">
                  <c:v>2.7915118988510428</c:v>
                </c:pt>
                <c:pt idx="398">
                  <c:v>3.7137112728734332</c:v>
                </c:pt>
                <c:pt idx="399">
                  <c:v>3.0598163808715908</c:v>
                </c:pt>
                <c:pt idx="400">
                  <c:v>4.4809230356367715</c:v>
                </c:pt>
                <c:pt idx="401">
                  <c:v>3.7069991884195761</c:v>
                </c:pt>
                <c:pt idx="402">
                  <c:v>3.9156186960093673</c:v>
                </c:pt>
                <c:pt idx="403">
                  <c:v>4.3982489984341795</c:v>
                </c:pt>
                <c:pt idx="404">
                  <c:v>4.0985114431160588</c:v>
                </c:pt>
                <c:pt idx="405">
                  <c:v>3.9932174798166393</c:v>
                </c:pt>
                <c:pt idx="406">
                  <c:v>3.4038850660532218</c:v>
                </c:pt>
                <c:pt idx="407">
                  <c:v>2.6586724181069128</c:v>
                </c:pt>
                <c:pt idx="408">
                  <c:v>5.1890146671541038</c:v>
                </c:pt>
                <c:pt idx="409">
                  <c:v>3.4562402069020779</c:v>
                </c:pt>
                <c:pt idx="410">
                  <c:v>4.1254587430616771</c:v>
                </c:pt>
                <c:pt idx="411">
                  <c:v>2.0046898605902221</c:v>
                </c:pt>
                <c:pt idx="412">
                  <c:v>3.698256283768135</c:v>
                </c:pt>
                <c:pt idx="413">
                  <c:v>2.7475709654025793</c:v>
                </c:pt>
                <c:pt idx="414">
                  <c:v>2.9425595975484637</c:v>
                </c:pt>
                <c:pt idx="415">
                  <c:v>4.1682888762039418</c:v>
                </c:pt>
                <c:pt idx="416">
                  <c:v>4.1313057383234479</c:v>
                </c:pt>
                <c:pt idx="417">
                  <c:v>3.8637962908231644</c:v>
                </c:pt>
                <c:pt idx="418">
                  <c:v>4.0178089001870694</c:v>
                </c:pt>
                <c:pt idx="419">
                  <c:v>3.898502073270806</c:v>
                </c:pt>
                <c:pt idx="420">
                  <c:v>5.1440243126447935</c:v>
                </c:pt>
                <c:pt idx="421">
                  <c:v>4.9788402927995099</c:v>
                </c:pt>
                <c:pt idx="422">
                  <c:v>4.990520439740318</c:v>
                </c:pt>
                <c:pt idx="423">
                  <c:v>4.0761110300953503</c:v>
                </c:pt>
                <c:pt idx="424">
                  <c:v>4.0392950200604067</c:v>
                </c:pt>
                <c:pt idx="425">
                  <c:v>3.4006681470699425</c:v>
                </c:pt>
                <c:pt idx="426">
                  <c:v>4.7793250848906386</c:v>
                </c:pt>
                <c:pt idx="427">
                  <c:v>6.519262502918254</c:v>
                </c:pt>
                <c:pt idx="428">
                  <c:v>4.3350826759285193</c:v>
                </c:pt>
                <c:pt idx="429">
                  <c:v>4.7177756335186531</c:v>
                </c:pt>
                <c:pt idx="430">
                  <c:v>6.9421686013948021</c:v>
                </c:pt>
                <c:pt idx="431">
                  <c:v>3.9208055558380543</c:v>
                </c:pt>
                <c:pt idx="432">
                  <c:v>3.5022480370855815</c:v>
                </c:pt>
                <c:pt idx="433">
                  <c:v>3.6918981995240783</c:v>
                </c:pt>
                <c:pt idx="434">
                  <c:v>5.5167861895452051</c:v>
                </c:pt>
                <c:pt idx="435">
                  <c:v>5.0763634581918051</c:v>
                </c:pt>
                <c:pt idx="436">
                  <c:v>4.2259831070493732</c:v>
                </c:pt>
                <c:pt idx="437">
                  <c:v>5.0442257212790915</c:v>
                </c:pt>
                <c:pt idx="438">
                  <c:v>4.5557313425394179</c:v>
                </c:pt>
                <c:pt idx="439">
                  <c:v>4.7888589241333568</c:v>
                </c:pt>
                <c:pt idx="440">
                  <c:v>4.4236797028520112</c:v>
                </c:pt>
                <c:pt idx="441">
                  <c:v>3.6540698769328372</c:v>
                </c:pt>
                <c:pt idx="442">
                  <c:v>5.1879385528622324</c:v>
                </c:pt>
                <c:pt idx="443">
                  <c:v>4.9534969198198695</c:v>
                </c:pt>
                <c:pt idx="444">
                  <c:v>4.9889109957411364</c:v>
                </c:pt>
                <c:pt idx="445">
                  <c:v>4.6307577457694906</c:v>
                </c:pt>
                <c:pt idx="446">
                  <c:v>4.4814524084471996</c:v>
                </c:pt>
                <c:pt idx="447">
                  <c:v>4.9452993217133008</c:v>
                </c:pt>
                <c:pt idx="448">
                  <c:v>5.1260273195721888</c:v>
                </c:pt>
                <c:pt idx="449">
                  <c:v>3.0259760549097079</c:v>
                </c:pt>
                <c:pt idx="450">
                  <c:v>5.5378393242184352</c:v>
                </c:pt>
                <c:pt idx="451">
                  <c:v>4.2324163166218467</c:v>
                </c:pt>
                <c:pt idx="452">
                  <c:v>4.6940147764225779</c:v>
                </c:pt>
                <c:pt idx="453">
                  <c:v>3.4396562487573297</c:v>
                </c:pt>
                <c:pt idx="454">
                  <c:v>5.0571562532500121</c:v>
                </c:pt>
                <c:pt idx="455">
                  <c:v>3.3988739640305621</c:v>
                </c:pt>
                <c:pt idx="456">
                  <c:v>5.0807471437506644</c:v>
                </c:pt>
                <c:pt idx="457">
                  <c:v>4.8544455215568609</c:v>
                </c:pt>
                <c:pt idx="458">
                  <c:v>6.6687614204515979</c:v>
                </c:pt>
                <c:pt idx="459">
                  <c:v>5.9716507109587047</c:v>
                </c:pt>
                <c:pt idx="460">
                  <c:v>3.5010513835702328</c:v>
                </c:pt>
                <c:pt idx="461">
                  <c:v>3.3677424160949432</c:v>
                </c:pt>
                <c:pt idx="462">
                  <c:v>4.8398538468382668</c:v>
                </c:pt>
                <c:pt idx="463">
                  <c:v>3.9696930490161879</c:v>
                </c:pt>
                <c:pt idx="464">
                  <c:v>4.3457698154443216</c:v>
                </c:pt>
                <c:pt idx="465">
                  <c:v>4.7659762072695342</c:v>
                </c:pt>
                <c:pt idx="466">
                  <c:v>5.6817873575917721</c:v>
                </c:pt>
                <c:pt idx="467">
                  <c:v>5.622887017402511</c:v>
                </c:pt>
                <c:pt idx="468">
                  <c:v>5.5084529655794281</c:v>
                </c:pt>
                <c:pt idx="469">
                  <c:v>2.6537306273354591</c:v>
                </c:pt>
                <c:pt idx="470">
                  <c:v>3.3507690939681307</c:v>
                </c:pt>
                <c:pt idx="471">
                  <c:v>4.9084894896486668</c:v>
                </c:pt>
                <c:pt idx="472">
                  <c:v>5.079583736053312</c:v>
                </c:pt>
                <c:pt idx="473">
                  <c:v>4.9650121999130601</c:v>
                </c:pt>
                <c:pt idx="474">
                  <c:v>4.1281963730163085</c:v>
                </c:pt>
                <c:pt idx="475">
                  <c:v>3.7653268090330299</c:v>
                </c:pt>
                <c:pt idx="476">
                  <c:v>4.3253001317897128</c:v>
                </c:pt>
                <c:pt idx="477">
                  <c:v>5.3074498091542548</c:v>
                </c:pt>
                <c:pt idx="478">
                  <c:v>5.4078947852901917</c:v>
                </c:pt>
                <c:pt idx="479">
                  <c:v>5.4624886504513785</c:v>
                </c:pt>
                <c:pt idx="480">
                  <c:v>6.9138532790125886</c:v>
                </c:pt>
                <c:pt idx="481">
                  <c:v>6.8956403731036122</c:v>
                </c:pt>
                <c:pt idx="482">
                  <c:v>4.6274934245914263</c:v>
                </c:pt>
                <c:pt idx="483">
                  <c:v>6.4445687554370519</c:v>
                </c:pt>
                <c:pt idx="484">
                  <c:v>7.301855576931537</c:v>
                </c:pt>
                <c:pt idx="485">
                  <c:v>7.7880638239079429</c:v>
                </c:pt>
                <c:pt idx="486">
                  <c:v>6.6087973303348608</c:v>
                </c:pt>
                <c:pt idx="487">
                  <c:v>6.8331990264848335</c:v>
                </c:pt>
                <c:pt idx="488">
                  <c:v>7.8363865445463174</c:v>
                </c:pt>
                <c:pt idx="489">
                  <c:v>6.5760893521073447</c:v>
                </c:pt>
                <c:pt idx="490">
                  <c:v>4.9991003838184582</c:v>
                </c:pt>
                <c:pt idx="491">
                  <c:v>6.0303257272461055</c:v>
                </c:pt>
                <c:pt idx="492">
                  <c:v>8.2093303260877359</c:v>
                </c:pt>
                <c:pt idx="493">
                  <c:v>6.5336348042353194</c:v>
                </c:pt>
                <c:pt idx="494">
                  <c:v>7.69593788782187</c:v>
                </c:pt>
                <c:pt idx="495">
                  <c:v>7.6940585116619742</c:v>
                </c:pt>
                <c:pt idx="496">
                  <c:v>7.8234474891388386</c:v>
                </c:pt>
                <c:pt idx="497">
                  <c:v>6.1833262390066501</c:v>
                </c:pt>
                <c:pt idx="498">
                  <c:v>6.9793302868072953</c:v>
                </c:pt>
                <c:pt idx="499">
                  <c:v>7.0724289554950168</c:v>
                </c:pt>
                <c:pt idx="500">
                  <c:v>6.1374913162520883</c:v>
                </c:pt>
                <c:pt idx="501">
                  <c:v>7.2777548117011417</c:v>
                </c:pt>
                <c:pt idx="502">
                  <c:v>5.9280070647762022</c:v>
                </c:pt>
                <c:pt idx="503">
                  <c:v>9.1613522307637734</c:v>
                </c:pt>
                <c:pt idx="504">
                  <c:v>6.9100310959812736</c:v>
                </c:pt>
                <c:pt idx="505">
                  <c:v>7.2723895561728442</c:v>
                </c:pt>
                <c:pt idx="506">
                  <c:v>7.3970481227481999</c:v>
                </c:pt>
                <c:pt idx="507">
                  <c:v>6.9585758468895476</c:v>
                </c:pt>
                <c:pt idx="508">
                  <c:v>7.7904174337255956</c:v>
                </c:pt>
                <c:pt idx="509">
                  <c:v>8.3115411619909469</c:v>
                </c:pt>
                <c:pt idx="510">
                  <c:v>6.5229384857417703</c:v>
                </c:pt>
                <c:pt idx="511">
                  <c:v>6.7515756457324878</c:v>
                </c:pt>
                <c:pt idx="512">
                  <c:v>8.7554805026098013</c:v>
                </c:pt>
                <c:pt idx="513">
                  <c:v>7.9179564440511898</c:v>
                </c:pt>
                <c:pt idx="514">
                  <c:v>6.5391022368427985</c:v>
                </c:pt>
                <c:pt idx="515">
                  <c:v>8.5615727244220707</c:v>
                </c:pt>
                <c:pt idx="516">
                  <c:v>8.0232282209081358</c:v>
                </c:pt>
                <c:pt idx="517">
                  <c:v>6.2266978278874427</c:v>
                </c:pt>
                <c:pt idx="518">
                  <c:v>7.2427844740480491</c:v>
                </c:pt>
                <c:pt idx="519">
                  <c:v>6.2206350118559754</c:v>
                </c:pt>
                <c:pt idx="520">
                  <c:v>6.902643896838315</c:v>
                </c:pt>
                <c:pt idx="521">
                  <c:v>5.675188862429029</c:v>
                </c:pt>
                <c:pt idx="522">
                  <c:v>7.8415301112370974</c:v>
                </c:pt>
                <c:pt idx="523">
                  <c:v>5.4204073330196776</c:v>
                </c:pt>
                <c:pt idx="524">
                  <c:v>7.3785094785974588</c:v>
                </c:pt>
                <c:pt idx="525">
                  <c:v>8.3485891964400452</c:v>
                </c:pt>
                <c:pt idx="526">
                  <c:v>6.3859871205463525</c:v>
                </c:pt>
                <c:pt idx="527">
                  <c:v>8.3256497155849303</c:v>
                </c:pt>
                <c:pt idx="528">
                  <c:v>8.0715613354837465</c:v>
                </c:pt>
                <c:pt idx="529">
                  <c:v>5.6824170348793865</c:v>
                </c:pt>
                <c:pt idx="530">
                  <c:v>7.654291996402911</c:v>
                </c:pt>
                <c:pt idx="531">
                  <c:v>7.5184422101083479</c:v>
                </c:pt>
                <c:pt idx="532">
                  <c:v>6.8234643650837121</c:v>
                </c:pt>
                <c:pt idx="533">
                  <c:v>7.0990589239368225</c:v>
                </c:pt>
                <c:pt idx="534">
                  <c:v>6.7036059215893502</c:v>
                </c:pt>
                <c:pt idx="535">
                  <c:v>8.3444705932201995</c:v>
                </c:pt>
                <c:pt idx="536">
                  <c:v>5.511409838354087</c:v>
                </c:pt>
                <c:pt idx="537">
                  <c:v>6.8095269679382699</c:v>
                </c:pt>
                <c:pt idx="538">
                  <c:v>5.8723943933673182</c:v>
                </c:pt>
                <c:pt idx="539">
                  <c:v>6.3604856316150746</c:v>
                </c:pt>
                <c:pt idx="540">
                  <c:v>12.544020672169813</c:v>
                </c:pt>
                <c:pt idx="541">
                  <c:v>10.761089350443116</c:v>
                </c:pt>
                <c:pt idx="542">
                  <c:v>11.458580442261773</c:v>
                </c:pt>
                <c:pt idx="543">
                  <c:v>9.5311300211128369</c:v>
                </c:pt>
                <c:pt idx="544">
                  <c:v>11.436908252553613</c:v>
                </c:pt>
                <c:pt idx="545">
                  <c:v>10.283956420707439</c:v>
                </c:pt>
                <c:pt idx="546">
                  <c:v>11.753009669452629</c:v>
                </c:pt>
                <c:pt idx="547">
                  <c:v>11.898779112031471</c:v>
                </c:pt>
                <c:pt idx="548">
                  <c:v>11.287457287278494</c:v>
                </c:pt>
                <c:pt idx="549">
                  <c:v>11.484556092494058</c:v>
                </c:pt>
                <c:pt idx="550">
                  <c:v>12.588906527832439</c:v>
                </c:pt>
                <c:pt idx="551">
                  <c:v>10.584236183841684</c:v>
                </c:pt>
                <c:pt idx="552">
                  <c:v>12.167510332398017</c:v>
                </c:pt>
                <c:pt idx="553">
                  <c:v>10.470688526382377</c:v>
                </c:pt>
                <c:pt idx="554">
                  <c:v>7.3174818585357535</c:v>
                </c:pt>
                <c:pt idx="555">
                  <c:v>10.342926244628256</c:v>
                </c:pt>
                <c:pt idx="556">
                  <c:v>11.590366608497026</c:v>
                </c:pt>
                <c:pt idx="557">
                  <c:v>9.9425725261769067</c:v>
                </c:pt>
                <c:pt idx="558">
                  <c:v>9.8090254980884239</c:v>
                </c:pt>
                <c:pt idx="559">
                  <c:v>12.100783336253619</c:v>
                </c:pt>
                <c:pt idx="560">
                  <c:v>10.690746436379564</c:v>
                </c:pt>
                <c:pt idx="561">
                  <c:v>11.104580079167912</c:v>
                </c:pt>
                <c:pt idx="562">
                  <c:v>10.328467587892593</c:v>
                </c:pt>
                <c:pt idx="563">
                  <c:v>10.325586706894091</c:v>
                </c:pt>
                <c:pt idx="564">
                  <c:v>8.9770477219666951</c:v>
                </c:pt>
                <c:pt idx="565">
                  <c:v>11.229361459207468</c:v>
                </c:pt>
                <c:pt idx="566">
                  <c:v>9.9902711747313973</c:v>
                </c:pt>
                <c:pt idx="567">
                  <c:v>9.9226972184111819</c:v>
                </c:pt>
                <c:pt idx="568">
                  <c:v>9.7262654367182613</c:v>
                </c:pt>
                <c:pt idx="569">
                  <c:v>10.810300698764935</c:v>
                </c:pt>
                <c:pt idx="570">
                  <c:v>10.692295858057385</c:v>
                </c:pt>
                <c:pt idx="571">
                  <c:v>10.023891620658038</c:v>
                </c:pt>
                <c:pt idx="572">
                  <c:v>9.6136990799910222</c:v>
                </c:pt>
                <c:pt idx="573">
                  <c:v>11.307978569340172</c:v>
                </c:pt>
                <c:pt idx="574">
                  <c:v>11.265582581192312</c:v>
                </c:pt>
                <c:pt idx="575">
                  <c:v>10.413693605591806</c:v>
                </c:pt>
                <c:pt idx="576">
                  <c:v>9.7095176012521396</c:v>
                </c:pt>
                <c:pt idx="577">
                  <c:v>12.588291502702731</c:v>
                </c:pt>
                <c:pt idx="578">
                  <c:v>10.407159100876282</c:v>
                </c:pt>
                <c:pt idx="579">
                  <c:v>13.309310705200597</c:v>
                </c:pt>
                <c:pt idx="580">
                  <c:v>10.372957845887678</c:v>
                </c:pt>
                <c:pt idx="581">
                  <c:v>10.401181183454872</c:v>
                </c:pt>
                <c:pt idx="582">
                  <c:v>10.462231002607149</c:v>
                </c:pt>
                <c:pt idx="583">
                  <c:v>10.38448197481674</c:v>
                </c:pt>
                <c:pt idx="584">
                  <c:v>10.553956424795619</c:v>
                </c:pt>
                <c:pt idx="585">
                  <c:v>13.151141267278476</c:v>
                </c:pt>
                <c:pt idx="586">
                  <c:v>10.529793344358243</c:v>
                </c:pt>
                <c:pt idx="587">
                  <c:v>10.997107546164528</c:v>
                </c:pt>
                <c:pt idx="588">
                  <c:v>9.4521270223521103</c:v>
                </c:pt>
                <c:pt idx="589">
                  <c:v>11.16948722406228</c:v>
                </c:pt>
                <c:pt idx="590">
                  <c:v>9.91335897192487</c:v>
                </c:pt>
                <c:pt idx="591">
                  <c:v>12.450880045570488</c:v>
                </c:pt>
                <c:pt idx="592">
                  <c:v>11.958221129245894</c:v>
                </c:pt>
                <c:pt idx="593">
                  <c:v>12.256185169336545</c:v>
                </c:pt>
                <c:pt idx="594">
                  <c:v>9.5451681144901546</c:v>
                </c:pt>
                <c:pt idx="595">
                  <c:v>11.634050052993787</c:v>
                </c:pt>
                <c:pt idx="596">
                  <c:v>10.828218363661234</c:v>
                </c:pt>
                <c:pt idx="597">
                  <c:v>10.922855756190993</c:v>
                </c:pt>
                <c:pt idx="598">
                  <c:v>9.8138645346768776</c:v>
                </c:pt>
                <c:pt idx="599">
                  <c:v>12.260174755829077</c:v>
                </c:pt>
                <c:pt idx="600">
                  <c:v>12.464128748085413</c:v>
                </c:pt>
                <c:pt idx="601">
                  <c:v>13.5768054935896</c:v>
                </c:pt>
                <c:pt idx="602">
                  <c:v>11.698518886944932</c:v>
                </c:pt>
                <c:pt idx="603">
                  <c:v>12.417199960725013</c:v>
                </c:pt>
                <c:pt idx="604">
                  <c:v>12.295491108726768</c:v>
                </c:pt>
                <c:pt idx="605">
                  <c:v>12.147302373892472</c:v>
                </c:pt>
                <c:pt idx="606">
                  <c:v>12.87468591070385</c:v>
                </c:pt>
                <c:pt idx="607">
                  <c:v>14.634036610564412</c:v>
                </c:pt>
                <c:pt idx="608">
                  <c:v>12.823829211683357</c:v>
                </c:pt>
                <c:pt idx="609">
                  <c:v>12.732745007052696</c:v>
                </c:pt>
                <c:pt idx="610">
                  <c:v>11.100785310679518</c:v>
                </c:pt>
                <c:pt idx="611">
                  <c:v>12.574198012358362</c:v>
                </c:pt>
                <c:pt idx="612">
                  <c:v>12.93917337315137</c:v>
                </c:pt>
                <c:pt idx="613">
                  <c:v>12.888583317852479</c:v>
                </c:pt>
                <c:pt idx="614">
                  <c:v>11.950435088241496</c:v>
                </c:pt>
                <c:pt idx="615">
                  <c:v>12.679353458268737</c:v>
                </c:pt>
                <c:pt idx="616">
                  <c:v>12.194132329299022</c:v>
                </c:pt>
                <c:pt idx="617">
                  <c:v>13.978762039353366</c:v>
                </c:pt>
                <c:pt idx="618">
                  <c:v>12.349591092784358</c:v>
                </c:pt>
                <c:pt idx="619">
                  <c:v>9.9964128745455572</c:v>
                </c:pt>
                <c:pt idx="620">
                  <c:v>15.205103310640464</c:v>
                </c:pt>
                <c:pt idx="621">
                  <c:v>11.477553569691132</c:v>
                </c:pt>
                <c:pt idx="622">
                  <c:v>9.8171566245172972</c:v>
                </c:pt>
                <c:pt idx="623">
                  <c:v>12.2016315555361</c:v>
                </c:pt>
                <c:pt idx="624">
                  <c:v>13.570183145222247</c:v>
                </c:pt>
                <c:pt idx="625">
                  <c:v>13.012549840696959</c:v>
                </c:pt>
                <c:pt idx="626">
                  <c:v>12.670272434040269</c:v>
                </c:pt>
                <c:pt idx="627">
                  <c:v>12.199784802974143</c:v>
                </c:pt>
                <c:pt idx="628">
                  <c:v>12.588664299382113</c:v>
                </c:pt>
                <c:pt idx="629">
                  <c:v>10.588244650351131</c:v>
                </c:pt>
                <c:pt idx="630">
                  <c:v>13.250606204098833</c:v>
                </c:pt>
                <c:pt idx="631">
                  <c:v>11.771524855579729</c:v>
                </c:pt>
                <c:pt idx="632">
                  <c:v>11.273916596862373</c:v>
                </c:pt>
                <c:pt idx="633">
                  <c:v>13.002524140825653</c:v>
                </c:pt>
                <c:pt idx="634">
                  <c:v>11.288937269906192</c:v>
                </c:pt>
                <c:pt idx="635">
                  <c:v>13.539985061591892</c:v>
                </c:pt>
                <c:pt idx="636">
                  <c:v>11.847830754539155</c:v>
                </c:pt>
                <c:pt idx="637">
                  <c:v>11.823730053944756</c:v>
                </c:pt>
                <c:pt idx="638">
                  <c:v>10.143448734832166</c:v>
                </c:pt>
                <c:pt idx="639">
                  <c:v>12.110448199747514</c:v>
                </c:pt>
                <c:pt idx="640">
                  <c:v>10.31414357401724</c:v>
                </c:pt>
                <c:pt idx="641">
                  <c:v>10.261837564552838</c:v>
                </c:pt>
                <c:pt idx="642">
                  <c:v>11.999048525128231</c:v>
                </c:pt>
                <c:pt idx="643">
                  <c:v>12.03190357747672</c:v>
                </c:pt>
                <c:pt idx="644">
                  <c:v>12.184813302504278</c:v>
                </c:pt>
                <c:pt idx="645">
                  <c:v>12.746293681450689</c:v>
                </c:pt>
                <c:pt idx="646">
                  <c:v>12.124352122122028</c:v>
                </c:pt>
                <c:pt idx="647">
                  <c:v>12.612269496241041</c:v>
                </c:pt>
                <c:pt idx="648">
                  <c:v>12.494668787334135</c:v>
                </c:pt>
                <c:pt idx="649">
                  <c:v>12.669896933781489</c:v>
                </c:pt>
                <c:pt idx="650">
                  <c:v>14.812660269909051</c:v>
                </c:pt>
                <c:pt idx="651">
                  <c:v>11.36645509928208</c:v>
                </c:pt>
                <c:pt idx="652">
                  <c:v>13.705029663961326</c:v>
                </c:pt>
                <c:pt idx="653">
                  <c:v>12.574951035593628</c:v>
                </c:pt>
                <c:pt idx="654">
                  <c:v>12.045896234074657</c:v>
                </c:pt>
                <c:pt idx="655">
                  <c:v>12.535325459634933</c:v>
                </c:pt>
                <c:pt idx="656">
                  <c:v>12.44785566432491</c:v>
                </c:pt>
                <c:pt idx="657">
                  <c:v>11.725123250115391</c:v>
                </c:pt>
                <c:pt idx="658">
                  <c:v>12.821203979218049</c:v>
                </c:pt>
                <c:pt idx="659">
                  <c:v>12.849433365411935</c:v>
                </c:pt>
                <c:pt idx="660">
                  <c:v>12.485776348385427</c:v>
                </c:pt>
                <c:pt idx="661">
                  <c:v>12.769354279833804</c:v>
                </c:pt>
                <c:pt idx="662">
                  <c:v>12.744157502490953</c:v>
                </c:pt>
                <c:pt idx="663">
                  <c:v>13.828588493201915</c:v>
                </c:pt>
                <c:pt idx="664">
                  <c:v>12.347155258385303</c:v>
                </c:pt>
                <c:pt idx="665">
                  <c:v>13.583518954820956</c:v>
                </c:pt>
                <c:pt idx="666">
                  <c:v>14.383525525739243</c:v>
                </c:pt>
                <c:pt idx="667">
                  <c:v>10.88411158162304</c:v>
                </c:pt>
                <c:pt idx="668">
                  <c:v>13.427574872261756</c:v>
                </c:pt>
                <c:pt idx="669">
                  <c:v>13.531053408699147</c:v>
                </c:pt>
                <c:pt idx="670">
                  <c:v>12.387198812569199</c:v>
                </c:pt>
                <c:pt idx="671">
                  <c:v>13.070853399505708</c:v>
                </c:pt>
                <c:pt idx="672">
                  <c:v>14.993102643801004</c:v>
                </c:pt>
                <c:pt idx="673">
                  <c:v>11.709057885542325</c:v>
                </c:pt>
                <c:pt idx="674">
                  <c:v>11.303273799597811</c:v>
                </c:pt>
                <c:pt idx="675">
                  <c:v>12.903062461478262</c:v>
                </c:pt>
                <c:pt idx="676">
                  <c:v>13.625939883882344</c:v>
                </c:pt>
                <c:pt idx="677">
                  <c:v>13.008194910829197</c:v>
                </c:pt>
                <c:pt idx="678">
                  <c:v>13.463695675467166</c:v>
                </c:pt>
                <c:pt idx="679">
                  <c:v>13.493418918701572</c:v>
                </c:pt>
                <c:pt idx="680">
                  <c:v>11.979878457655454</c:v>
                </c:pt>
                <c:pt idx="681">
                  <c:v>15.275673411098476</c:v>
                </c:pt>
                <c:pt idx="682">
                  <c:v>13.04222758515456</c:v>
                </c:pt>
                <c:pt idx="683">
                  <c:v>11.401370011775377</c:v>
                </c:pt>
                <c:pt idx="684">
                  <c:v>14.283180432955515</c:v>
                </c:pt>
                <c:pt idx="685">
                  <c:v>11.471660722110869</c:v>
                </c:pt>
                <c:pt idx="686">
                  <c:v>11.722182605847895</c:v>
                </c:pt>
                <c:pt idx="687">
                  <c:v>14.43087782586983</c:v>
                </c:pt>
                <c:pt idx="688">
                  <c:v>14.968552070810221</c:v>
                </c:pt>
                <c:pt idx="689">
                  <c:v>12.756559722737888</c:v>
                </c:pt>
                <c:pt idx="690">
                  <c:v>14.265730635258464</c:v>
                </c:pt>
                <c:pt idx="691">
                  <c:v>13.258705302212485</c:v>
                </c:pt>
                <c:pt idx="692">
                  <c:v>13.423607234038681</c:v>
                </c:pt>
                <c:pt idx="693">
                  <c:v>12.933488109711007</c:v>
                </c:pt>
                <c:pt idx="694">
                  <c:v>15.015857786529038</c:v>
                </c:pt>
                <c:pt idx="695">
                  <c:v>12.785034150509714</c:v>
                </c:pt>
                <c:pt idx="696">
                  <c:v>13.282239720023263</c:v>
                </c:pt>
                <c:pt idx="697">
                  <c:v>13.385378617803683</c:v>
                </c:pt>
                <c:pt idx="698">
                  <c:v>12.94422163881862</c:v>
                </c:pt>
                <c:pt idx="699">
                  <c:v>11.271910424345057</c:v>
                </c:pt>
                <c:pt idx="700">
                  <c:v>13.488279979470146</c:v>
                </c:pt>
                <c:pt idx="701">
                  <c:v>14.065914955050022</c:v>
                </c:pt>
                <c:pt idx="702">
                  <c:v>12.688209666630556</c:v>
                </c:pt>
                <c:pt idx="703">
                  <c:v>12.055449712686682</c:v>
                </c:pt>
                <c:pt idx="704">
                  <c:v>11.641762548072704</c:v>
                </c:pt>
                <c:pt idx="705">
                  <c:v>11.395820580025063</c:v>
                </c:pt>
                <c:pt idx="706">
                  <c:v>15.016151264696306</c:v>
                </c:pt>
                <c:pt idx="707">
                  <c:v>13.980484391253803</c:v>
                </c:pt>
                <c:pt idx="708">
                  <c:v>12.00951007427043</c:v>
                </c:pt>
                <c:pt idx="709">
                  <c:v>12.211591190299215</c:v>
                </c:pt>
                <c:pt idx="710">
                  <c:v>11.959257966921594</c:v>
                </c:pt>
                <c:pt idx="711">
                  <c:v>12.370992052894332</c:v>
                </c:pt>
                <c:pt idx="712">
                  <c:v>11.467398633821325</c:v>
                </c:pt>
                <c:pt idx="713">
                  <c:v>11.522146935103684</c:v>
                </c:pt>
                <c:pt idx="714">
                  <c:v>12.025320203422533</c:v>
                </c:pt>
                <c:pt idx="715">
                  <c:v>14.422126067862338</c:v>
                </c:pt>
                <c:pt idx="716">
                  <c:v>11.95808547593291</c:v>
                </c:pt>
                <c:pt idx="717">
                  <c:v>13.763544612001089</c:v>
                </c:pt>
                <c:pt idx="718">
                  <c:v>12.62952811452376</c:v>
                </c:pt>
                <c:pt idx="719">
                  <c:v>13.306939842581624</c:v>
                </c:pt>
                <c:pt idx="720">
                  <c:v>12.624562274593313</c:v>
                </c:pt>
                <c:pt idx="721">
                  <c:v>12.949729156171434</c:v>
                </c:pt>
                <c:pt idx="722">
                  <c:v>11.192372097071644</c:v>
                </c:pt>
                <c:pt idx="723">
                  <c:v>11.68695940250808</c:v>
                </c:pt>
                <c:pt idx="724">
                  <c:v>10.723564950222158</c:v>
                </c:pt>
                <c:pt idx="725">
                  <c:v>13.20075320445477</c:v>
                </c:pt>
                <c:pt idx="726">
                  <c:v>10.039713231793165</c:v>
                </c:pt>
                <c:pt idx="727">
                  <c:v>13.417431980955158</c:v>
                </c:pt>
                <c:pt idx="728">
                  <c:v>11.259381659334036</c:v>
                </c:pt>
                <c:pt idx="729">
                  <c:v>11.052445514682532</c:v>
                </c:pt>
                <c:pt idx="730">
                  <c:v>11.821188489758253</c:v>
                </c:pt>
                <c:pt idx="731">
                  <c:v>12.496782763072586</c:v>
                </c:pt>
                <c:pt idx="732">
                  <c:v>12.461700846192549</c:v>
                </c:pt>
                <c:pt idx="733">
                  <c:v>14.863128822499521</c:v>
                </c:pt>
                <c:pt idx="734">
                  <c:v>11.657731869819365</c:v>
                </c:pt>
                <c:pt idx="735">
                  <c:v>11.046731146054658</c:v>
                </c:pt>
                <c:pt idx="736">
                  <c:v>11.759281736435003</c:v>
                </c:pt>
                <c:pt idx="737">
                  <c:v>11.826809938914804</c:v>
                </c:pt>
                <c:pt idx="738">
                  <c:v>12.883867439578824</c:v>
                </c:pt>
                <c:pt idx="739">
                  <c:v>13.372912930419854</c:v>
                </c:pt>
                <c:pt idx="740">
                  <c:v>10.751124053254525</c:v>
                </c:pt>
                <c:pt idx="741">
                  <c:v>11.198636308235784</c:v>
                </c:pt>
                <c:pt idx="742">
                  <c:v>12.141681804829174</c:v>
                </c:pt>
                <c:pt idx="743">
                  <c:v>13.57854456379498</c:v>
                </c:pt>
                <c:pt idx="744">
                  <c:v>12.770857594332794</c:v>
                </c:pt>
                <c:pt idx="745">
                  <c:v>12.98755623913361</c:v>
                </c:pt>
                <c:pt idx="746">
                  <c:v>12.122115690553395</c:v>
                </c:pt>
                <c:pt idx="747">
                  <c:v>12.184502165679151</c:v>
                </c:pt>
                <c:pt idx="748">
                  <c:v>12.409123239111194</c:v>
                </c:pt>
                <c:pt idx="749">
                  <c:v>11.450517067503283</c:v>
                </c:pt>
                <c:pt idx="750">
                  <c:v>13.000283257599625</c:v>
                </c:pt>
                <c:pt idx="751">
                  <c:v>12.719013537607655</c:v>
                </c:pt>
                <c:pt idx="752">
                  <c:v>13.793933484667056</c:v>
                </c:pt>
                <c:pt idx="753">
                  <c:v>11.839265125102655</c:v>
                </c:pt>
                <c:pt idx="754">
                  <c:v>13.689918462634434</c:v>
                </c:pt>
                <c:pt idx="755">
                  <c:v>12.980206857144017</c:v>
                </c:pt>
                <c:pt idx="756">
                  <c:v>13.995827063105528</c:v>
                </c:pt>
                <c:pt idx="757">
                  <c:v>12.021846521123582</c:v>
                </c:pt>
                <c:pt idx="758">
                  <c:v>11.299434859420893</c:v>
                </c:pt>
                <c:pt idx="759">
                  <c:v>10.639625551566514</c:v>
                </c:pt>
                <c:pt idx="760">
                  <c:v>11.615883020366802</c:v>
                </c:pt>
                <c:pt idx="761">
                  <c:v>12.640295590633581</c:v>
                </c:pt>
                <c:pt idx="762">
                  <c:v>12.38298988140385</c:v>
                </c:pt>
                <c:pt idx="763">
                  <c:v>12.675030289993988</c:v>
                </c:pt>
                <c:pt idx="764">
                  <c:v>12.758219669338205</c:v>
                </c:pt>
                <c:pt idx="765">
                  <c:v>12.40844498784513</c:v>
                </c:pt>
                <c:pt idx="766">
                  <c:v>11.766170894465763</c:v>
                </c:pt>
                <c:pt idx="767">
                  <c:v>10.618715807901632</c:v>
                </c:pt>
                <c:pt idx="768">
                  <c:v>11.374001852461422</c:v>
                </c:pt>
                <c:pt idx="769">
                  <c:v>12.245669363852135</c:v>
                </c:pt>
                <c:pt idx="770">
                  <c:v>12.505636265773136</c:v>
                </c:pt>
                <c:pt idx="771">
                  <c:v>13.728452660203891</c:v>
                </c:pt>
                <c:pt idx="772">
                  <c:v>12.656221394224394</c:v>
                </c:pt>
                <c:pt idx="773">
                  <c:v>11.475732089790624</c:v>
                </c:pt>
                <c:pt idx="774">
                  <c:v>12.76665152622266</c:v>
                </c:pt>
                <c:pt idx="775">
                  <c:v>12.278773754091594</c:v>
                </c:pt>
                <c:pt idx="776">
                  <c:v>13.608009434849338</c:v>
                </c:pt>
                <c:pt idx="777">
                  <c:v>11.005765298873941</c:v>
                </c:pt>
                <c:pt idx="778">
                  <c:v>11.665453985714453</c:v>
                </c:pt>
                <c:pt idx="779">
                  <c:v>14.12193590775064</c:v>
                </c:pt>
                <c:pt idx="780">
                  <c:v>12.427145104353206</c:v>
                </c:pt>
                <c:pt idx="781">
                  <c:v>12.510980351412217</c:v>
                </c:pt>
                <c:pt idx="782">
                  <c:v>11.429577205806774</c:v>
                </c:pt>
                <c:pt idx="783">
                  <c:v>12.902172524472537</c:v>
                </c:pt>
                <c:pt idx="784">
                  <c:v>12.196860314027631</c:v>
                </c:pt>
                <c:pt idx="785">
                  <c:v>11.481075612628267</c:v>
                </c:pt>
                <c:pt idx="786">
                  <c:v>9.9926910426451858</c:v>
                </c:pt>
                <c:pt idx="787">
                  <c:v>12.668785042455529</c:v>
                </c:pt>
                <c:pt idx="788">
                  <c:v>11.286282826191329</c:v>
                </c:pt>
                <c:pt idx="789">
                  <c:v>11.926916715969835</c:v>
                </c:pt>
                <c:pt idx="790">
                  <c:v>11.665013284161921</c:v>
                </c:pt>
                <c:pt idx="791">
                  <c:v>11.121380729479961</c:v>
                </c:pt>
                <c:pt idx="792">
                  <c:v>12.079839104266842</c:v>
                </c:pt>
                <c:pt idx="793">
                  <c:v>12.240664456692304</c:v>
                </c:pt>
                <c:pt idx="794">
                  <c:v>10.275895562064257</c:v>
                </c:pt>
                <c:pt idx="795">
                  <c:v>12.529499760692056</c:v>
                </c:pt>
                <c:pt idx="796">
                  <c:v>11.762876295261615</c:v>
                </c:pt>
                <c:pt idx="797">
                  <c:v>9.9975544275316413</c:v>
                </c:pt>
                <c:pt idx="798">
                  <c:v>11.555188758129233</c:v>
                </c:pt>
                <c:pt idx="799">
                  <c:v>10.705267279994631</c:v>
                </c:pt>
                <c:pt idx="800">
                  <c:v>11.403639153166941</c:v>
                </c:pt>
                <c:pt idx="801">
                  <c:v>13.05300614665763</c:v>
                </c:pt>
                <c:pt idx="802">
                  <c:v>10.818423600477528</c:v>
                </c:pt>
                <c:pt idx="803">
                  <c:v>11.986714759340671</c:v>
                </c:pt>
                <c:pt idx="804">
                  <c:v>12.160364288591156</c:v>
                </c:pt>
                <c:pt idx="805">
                  <c:v>10.983657475574683</c:v>
                </c:pt>
                <c:pt idx="806">
                  <c:v>12.08862263275595</c:v>
                </c:pt>
                <c:pt idx="807">
                  <c:v>9.5112219774189803</c:v>
                </c:pt>
                <c:pt idx="808">
                  <c:v>11.615168706032536</c:v>
                </c:pt>
                <c:pt idx="809">
                  <c:v>13.507418359807065</c:v>
                </c:pt>
                <c:pt idx="810">
                  <c:v>11.170042862333048</c:v>
                </c:pt>
                <c:pt idx="811">
                  <c:v>13.071905332372948</c:v>
                </c:pt>
                <c:pt idx="812">
                  <c:v>12.341935178759297</c:v>
                </c:pt>
                <c:pt idx="813">
                  <c:v>11.783486585065569</c:v>
                </c:pt>
                <c:pt idx="814">
                  <c:v>10.055955015825743</c:v>
                </c:pt>
                <c:pt idx="815">
                  <c:v>11.606634152596218</c:v>
                </c:pt>
                <c:pt idx="816">
                  <c:v>11.555758654939329</c:v>
                </c:pt>
                <c:pt idx="817">
                  <c:v>13.827138048570536</c:v>
                </c:pt>
                <c:pt idx="818">
                  <c:v>12.477403790353524</c:v>
                </c:pt>
                <c:pt idx="819">
                  <c:v>11.607755833654807</c:v>
                </c:pt>
                <c:pt idx="820">
                  <c:v>11.416731815490913</c:v>
                </c:pt>
                <c:pt idx="821">
                  <c:v>9.6788861439476825</c:v>
                </c:pt>
                <c:pt idx="822">
                  <c:v>12.786545014318463</c:v>
                </c:pt>
                <c:pt idx="823">
                  <c:v>12.385859919523371</c:v>
                </c:pt>
                <c:pt idx="824">
                  <c:v>12.872129463550088</c:v>
                </c:pt>
                <c:pt idx="825">
                  <c:v>12.034896418791741</c:v>
                </c:pt>
                <c:pt idx="826">
                  <c:v>10.765469597635594</c:v>
                </c:pt>
                <c:pt idx="827">
                  <c:v>12.142380767162935</c:v>
                </c:pt>
                <c:pt idx="828">
                  <c:v>12.014077806290718</c:v>
                </c:pt>
                <c:pt idx="829">
                  <c:v>13.029723771005393</c:v>
                </c:pt>
                <c:pt idx="830">
                  <c:v>12.377608150030493</c:v>
                </c:pt>
                <c:pt idx="831">
                  <c:v>12.219549503910041</c:v>
                </c:pt>
                <c:pt idx="832">
                  <c:v>12.203721374528341</c:v>
                </c:pt>
                <c:pt idx="833">
                  <c:v>12.226331862150488</c:v>
                </c:pt>
                <c:pt idx="834">
                  <c:v>14.406285444975662</c:v>
                </c:pt>
                <c:pt idx="835">
                  <c:v>13.888597067571968</c:v>
                </c:pt>
                <c:pt idx="836">
                  <c:v>10.697188696318051</c:v>
                </c:pt>
                <c:pt idx="837">
                  <c:v>9.8415839566367982</c:v>
                </c:pt>
                <c:pt idx="838">
                  <c:v>11.062026169535367</c:v>
                </c:pt>
                <c:pt idx="839">
                  <c:v>12.479132289715791</c:v>
                </c:pt>
                <c:pt idx="840">
                  <c:v>11.17243620334313</c:v>
                </c:pt>
                <c:pt idx="841">
                  <c:v>12.459043992860718</c:v>
                </c:pt>
                <c:pt idx="842">
                  <c:v>12.458980518082214</c:v>
                </c:pt>
                <c:pt idx="843">
                  <c:v>12.89334933706942</c:v>
                </c:pt>
                <c:pt idx="844">
                  <c:v>11.415657695934465</c:v>
                </c:pt>
                <c:pt idx="845">
                  <c:v>12.473522932705263</c:v>
                </c:pt>
                <c:pt idx="846">
                  <c:v>12.190361031424448</c:v>
                </c:pt>
                <c:pt idx="847">
                  <c:v>12.237831226469508</c:v>
                </c:pt>
                <c:pt idx="848">
                  <c:v>11.256007333556536</c:v>
                </c:pt>
                <c:pt idx="849">
                  <c:v>10.980737592487161</c:v>
                </c:pt>
                <c:pt idx="850">
                  <c:v>9.6746797027056459</c:v>
                </c:pt>
                <c:pt idx="851">
                  <c:v>12.071526826234962</c:v>
                </c:pt>
                <c:pt idx="852">
                  <c:v>11.150481880214571</c:v>
                </c:pt>
                <c:pt idx="853">
                  <c:v>11.800008146041179</c:v>
                </c:pt>
                <c:pt idx="854">
                  <c:v>12.072470613406491</c:v>
                </c:pt>
                <c:pt idx="855">
                  <c:v>12.720572060180729</c:v>
                </c:pt>
                <c:pt idx="856">
                  <c:v>11.905118341772637</c:v>
                </c:pt>
                <c:pt idx="857">
                  <c:v>9.2068073305427269</c:v>
                </c:pt>
                <c:pt idx="858">
                  <c:v>11.054382654259653</c:v>
                </c:pt>
                <c:pt idx="859">
                  <c:v>10.407535379332515</c:v>
                </c:pt>
                <c:pt idx="860">
                  <c:v>10.704023900870256</c:v>
                </c:pt>
                <c:pt idx="861">
                  <c:v>11.053642719990993</c:v>
                </c:pt>
                <c:pt idx="862">
                  <c:v>11.23614144056587</c:v>
                </c:pt>
                <c:pt idx="863">
                  <c:v>10.463198395608304</c:v>
                </c:pt>
                <c:pt idx="864">
                  <c:v>12.052622037444655</c:v>
                </c:pt>
                <c:pt idx="865">
                  <c:v>12.224467797024852</c:v>
                </c:pt>
                <c:pt idx="866">
                  <c:v>11.630761239813896</c:v>
                </c:pt>
                <c:pt idx="867">
                  <c:v>11.734916833768958</c:v>
                </c:pt>
                <c:pt idx="868">
                  <c:v>12.162447144058543</c:v>
                </c:pt>
                <c:pt idx="869">
                  <c:v>10.832664127376447</c:v>
                </c:pt>
                <c:pt idx="870">
                  <c:v>10.6788063805063</c:v>
                </c:pt>
                <c:pt idx="871">
                  <c:v>11.495706276535866</c:v>
                </c:pt>
                <c:pt idx="872">
                  <c:v>10.578520639419116</c:v>
                </c:pt>
                <c:pt idx="873">
                  <c:v>9.9003680801142355</c:v>
                </c:pt>
                <c:pt idx="874">
                  <c:v>11.640279229803573</c:v>
                </c:pt>
                <c:pt idx="875">
                  <c:v>12.29020734941774</c:v>
                </c:pt>
                <c:pt idx="876">
                  <c:v>11.512951185186624</c:v>
                </c:pt>
                <c:pt idx="877">
                  <c:v>10.307310646740374</c:v>
                </c:pt>
                <c:pt idx="878">
                  <c:v>12.358826331228473</c:v>
                </c:pt>
                <c:pt idx="879">
                  <c:v>12.392839178567268</c:v>
                </c:pt>
                <c:pt idx="880">
                  <c:v>10.138537740994392</c:v>
                </c:pt>
                <c:pt idx="881">
                  <c:v>11.643107931608139</c:v>
                </c:pt>
                <c:pt idx="882">
                  <c:v>10.555412821975111</c:v>
                </c:pt>
                <c:pt idx="883">
                  <c:v>11.793541870417787</c:v>
                </c:pt>
                <c:pt idx="884">
                  <c:v>12.742427345520861</c:v>
                </c:pt>
                <c:pt idx="885">
                  <c:v>12.434598582428929</c:v>
                </c:pt>
                <c:pt idx="886">
                  <c:v>12.703083319734368</c:v>
                </c:pt>
                <c:pt idx="887">
                  <c:v>9.6447927107129061</c:v>
                </c:pt>
                <c:pt idx="888">
                  <c:v>13.068371067243289</c:v>
                </c:pt>
                <c:pt idx="889">
                  <c:v>10.193740278497708</c:v>
                </c:pt>
                <c:pt idx="890">
                  <c:v>12.771222274784456</c:v>
                </c:pt>
                <c:pt idx="891">
                  <c:v>12.807036766833368</c:v>
                </c:pt>
                <c:pt idx="892">
                  <c:v>11.535797905253945</c:v>
                </c:pt>
                <c:pt idx="893">
                  <c:v>11.41478835475181</c:v>
                </c:pt>
                <c:pt idx="894">
                  <c:v>11.925118622864082</c:v>
                </c:pt>
                <c:pt idx="895">
                  <c:v>12.247298696199904</c:v>
                </c:pt>
                <c:pt idx="896">
                  <c:v>11.016961056962472</c:v>
                </c:pt>
                <c:pt idx="897">
                  <c:v>12.609942403086148</c:v>
                </c:pt>
                <c:pt idx="898">
                  <c:v>10.74603303116881</c:v>
                </c:pt>
                <c:pt idx="899">
                  <c:v>11.192728565609251</c:v>
                </c:pt>
                <c:pt idx="900">
                  <c:v>13.188461756182306</c:v>
                </c:pt>
                <c:pt idx="901">
                  <c:v>10.727677528889243</c:v>
                </c:pt>
                <c:pt idx="902">
                  <c:v>10.258829105501214</c:v>
                </c:pt>
                <c:pt idx="903">
                  <c:v>11.201874333439427</c:v>
                </c:pt>
                <c:pt idx="904">
                  <c:v>10.619458489589727</c:v>
                </c:pt>
                <c:pt idx="905">
                  <c:v>11.858796281290498</c:v>
                </c:pt>
                <c:pt idx="906">
                  <c:v>10.911408830844751</c:v>
                </c:pt>
                <c:pt idx="907">
                  <c:v>10.320488798001701</c:v>
                </c:pt>
                <c:pt idx="908">
                  <c:v>10.882988259293398</c:v>
                </c:pt>
                <c:pt idx="909">
                  <c:v>12.039929444459863</c:v>
                </c:pt>
                <c:pt idx="910">
                  <c:v>12.126949866068708</c:v>
                </c:pt>
                <c:pt idx="911">
                  <c:v>11.666760140082777</c:v>
                </c:pt>
                <c:pt idx="912">
                  <c:v>10.876566559327106</c:v>
                </c:pt>
                <c:pt idx="913">
                  <c:v>10.451026256482223</c:v>
                </c:pt>
                <c:pt idx="914">
                  <c:v>10.34365899064062</c:v>
                </c:pt>
                <c:pt idx="915">
                  <c:v>12.473170800492412</c:v>
                </c:pt>
                <c:pt idx="916">
                  <c:v>10.379221379310236</c:v>
                </c:pt>
                <c:pt idx="917">
                  <c:v>9.9279323394925463</c:v>
                </c:pt>
                <c:pt idx="918">
                  <c:v>10.887139992707457</c:v>
                </c:pt>
                <c:pt idx="919">
                  <c:v>10.518841754715172</c:v>
                </c:pt>
                <c:pt idx="920">
                  <c:v>9.3328504659183249</c:v>
                </c:pt>
                <c:pt idx="921">
                  <c:v>12.24427406881191</c:v>
                </c:pt>
                <c:pt idx="922">
                  <c:v>12.065444985978207</c:v>
                </c:pt>
                <c:pt idx="923">
                  <c:v>11.459882427740338</c:v>
                </c:pt>
                <c:pt idx="924">
                  <c:v>12.155264077008269</c:v>
                </c:pt>
                <c:pt idx="925">
                  <c:v>10.551871261572861</c:v>
                </c:pt>
                <c:pt idx="926">
                  <c:v>13.250506291947666</c:v>
                </c:pt>
                <c:pt idx="927">
                  <c:v>9.0555688332732363</c:v>
                </c:pt>
                <c:pt idx="928">
                  <c:v>11.152049357264275</c:v>
                </c:pt>
                <c:pt idx="929">
                  <c:v>10.720906073631232</c:v>
                </c:pt>
                <c:pt idx="930">
                  <c:v>11.892198743622846</c:v>
                </c:pt>
                <c:pt idx="931">
                  <c:v>10.337297458166109</c:v>
                </c:pt>
                <c:pt idx="932">
                  <c:v>12.056460962481376</c:v>
                </c:pt>
                <c:pt idx="933">
                  <c:v>12.130132580354285</c:v>
                </c:pt>
                <c:pt idx="934">
                  <c:v>11.218036559110033</c:v>
                </c:pt>
                <c:pt idx="935">
                  <c:v>9.976166301530208</c:v>
                </c:pt>
                <c:pt idx="936">
                  <c:v>10.873170393708167</c:v>
                </c:pt>
                <c:pt idx="937">
                  <c:v>12.109830217555634</c:v>
                </c:pt>
                <c:pt idx="938">
                  <c:v>9.3321776272585755</c:v>
                </c:pt>
                <c:pt idx="939">
                  <c:v>12.315274023927602</c:v>
                </c:pt>
                <c:pt idx="940">
                  <c:v>11.019327025389677</c:v>
                </c:pt>
                <c:pt idx="941">
                  <c:v>13.507793475343419</c:v>
                </c:pt>
                <c:pt idx="942">
                  <c:v>9.8566918921921012</c:v>
                </c:pt>
                <c:pt idx="943">
                  <c:v>10.064292962106384</c:v>
                </c:pt>
                <c:pt idx="944">
                  <c:v>11.343713907264149</c:v>
                </c:pt>
                <c:pt idx="945">
                  <c:v>10.318175884483621</c:v>
                </c:pt>
                <c:pt idx="946">
                  <c:v>10.890376619006519</c:v>
                </c:pt>
                <c:pt idx="947">
                  <c:v>10.432102187801618</c:v>
                </c:pt>
                <c:pt idx="948">
                  <c:v>12.606585883168934</c:v>
                </c:pt>
                <c:pt idx="949">
                  <c:v>10.329635467190661</c:v>
                </c:pt>
                <c:pt idx="950">
                  <c:v>10.23209306156917</c:v>
                </c:pt>
                <c:pt idx="951">
                  <c:v>10.872973937286217</c:v>
                </c:pt>
                <c:pt idx="952">
                  <c:v>10.951532213470005</c:v>
                </c:pt>
                <c:pt idx="953">
                  <c:v>12.065579041050135</c:v>
                </c:pt>
                <c:pt idx="954">
                  <c:v>12.630289895944575</c:v>
                </c:pt>
                <c:pt idx="955">
                  <c:v>11.571156716198123</c:v>
                </c:pt>
                <c:pt idx="956">
                  <c:v>12.446453090807822</c:v>
                </c:pt>
                <c:pt idx="957">
                  <c:v>10.561733137820671</c:v>
                </c:pt>
                <c:pt idx="958">
                  <c:v>12.410334969223252</c:v>
                </c:pt>
                <c:pt idx="959">
                  <c:v>12.066631070817918</c:v>
                </c:pt>
                <c:pt idx="960">
                  <c:v>11.6298029286509</c:v>
                </c:pt>
                <c:pt idx="961">
                  <c:v>10.376573012904039</c:v>
                </c:pt>
                <c:pt idx="962">
                  <c:v>10.991179895095435</c:v>
                </c:pt>
                <c:pt idx="963">
                  <c:v>10.903060800863582</c:v>
                </c:pt>
                <c:pt idx="964">
                  <c:v>11.004253557264068</c:v>
                </c:pt>
                <c:pt idx="965">
                  <c:v>8.8701125553877738</c:v>
                </c:pt>
                <c:pt idx="966">
                  <c:v>10.336584982606681</c:v>
                </c:pt>
                <c:pt idx="967">
                  <c:v>10.379411691474626</c:v>
                </c:pt>
                <c:pt idx="968">
                  <c:v>11.067009508734811</c:v>
                </c:pt>
                <c:pt idx="969">
                  <c:v>10.71254536959081</c:v>
                </c:pt>
                <c:pt idx="970">
                  <c:v>10.593557299507479</c:v>
                </c:pt>
                <c:pt idx="971">
                  <c:v>11.880289062836569</c:v>
                </c:pt>
                <c:pt idx="972">
                  <c:v>9.482508218637161</c:v>
                </c:pt>
                <c:pt idx="973">
                  <c:v>13.232970519654025</c:v>
                </c:pt>
                <c:pt idx="974">
                  <c:v>10.176882939834201</c:v>
                </c:pt>
                <c:pt idx="975">
                  <c:v>12.305064676898702</c:v>
                </c:pt>
                <c:pt idx="976">
                  <c:v>11.694623435935926</c:v>
                </c:pt>
                <c:pt idx="977">
                  <c:v>11.627012227476675</c:v>
                </c:pt>
                <c:pt idx="978">
                  <c:v>11.146710367399367</c:v>
                </c:pt>
                <c:pt idx="979">
                  <c:v>10.862081781445397</c:v>
                </c:pt>
                <c:pt idx="980">
                  <c:v>9.404828754150385</c:v>
                </c:pt>
                <c:pt idx="981">
                  <c:v>10.740320411052055</c:v>
                </c:pt>
                <c:pt idx="982">
                  <c:v>13.274886145766327</c:v>
                </c:pt>
                <c:pt idx="983">
                  <c:v>12.111533250962953</c:v>
                </c:pt>
                <c:pt idx="984">
                  <c:v>10.872506017042166</c:v>
                </c:pt>
                <c:pt idx="985">
                  <c:v>10.710015106955458</c:v>
                </c:pt>
                <c:pt idx="986">
                  <c:v>12.001155823276926</c:v>
                </c:pt>
                <c:pt idx="987">
                  <c:v>11.356957408337756</c:v>
                </c:pt>
                <c:pt idx="988">
                  <c:v>10.27312072829843</c:v>
                </c:pt>
                <c:pt idx="989">
                  <c:v>10.491164323025293</c:v>
                </c:pt>
                <c:pt idx="990">
                  <c:v>10.929099748652639</c:v>
                </c:pt>
                <c:pt idx="991">
                  <c:v>9.3562209298185373</c:v>
                </c:pt>
                <c:pt idx="992">
                  <c:v>9.5948410645648163</c:v>
                </c:pt>
                <c:pt idx="993">
                  <c:v>10.108337626017793</c:v>
                </c:pt>
                <c:pt idx="994">
                  <c:v>10.922805432885337</c:v>
                </c:pt>
                <c:pt idx="995">
                  <c:v>11.455139679142022</c:v>
                </c:pt>
                <c:pt idx="996">
                  <c:v>9.7268445243406934</c:v>
                </c:pt>
                <c:pt idx="997">
                  <c:v>10.448630396105099</c:v>
                </c:pt>
                <c:pt idx="998">
                  <c:v>8.3600388769366827</c:v>
                </c:pt>
                <c:pt idx="999">
                  <c:v>11.651484559798153</c:v>
                </c:pt>
                <c:pt idx="1000">
                  <c:v>11.060019381601263</c:v>
                </c:pt>
                <c:pt idx="1001">
                  <c:v>10.651837742875948</c:v>
                </c:pt>
                <c:pt idx="1002">
                  <c:v>10.910674387672868</c:v>
                </c:pt>
                <c:pt idx="1003">
                  <c:v>10.15986273480285</c:v>
                </c:pt>
                <c:pt idx="1004">
                  <c:v>10.419807711015883</c:v>
                </c:pt>
                <c:pt idx="1005">
                  <c:v>8.0676294575236227</c:v>
                </c:pt>
                <c:pt idx="1006">
                  <c:v>9.8783469601196678</c:v>
                </c:pt>
                <c:pt idx="1007">
                  <c:v>11.442971129402428</c:v>
                </c:pt>
                <c:pt idx="1008">
                  <c:v>9.8270936223025167</c:v>
                </c:pt>
                <c:pt idx="1009">
                  <c:v>11.468359650464652</c:v>
                </c:pt>
                <c:pt idx="1010">
                  <c:v>11.779887240183854</c:v>
                </c:pt>
                <c:pt idx="1011">
                  <c:v>12.148540031451532</c:v>
                </c:pt>
                <c:pt idx="1012">
                  <c:v>9.7122817474936163</c:v>
                </c:pt>
                <c:pt idx="1013">
                  <c:v>11.917831327109301</c:v>
                </c:pt>
                <c:pt idx="1014">
                  <c:v>11.028615854833529</c:v>
                </c:pt>
                <c:pt idx="1015">
                  <c:v>10.141878365229424</c:v>
                </c:pt>
                <c:pt idx="1016">
                  <c:v>10.618622527977465</c:v>
                </c:pt>
                <c:pt idx="1017">
                  <c:v>10.015679106061576</c:v>
                </c:pt>
                <c:pt idx="1018">
                  <c:v>10.212404160931964</c:v>
                </c:pt>
                <c:pt idx="1019">
                  <c:v>11.264406037205237</c:v>
                </c:pt>
                <c:pt idx="1020">
                  <c:v>10.662935621815285</c:v>
                </c:pt>
                <c:pt idx="1021">
                  <c:v>10.991895246262963</c:v>
                </c:pt>
                <c:pt idx="1022">
                  <c:v>10.154797498101793</c:v>
                </c:pt>
                <c:pt idx="1023">
                  <c:v>10.831945843272836</c:v>
                </c:pt>
                <c:pt idx="1024">
                  <c:v>10.252919223298084</c:v>
                </c:pt>
                <c:pt idx="1025">
                  <c:v>10.702058521925524</c:v>
                </c:pt>
                <c:pt idx="1026">
                  <c:v>11.964114962360501</c:v>
                </c:pt>
                <c:pt idx="1027">
                  <c:v>10.484703690084707</c:v>
                </c:pt>
                <c:pt idx="1028">
                  <c:v>11.049890573971078</c:v>
                </c:pt>
                <c:pt idx="1029">
                  <c:v>9.874163142830815</c:v>
                </c:pt>
                <c:pt idx="1030">
                  <c:v>10.077624018712173</c:v>
                </c:pt>
                <c:pt idx="1031">
                  <c:v>11.227514053862793</c:v>
                </c:pt>
                <c:pt idx="1032">
                  <c:v>11.378562620340105</c:v>
                </c:pt>
                <c:pt idx="1033">
                  <c:v>11.130429337754526</c:v>
                </c:pt>
                <c:pt idx="1034">
                  <c:v>10.350629038247542</c:v>
                </c:pt>
                <c:pt idx="1035">
                  <c:v>11.045577195244565</c:v>
                </c:pt>
                <c:pt idx="1036">
                  <c:v>12.438020268092313</c:v>
                </c:pt>
                <c:pt idx="1037">
                  <c:v>13.394876062351159</c:v>
                </c:pt>
                <c:pt idx="1038">
                  <c:v>12.643078207376687</c:v>
                </c:pt>
                <c:pt idx="1039">
                  <c:v>12.627626912480707</c:v>
                </c:pt>
                <c:pt idx="1040">
                  <c:v>11.758710491820111</c:v>
                </c:pt>
                <c:pt idx="1041">
                  <c:v>10.631324291592664</c:v>
                </c:pt>
                <c:pt idx="1042">
                  <c:v>10.954300704007087</c:v>
                </c:pt>
                <c:pt idx="1043">
                  <c:v>9.5076361503722673</c:v>
                </c:pt>
                <c:pt idx="1044">
                  <c:v>10.995396095662318</c:v>
                </c:pt>
                <c:pt idx="1045">
                  <c:v>9.4051414800374094</c:v>
                </c:pt>
                <c:pt idx="1046">
                  <c:v>12.361770441466126</c:v>
                </c:pt>
                <c:pt idx="1047">
                  <c:v>11.447871453801653</c:v>
                </c:pt>
                <c:pt idx="1048">
                  <c:v>11.594935635548879</c:v>
                </c:pt>
                <c:pt idx="1049">
                  <c:v>10.123551334393158</c:v>
                </c:pt>
                <c:pt idx="1050">
                  <c:v>11.162976025909233</c:v>
                </c:pt>
                <c:pt idx="1051">
                  <c:v>9.9755706582534316</c:v>
                </c:pt>
                <c:pt idx="1052">
                  <c:v>12.94909088387092</c:v>
                </c:pt>
                <c:pt idx="1053">
                  <c:v>10.911125882475272</c:v>
                </c:pt>
                <c:pt idx="1054">
                  <c:v>11.147188967974939</c:v>
                </c:pt>
                <c:pt idx="1055">
                  <c:v>10.718170061422812</c:v>
                </c:pt>
                <c:pt idx="1056">
                  <c:v>12.649491371457998</c:v>
                </c:pt>
                <c:pt idx="1057">
                  <c:v>10.033504068732528</c:v>
                </c:pt>
                <c:pt idx="1058">
                  <c:v>9.8031285282816842</c:v>
                </c:pt>
                <c:pt idx="1059">
                  <c:v>10.023788637256754</c:v>
                </c:pt>
                <c:pt idx="1060">
                  <c:v>11.966633225384564</c:v>
                </c:pt>
                <c:pt idx="1061">
                  <c:v>12.674346742926033</c:v>
                </c:pt>
                <c:pt idx="1062">
                  <c:v>11.238107412249089</c:v>
                </c:pt>
                <c:pt idx="1063">
                  <c:v>10.939807221429669</c:v>
                </c:pt>
                <c:pt idx="1064">
                  <c:v>9.5428712990753706</c:v>
                </c:pt>
                <c:pt idx="1065">
                  <c:v>10.59028019954723</c:v>
                </c:pt>
                <c:pt idx="1066">
                  <c:v>10.408323102771366</c:v>
                </c:pt>
                <c:pt idx="1067">
                  <c:v>10.87759362452393</c:v>
                </c:pt>
                <c:pt idx="1068">
                  <c:v>11.548784777759016</c:v>
                </c:pt>
                <c:pt idx="1069">
                  <c:v>9.5655397170438352</c:v>
                </c:pt>
                <c:pt idx="1070">
                  <c:v>11.057893854158751</c:v>
                </c:pt>
                <c:pt idx="1071">
                  <c:v>10.977725456906461</c:v>
                </c:pt>
                <c:pt idx="1072">
                  <c:v>12.060567183898147</c:v>
                </c:pt>
                <c:pt idx="1073">
                  <c:v>9.9577742042501658</c:v>
                </c:pt>
                <c:pt idx="1074">
                  <c:v>11.721627908458396</c:v>
                </c:pt>
                <c:pt idx="1075">
                  <c:v>10.216023957111371</c:v>
                </c:pt>
                <c:pt idx="1076">
                  <c:v>11.079574481699847</c:v>
                </c:pt>
                <c:pt idx="1077">
                  <c:v>10.54151992164044</c:v>
                </c:pt>
                <c:pt idx="1078">
                  <c:v>10.528991976576998</c:v>
                </c:pt>
                <c:pt idx="1079">
                  <c:v>10.154615421316842</c:v>
                </c:pt>
                <c:pt idx="1080">
                  <c:v>9.9247625575996068</c:v>
                </c:pt>
                <c:pt idx="1081">
                  <c:v>7.8573677787980643</c:v>
                </c:pt>
                <c:pt idx="1082">
                  <c:v>10.026348272929829</c:v>
                </c:pt>
                <c:pt idx="1083">
                  <c:v>10.438524951052006</c:v>
                </c:pt>
                <c:pt idx="1084">
                  <c:v>11.542871147424814</c:v>
                </c:pt>
                <c:pt idx="1085">
                  <c:v>11.572036386511249</c:v>
                </c:pt>
                <c:pt idx="1086">
                  <c:v>10.809364113262687</c:v>
                </c:pt>
                <c:pt idx="1087">
                  <c:v>8.3991110509012046</c:v>
                </c:pt>
                <c:pt idx="1088">
                  <c:v>8.9306199233171171</c:v>
                </c:pt>
                <c:pt idx="1089">
                  <c:v>10.91492115852447</c:v>
                </c:pt>
                <c:pt idx="1090">
                  <c:v>9.6942507848344093</c:v>
                </c:pt>
                <c:pt idx="1091">
                  <c:v>11.874710227322808</c:v>
                </c:pt>
                <c:pt idx="1092">
                  <c:v>10.189986169636542</c:v>
                </c:pt>
                <c:pt idx="1093">
                  <c:v>10.343898650900032</c:v>
                </c:pt>
                <c:pt idx="1094">
                  <c:v>10.656302672742891</c:v>
                </c:pt>
                <c:pt idx="1095">
                  <c:v>10.587707634878056</c:v>
                </c:pt>
                <c:pt idx="1096">
                  <c:v>10.100600760864234</c:v>
                </c:pt>
                <c:pt idx="1097">
                  <c:v>11.861305469823291</c:v>
                </c:pt>
                <c:pt idx="1098">
                  <c:v>10.161548480838478</c:v>
                </c:pt>
                <c:pt idx="1099">
                  <c:v>9.3974586961834259</c:v>
                </c:pt>
                <c:pt idx="1100">
                  <c:v>11.270354112613656</c:v>
                </c:pt>
                <c:pt idx="1101">
                  <c:v>10.09410897148588</c:v>
                </c:pt>
                <c:pt idx="1102">
                  <c:v>10.135685653525474</c:v>
                </c:pt>
                <c:pt idx="1103">
                  <c:v>11.308961899786766</c:v>
                </c:pt>
                <c:pt idx="1104">
                  <c:v>9.6351889200206955</c:v>
                </c:pt>
                <c:pt idx="1105">
                  <c:v>9.2559941468824363</c:v>
                </c:pt>
                <c:pt idx="1106">
                  <c:v>10.731403976218074</c:v>
                </c:pt>
                <c:pt idx="1107">
                  <c:v>9.2614009213690522</c:v>
                </c:pt>
                <c:pt idx="1108">
                  <c:v>10.064235359156569</c:v>
                </c:pt>
                <c:pt idx="1109">
                  <c:v>11.413223644616345</c:v>
                </c:pt>
                <c:pt idx="1110">
                  <c:v>9.3565400049306664</c:v>
                </c:pt>
                <c:pt idx="1111">
                  <c:v>10.991708132996379</c:v>
                </c:pt>
                <c:pt idx="1112">
                  <c:v>9.0599841371454524</c:v>
                </c:pt>
                <c:pt idx="1113">
                  <c:v>10.624011627074273</c:v>
                </c:pt>
                <c:pt idx="1114">
                  <c:v>9.9073994642684529</c:v>
                </c:pt>
                <c:pt idx="1115">
                  <c:v>9.5676260557267341</c:v>
                </c:pt>
                <c:pt idx="1116">
                  <c:v>10.602940381535349</c:v>
                </c:pt>
                <c:pt idx="1117">
                  <c:v>8.845732473057776</c:v>
                </c:pt>
                <c:pt idx="1118">
                  <c:v>11.325319848094789</c:v>
                </c:pt>
                <c:pt idx="1119">
                  <c:v>10.786070684890889</c:v>
                </c:pt>
                <c:pt idx="1120">
                  <c:v>8.075988854488287</c:v>
                </c:pt>
                <c:pt idx="1121">
                  <c:v>10.741499165243194</c:v>
                </c:pt>
                <c:pt idx="1122">
                  <c:v>11.442591601538281</c:v>
                </c:pt>
                <c:pt idx="1123">
                  <c:v>10.42108712773881</c:v>
                </c:pt>
                <c:pt idx="1124">
                  <c:v>9.6888324955469436</c:v>
                </c:pt>
                <c:pt idx="1125">
                  <c:v>10.589496958208411</c:v>
                </c:pt>
                <c:pt idx="1126">
                  <c:v>11.621511978886032</c:v>
                </c:pt>
                <c:pt idx="1127">
                  <c:v>9.4704004273587348</c:v>
                </c:pt>
                <c:pt idx="1128">
                  <c:v>11.487235755362592</c:v>
                </c:pt>
                <c:pt idx="1129">
                  <c:v>9.821485420087301</c:v>
                </c:pt>
                <c:pt idx="1130">
                  <c:v>9.7459888056733579</c:v>
                </c:pt>
                <c:pt idx="1131">
                  <c:v>9.9544424205523327</c:v>
                </c:pt>
                <c:pt idx="1132">
                  <c:v>10.878250068111887</c:v>
                </c:pt>
                <c:pt idx="1133">
                  <c:v>10.987639973999437</c:v>
                </c:pt>
                <c:pt idx="1134">
                  <c:v>12.115847754382312</c:v>
                </c:pt>
                <c:pt idx="1135">
                  <c:v>9.9818580332982982</c:v>
                </c:pt>
                <c:pt idx="1136">
                  <c:v>11.117004417661114</c:v>
                </c:pt>
                <c:pt idx="1137">
                  <c:v>10.336115523023139</c:v>
                </c:pt>
                <c:pt idx="1138">
                  <c:v>10.319819940317108</c:v>
                </c:pt>
                <c:pt idx="1139">
                  <c:v>11.533982017025997</c:v>
                </c:pt>
                <c:pt idx="1140">
                  <c:v>6.1950535139355765</c:v>
                </c:pt>
                <c:pt idx="1141">
                  <c:v>6.459168715136947</c:v>
                </c:pt>
                <c:pt idx="1142">
                  <c:v>7.3846956961981221</c:v>
                </c:pt>
                <c:pt idx="1143">
                  <c:v>8.9742978242882714</c:v>
                </c:pt>
                <c:pt idx="1144">
                  <c:v>8.2584853656903388</c:v>
                </c:pt>
                <c:pt idx="1145">
                  <c:v>7.4427293480348391</c:v>
                </c:pt>
                <c:pt idx="1146">
                  <c:v>6.671206080639478</c:v>
                </c:pt>
                <c:pt idx="1147">
                  <c:v>7.7049575781403403</c:v>
                </c:pt>
                <c:pt idx="1148">
                  <c:v>8.6976029314617644</c:v>
                </c:pt>
                <c:pt idx="1149">
                  <c:v>7.7448393332332133</c:v>
                </c:pt>
                <c:pt idx="1150">
                  <c:v>6.4304455415463657</c:v>
                </c:pt>
                <c:pt idx="1151">
                  <c:v>7.1940972826127574</c:v>
                </c:pt>
                <c:pt idx="1152">
                  <c:v>7.145780758056369</c:v>
                </c:pt>
                <c:pt idx="1153">
                  <c:v>6.9464652523236916</c:v>
                </c:pt>
                <c:pt idx="1154">
                  <c:v>7.1549535664975377</c:v>
                </c:pt>
                <c:pt idx="1155">
                  <c:v>6.1169791122618093</c:v>
                </c:pt>
                <c:pt idx="1156">
                  <c:v>5.2437992556342294</c:v>
                </c:pt>
                <c:pt idx="1157">
                  <c:v>5.476646748708724</c:v>
                </c:pt>
                <c:pt idx="1158">
                  <c:v>7.9040145059041924</c:v>
                </c:pt>
                <c:pt idx="1159">
                  <c:v>8.4180858172360793</c:v>
                </c:pt>
                <c:pt idx="1160">
                  <c:v>6.4477901856519804</c:v>
                </c:pt>
                <c:pt idx="1161">
                  <c:v>7.6319647407258708</c:v>
                </c:pt>
                <c:pt idx="1162">
                  <c:v>5.2552712291452073</c:v>
                </c:pt>
                <c:pt idx="1163">
                  <c:v>8.4720453828419977</c:v>
                </c:pt>
                <c:pt idx="1164">
                  <c:v>6.5112698714123134</c:v>
                </c:pt>
                <c:pt idx="1165">
                  <c:v>6.7782627410031795</c:v>
                </c:pt>
                <c:pt idx="1166">
                  <c:v>7.2217498566108418</c:v>
                </c:pt>
                <c:pt idx="1167">
                  <c:v>7.0270987068460231</c:v>
                </c:pt>
                <c:pt idx="1168">
                  <c:v>5.9478972109200665</c:v>
                </c:pt>
                <c:pt idx="1169">
                  <c:v>8.1054542721505456</c:v>
                </c:pt>
                <c:pt idx="1170">
                  <c:v>8.9856635874196833</c:v>
                </c:pt>
                <c:pt idx="1171">
                  <c:v>8.2618413041342631</c:v>
                </c:pt>
                <c:pt idx="1172">
                  <c:v>8.3077523873150785</c:v>
                </c:pt>
                <c:pt idx="1173">
                  <c:v>7.094893797870002</c:v>
                </c:pt>
                <c:pt idx="1174">
                  <c:v>8.3519252611258228</c:v>
                </c:pt>
                <c:pt idx="1175">
                  <c:v>8.7857509738869215</c:v>
                </c:pt>
                <c:pt idx="1176">
                  <c:v>7.2919039421294061</c:v>
                </c:pt>
                <c:pt idx="1177">
                  <c:v>7.2280541601143815</c:v>
                </c:pt>
                <c:pt idx="1178">
                  <c:v>7.2770286506240005</c:v>
                </c:pt>
                <c:pt idx="1179">
                  <c:v>7.1728553847025855</c:v>
                </c:pt>
                <c:pt idx="1180">
                  <c:v>8.9130536365912718</c:v>
                </c:pt>
                <c:pt idx="1181">
                  <c:v>7.5724859887421525</c:v>
                </c:pt>
                <c:pt idx="1182">
                  <c:v>6.4346819288843502</c:v>
                </c:pt>
                <c:pt idx="1183">
                  <c:v>8.1244204180355339</c:v>
                </c:pt>
                <c:pt idx="1184">
                  <c:v>6.7021896423930114</c:v>
                </c:pt>
                <c:pt idx="1185">
                  <c:v>6.9880747173681446</c:v>
                </c:pt>
                <c:pt idx="1186">
                  <c:v>7.0005172682378207</c:v>
                </c:pt>
                <c:pt idx="1187">
                  <c:v>7.9756487916310812</c:v>
                </c:pt>
                <c:pt idx="1188">
                  <c:v>7.9407876909780022</c:v>
                </c:pt>
                <c:pt idx="1189">
                  <c:v>7.8440719651470667</c:v>
                </c:pt>
                <c:pt idx="1190">
                  <c:v>7.3752315853829673</c:v>
                </c:pt>
                <c:pt idx="1191">
                  <c:v>7.4449313579634131</c:v>
                </c:pt>
                <c:pt idx="1192">
                  <c:v>9.3659588410298635</c:v>
                </c:pt>
                <c:pt idx="1193">
                  <c:v>9.3162997397608205</c:v>
                </c:pt>
                <c:pt idx="1194">
                  <c:v>8.3854265720182255</c:v>
                </c:pt>
                <c:pt idx="1195">
                  <c:v>6.6878039811918573</c:v>
                </c:pt>
                <c:pt idx="1196">
                  <c:v>8.1449257327681188</c:v>
                </c:pt>
                <c:pt idx="1197">
                  <c:v>7.8433285262205574</c:v>
                </c:pt>
                <c:pt idx="1198">
                  <c:v>7.507023033804491</c:v>
                </c:pt>
                <c:pt idx="1199">
                  <c:v>7.0651035414053514</c:v>
                </c:pt>
                <c:pt idx="1200">
                  <c:v>7.2987282790273778</c:v>
                </c:pt>
                <c:pt idx="1201">
                  <c:v>7.2073606004927013</c:v>
                </c:pt>
                <c:pt idx="1202">
                  <c:v>6.694696672371502</c:v>
                </c:pt>
                <c:pt idx="1203">
                  <c:v>6.9527002264770683</c:v>
                </c:pt>
                <c:pt idx="1204">
                  <c:v>5.9655941973123046</c:v>
                </c:pt>
                <c:pt idx="1205">
                  <c:v>5.543892947618148</c:v>
                </c:pt>
                <c:pt idx="1206">
                  <c:v>7.6233686243028167</c:v>
                </c:pt>
                <c:pt idx="1207">
                  <c:v>5.312027457957754</c:v>
                </c:pt>
                <c:pt idx="1208">
                  <c:v>6.7284540374307857</c:v>
                </c:pt>
                <c:pt idx="1209">
                  <c:v>7.0447820131177252</c:v>
                </c:pt>
                <c:pt idx="1210">
                  <c:v>9.1166409638673329</c:v>
                </c:pt>
                <c:pt idx="1211">
                  <c:v>7.422590927865917</c:v>
                </c:pt>
                <c:pt idx="1212">
                  <c:v>6.4157288399160448</c:v>
                </c:pt>
                <c:pt idx="1213">
                  <c:v>5.77571670852004</c:v>
                </c:pt>
                <c:pt idx="1214">
                  <c:v>7.9888569312606998</c:v>
                </c:pt>
                <c:pt idx="1215">
                  <c:v>5.6628791553225017</c:v>
                </c:pt>
                <c:pt idx="1216">
                  <c:v>5.5307926086265722</c:v>
                </c:pt>
                <c:pt idx="1217">
                  <c:v>6.1101736706209717</c:v>
                </c:pt>
                <c:pt idx="1218">
                  <c:v>6.5240604750727629</c:v>
                </c:pt>
                <c:pt idx="1219">
                  <c:v>6.9020482370757836</c:v>
                </c:pt>
                <c:pt idx="1220">
                  <c:v>6.533505071562395</c:v>
                </c:pt>
                <c:pt idx="1221">
                  <c:v>5.2916100461943696</c:v>
                </c:pt>
                <c:pt idx="1222">
                  <c:v>7.236237864722856</c:v>
                </c:pt>
                <c:pt idx="1223">
                  <c:v>7.8265916736526844</c:v>
                </c:pt>
                <c:pt idx="1224">
                  <c:v>6.5943367397137145</c:v>
                </c:pt>
                <c:pt idx="1225">
                  <c:v>6.6611384148370814</c:v>
                </c:pt>
                <c:pt idx="1226">
                  <c:v>6.5762471401696061</c:v>
                </c:pt>
                <c:pt idx="1227">
                  <c:v>6.11643423488416</c:v>
                </c:pt>
                <c:pt idx="1228">
                  <c:v>5.3468616569141929</c:v>
                </c:pt>
                <c:pt idx="1229">
                  <c:v>6.5144058493171988</c:v>
                </c:pt>
                <c:pt idx="1230">
                  <c:v>6.7796454249007478</c:v>
                </c:pt>
                <c:pt idx="1231">
                  <c:v>6.1517705986160092</c:v>
                </c:pt>
                <c:pt idx="1232">
                  <c:v>8.0603906289224021</c:v>
                </c:pt>
                <c:pt idx="1233">
                  <c:v>3.6285029886338305</c:v>
                </c:pt>
                <c:pt idx="1234">
                  <c:v>5.9132784091983748</c:v>
                </c:pt>
                <c:pt idx="1235">
                  <c:v>6.7515739555141314</c:v>
                </c:pt>
                <c:pt idx="1236">
                  <c:v>6.6161394929782071</c:v>
                </c:pt>
                <c:pt idx="1237">
                  <c:v>5.9387148980056939</c:v>
                </c:pt>
                <c:pt idx="1238">
                  <c:v>6.6700702883482954</c:v>
                </c:pt>
                <c:pt idx="1239">
                  <c:v>4.6881933336734329</c:v>
                </c:pt>
                <c:pt idx="1240">
                  <c:v>6.4189068701182643</c:v>
                </c:pt>
                <c:pt idx="1241">
                  <c:v>3.6655958232343604</c:v>
                </c:pt>
                <c:pt idx="1242">
                  <c:v>7.1756556711742068</c:v>
                </c:pt>
                <c:pt idx="1243">
                  <c:v>7.0433029456588914</c:v>
                </c:pt>
                <c:pt idx="1244">
                  <c:v>6.8390323037173877</c:v>
                </c:pt>
                <c:pt idx="1245">
                  <c:v>7.385751582744426</c:v>
                </c:pt>
                <c:pt idx="1246">
                  <c:v>6.0138290794979046</c:v>
                </c:pt>
                <c:pt idx="1247">
                  <c:v>6.8601839682122421</c:v>
                </c:pt>
                <c:pt idx="1248">
                  <c:v>7.0509928450737789</c:v>
                </c:pt>
                <c:pt idx="1249">
                  <c:v>7.0195116221378164</c:v>
                </c:pt>
                <c:pt idx="1250">
                  <c:v>6.5813793931660278</c:v>
                </c:pt>
                <c:pt idx="1251">
                  <c:v>7.4477069335063444</c:v>
                </c:pt>
                <c:pt idx="1252">
                  <c:v>6.6144587755175559</c:v>
                </c:pt>
                <c:pt idx="1253">
                  <c:v>5.9422798676165867</c:v>
                </c:pt>
                <c:pt idx="1254">
                  <c:v>5.2019927783730076</c:v>
                </c:pt>
                <c:pt idx="1255">
                  <c:v>7.5385339077617362</c:v>
                </c:pt>
                <c:pt idx="1256">
                  <c:v>7.7551727993768882</c:v>
                </c:pt>
                <c:pt idx="1257">
                  <c:v>6.0897029009493968</c:v>
                </c:pt>
                <c:pt idx="1258">
                  <c:v>7.9299917513910119</c:v>
                </c:pt>
                <c:pt idx="1259">
                  <c:v>5.80993054370831</c:v>
                </c:pt>
                <c:pt idx="1260">
                  <c:v>2.645507117302937</c:v>
                </c:pt>
                <c:pt idx="1261">
                  <c:v>4.746404748431325</c:v>
                </c:pt>
                <c:pt idx="1262">
                  <c:v>4.9299838567475494</c:v>
                </c:pt>
                <c:pt idx="1263">
                  <c:v>4.2201261599124367</c:v>
                </c:pt>
                <c:pt idx="1264">
                  <c:v>5.0075147511302669</c:v>
                </c:pt>
                <c:pt idx="1265">
                  <c:v>5.6058523093564609</c:v>
                </c:pt>
                <c:pt idx="1266">
                  <c:v>4.3533842884874021</c:v>
                </c:pt>
                <c:pt idx="1267">
                  <c:v>3.98142131816414</c:v>
                </c:pt>
                <c:pt idx="1268">
                  <c:v>4.3948096088098367</c:v>
                </c:pt>
                <c:pt idx="1269">
                  <c:v>4.0746783129750748</c:v>
                </c:pt>
                <c:pt idx="1270">
                  <c:v>4.4871432460118115</c:v>
                </c:pt>
                <c:pt idx="1271">
                  <c:v>5.1747818976132018</c:v>
                </c:pt>
                <c:pt idx="1272">
                  <c:v>6.8022025450519612</c:v>
                </c:pt>
                <c:pt idx="1273">
                  <c:v>4.0317522611122119</c:v>
                </c:pt>
                <c:pt idx="1274">
                  <c:v>4.0460158318337367</c:v>
                </c:pt>
                <c:pt idx="1275">
                  <c:v>4.0645868986084448</c:v>
                </c:pt>
                <c:pt idx="1276">
                  <c:v>5.0323609937578837</c:v>
                </c:pt>
                <c:pt idx="1277">
                  <c:v>3.634777174501588</c:v>
                </c:pt>
                <c:pt idx="1278">
                  <c:v>3.0990707877810983</c:v>
                </c:pt>
                <c:pt idx="1279">
                  <c:v>5.0756904621055101</c:v>
                </c:pt>
                <c:pt idx="1280">
                  <c:v>5.7206484343764181</c:v>
                </c:pt>
                <c:pt idx="1281">
                  <c:v>3.1780326205405975</c:v>
                </c:pt>
                <c:pt idx="1282">
                  <c:v>5.2299713819373288</c:v>
                </c:pt>
                <c:pt idx="1283">
                  <c:v>5.134570378114871</c:v>
                </c:pt>
                <c:pt idx="1284">
                  <c:v>3.8992782597494182</c:v>
                </c:pt>
                <c:pt idx="1285">
                  <c:v>5.3637489920729626</c:v>
                </c:pt>
                <c:pt idx="1286">
                  <c:v>5.8976785026374046</c:v>
                </c:pt>
                <c:pt idx="1287">
                  <c:v>4.6644563851512402</c:v>
                </c:pt>
                <c:pt idx="1288">
                  <c:v>6.128987666264937</c:v>
                </c:pt>
                <c:pt idx="1289">
                  <c:v>5.2675292533934339</c:v>
                </c:pt>
                <c:pt idx="1290">
                  <c:v>3.2925929209260065</c:v>
                </c:pt>
                <c:pt idx="1291">
                  <c:v>4.7800889859757101</c:v>
                </c:pt>
                <c:pt idx="1292">
                  <c:v>5.4588544781212542</c:v>
                </c:pt>
                <c:pt idx="1293">
                  <c:v>5.1481986805137669</c:v>
                </c:pt>
                <c:pt idx="1294">
                  <c:v>3.6472122102948585</c:v>
                </c:pt>
                <c:pt idx="1295">
                  <c:v>4.772864461836007</c:v>
                </c:pt>
                <c:pt idx="1296">
                  <c:v>3.7451761956762537</c:v>
                </c:pt>
                <c:pt idx="1297">
                  <c:v>4.1432666425393059</c:v>
                </c:pt>
                <c:pt idx="1298">
                  <c:v>3.9129441506216001</c:v>
                </c:pt>
                <c:pt idx="1299">
                  <c:v>3.3827475281533701</c:v>
                </c:pt>
                <c:pt idx="1300">
                  <c:v>4.9088499310273601</c:v>
                </c:pt>
                <c:pt idx="1301">
                  <c:v>3.7652047041418966</c:v>
                </c:pt>
                <c:pt idx="1302">
                  <c:v>3.2237355939947121</c:v>
                </c:pt>
                <c:pt idx="1303">
                  <c:v>4.998890823683789</c:v>
                </c:pt>
                <c:pt idx="1304">
                  <c:v>3.9662689858594447</c:v>
                </c:pt>
                <c:pt idx="1305">
                  <c:v>5.9470285486850933</c:v>
                </c:pt>
                <c:pt idx="1306">
                  <c:v>5.3896067322352419</c:v>
                </c:pt>
                <c:pt idx="1307">
                  <c:v>2.0593317157650448</c:v>
                </c:pt>
                <c:pt idx="1308">
                  <c:v>5.3443831862660662</c:v>
                </c:pt>
                <c:pt idx="1309">
                  <c:v>4.1888355481277317</c:v>
                </c:pt>
                <c:pt idx="1310">
                  <c:v>4.918523503198835</c:v>
                </c:pt>
                <c:pt idx="1311">
                  <c:v>4.3148792738735198</c:v>
                </c:pt>
                <c:pt idx="1312">
                  <c:v>3.984404716818688</c:v>
                </c:pt>
                <c:pt idx="1313">
                  <c:v>3.99143636204027</c:v>
                </c:pt>
                <c:pt idx="1314">
                  <c:v>4.0733287711950563</c:v>
                </c:pt>
                <c:pt idx="1315">
                  <c:v>6.4360013954305479</c:v>
                </c:pt>
                <c:pt idx="1316">
                  <c:v>5.8975644036578068</c:v>
                </c:pt>
                <c:pt idx="1317">
                  <c:v>4.3824252391991561</c:v>
                </c:pt>
                <c:pt idx="1318">
                  <c:v>5.1599202032164087</c:v>
                </c:pt>
                <c:pt idx="1319">
                  <c:v>3.8389372553806043</c:v>
                </c:pt>
                <c:pt idx="1320">
                  <c:v>5.4803826958699622</c:v>
                </c:pt>
                <c:pt idx="1321">
                  <c:v>2.2014837708367017</c:v>
                </c:pt>
                <c:pt idx="1322">
                  <c:v>2.2286471242319443</c:v>
                </c:pt>
                <c:pt idx="1323">
                  <c:v>3.1539687936241068</c:v>
                </c:pt>
                <c:pt idx="1324">
                  <c:v>4.211189325075547</c:v>
                </c:pt>
                <c:pt idx="1325">
                  <c:v>1.3476399352208994</c:v>
                </c:pt>
                <c:pt idx="1326">
                  <c:v>3.1409203307998683</c:v>
                </c:pt>
                <c:pt idx="1327">
                  <c:v>4.7277048947775953</c:v>
                </c:pt>
                <c:pt idx="1328">
                  <c:v>6.482976505998149</c:v>
                </c:pt>
                <c:pt idx="1329">
                  <c:v>5.1079737272687611</c:v>
                </c:pt>
                <c:pt idx="1330">
                  <c:v>5.640221867842417</c:v>
                </c:pt>
                <c:pt idx="1331">
                  <c:v>2.5914651168065337</c:v>
                </c:pt>
                <c:pt idx="1332">
                  <c:v>1.7708259076193049</c:v>
                </c:pt>
                <c:pt idx="1333">
                  <c:v>5.0049839651631531</c:v>
                </c:pt>
                <c:pt idx="1334">
                  <c:v>3.52466715246163</c:v>
                </c:pt>
                <c:pt idx="1335">
                  <c:v>2.635478636653616</c:v>
                </c:pt>
                <c:pt idx="1336">
                  <c:v>2.8513904049349539</c:v>
                </c:pt>
                <c:pt idx="1337">
                  <c:v>3.7972341792554456</c:v>
                </c:pt>
                <c:pt idx="1338">
                  <c:v>3.8766409908000061</c:v>
                </c:pt>
                <c:pt idx="1339">
                  <c:v>3.5421412093290825</c:v>
                </c:pt>
                <c:pt idx="1340">
                  <c:v>3.9744569507000578</c:v>
                </c:pt>
                <c:pt idx="1341">
                  <c:v>6.4615281358003749</c:v>
                </c:pt>
                <c:pt idx="1342">
                  <c:v>3.2546243072967904</c:v>
                </c:pt>
                <c:pt idx="1343">
                  <c:v>4.9291477941973953</c:v>
                </c:pt>
                <c:pt idx="1344">
                  <c:v>2.9539942125515677</c:v>
                </c:pt>
                <c:pt idx="1345">
                  <c:v>5.4499252682618797</c:v>
                </c:pt>
                <c:pt idx="1346">
                  <c:v>4.0419556238045411</c:v>
                </c:pt>
                <c:pt idx="1347">
                  <c:v>2.3936571197179086</c:v>
                </c:pt>
                <c:pt idx="1348">
                  <c:v>3.8117064831584715</c:v>
                </c:pt>
                <c:pt idx="1349">
                  <c:v>2.012631637632988</c:v>
                </c:pt>
                <c:pt idx="1350">
                  <c:v>2.6613543620687103</c:v>
                </c:pt>
                <c:pt idx="1351">
                  <c:v>3.4032868531324456</c:v>
                </c:pt>
                <c:pt idx="1352">
                  <c:v>4.6686528181680877</c:v>
                </c:pt>
                <c:pt idx="1353">
                  <c:v>3.6568004269926111</c:v>
                </c:pt>
                <c:pt idx="1354">
                  <c:v>3.5920471111226431</c:v>
                </c:pt>
                <c:pt idx="1355">
                  <c:v>3.3773240447040669</c:v>
                </c:pt>
                <c:pt idx="1356">
                  <c:v>4.6582564978459589</c:v>
                </c:pt>
                <c:pt idx="1357">
                  <c:v>3.3605931135915679</c:v>
                </c:pt>
                <c:pt idx="1358">
                  <c:v>4.0627603314613081</c:v>
                </c:pt>
                <c:pt idx="1359">
                  <c:v>2.9266731217753259</c:v>
                </c:pt>
                <c:pt idx="1360">
                  <c:v>3.5928485433031274</c:v>
                </c:pt>
                <c:pt idx="1361">
                  <c:v>5.2425081138043632</c:v>
                </c:pt>
                <c:pt idx="1362">
                  <c:v>3.8604609032223132</c:v>
                </c:pt>
                <c:pt idx="1363">
                  <c:v>5.1742208786881898</c:v>
                </c:pt>
                <c:pt idx="1364">
                  <c:v>3.6376420661760478</c:v>
                </c:pt>
                <c:pt idx="1365">
                  <c:v>3.7610756499016014</c:v>
                </c:pt>
                <c:pt idx="1366">
                  <c:v>4.3462739463592452</c:v>
                </c:pt>
                <c:pt idx="1367">
                  <c:v>2.3202516831217204</c:v>
                </c:pt>
                <c:pt idx="1368">
                  <c:v>2.8039039748696872</c:v>
                </c:pt>
                <c:pt idx="1369">
                  <c:v>3.7551135452869735</c:v>
                </c:pt>
                <c:pt idx="1370">
                  <c:v>5.0254295833485969</c:v>
                </c:pt>
                <c:pt idx="1371">
                  <c:v>2.0913406560722905</c:v>
                </c:pt>
                <c:pt idx="1372">
                  <c:v>3.487122011416488</c:v>
                </c:pt>
                <c:pt idx="1373">
                  <c:v>2.2265086055829593</c:v>
                </c:pt>
                <c:pt idx="1374">
                  <c:v>3.6554817828379855</c:v>
                </c:pt>
                <c:pt idx="1375">
                  <c:v>4.1766856353992612</c:v>
                </c:pt>
                <c:pt idx="1376">
                  <c:v>4.3732883117323622</c:v>
                </c:pt>
                <c:pt idx="1377">
                  <c:v>5.2326294915093499</c:v>
                </c:pt>
                <c:pt idx="1378">
                  <c:v>3.6293024065913997</c:v>
                </c:pt>
                <c:pt idx="1379">
                  <c:v>5.0322892540412685</c:v>
                </c:pt>
                <c:pt idx="1380">
                  <c:v>2.8125755973388458</c:v>
                </c:pt>
                <c:pt idx="1381">
                  <c:v>2.8513621421431479</c:v>
                </c:pt>
                <c:pt idx="1382">
                  <c:v>3.5576739849255627</c:v>
                </c:pt>
                <c:pt idx="1383">
                  <c:v>2.4661079091489424</c:v>
                </c:pt>
                <c:pt idx="1384">
                  <c:v>4.2436114254824586</c:v>
                </c:pt>
                <c:pt idx="1385">
                  <c:v>3.0841228513055778</c:v>
                </c:pt>
                <c:pt idx="1386">
                  <c:v>1.9815904000887941</c:v>
                </c:pt>
                <c:pt idx="1387">
                  <c:v>1.4180907838728636</c:v>
                </c:pt>
                <c:pt idx="1388">
                  <c:v>3.1921662528994608</c:v>
                </c:pt>
                <c:pt idx="1389">
                  <c:v>3.4859288531308104</c:v>
                </c:pt>
                <c:pt idx="1390">
                  <c:v>4.6683124937914497</c:v>
                </c:pt>
                <c:pt idx="1391">
                  <c:v>4.6164440346197049</c:v>
                </c:pt>
                <c:pt idx="1392">
                  <c:v>3.7245100764215078</c:v>
                </c:pt>
                <c:pt idx="1393">
                  <c:v>3.5115682833446598</c:v>
                </c:pt>
                <c:pt idx="1394">
                  <c:v>2.4063418688849487</c:v>
                </c:pt>
                <c:pt idx="1395">
                  <c:v>3.8671456647955291</c:v>
                </c:pt>
                <c:pt idx="1396">
                  <c:v>2.5044860487692966</c:v>
                </c:pt>
                <c:pt idx="1397">
                  <c:v>4.0631760283329168</c:v>
                </c:pt>
                <c:pt idx="1398">
                  <c:v>1.7482131101233962</c:v>
                </c:pt>
                <c:pt idx="1399">
                  <c:v>3.2417324891487174</c:v>
                </c:pt>
                <c:pt idx="1400">
                  <c:v>2.8576930499710826</c:v>
                </c:pt>
                <c:pt idx="1401">
                  <c:v>4.0770246984919449</c:v>
                </c:pt>
                <c:pt idx="1402">
                  <c:v>0.70294170006490342</c:v>
                </c:pt>
                <c:pt idx="1403">
                  <c:v>3.0783033225113794</c:v>
                </c:pt>
                <c:pt idx="1404">
                  <c:v>2.7110837399057193</c:v>
                </c:pt>
                <c:pt idx="1405">
                  <c:v>1.9975111620408577</c:v>
                </c:pt>
                <c:pt idx="1406">
                  <c:v>2.9357384571926288</c:v>
                </c:pt>
                <c:pt idx="1407">
                  <c:v>3.8326350863595242</c:v>
                </c:pt>
                <c:pt idx="1408">
                  <c:v>3.2395243262622677</c:v>
                </c:pt>
                <c:pt idx="1409">
                  <c:v>3.5898623801837539</c:v>
                </c:pt>
                <c:pt idx="1410">
                  <c:v>3.8851428272890858</c:v>
                </c:pt>
                <c:pt idx="1411">
                  <c:v>0.47408445870521954</c:v>
                </c:pt>
                <c:pt idx="1412">
                  <c:v>2.7665555269735411</c:v>
                </c:pt>
                <c:pt idx="1413">
                  <c:v>4.7479358155717009</c:v>
                </c:pt>
                <c:pt idx="1414">
                  <c:v>3.6578357059439583</c:v>
                </c:pt>
                <c:pt idx="1415">
                  <c:v>1.5990893678105691</c:v>
                </c:pt>
                <c:pt idx="1416">
                  <c:v>3.8141735564203931</c:v>
                </c:pt>
                <c:pt idx="1417">
                  <c:v>3.3866935709789709</c:v>
                </c:pt>
                <c:pt idx="1418">
                  <c:v>2.4935374669193306</c:v>
                </c:pt>
                <c:pt idx="1419">
                  <c:v>3.0918651668522386</c:v>
                </c:pt>
                <c:pt idx="1420">
                  <c:v>3.4800666627195378</c:v>
                </c:pt>
                <c:pt idx="1421">
                  <c:v>2.7173747635804042</c:v>
                </c:pt>
                <c:pt idx="1422">
                  <c:v>3.7713430631994278</c:v>
                </c:pt>
                <c:pt idx="1423">
                  <c:v>3.5560850255610981</c:v>
                </c:pt>
                <c:pt idx="1424">
                  <c:v>4.2029262595924983</c:v>
                </c:pt>
                <c:pt idx="1425">
                  <c:v>3.3956108630968731</c:v>
                </c:pt>
                <c:pt idx="1426">
                  <c:v>4.6063034723929963</c:v>
                </c:pt>
                <c:pt idx="1427">
                  <c:v>1.5421923744828587</c:v>
                </c:pt>
                <c:pt idx="1428">
                  <c:v>1.1329511723597985</c:v>
                </c:pt>
                <c:pt idx="1429">
                  <c:v>2.0622194445358191</c:v>
                </c:pt>
                <c:pt idx="1430">
                  <c:v>1.1315809633370781</c:v>
                </c:pt>
                <c:pt idx="1431">
                  <c:v>1.0690103917574767</c:v>
                </c:pt>
                <c:pt idx="1432">
                  <c:v>2.0094192842012086</c:v>
                </c:pt>
                <c:pt idx="1433">
                  <c:v>2.4081995564497549</c:v>
                </c:pt>
                <c:pt idx="1434">
                  <c:v>4.1508519279437941</c:v>
                </c:pt>
                <c:pt idx="1435">
                  <c:v>2.1406630905126072</c:v>
                </c:pt>
                <c:pt idx="1436">
                  <c:v>1.9492184134451527</c:v>
                </c:pt>
                <c:pt idx="1437">
                  <c:v>3.7934249624991678</c:v>
                </c:pt>
                <c:pt idx="1438">
                  <c:v>3.94816600016091</c:v>
                </c:pt>
                <c:pt idx="1439">
                  <c:v>2.6536852119000542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F-440E-905D-E79E8C20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49472"/>
        <c:axId val="486350128"/>
      </c:scatterChart>
      <c:valAx>
        <c:axId val="486349472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350128"/>
        <c:crosses val="autoZero"/>
        <c:crossBetween val="midCat"/>
      </c:valAx>
      <c:valAx>
        <c:axId val="4863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3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0:00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0:00</a:t>
          </a:r>
        </a:p>
      </cx:txPr>
    </cx:title>
    <cx:plotArea>
      <cx:plotAreaRegion>
        <cx:series layoutId="clusteredColumn" uniqueId="{369E63EA-B87E-4FF8-9CB4-E183E39518C3}">
          <cx:dataId val="0"/>
          <cx:layoutPr>
            <cx:binning intervalClosed="r">
              <cx:binSize val="0.9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1:00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1:00</a:t>
          </a:r>
        </a:p>
      </cx:txPr>
    </cx:title>
    <cx:plotArea>
      <cx:plotAreaRegion>
        <cx:series layoutId="clusteredColumn" uniqueId="{CBE6062A-EE3F-4AC1-BBF4-703959E028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226590</xdr:colOff>
      <xdr:row>1</xdr:row>
      <xdr:rowOff>169808</xdr:rowOff>
    </xdr:from>
    <xdr:to>
      <xdr:col>48</xdr:col>
      <xdr:colOff>450273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A88FFF-CE35-4D38-A437-0DB676DD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361590</xdr:colOff>
      <xdr:row>65</xdr:row>
      <xdr:rowOff>10925</xdr:rowOff>
    </xdr:from>
    <xdr:to>
      <xdr:col>23</xdr:col>
      <xdr:colOff>138473</xdr:colOff>
      <xdr:row>76</xdr:row>
      <xdr:rowOff>165566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E4DF2AD-1DA2-4969-9A72-AA9C88381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1215" y="15489050"/>
              <a:ext cx="4577483" cy="27740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404813</xdr:colOff>
      <xdr:row>64</xdr:row>
      <xdr:rowOff>95249</xdr:rowOff>
    </xdr:from>
    <xdr:to>
      <xdr:col>30</xdr:col>
      <xdr:colOff>181695</xdr:colOff>
      <xdr:row>76</xdr:row>
      <xdr:rowOff>11765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11280D1-93D4-4E4F-B160-2875C27C40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45038" y="15335249"/>
              <a:ext cx="4577482" cy="27740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164520</xdr:colOff>
      <xdr:row>18</xdr:row>
      <xdr:rowOff>58448</xdr:rowOff>
    </xdr:from>
    <xdr:to>
      <xdr:col>48</xdr:col>
      <xdr:colOff>355021</xdr:colOff>
      <xdr:row>35</xdr:row>
      <xdr:rowOff>37019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16686C-BFDD-43D5-8C74-E94AE209D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2"/>
  <sheetViews>
    <sheetView tabSelected="1" topLeftCell="N1" zoomScale="55" zoomScaleNormal="55" workbookViewId="0">
      <selection activeCell="AH2" sqref="AH2"/>
    </sheetView>
  </sheetViews>
  <sheetFormatPr defaultRowHeight="18.75"/>
  <cols>
    <col min="3" max="3" width="14" bestFit="1" customWidth="1"/>
    <col min="5" max="5" width="9" style="6"/>
    <col min="6" max="6" width="20.625" bestFit="1" customWidth="1"/>
  </cols>
  <sheetData>
    <row r="1" spans="1:35" s="6" customFormat="1">
      <c r="H1" s="6" t="s">
        <v>2</v>
      </c>
    </row>
    <row r="2" spans="1:35">
      <c r="B2" s="5" t="s">
        <v>0</v>
      </c>
      <c r="F2" s="5" t="s">
        <v>1</v>
      </c>
      <c r="H2" s="1">
        <v>0</v>
      </c>
      <c r="I2" s="1">
        <v>4.1666666666666664E-2</v>
      </c>
      <c r="J2" s="1">
        <v>8.3333333333333301E-2</v>
      </c>
      <c r="K2" s="1">
        <v>0.125</v>
      </c>
      <c r="L2" s="1">
        <v>0.16666666666666699</v>
      </c>
      <c r="M2" s="1">
        <v>0.20833333333333301</v>
      </c>
      <c r="N2" s="1">
        <v>0.25</v>
      </c>
      <c r="O2" s="1">
        <v>0.29166666666666702</v>
      </c>
      <c r="P2" s="1">
        <v>0.33333333333333298</v>
      </c>
      <c r="Q2" s="1">
        <v>0.375</v>
      </c>
      <c r="R2" s="1">
        <v>0.41666666666666702</v>
      </c>
      <c r="S2" s="1">
        <v>0.45833333333333298</v>
      </c>
      <c r="T2" s="1">
        <v>0.5</v>
      </c>
      <c r="U2" s="1">
        <v>0.54166666666666696</v>
      </c>
      <c r="V2" s="1">
        <v>0.58333333333333304</v>
      </c>
      <c r="W2" s="1">
        <v>0.625</v>
      </c>
      <c r="X2" s="1">
        <v>0.66666666666666696</v>
      </c>
      <c r="Y2" s="1">
        <v>0.70833333333333304</v>
      </c>
      <c r="Z2" s="1">
        <v>0.75</v>
      </c>
      <c r="AA2" s="1">
        <v>0.79166666666666696</v>
      </c>
      <c r="AB2" s="1">
        <v>0.83333333333333304</v>
      </c>
      <c r="AC2" s="1">
        <v>0.875</v>
      </c>
      <c r="AD2" s="1">
        <v>0.91666666666666696</v>
      </c>
      <c r="AE2" s="1">
        <v>0.95833333333333304</v>
      </c>
      <c r="AH2" t="s">
        <v>3</v>
      </c>
      <c r="AI2" s="6" t="s">
        <v>4</v>
      </c>
    </row>
    <row r="3" spans="1:35">
      <c r="A3" s="1">
        <v>1.0416666666666666E-2</v>
      </c>
      <c r="B3" s="3">
        <v>278.64</v>
      </c>
      <c r="C3" s="4">
        <f>B3/100</f>
        <v>2.7864</v>
      </c>
      <c r="D3" s="4"/>
      <c r="E3" s="1">
        <v>0</v>
      </c>
      <c r="F3" s="4">
        <f>AVERAGE(C3:C6)</f>
        <v>2.5974000000000004</v>
      </c>
      <c r="H3">
        <f ca="1">NORMINV(RAND(),2.6,1)</f>
        <v>1.9794538962038088</v>
      </c>
      <c r="I3" s="6">
        <f ca="1">NORMINV(RAND(),2.4,1)</f>
        <v>1.0508720967528071</v>
      </c>
      <c r="J3" s="6">
        <f ca="1">NORMINV(RAND(),2.3,1)</f>
        <v>2.4426329052809503</v>
      </c>
      <c r="K3" s="6">
        <f ca="1">NORMINV(RAND(),2.3,1)</f>
        <v>2.3535487891473754</v>
      </c>
      <c r="L3" s="6">
        <f ca="1">NORMINV(RAND(),2.3,1)</f>
        <v>3.0529303879602212</v>
      </c>
      <c r="M3" s="6">
        <f ca="1">NORMINV(RAND(),2.6,1)</f>
        <v>1.7780411678009851</v>
      </c>
      <c r="N3" s="6">
        <f ca="1">NORMINV(RAND(),3.6,1)</f>
        <v>4.4050068580500739</v>
      </c>
      <c r="O3" s="6">
        <f ca="1">NORMINV(RAND(),4.7,1)</f>
        <v>3.9804528414099867</v>
      </c>
      <c r="P3" s="6">
        <f ca="1">NORMINV(RAND(),7,1)</f>
        <v>7.9124804880245865</v>
      </c>
      <c r="Q3" s="6">
        <f ca="1">NORMINV(RAND(),10.9,1)</f>
        <v>10.172409592691849</v>
      </c>
      <c r="R3" s="6">
        <f ca="1">NORMINV(RAND(),12.3,1)</f>
        <v>11.452656083604973</v>
      </c>
      <c r="S3" s="6">
        <f ca="1">NORMINV(RAND(),12.7,1)</f>
        <v>12.348630314179678</v>
      </c>
      <c r="T3" s="6">
        <f ca="1">NORMINV(RAND(),12.2,1)</f>
        <v>13.526994560373817</v>
      </c>
      <c r="U3" s="6">
        <f ca="1">NORMINV(RAND(),11.9,1)</f>
        <v>12.186260744249306</v>
      </c>
      <c r="V3" s="6">
        <f ca="1">NORMINV(RAND(),11.5,1)</f>
        <v>12.581589143096206</v>
      </c>
      <c r="W3" s="6">
        <f ca="1">NORMINV(RAND(),11.1,1)</f>
        <v>9.4420883125984432</v>
      </c>
      <c r="X3" s="6">
        <f ca="1">NORMINV(RAND(),10.9,1)</f>
        <v>11.291538084815283</v>
      </c>
      <c r="Y3" s="6">
        <f ca="1">NORMINV(RAND(),11.1,1)</f>
        <v>10.322981492491355</v>
      </c>
      <c r="Z3" s="6">
        <f ca="1">NORMINV(RAND(),10.6,1)</f>
        <v>11.226188042828586</v>
      </c>
      <c r="AA3" s="6">
        <f ca="1">NORMINV(RAND(),7.5,1)</f>
        <v>7.8322444496986883</v>
      </c>
      <c r="AB3" s="6">
        <f ca="1">NORMINV(RAND(),6.6,1)</f>
        <v>6.4479244435476515</v>
      </c>
      <c r="AC3" s="6">
        <f ca="1">NORMINV(RAND(),4.9,1)</f>
        <v>4.9171672890554836</v>
      </c>
      <c r="AD3" s="6">
        <f ca="1">NORMINV(RAND(),3.8,1)</f>
        <v>2.9664672499460121</v>
      </c>
      <c r="AE3" s="6">
        <f ca="1">NORMINV(RAND(),3.1,1)</f>
        <v>3.4488941555333206</v>
      </c>
      <c r="AG3" s="6">
        <f ca="1">NORMINV(RAND(),2.6,1)</f>
        <v>1.2612683777221696</v>
      </c>
      <c r="AH3">
        <v>2.6001855225472577</v>
      </c>
    </row>
    <row r="4" spans="1:35">
      <c r="A4" s="1">
        <v>2.0833333333333332E-2</v>
      </c>
      <c r="B4" s="3">
        <v>267.12</v>
      </c>
      <c r="C4" s="4">
        <f t="shared" ref="C4:C67" si="0">B4/100</f>
        <v>2.6712000000000002</v>
      </c>
      <c r="D4" s="4"/>
      <c r="E4" s="1">
        <v>4.1666666666666664E-2</v>
      </c>
      <c r="F4" s="4">
        <f>AVERAGE(C7:C10)</f>
        <v>2.3795999999999999</v>
      </c>
      <c r="H4" s="6">
        <f t="shared" ref="H4:H62" ca="1" si="1">NORMINV(RAND(),2.6,1)</f>
        <v>1.549662482833025</v>
      </c>
      <c r="I4" s="6">
        <f t="shared" ref="I4:I62" ca="1" si="2">NORMINV(RAND(),2.4,1)</f>
        <v>2.6201139713346868</v>
      </c>
      <c r="J4" s="6">
        <f t="shared" ref="J4:L61" ca="1" si="3">NORMINV(RAND(),2.3,1)</f>
        <v>1.8135909870987725</v>
      </c>
      <c r="K4" s="6">
        <f t="shared" ca="1" si="3"/>
        <v>1.6373133240358575</v>
      </c>
      <c r="L4" s="6">
        <f t="shared" ca="1" si="3"/>
        <v>4.1795980095320431</v>
      </c>
      <c r="M4" s="6">
        <f t="shared" ref="M4:M62" ca="1" si="4">NORMINV(RAND(),2.6,1)</f>
        <v>3.2321587855078655</v>
      </c>
      <c r="N4" s="6">
        <f t="shared" ref="N4:N62" ca="1" si="5">NORMINV(RAND(),3.6,1)</f>
        <v>3.9892742043042215</v>
      </c>
      <c r="O4" s="6">
        <f t="shared" ref="O4:O62" ca="1" si="6">NORMINV(RAND(),4.7,1)</f>
        <v>4.2407332655284264</v>
      </c>
      <c r="P4" s="6">
        <f t="shared" ref="P4:P62" ca="1" si="7">NORMINV(RAND(),7,1)</f>
        <v>8.0440204213622444</v>
      </c>
      <c r="Q4" s="6">
        <f t="shared" ref="Q4:Q62" ca="1" si="8">NORMINV(RAND(),10.9,1)</f>
        <v>9.4665552042276051</v>
      </c>
      <c r="R4" s="6">
        <f t="shared" ref="R4:R62" ca="1" si="9">NORMINV(RAND(),12.3,1)</f>
        <v>12.65079192425271</v>
      </c>
      <c r="S4" s="6">
        <f t="shared" ref="S4:S62" ca="1" si="10">NORMINV(RAND(),12.7,1)</f>
        <v>12.694435686847301</v>
      </c>
      <c r="T4" s="6">
        <f t="shared" ref="T4:T62" ca="1" si="11">NORMINV(RAND(),12.2,1)</f>
        <v>12.578831278632332</v>
      </c>
      <c r="U4" s="6">
        <f t="shared" ref="U4:U62" ca="1" si="12">NORMINV(RAND(),11.9,1)</f>
        <v>11.045355455187869</v>
      </c>
      <c r="V4" s="6">
        <f t="shared" ref="V4:V62" ca="1" si="13">NORMINV(RAND(),11.5,1)</f>
        <v>10.823909006954073</v>
      </c>
      <c r="W4" s="6">
        <f t="shared" ref="W4:W61" ca="1" si="14">NORMINV(RAND(),11.1,1)</f>
        <v>11.850104791910722</v>
      </c>
      <c r="X4" s="6">
        <f t="shared" ref="X4:X59" ca="1" si="15">NORMINV(RAND(),10.9,1)</f>
        <v>11.384675128104609</v>
      </c>
      <c r="Y4" s="6">
        <f t="shared" ref="Y4:Y62" ca="1" si="16">NORMINV(RAND(),11.1,1)</f>
        <v>11.580756282647249</v>
      </c>
      <c r="Z4" s="6">
        <f t="shared" ref="Z4:Z62" ca="1" si="17">NORMINV(RAND(),10.6,1)</f>
        <v>8.9008636176957712</v>
      </c>
      <c r="AA4" s="6">
        <f t="shared" ref="AA4:AA62" ca="1" si="18">NORMINV(RAND(),7.5,1)</f>
        <v>7.0517207262308732</v>
      </c>
      <c r="AB4" s="6">
        <f t="shared" ref="AB4:AB62" ca="1" si="19">NORMINV(RAND(),6.6,1)</f>
        <v>7.3168602971392183</v>
      </c>
      <c r="AC4" s="6">
        <f t="shared" ref="AC4:AC62" ca="1" si="20">NORMINV(RAND(),4.9,1)</f>
        <v>4.5055026261719737</v>
      </c>
      <c r="AD4" s="6">
        <f t="shared" ref="AD4:AD62" ca="1" si="21">NORMINV(RAND(),3.8,1)</f>
        <v>5.0260353580369053</v>
      </c>
      <c r="AE4" s="6">
        <f t="shared" ref="AE4:AE62" ca="1" si="22">NORMINV(RAND(),3.1,1)</f>
        <v>3.5903870667551812</v>
      </c>
      <c r="AG4" s="6">
        <f t="shared" ref="AG4:AG62" ca="1" si="23">NORMINV(RAND(),2.6,1)</f>
        <v>3.1548803329728607</v>
      </c>
      <c r="AH4">
        <v>1.6665067653061492</v>
      </c>
    </row>
    <row r="5" spans="1:35">
      <c r="A5" s="1">
        <v>3.125E-2</v>
      </c>
      <c r="B5" s="3">
        <v>252</v>
      </c>
      <c r="C5" s="4">
        <f t="shared" si="0"/>
        <v>2.52</v>
      </c>
      <c r="D5" s="4"/>
      <c r="E5" s="1">
        <v>8.3333333333333301E-2</v>
      </c>
      <c r="F5" s="4">
        <f>AVERAGE(C11:C14)</f>
        <v>2.3130000000000002</v>
      </c>
      <c r="H5" s="6">
        <f t="shared" ca="1" si="1"/>
        <v>2.2409491255146978</v>
      </c>
      <c r="I5" s="6">
        <f t="shared" ca="1" si="2"/>
        <v>0.62231660135586675</v>
      </c>
      <c r="J5" s="6">
        <f t="shared" ca="1" si="3"/>
        <v>2.6294778446527927</v>
      </c>
      <c r="K5" s="6">
        <f t="shared" ca="1" si="3"/>
        <v>2.5593335018503853</v>
      </c>
      <c r="L5" s="6">
        <f t="shared" ca="1" si="3"/>
        <v>-0.10348051706251171</v>
      </c>
      <c r="M5" s="6">
        <f t="shared" ca="1" si="4"/>
        <v>1.8617847856421701</v>
      </c>
      <c r="N5" s="6">
        <f t="shared" ca="1" si="5"/>
        <v>3.147544550688484</v>
      </c>
      <c r="O5" s="6">
        <f t="shared" ca="1" si="6"/>
        <v>5.4813651865199047</v>
      </c>
      <c r="P5" s="6">
        <f t="shared" ca="1" si="7"/>
        <v>6.9364406155304881</v>
      </c>
      <c r="Q5" s="6">
        <f t="shared" ca="1" si="8"/>
        <v>10.953024332021748</v>
      </c>
      <c r="R5" s="6">
        <f t="shared" ca="1" si="9"/>
        <v>11.93586287796054</v>
      </c>
      <c r="S5" s="6">
        <f t="shared" ca="1" si="10"/>
        <v>13.628198761396741</v>
      </c>
      <c r="T5" s="6">
        <f t="shared" ca="1" si="11"/>
        <v>11.981755057164852</v>
      </c>
      <c r="U5" s="6">
        <f t="shared" ca="1" si="12"/>
        <v>11.47925662476675</v>
      </c>
      <c r="V5" s="6">
        <f t="shared" ca="1" si="13"/>
        <v>12.587781833809725</v>
      </c>
      <c r="W5" s="6">
        <f t="shared" ca="1" si="14"/>
        <v>9.0822898302512431</v>
      </c>
      <c r="X5" s="6">
        <f t="shared" ca="1" si="15"/>
        <v>11.557828361074854</v>
      </c>
      <c r="Y5" s="6">
        <f t="shared" ca="1" si="16"/>
        <v>10.268052284410818</v>
      </c>
      <c r="Z5" s="6">
        <f t="shared" ca="1" si="17"/>
        <v>10.771761331238062</v>
      </c>
      <c r="AA5" s="6">
        <f t="shared" ca="1" si="18"/>
        <v>8.3693442406755469</v>
      </c>
      <c r="AB5" s="6">
        <f t="shared" ca="1" si="19"/>
        <v>6.7570936341125911</v>
      </c>
      <c r="AC5" s="6">
        <f t="shared" ca="1" si="20"/>
        <v>3.6025244162490511</v>
      </c>
      <c r="AD5" s="6">
        <f t="shared" ca="1" si="21"/>
        <v>4.0621744639353272</v>
      </c>
      <c r="AE5" s="6">
        <f t="shared" ca="1" si="22"/>
        <v>3.9419370481938509</v>
      </c>
      <c r="AG5" s="6">
        <f t="shared" ca="1" si="23"/>
        <v>3.833556566926041</v>
      </c>
      <c r="AH5">
        <v>3.3904422118123625</v>
      </c>
    </row>
    <row r="6" spans="1:35">
      <c r="A6" s="1">
        <v>4.1666666666666664E-2</v>
      </c>
      <c r="B6" s="3">
        <v>241.2</v>
      </c>
      <c r="C6" s="4">
        <f t="shared" si="0"/>
        <v>2.4119999999999999</v>
      </c>
      <c r="D6" s="4"/>
      <c r="E6" s="1">
        <v>0.125</v>
      </c>
      <c r="F6" s="4">
        <f>AVERAGE(C15:C18)</f>
        <v>2.2589999999999999</v>
      </c>
      <c r="H6" s="6">
        <f t="shared" ca="1" si="1"/>
        <v>2.432961337865398</v>
      </c>
      <c r="I6" s="6">
        <f t="shared" ca="1" si="2"/>
        <v>2.7872182756880433</v>
      </c>
      <c r="J6" s="6">
        <f t="shared" ca="1" si="3"/>
        <v>1.1163674326376836</v>
      </c>
      <c r="K6" s="6">
        <f t="shared" ca="1" si="3"/>
        <v>1.8987446779503125</v>
      </c>
      <c r="L6" s="6">
        <f t="shared" ca="1" si="3"/>
        <v>2.7736211396639878</v>
      </c>
      <c r="M6" s="6">
        <f t="shared" ca="1" si="4"/>
        <v>3.7447872952060743</v>
      </c>
      <c r="N6" s="6">
        <f t="shared" ca="1" si="5"/>
        <v>3.7321517754906677</v>
      </c>
      <c r="O6" s="6">
        <f t="shared" ca="1" si="6"/>
        <v>4.867054297162098</v>
      </c>
      <c r="P6" s="6">
        <f t="shared" ca="1" si="7"/>
        <v>6.1370682454155254</v>
      </c>
      <c r="Q6" s="6">
        <f t="shared" ca="1" si="8"/>
        <v>12.164686735271227</v>
      </c>
      <c r="R6" s="6">
        <f t="shared" ca="1" si="9"/>
        <v>12.217798027022422</v>
      </c>
      <c r="S6" s="6">
        <f t="shared" ca="1" si="10"/>
        <v>11.976491277009899</v>
      </c>
      <c r="T6" s="6">
        <f t="shared" ca="1" si="11"/>
        <v>12.25650097811862</v>
      </c>
      <c r="U6" s="6">
        <f t="shared" ca="1" si="12"/>
        <v>11.455666140461961</v>
      </c>
      <c r="V6" s="6">
        <f t="shared" ca="1" si="13"/>
        <v>12.777827598729404</v>
      </c>
      <c r="W6" s="6">
        <f t="shared" ca="1" si="14"/>
        <v>10.434318679102999</v>
      </c>
      <c r="X6" s="6">
        <f t="shared" ca="1" si="15"/>
        <v>11.002910433012284</v>
      </c>
      <c r="Y6" s="6">
        <f t="shared" ca="1" si="16"/>
        <v>12.053944875737928</v>
      </c>
      <c r="Z6" s="6">
        <f t="shared" ca="1" si="17"/>
        <v>11.578114968754587</v>
      </c>
      <c r="AA6" s="6">
        <f t="shared" ca="1" si="18"/>
        <v>7.4957320461486248</v>
      </c>
      <c r="AB6" s="6">
        <f t="shared" ca="1" si="19"/>
        <v>6.7174271085931281</v>
      </c>
      <c r="AC6" s="6">
        <f t="shared" ca="1" si="20"/>
        <v>3.8850865884063492</v>
      </c>
      <c r="AD6" s="6">
        <f t="shared" ca="1" si="21"/>
        <v>4.3008656500180722</v>
      </c>
      <c r="AE6" s="6">
        <f t="shared" ca="1" si="22"/>
        <v>4.6441937711846855</v>
      </c>
      <c r="AG6" s="6">
        <f t="shared" ca="1" si="23"/>
        <v>3.3402491274702113</v>
      </c>
      <c r="AH6">
        <v>2.0690620708341503</v>
      </c>
    </row>
    <row r="7" spans="1:35">
      <c r="A7" s="1">
        <v>5.2083333333333336E-2</v>
      </c>
      <c r="B7" s="3">
        <v>236.16</v>
      </c>
      <c r="C7" s="4">
        <f t="shared" si="0"/>
        <v>2.3616000000000001</v>
      </c>
      <c r="D7" s="4"/>
      <c r="E7" s="1">
        <v>0.16666666666666699</v>
      </c>
      <c r="F7" s="4">
        <f>AVERAGE(C19:C22)</f>
        <v>2.2842000000000002</v>
      </c>
      <c r="H7" s="6">
        <f t="shared" ca="1" si="1"/>
        <v>0.97106834537764586</v>
      </c>
      <c r="I7" s="6">
        <f t="shared" ca="1" si="2"/>
        <v>3.1606035695823009</v>
      </c>
      <c r="J7" s="6">
        <f t="shared" ca="1" si="3"/>
        <v>3.4175135056771877</v>
      </c>
      <c r="K7" s="6">
        <f t="shared" ca="1" si="3"/>
        <v>3.1631921016164757</v>
      </c>
      <c r="L7" s="6">
        <f t="shared" ca="1" si="3"/>
        <v>2.1452549691101161</v>
      </c>
      <c r="M7" s="6">
        <f t="shared" ca="1" si="4"/>
        <v>1.6163140465643604</v>
      </c>
      <c r="N7" s="6">
        <f t="shared" ca="1" si="5"/>
        <v>4.4540231051377503</v>
      </c>
      <c r="O7" s="6">
        <f t="shared" ca="1" si="6"/>
        <v>3.9923607418672891</v>
      </c>
      <c r="P7" s="6">
        <f t="shared" ca="1" si="7"/>
        <v>6.9417232681209073</v>
      </c>
      <c r="Q7" s="6">
        <f t="shared" ca="1" si="8"/>
        <v>10.657709580650952</v>
      </c>
      <c r="R7" s="6">
        <f t="shared" ca="1" si="9"/>
        <v>13.341421363389234</v>
      </c>
      <c r="S7" s="6">
        <f t="shared" ca="1" si="10"/>
        <v>12.527222491655815</v>
      </c>
      <c r="T7" s="6">
        <f t="shared" ca="1" si="11"/>
        <v>13.425844870123717</v>
      </c>
      <c r="U7" s="6">
        <f t="shared" ca="1" si="12"/>
        <v>11.693521302109405</v>
      </c>
      <c r="V7" s="6">
        <f t="shared" ca="1" si="13"/>
        <v>10.414673475018612</v>
      </c>
      <c r="W7" s="6">
        <f t="shared" ca="1" si="14"/>
        <v>10.289340580990531</v>
      </c>
      <c r="X7" s="6">
        <f t="shared" ca="1" si="15"/>
        <v>10.441096579764327</v>
      </c>
      <c r="Y7" s="6">
        <f t="shared" ca="1" si="16"/>
        <v>10.117153142769055</v>
      </c>
      <c r="Z7" s="6">
        <f t="shared" ca="1" si="17"/>
        <v>10.132484765188845</v>
      </c>
      <c r="AA7" s="6">
        <f t="shared" ca="1" si="18"/>
        <v>5.9821058763594994</v>
      </c>
      <c r="AB7" s="6">
        <f t="shared" ca="1" si="19"/>
        <v>8.6409502634117281</v>
      </c>
      <c r="AC7" s="6">
        <f t="shared" ca="1" si="20"/>
        <v>3.6538674712526804</v>
      </c>
      <c r="AD7" s="6">
        <f t="shared" ca="1" si="21"/>
        <v>5.1800073064602703</v>
      </c>
      <c r="AE7" s="6">
        <f t="shared" ca="1" si="22"/>
        <v>1.3308191593701926</v>
      </c>
      <c r="AG7" s="6">
        <f t="shared" ca="1" si="23"/>
        <v>1.8584399346046325</v>
      </c>
      <c r="AH7">
        <v>2.9908380201524976</v>
      </c>
    </row>
    <row r="8" spans="1:35">
      <c r="A8" s="1">
        <v>6.25E-2</v>
      </c>
      <c r="B8" s="3">
        <v>243.36</v>
      </c>
      <c r="C8" s="4">
        <f t="shared" si="0"/>
        <v>2.4336000000000002</v>
      </c>
      <c r="D8" s="4"/>
      <c r="E8" s="1">
        <v>0.20833333333333301</v>
      </c>
      <c r="F8" s="4">
        <f>AVERAGE(C23:C26)</f>
        <v>2.5937999999999999</v>
      </c>
      <c r="H8" s="6">
        <f t="shared" ca="1" si="1"/>
        <v>4.4825540685033181</v>
      </c>
      <c r="I8" s="6">
        <f t="shared" ca="1" si="2"/>
        <v>2.6174073768884987</v>
      </c>
      <c r="J8" s="6">
        <f t="shared" ca="1" si="3"/>
        <v>1.9152489541535895</v>
      </c>
      <c r="K8" s="6">
        <f t="shared" ca="1" si="3"/>
        <v>1.1979689698699358</v>
      </c>
      <c r="L8" s="6">
        <f t="shared" ca="1" si="3"/>
        <v>2.3751185837763114</v>
      </c>
      <c r="M8" s="6">
        <f t="shared" ca="1" si="4"/>
        <v>1.6519801589236214</v>
      </c>
      <c r="N8" s="6">
        <f t="shared" ca="1" si="5"/>
        <v>2.5370638695382377</v>
      </c>
      <c r="O8" s="6">
        <f t="shared" ca="1" si="6"/>
        <v>5.6163673046090485</v>
      </c>
      <c r="P8" s="6">
        <f t="shared" ca="1" si="7"/>
        <v>6.1941797440899897</v>
      </c>
      <c r="Q8" s="6">
        <f t="shared" ca="1" si="8"/>
        <v>12.663367650705698</v>
      </c>
      <c r="R8" s="6">
        <f t="shared" ca="1" si="9"/>
        <v>12.507689991535255</v>
      </c>
      <c r="S8" s="6">
        <f t="shared" ca="1" si="10"/>
        <v>12.706494819855378</v>
      </c>
      <c r="T8" s="6">
        <f t="shared" ca="1" si="11"/>
        <v>11.883416149407685</v>
      </c>
      <c r="U8" s="6">
        <f t="shared" ca="1" si="12"/>
        <v>12.066814443463556</v>
      </c>
      <c r="V8" s="6">
        <f t="shared" ca="1" si="13"/>
        <v>12.067120849876128</v>
      </c>
      <c r="W8" s="6">
        <f t="shared" ca="1" si="14"/>
        <v>10.618690262360094</v>
      </c>
      <c r="X8" s="6">
        <f t="shared" ca="1" si="15"/>
        <v>11.14460676813923</v>
      </c>
      <c r="Y8" s="6">
        <f t="shared" ca="1" si="16"/>
        <v>11.637912001692509</v>
      </c>
      <c r="Z8" s="6">
        <f t="shared" ca="1" si="17"/>
        <v>10.953935821923231</v>
      </c>
      <c r="AA8" s="6">
        <f t="shared" ca="1" si="18"/>
        <v>7.2194133847009612</v>
      </c>
      <c r="AB8" s="6">
        <f t="shared" ca="1" si="19"/>
        <v>7.9695367380475091</v>
      </c>
      <c r="AC8" s="6">
        <f t="shared" ca="1" si="20"/>
        <v>4.9104438051615729</v>
      </c>
      <c r="AD8" s="6">
        <f t="shared" ca="1" si="21"/>
        <v>5.4627099014895526</v>
      </c>
      <c r="AE8" s="6">
        <f t="shared" ca="1" si="22"/>
        <v>3.8540162203985937</v>
      </c>
      <c r="AG8" s="6">
        <f t="shared" ca="1" si="23"/>
        <v>1.9590821619437744</v>
      </c>
      <c r="AH8">
        <v>3.7056763495022329</v>
      </c>
    </row>
    <row r="9" spans="1:35">
      <c r="A9" s="1">
        <v>7.2916666666666671E-2</v>
      </c>
      <c r="B9" s="3">
        <v>232.56</v>
      </c>
      <c r="C9" s="4">
        <f t="shared" si="0"/>
        <v>2.3256000000000001</v>
      </c>
      <c r="D9" s="4"/>
      <c r="E9" s="1">
        <v>0.25</v>
      </c>
      <c r="F9" s="4">
        <f>AVERAGE(C27:C30)</f>
        <v>3.5514000000000006</v>
      </c>
      <c r="H9" s="6">
        <f t="shared" ca="1" si="1"/>
        <v>2.2344994935191078</v>
      </c>
      <c r="I9" s="6">
        <f t="shared" ca="1" si="2"/>
        <v>1.3466496430693029</v>
      </c>
      <c r="J9" s="6">
        <f t="shared" ca="1" si="3"/>
        <v>2.2573559611281442</v>
      </c>
      <c r="K9" s="6">
        <f t="shared" ca="1" si="3"/>
        <v>3.6581301521161143</v>
      </c>
      <c r="L9" s="6">
        <f t="shared" ca="1" si="3"/>
        <v>2.70099409016508</v>
      </c>
      <c r="M9" s="6">
        <f t="shared" ca="1" si="4"/>
        <v>4.1750995072077339</v>
      </c>
      <c r="N9" s="6">
        <f t="shared" ca="1" si="5"/>
        <v>3.6610568354233299</v>
      </c>
      <c r="O9" s="6">
        <f t="shared" ca="1" si="6"/>
        <v>3.5510541550037669</v>
      </c>
      <c r="P9" s="6">
        <f t="shared" ca="1" si="7"/>
        <v>6.9848663852676376</v>
      </c>
      <c r="Q9" s="6">
        <f t="shared" ca="1" si="8"/>
        <v>10.548080207028178</v>
      </c>
      <c r="R9" s="6">
        <f t="shared" ca="1" si="9"/>
        <v>11.317135488530942</v>
      </c>
      <c r="S9" s="6">
        <f t="shared" ca="1" si="10"/>
        <v>13.493462369585673</v>
      </c>
      <c r="T9" s="6">
        <f t="shared" ca="1" si="11"/>
        <v>11.948469789399565</v>
      </c>
      <c r="U9" s="6">
        <f t="shared" ca="1" si="12"/>
        <v>11.268988019338233</v>
      </c>
      <c r="V9" s="6">
        <f t="shared" ca="1" si="13"/>
        <v>11.731422106423691</v>
      </c>
      <c r="W9" s="6">
        <f t="shared" ca="1" si="14"/>
        <v>11.019920284193462</v>
      </c>
      <c r="X9" s="6">
        <f t="shared" ca="1" si="15"/>
        <v>11.034712996025549</v>
      </c>
      <c r="Y9" s="6">
        <f t="shared" ca="1" si="16"/>
        <v>8.9455605200313855</v>
      </c>
      <c r="Z9" s="6">
        <f t="shared" ca="1" si="17"/>
        <v>10.503039857173047</v>
      </c>
      <c r="AA9" s="6">
        <f t="shared" ca="1" si="18"/>
        <v>8.2301967181395437</v>
      </c>
      <c r="AB9" s="6">
        <f t="shared" ca="1" si="19"/>
        <v>5.813203415858414</v>
      </c>
      <c r="AC9" s="6">
        <f t="shared" ca="1" si="20"/>
        <v>5.9928332225266328</v>
      </c>
      <c r="AD9" s="6">
        <f t="shared" ca="1" si="21"/>
        <v>4.0278890436607107</v>
      </c>
      <c r="AE9" s="6">
        <f t="shared" ca="1" si="22"/>
        <v>1.5400901630898098</v>
      </c>
      <c r="AG9" s="6">
        <f t="shared" ca="1" si="23"/>
        <v>3.2768149977034735</v>
      </c>
      <c r="AH9">
        <v>3.2525652628999984</v>
      </c>
    </row>
    <row r="10" spans="1:35">
      <c r="A10" s="1">
        <v>8.3333333333333329E-2</v>
      </c>
      <c r="B10" s="3">
        <v>239.76</v>
      </c>
      <c r="C10" s="4">
        <f t="shared" si="0"/>
        <v>2.3975999999999997</v>
      </c>
      <c r="D10" s="4"/>
      <c r="E10" s="1">
        <v>0.29166666666666702</v>
      </c>
      <c r="F10" s="4">
        <f>AVERAGE(C31:C34)</f>
        <v>4.6908000000000003</v>
      </c>
      <c r="H10" s="6">
        <f t="shared" ca="1" si="1"/>
        <v>2.2510620627601976</v>
      </c>
      <c r="I10" s="6">
        <f t="shared" ca="1" si="2"/>
        <v>2.8277063506158124</v>
      </c>
      <c r="J10" s="6">
        <f t="shared" ca="1" si="3"/>
        <v>1.0151325159887363</v>
      </c>
      <c r="K10" s="6">
        <f t="shared" ca="1" si="3"/>
        <v>1.6933716302873969</v>
      </c>
      <c r="L10" s="6">
        <f t="shared" ca="1" si="3"/>
        <v>3.2591221266999626</v>
      </c>
      <c r="M10" s="6">
        <f t="shared" ca="1" si="4"/>
        <v>4.2478926685390004</v>
      </c>
      <c r="N10" s="6">
        <f t="shared" ca="1" si="5"/>
        <v>4.1182442781984907</v>
      </c>
      <c r="O10" s="6">
        <f t="shared" ca="1" si="6"/>
        <v>3.5286566532474479</v>
      </c>
      <c r="P10" s="6">
        <f t="shared" ca="1" si="7"/>
        <v>5.7281826377402094</v>
      </c>
      <c r="Q10" s="6">
        <f t="shared" ca="1" si="8"/>
        <v>10.538595529769578</v>
      </c>
      <c r="R10" s="6">
        <f t="shared" ca="1" si="9"/>
        <v>12.868218164517435</v>
      </c>
      <c r="S10" s="6">
        <f t="shared" ca="1" si="10"/>
        <v>14.199284449014824</v>
      </c>
      <c r="T10" s="6">
        <f t="shared" ca="1" si="11"/>
        <v>12.321690401169404</v>
      </c>
      <c r="U10" s="6">
        <f t="shared" ca="1" si="12"/>
        <v>11.570789929710298</v>
      </c>
      <c r="V10" s="6">
        <f t="shared" ca="1" si="13"/>
        <v>9.9549799894915232</v>
      </c>
      <c r="W10" s="6">
        <f t="shared" ca="1" si="14"/>
        <v>10.85950710362405</v>
      </c>
      <c r="X10" s="6">
        <f t="shared" ca="1" si="15"/>
        <v>11.257094063429378</v>
      </c>
      <c r="Y10" s="6">
        <f t="shared" ca="1" si="16"/>
        <v>11.212673518197876</v>
      </c>
      <c r="Z10" s="6">
        <f t="shared" ca="1" si="17"/>
        <v>10.703463568131069</v>
      </c>
      <c r="AA10" s="6">
        <f t="shared" ca="1" si="18"/>
        <v>7.1957275717116413</v>
      </c>
      <c r="AB10" s="6">
        <f t="shared" ca="1" si="19"/>
        <v>6.9616828993913185</v>
      </c>
      <c r="AC10" s="6">
        <f t="shared" ca="1" si="20"/>
        <v>4.505322162227948</v>
      </c>
      <c r="AD10" s="6">
        <f t="shared" ca="1" si="21"/>
        <v>3.6817810694156865</v>
      </c>
      <c r="AE10" s="6">
        <f t="shared" ca="1" si="22"/>
        <v>2.9857015991176179</v>
      </c>
      <c r="AG10" s="6">
        <f t="shared" ca="1" si="23"/>
        <v>2.9913043353057662</v>
      </c>
      <c r="AH10">
        <v>1.6545021075560848</v>
      </c>
    </row>
    <row r="11" spans="1:35">
      <c r="A11" s="1">
        <v>9.375E-2</v>
      </c>
      <c r="B11" s="3">
        <v>231.84</v>
      </c>
      <c r="C11" s="4">
        <f t="shared" si="0"/>
        <v>2.3184</v>
      </c>
      <c r="D11" s="4"/>
      <c r="E11" s="1">
        <v>0.33333333333333298</v>
      </c>
      <c r="F11" s="4">
        <f>AVERAGE(C35:C38)</f>
        <v>7.0253999999999994</v>
      </c>
      <c r="H11" s="6">
        <f t="shared" ca="1" si="1"/>
        <v>2.3869117181718584</v>
      </c>
      <c r="I11" s="6">
        <f t="shared" ca="1" si="2"/>
        <v>3.3455605546888849</v>
      </c>
      <c r="J11" s="6">
        <f t="shared" ca="1" si="3"/>
        <v>2.6050446891087464</v>
      </c>
      <c r="K11" s="6">
        <f t="shared" ca="1" si="3"/>
        <v>2.2633104651763607</v>
      </c>
      <c r="L11" s="6">
        <f t="shared" ca="1" si="3"/>
        <v>1.236611739025399</v>
      </c>
      <c r="M11" s="6">
        <f t="shared" ca="1" si="4"/>
        <v>2.976497941842672</v>
      </c>
      <c r="N11" s="6">
        <f t="shared" ca="1" si="5"/>
        <v>3.7983369900020865</v>
      </c>
      <c r="O11" s="6">
        <f t="shared" ca="1" si="6"/>
        <v>4.171183859063901</v>
      </c>
      <c r="P11" s="6">
        <f t="shared" ca="1" si="7"/>
        <v>8.0843114583035565</v>
      </c>
      <c r="Q11" s="6">
        <f t="shared" ca="1" si="8"/>
        <v>9.0959460237515657</v>
      </c>
      <c r="R11" s="6">
        <f t="shared" ca="1" si="9"/>
        <v>11.796837361088341</v>
      </c>
      <c r="S11" s="6">
        <f t="shared" ca="1" si="10"/>
        <v>12.489598636686097</v>
      </c>
      <c r="T11" s="6">
        <f t="shared" ca="1" si="11"/>
        <v>11.894362782885169</v>
      </c>
      <c r="U11" s="6">
        <f t="shared" ca="1" si="12"/>
        <v>10.986822666436137</v>
      </c>
      <c r="V11" s="6">
        <f t="shared" ca="1" si="13"/>
        <v>11.08947198265116</v>
      </c>
      <c r="W11" s="6">
        <f t="shared" ca="1" si="14"/>
        <v>11.236475182587446</v>
      </c>
      <c r="X11" s="6">
        <f t="shared" ca="1" si="15"/>
        <v>12.753753871330485</v>
      </c>
      <c r="Y11" s="6">
        <f t="shared" ca="1" si="16"/>
        <v>10.706804734295565</v>
      </c>
      <c r="Z11" s="6">
        <f t="shared" ca="1" si="17"/>
        <v>11.462191997233784</v>
      </c>
      <c r="AA11" s="6">
        <f t="shared" ca="1" si="18"/>
        <v>6.8051831498618487</v>
      </c>
      <c r="AB11" s="6">
        <f t="shared" ca="1" si="19"/>
        <v>6.6329044077062438</v>
      </c>
      <c r="AC11" s="6">
        <f t="shared" ca="1" si="20"/>
        <v>4.6758384796777763</v>
      </c>
      <c r="AD11" s="6">
        <f t="shared" ca="1" si="21"/>
        <v>3.024997405405887</v>
      </c>
      <c r="AE11" s="6">
        <f t="shared" ca="1" si="22"/>
        <v>3.1490013150160467</v>
      </c>
      <c r="AG11" s="6">
        <f t="shared" ca="1" si="23"/>
        <v>1.1303820996320799</v>
      </c>
      <c r="AH11">
        <v>1.9534309813353912</v>
      </c>
    </row>
    <row r="12" spans="1:35">
      <c r="A12" s="1">
        <v>0.10416666666666667</v>
      </c>
      <c r="B12" s="3">
        <v>231.12</v>
      </c>
      <c r="C12" s="4">
        <f t="shared" si="0"/>
        <v>2.3111999999999999</v>
      </c>
      <c r="D12" s="4"/>
      <c r="E12" s="1">
        <v>0.375</v>
      </c>
      <c r="F12" s="4">
        <f>AVERAGE(C39:C42)</f>
        <v>10.9116</v>
      </c>
      <c r="H12" s="6">
        <f t="shared" ca="1" si="1"/>
        <v>1.7722571769412516</v>
      </c>
      <c r="I12" s="6">
        <f t="shared" ca="1" si="2"/>
        <v>3.1078417169958121</v>
      </c>
      <c r="J12" s="6">
        <f t="shared" ca="1" si="3"/>
        <v>1.4130564371456202</v>
      </c>
      <c r="K12" s="6">
        <f t="shared" ca="1" si="3"/>
        <v>2.3571555569387876</v>
      </c>
      <c r="L12" s="6">
        <f t="shared" ca="1" si="3"/>
        <v>1.5508261213582202</v>
      </c>
      <c r="M12" s="6">
        <f t="shared" ca="1" si="4"/>
        <v>2.6983145211302753</v>
      </c>
      <c r="N12" s="6">
        <f t="shared" ca="1" si="5"/>
        <v>5.8900781326817349</v>
      </c>
      <c r="O12" s="6">
        <f t="shared" ca="1" si="6"/>
        <v>4.2776609238646692</v>
      </c>
      <c r="P12" s="6">
        <f t="shared" ca="1" si="7"/>
        <v>7.3661035503497949</v>
      </c>
      <c r="Q12" s="6">
        <f t="shared" ca="1" si="8"/>
        <v>9.6567229806113524</v>
      </c>
      <c r="R12" s="6">
        <f t="shared" ca="1" si="9"/>
        <v>13.056469503158732</v>
      </c>
      <c r="S12" s="6">
        <f t="shared" ca="1" si="10"/>
        <v>12.218845858123009</v>
      </c>
      <c r="T12" s="6">
        <f t="shared" ca="1" si="11"/>
        <v>10.828548300401732</v>
      </c>
      <c r="U12" s="6">
        <f t="shared" ca="1" si="12"/>
        <v>11.812084693434969</v>
      </c>
      <c r="V12" s="6">
        <f t="shared" ca="1" si="13"/>
        <v>11.775615405866338</v>
      </c>
      <c r="W12" s="6">
        <f t="shared" ca="1" si="14"/>
        <v>12.251821082545389</v>
      </c>
      <c r="X12" s="6">
        <f t="shared" ca="1" si="15"/>
        <v>10.674439340124726</v>
      </c>
      <c r="Y12" s="6">
        <f t="shared" ca="1" si="16"/>
        <v>12.179984415474616</v>
      </c>
      <c r="Z12" s="6">
        <f t="shared" ca="1" si="17"/>
        <v>10.767511179334662</v>
      </c>
      <c r="AA12" s="6">
        <f t="shared" ca="1" si="18"/>
        <v>7.0116922461682121</v>
      </c>
      <c r="AB12" s="6">
        <f t="shared" ca="1" si="19"/>
        <v>7.1756961749625816</v>
      </c>
      <c r="AC12" s="6">
        <f t="shared" ca="1" si="20"/>
        <v>5.0122149231177202</v>
      </c>
      <c r="AD12" s="6">
        <f t="shared" ca="1" si="21"/>
        <v>4.0311147205845268</v>
      </c>
      <c r="AE12" s="6">
        <f t="shared" ca="1" si="22"/>
        <v>2.5438545679824021</v>
      </c>
      <c r="AG12" s="6">
        <f t="shared" ca="1" si="23"/>
        <v>2.4010459102542132</v>
      </c>
      <c r="AH12">
        <v>1.2905765888362994</v>
      </c>
    </row>
    <row r="13" spans="1:35">
      <c r="A13" s="1">
        <v>0.11458333333333333</v>
      </c>
      <c r="B13" s="3">
        <v>229.68</v>
      </c>
      <c r="C13" s="4">
        <f t="shared" si="0"/>
        <v>2.2968000000000002</v>
      </c>
      <c r="D13" s="4"/>
      <c r="E13" s="1">
        <v>0.41666666666666702</v>
      </c>
      <c r="F13" s="4">
        <f>AVERAGE(C43:C46)</f>
        <v>12.2958</v>
      </c>
      <c r="H13" s="6">
        <f t="shared" ca="1" si="1"/>
        <v>4.0542661100790207</v>
      </c>
      <c r="I13" s="6">
        <f t="shared" ca="1" si="2"/>
        <v>2.3781116906917004</v>
      </c>
      <c r="J13" s="6">
        <f t="shared" ca="1" si="3"/>
        <v>1.7180545425441387</v>
      </c>
      <c r="K13" s="6">
        <f t="shared" ca="1" si="3"/>
        <v>3.743329481334706</v>
      </c>
      <c r="L13" s="6">
        <f t="shared" ca="1" si="3"/>
        <v>4.1928425292678195</v>
      </c>
      <c r="M13" s="6">
        <f t="shared" ca="1" si="4"/>
        <v>1.7826560939967964</v>
      </c>
      <c r="N13" s="6">
        <f t="shared" ca="1" si="5"/>
        <v>4.9440272854559799</v>
      </c>
      <c r="O13" s="6">
        <f t="shared" ca="1" si="6"/>
        <v>4.7842281994799158</v>
      </c>
      <c r="P13" s="6">
        <f t="shared" ca="1" si="7"/>
        <v>7.4270555006163708</v>
      </c>
      <c r="Q13" s="6">
        <f t="shared" ca="1" si="8"/>
        <v>10.837433315280773</v>
      </c>
      <c r="R13" s="6">
        <f t="shared" ca="1" si="9"/>
        <v>13.103747754910687</v>
      </c>
      <c r="S13" s="6">
        <f t="shared" ca="1" si="10"/>
        <v>13.381201239791059</v>
      </c>
      <c r="T13" s="6">
        <f t="shared" ca="1" si="11"/>
        <v>11.983660451316295</v>
      </c>
      <c r="U13" s="6">
        <f t="shared" ca="1" si="12"/>
        <v>13.347127041185901</v>
      </c>
      <c r="V13" s="6">
        <f t="shared" ca="1" si="13"/>
        <v>10.472060018540608</v>
      </c>
      <c r="W13" s="6">
        <f t="shared" ca="1" si="14"/>
        <v>10.430778731053232</v>
      </c>
      <c r="X13" s="6">
        <f t="shared" ca="1" si="15"/>
        <v>11.210613293854113</v>
      </c>
      <c r="Y13" s="6">
        <f t="shared" ca="1" si="16"/>
        <v>10.74272045837801</v>
      </c>
      <c r="Z13" s="6">
        <f t="shared" ca="1" si="17"/>
        <v>10.426879898853516</v>
      </c>
      <c r="AA13" s="6">
        <f t="shared" ca="1" si="18"/>
        <v>8.0366963752916938</v>
      </c>
      <c r="AB13" s="6">
        <f t="shared" ca="1" si="19"/>
        <v>6.8240545215912478</v>
      </c>
      <c r="AC13" s="6">
        <f t="shared" ca="1" si="20"/>
        <v>5.0452703073911085</v>
      </c>
      <c r="AD13" s="6">
        <f t="shared" ca="1" si="21"/>
        <v>4.2606822203690653</v>
      </c>
      <c r="AE13" s="6">
        <f t="shared" ca="1" si="22"/>
        <v>2.8091971459263751</v>
      </c>
      <c r="AG13" s="6">
        <f t="shared" ca="1" si="23"/>
        <v>3.0659876604721088</v>
      </c>
      <c r="AH13">
        <v>2.4519454034878438</v>
      </c>
    </row>
    <row r="14" spans="1:35">
      <c r="A14" s="1">
        <v>0.125</v>
      </c>
      <c r="B14" s="3">
        <v>232.56</v>
      </c>
      <c r="C14" s="4">
        <f t="shared" si="0"/>
        <v>2.3256000000000001</v>
      </c>
      <c r="D14" s="4"/>
      <c r="E14" s="1">
        <v>0.45833333333333298</v>
      </c>
      <c r="F14" s="4">
        <f>AVERAGE(C47:C50)</f>
        <v>12.675600000000001</v>
      </c>
      <c r="H14" s="6">
        <f t="shared" ca="1" si="1"/>
        <v>3.0853772433781379</v>
      </c>
      <c r="I14" s="6">
        <f t="shared" ca="1" si="2"/>
        <v>1.4027636436278765</v>
      </c>
      <c r="J14" s="6">
        <f t="shared" ca="1" si="3"/>
        <v>2.0652179782041737</v>
      </c>
      <c r="K14" s="6">
        <f t="shared" ca="1" si="3"/>
        <v>2.2089082782366489</v>
      </c>
      <c r="L14" s="6">
        <f t="shared" ca="1" si="3"/>
        <v>2.0472677909956785</v>
      </c>
      <c r="M14" s="6">
        <f t="shared" ca="1" si="4"/>
        <v>3.895756390239911</v>
      </c>
      <c r="N14" s="6">
        <f t="shared" ca="1" si="5"/>
        <v>2.0369494087571178</v>
      </c>
      <c r="O14" s="6">
        <f t="shared" ca="1" si="6"/>
        <v>6.1912116377270223</v>
      </c>
      <c r="P14" s="6">
        <f t="shared" ca="1" si="7"/>
        <v>6.6803052878456306</v>
      </c>
      <c r="Q14" s="6">
        <f t="shared" ca="1" si="8"/>
        <v>10.743325942077636</v>
      </c>
      <c r="R14" s="6">
        <f t="shared" ca="1" si="9"/>
        <v>13.254365371419739</v>
      </c>
      <c r="S14" s="6">
        <f t="shared" ca="1" si="10"/>
        <v>13.689313545798818</v>
      </c>
      <c r="T14" s="6">
        <f t="shared" ca="1" si="11"/>
        <v>12.279814554633601</v>
      </c>
      <c r="U14" s="6">
        <f t="shared" ca="1" si="12"/>
        <v>11.534145177472094</v>
      </c>
      <c r="V14" s="6">
        <f t="shared" ca="1" si="13"/>
        <v>10.842338683901463</v>
      </c>
      <c r="W14" s="6">
        <f t="shared" ca="1" si="14"/>
        <v>10.479200726111639</v>
      </c>
      <c r="X14" s="6">
        <f t="shared" ca="1" si="15"/>
        <v>12.398131580900257</v>
      </c>
      <c r="Y14" s="6">
        <f t="shared" ca="1" si="16"/>
        <v>12.449162922895638</v>
      </c>
      <c r="Z14" s="6">
        <f t="shared" ca="1" si="17"/>
        <v>9.9273592350871098</v>
      </c>
      <c r="AA14" s="6">
        <f t="shared" ca="1" si="18"/>
        <v>7.257114243947961</v>
      </c>
      <c r="AB14" s="6">
        <f t="shared" ca="1" si="19"/>
        <v>7.8318918635096004</v>
      </c>
      <c r="AC14" s="6">
        <f t="shared" ca="1" si="20"/>
        <v>4.6122802461690826</v>
      </c>
      <c r="AD14" s="6">
        <f t="shared" ca="1" si="21"/>
        <v>3.7720371389859824</v>
      </c>
      <c r="AE14" s="6">
        <f t="shared" ca="1" si="22"/>
        <v>2.3694870288243983</v>
      </c>
      <c r="AG14" s="6">
        <f t="shared" ca="1" si="23"/>
        <v>3.0771021402447012</v>
      </c>
      <c r="AH14">
        <v>3.0978000852449763</v>
      </c>
    </row>
    <row r="15" spans="1:35">
      <c r="A15" s="1">
        <v>0.13541666666666666</v>
      </c>
      <c r="B15" s="3">
        <v>222.48</v>
      </c>
      <c r="C15" s="4">
        <f t="shared" si="0"/>
        <v>2.2248000000000001</v>
      </c>
      <c r="D15" s="4"/>
      <c r="E15" s="1">
        <v>0.5</v>
      </c>
      <c r="F15" s="4">
        <f>AVERAGE(C51:C54)</f>
        <v>12.186</v>
      </c>
      <c r="H15" s="6">
        <f t="shared" ca="1" si="1"/>
        <v>3.6273706682513032</v>
      </c>
      <c r="I15" s="6">
        <f t="shared" ca="1" si="2"/>
        <v>2.1264925494636664</v>
      </c>
      <c r="J15" s="6">
        <f t="shared" ca="1" si="3"/>
        <v>1.5536245322269921</v>
      </c>
      <c r="K15" s="6">
        <f t="shared" ca="1" si="3"/>
        <v>1.2446765894986498</v>
      </c>
      <c r="L15" s="6">
        <f t="shared" ca="1" si="3"/>
        <v>3.6095887674082405</v>
      </c>
      <c r="M15" s="6">
        <f t="shared" ca="1" si="4"/>
        <v>2.2819134565935877</v>
      </c>
      <c r="N15" s="6">
        <f t="shared" ca="1" si="5"/>
        <v>3.0348241387442068</v>
      </c>
      <c r="O15" s="6">
        <f t="shared" ca="1" si="6"/>
        <v>4.6895475022636619</v>
      </c>
      <c r="P15" s="6">
        <f t="shared" ca="1" si="7"/>
        <v>7.7607981182387613</v>
      </c>
      <c r="Q15" s="6">
        <f t="shared" ca="1" si="8"/>
        <v>11.637994104793203</v>
      </c>
      <c r="R15" s="6">
        <f t="shared" ca="1" si="9"/>
        <v>12.199764829468284</v>
      </c>
      <c r="S15" s="6">
        <f t="shared" ca="1" si="10"/>
        <v>13.431706193059616</v>
      </c>
      <c r="T15" s="6">
        <f t="shared" ca="1" si="11"/>
        <v>11.456714374952199</v>
      </c>
      <c r="U15" s="6">
        <f t="shared" ca="1" si="12"/>
        <v>11.67683112988489</v>
      </c>
      <c r="V15" s="6">
        <f t="shared" ca="1" si="13"/>
        <v>11.094019082830835</v>
      </c>
      <c r="W15" s="6">
        <f t="shared" ca="1" si="14"/>
        <v>11.347118193001355</v>
      </c>
      <c r="X15" s="6">
        <f t="shared" ca="1" si="15"/>
        <v>11.449603469237044</v>
      </c>
      <c r="Y15" s="6">
        <f t="shared" ca="1" si="16"/>
        <v>11.554221529344879</v>
      </c>
      <c r="Z15" s="6">
        <f t="shared" ca="1" si="17"/>
        <v>10.0887623461857</v>
      </c>
      <c r="AA15" s="6">
        <f t="shared" ca="1" si="18"/>
        <v>5.7199736322968233</v>
      </c>
      <c r="AB15" s="6">
        <f t="shared" ca="1" si="19"/>
        <v>7.2510216639001648</v>
      </c>
      <c r="AC15" s="6">
        <f t="shared" ca="1" si="20"/>
        <v>5.5015108062076594</v>
      </c>
      <c r="AD15" s="6">
        <f t="shared" ca="1" si="21"/>
        <v>4.3755148710396261</v>
      </c>
      <c r="AE15" s="6">
        <f t="shared" ca="1" si="22"/>
        <v>3.731594032720297</v>
      </c>
      <c r="AG15" s="6">
        <f t="shared" ca="1" si="23"/>
        <v>2.5038231772267356</v>
      </c>
      <c r="AH15">
        <v>-0.44955505232844972</v>
      </c>
    </row>
    <row r="16" spans="1:35">
      <c r="A16" s="1">
        <v>0.14583333333333334</v>
      </c>
      <c r="B16" s="3">
        <v>221.76</v>
      </c>
      <c r="C16" s="4">
        <f t="shared" si="0"/>
        <v>2.2176</v>
      </c>
      <c r="D16" s="4"/>
      <c r="E16" s="1">
        <v>0.54166666666666696</v>
      </c>
      <c r="F16" s="4">
        <f>AVERAGE(C55:C58)</f>
        <v>11.8728</v>
      </c>
      <c r="H16" s="6">
        <f t="shared" ca="1" si="1"/>
        <v>4.5963256763966651</v>
      </c>
      <c r="I16" s="6">
        <f t="shared" ca="1" si="2"/>
        <v>2.0731883773263555</v>
      </c>
      <c r="J16" s="6">
        <f t="shared" ca="1" si="3"/>
        <v>3.0945157818775293</v>
      </c>
      <c r="K16" s="6">
        <f t="shared" ca="1" si="3"/>
        <v>2.4667715462684003</v>
      </c>
      <c r="L16" s="6">
        <f t="shared" ca="1" si="3"/>
        <v>1.0544957204353262</v>
      </c>
      <c r="M16" s="6">
        <f t="shared" ca="1" si="4"/>
        <v>1.1432059622338488</v>
      </c>
      <c r="N16" s="6">
        <f t="shared" ca="1" si="5"/>
        <v>2.0719353908122571</v>
      </c>
      <c r="O16" s="6">
        <f t="shared" ca="1" si="6"/>
        <v>5.1117563224168867</v>
      </c>
      <c r="P16" s="6">
        <f t="shared" ca="1" si="7"/>
        <v>7.4680298738802993</v>
      </c>
      <c r="Q16" s="6">
        <f t="shared" ca="1" si="8"/>
        <v>11.493954487288425</v>
      </c>
      <c r="R16" s="6">
        <f t="shared" ca="1" si="9"/>
        <v>12.57153432516551</v>
      </c>
      <c r="S16" s="6">
        <f t="shared" ca="1" si="10"/>
        <v>10.657884038461278</v>
      </c>
      <c r="T16" s="6">
        <f t="shared" ca="1" si="11"/>
        <v>12.170445937720057</v>
      </c>
      <c r="U16" s="6">
        <f t="shared" ca="1" si="12"/>
        <v>13.998344766393434</v>
      </c>
      <c r="V16" s="6">
        <f t="shared" ca="1" si="13"/>
        <v>10.724571815302159</v>
      </c>
      <c r="W16" s="6">
        <f t="shared" ca="1" si="14"/>
        <v>10.444776351933267</v>
      </c>
      <c r="X16" s="6">
        <f t="shared" ca="1" si="15"/>
        <v>9.866110746545786</v>
      </c>
      <c r="Y16" s="6">
        <f t="shared" ca="1" si="16"/>
        <v>11.511558322850201</v>
      </c>
      <c r="Z16" s="6">
        <f t="shared" ca="1" si="17"/>
        <v>10.97821208905486</v>
      </c>
      <c r="AA16" s="6">
        <f t="shared" ca="1" si="18"/>
        <v>6.4710967506893748</v>
      </c>
      <c r="AB16" s="6">
        <f t="shared" ca="1" si="19"/>
        <v>7.1926751495441206</v>
      </c>
      <c r="AC16" s="6">
        <f t="shared" ca="1" si="20"/>
        <v>5.0630013290703522</v>
      </c>
      <c r="AD16" s="6">
        <f t="shared" ca="1" si="21"/>
        <v>4.2643566787285394</v>
      </c>
      <c r="AE16" s="6">
        <f t="shared" ca="1" si="22"/>
        <v>1.9050970354631815</v>
      </c>
      <c r="AG16" s="6">
        <f t="shared" ca="1" si="23"/>
        <v>2.895132481901467</v>
      </c>
      <c r="AH16">
        <v>2.3977737558243764</v>
      </c>
    </row>
    <row r="17" spans="1:34">
      <c r="A17" s="1">
        <v>0.15625</v>
      </c>
      <c r="B17" s="3">
        <v>223.92</v>
      </c>
      <c r="C17" s="4">
        <f t="shared" si="0"/>
        <v>2.2391999999999999</v>
      </c>
      <c r="D17" s="4"/>
      <c r="E17" s="1">
        <v>0.58333333333333304</v>
      </c>
      <c r="F17" s="4">
        <f>AVERAGE(C59:C62)</f>
        <v>11.5344</v>
      </c>
      <c r="H17" s="6">
        <f t="shared" ca="1" si="1"/>
        <v>1.5843915759861367</v>
      </c>
      <c r="I17" s="6">
        <f t="shared" ca="1" si="2"/>
        <v>3.2444978927283996</v>
      </c>
      <c r="J17" s="6">
        <f t="shared" ca="1" si="3"/>
        <v>3.6297533190143527</v>
      </c>
      <c r="K17" s="6">
        <f t="shared" ca="1" si="3"/>
        <v>1.5510145403768605</v>
      </c>
      <c r="L17" s="6">
        <f t="shared" ca="1" si="3"/>
        <v>1.0467346901597283</v>
      </c>
      <c r="M17" s="6">
        <f t="shared" ca="1" si="4"/>
        <v>1.5844241151382186</v>
      </c>
      <c r="N17" s="6">
        <f t="shared" ca="1" si="5"/>
        <v>3.0369944019850807</v>
      </c>
      <c r="O17" s="6">
        <f t="shared" ca="1" si="6"/>
        <v>4.6127693834140917</v>
      </c>
      <c r="P17" s="6">
        <f t="shared" ca="1" si="7"/>
        <v>4.7820181489689499</v>
      </c>
      <c r="Q17" s="6">
        <f t="shared" ca="1" si="8"/>
        <v>10.962099178141708</v>
      </c>
      <c r="R17" s="6">
        <f t="shared" ca="1" si="9"/>
        <v>11.906839059146941</v>
      </c>
      <c r="S17" s="6">
        <f t="shared" ca="1" si="10"/>
        <v>12.600887158429522</v>
      </c>
      <c r="T17" s="6">
        <f t="shared" ca="1" si="11"/>
        <v>13.075374049270188</v>
      </c>
      <c r="U17" s="6">
        <f t="shared" ca="1" si="12"/>
        <v>10.429506747181559</v>
      </c>
      <c r="V17" s="6">
        <f t="shared" ca="1" si="13"/>
        <v>12.60169894442633</v>
      </c>
      <c r="W17" s="6">
        <f t="shared" ca="1" si="14"/>
        <v>10.221936924281739</v>
      </c>
      <c r="X17" s="6">
        <f t="shared" ca="1" si="15"/>
        <v>9.5553927613741863</v>
      </c>
      <c r="Y17" s="6">
        <f t="shared" ca="1" si="16"/>
        <v>11.059243696333017</v>
      </c>
      <c r="Z17" s="6">
        <f t="shared" ca="1" si="17"/>
        <v>10.585569912337187</v>
      </c>
      <c r="AA17" s="6">
        <f t="shared" ca="1" si="18"/>
        <v>7.6801277077972623</v>
      </c>
      <c r="AB17" s="6">
        <f t="shared" ca="1" si="19"/>
        <v>6.8224023038203345</v>
      </c>
      <c r="AC17" s="6">
        <f t="shared" ca="1" si="20"/>
        <v>4.5120702731919575</v>
      </c>
      <c r="AD17" s="6">
        <f t="shared" ca="1" si="21"/>
        <v>3.8123339933797502</v>
      </c>
      <c r="AE17" s="6">
        <f t="shared" ca="1" si="22"/>
        <v>1.4810751392885559</v>
      </c>
      <c r="AG17" s="6">
        <f t="shared" ca="1" si="23"/>
        <v>0.44692889738346109</v>
      </c>
      <c r="AH17">
        <v>2.8185295409932936</v>
      </c>
    </row>
    <row r="18" spans="1:34">
      <c r="A18" s="1">
        <v>0.16666666666666666</v>
      </c>
      <c r="B18" s="3">
        <v>235.44</v>
      </c>
      <c r="C18" s="4">
        <f t="shared" si="0"/>
        <v>2.3544</v>
      </c>
      <c r="D18" s="4"/>
      <c r="E18" s="1">
        <v>0.625</v>
      </c>
      <c r="F18" s="4">
        <f>AVERAGE(C62:C65)</f>
        <v>11.0808</v>
      </c>
      <c r="H18" s="6">
        <f t="shared" ca="1" si="1"/>
        <v>3.923553267957411</v>
      </c>
      <c r="I18" s="6">
        <f t="shared" ca="1" si="2"/>
        <v>1.8077105293071045</v>
      </c>
      <c r="J18" s="6">
        <f t="shared" ca="1" si="3"/>
        <v>0.27746205808635871</v>
      </c>
      <c r="K18" s="6">
        <f t="shared" ca="1" si="3"/>
        <v>1.252655706469685</v>
      </c>
      <c r="L18" s="6">
        <f t="shared" ca="1" si="3"/>
        <v>4.275648578355348</v>
      </c>
      <c r="M18" s="6">
        <f t="shared" ca="1" si="4"/>
        <v>2.9212942309111236</v>
      </c>
      <c r="N18" s="6">
        <f t="shared" ca="1" si="5"/>
        <v>4.0402526128309484</v>
      </c>
      <c r="O18" s="6">
        <f t="shared" ca="1" si="6"/>
        <v>4.7646268425847929</v>
      </c>
      <c r="P18" s="6">
        <f t="shared" ca="1" si="7"/>
        <v>9.0595172367002306</v>
      </c>
      <c r="Q18" s="6">
        <f t="shared" ca="1" si="8"/>
        <v>11.590595994968549</v>
      </c>
      <c r="R18" s="6">
        <f t="shared" ca="1" si="9"/>
        <v>11.157523179027484</v>
      </c>
      <c r="S18" s="6">
        <f t="shared" ca="1" si="10"/>
        <v>12.763492281352521</v>
      </c>
      <c r="T18" s="6">
        <f t="shared" ca="1" si="11"/>
        <v>11.890401080959597</v>
      </c>
      <c r="U18" s="6">
        <f t="shared" ca="1" si="12"/>
        <v>11.608400009066328</v>
      </c>
      <c r="V18" s="6">
        <f t="shared" ca="1" si="13"/>
        <v>10.9027557259695</v>
      </c>
      <c r="W18" s="6">
        <f t="shared" ca="1" si="14"/>
        <v>9.937397369043623</v>
      </c>
      <c r="X18" s="6">
        <f t="shared" ca="1" si="15"/>
        <v>12.342152248109027</v>
      </c>
      <c r="Y18" s="6">
        <f t="shared" ca="1" si="16"/>
        <v>11.332104082971123</v>
      </c>
      <c r="Z18" s="6">
        <f t="shared" ca="1" si="17"/>
        <v>11.158008160078033</v>
      </c>
      <c r="AA18" s="6">
        <f t="shared" ca="1" si="18"/>
        <v>10.10845893686191</v>
      </c>
      <c r="AB18" s="6">
        <f t="shared" ca="1" si="19"/>
        <v>7.4738493263360617</v>
      </c>
      <c r="AC18" s="6">
        <f t="shared" ca="1" si="20"/>
        <v>5.6704786482370144</v>
      </c>
      <c r="AD18" s="6">
        <f t="shared" ca="1" si="21"/>
        <v>6.1681664164208154</v>
      </c>
      <c r="AE18" s="6">
        <f t="shared" ca="1" si="22"/>
        <v>2.0759238933256139</v>
      </c>
      <c r="AG18" s="6">
        <f t="shared" ca="1" si="23"/>
        <v>3.5699796763364748</v>
      </c>
      <c r="AH18">
        <v>2.0494309044502681</v>
      </c>
    </row>
    <row r="19" spans="1:34">
      <c r="A19" s="1">
        <v>0.17708333333333334</v>
      </c>
      <c r="B19" s="3">
        <v>226.8</v>
      </c>
      <c r="C19" s="4">
        <f t="shared" si="0"/>
        <v>2.2680000000000002</v>
      </c>
      <c r="D19" s="4"/>
      <c r="E19" s="1">
        <v>0.66666666666666696</v>
      </c>
      <c r="F19" s="4">
        <f>AVERAGE(C67:C70)</f>
        <v>10.917</v>
      </c>
      <c r="H19" s="6">
        <f t="shared" ca="1" si="1"/>
        <v>1.2801270188581688</v>
      </c>
      <c r="I19" s="6">
        <f t="shared" ca="1" si="2"/>
        <v>1.5083212934344787</v>
      </c>
      <c r="J19" s="6">
        <f t="shared" ca="1" si="3"/>
        <v>4.0311713153813056</v>
      </c>
      <c r="K19" s="6">
        <f t="shared" ca="1" si="3"/>
        <v>2.1964850270894667</v>
      </c>
      <c r="L19" s="6">
        <f t="shared" ca="1" si="3"/>
        <v>1.2918631328422086</v>
      </c>
      <c r="M19" s="6">
        <f t="shared" ca="1" si="4"/>
        <v>3.2685015979365977</v>
      </c>
      <c r="N19" s="6">
        <f t="shared" ca="1" si="5"/>
        <v>2.6356939257499628</v>
      </c>
      <c r="O19" s="6">
        <f t="shared" ca="1" si="6"/>
        <v>4.6129327572974717</v>
      </c>
      <c r="P19" s="6">
        <f t="shared" ca="1" si="7"/>
        <v>7.3130858657311109</v>
      </c>
      <c r="Q19" s="6">
        <f t="shared" ca="1" si="8"/>
        <v>11.083859050674862</v>
      </c>
      <c r="R19" s="6">
        <f t="shared" ca="1" si="9"/>
        <v>14.266808177846084</v>
      </c>
      <c r="S19" s="6">
        <f t="shared" ca="1" si="10"/>
        <v>12.51659355748142</v>
      </c>
      <c r="T19" s="6">
        <f t="shared" ca="1" si="11"/>
        <v>13.35935968561899</v>
      </c>
      <c r="U19" s="6">
        <f t="shared" ca="1" si="12"/>
        <v>9.2869501901345792</v>
      </c>
      <c r="V19" s="6">
        <f t="shared" ca="1" si="13"/>
        <v>10.956450708043786</v>
      </c>
      <c r="W19" s="6">
        <f t="shared" ca="1" si="14"/>
        <v>10.337390822156312</v>
      </c>
      <c r="X19" s="6">
        <f t="shared" ca="1" si="15"/>
        <v>10.886370199154904</v>
      </c>
      <c r="Y19" s="6">
        <f t="shared" ca="1" si="16"/>
        <v>9.5990090765023837</v>
      </c>
      <c r="Z19" s="6">
        <f t="shared" ca="1" si="17"/>
        <v>11.068439341650548</v>
      </c>
      <c r="AA19" s="6">
        <f t="shared" ca="1" si="18"/>
        <v>6.3903803213180712</v>
      </c>
      <c r="AB19" s="6">
        <f t="shared" ca="1" si="19"/>
        <v>7.5405666735984926</v>
      </c>
      <c r="AC19" s="6">
        <f t="shared" ca="1" si="20"/>
        <v>4.1498447400356362</v>
      </c>
      <c r="AD19" s="6">
        <f t="shared" ca="1" si="21"/>
        <v>4.4884175797662333</v>
      </c>
      <c r="AE19" s="6">
        <f t="shared" ca="1" si="22"/>
        <v>2.7441017344381433</v>
      </c>
      <c r="AG19" s="6">
        <f t="shared" ca="1" si="23"/>
        <v>2.0575040100714856</v>
      </c>
      <c r="AH19">
        <v>4.2321257091698525</v>
      </c>
    </row>
    <row r="20" spans="1:34">
      <c r="A20" s="1">
        <v>0.1875</v>
      </c>
      <c r="B20" s="3">
        <v>228.96</v>
      </c>
      <c r="C20" s="4">
        <f t="shared" si="0"/>
        <v>2.2896000000000001</v>
      </c>
      <c r="D20" s="4"/>
      <c r="E20" s="1">
        <v>0.70833333333333304</v>
      </c>
      <c r="F20" s="4">
        <f>AVERAGE(C71:C74)</f>
        <v>11.073600000000003</v>
      </c>
      <c r="H20" s="6">
        <f t="shared" ca="1" si="1"/>
        <v>3.4027909964216558</v>
      </c>
      <c r="I20" s="6">
        <f t="shared" ca="1" si="2"/>
        <v>1.9293486337144785</v>
      </c>
      <c r="J20" s="6">
        <f t="shared" ca="1" si="3"/>
        <v>3.1640364768135298</v>
      </c>
      <c r="K20" s="6">
        <f t="shared" ca="1" si="3"/>
        <v>4.2535693257746114</v>
      </c>
      <c r="L20" s="6">
        <f t="shared" ca="1" si="3"/>
        <v>1.7123811842475631</v>
      </c>
      <c r="M20" s="6">
        <f t="shared" ca="1" si="4"/>
        <v>3.8543726909305009</v>
      </c>
      <c r="N20" s="6">
        <f t="shared" ca="1" si="5"/>
        <v>3.8327155487693996</v>
      </c>
      <c r="O20" s="6">
        <f t="shared" ca="1" si="6"/>
        <v>4.2664712198692376</v>
      </c>
      <c r="P20" s="6">
        <f t="shared" ca="1" si="7"/>
        <v>7.1316357766518212</v>
      </c>
      <c r="Q20" s="6">
        <f t="shared" ca="1" si="8"/>
        <v>12.593213686392982</v>
      </c>
      <c r="R20" s="6">
        <f t="shared" ca="1" si="9"/>
        <v>12.408760512981443</v>
      </c>
      <c r="S20" s="6">
        <f t="shared" ca="1" si="10"/>
        <v>12.838737893593667</v>
      </c>
      <c r="T20" s="6">
        <f t="shared" ca="1" si="11"/>
        <v>11.405287860112489</v>
      </c>
      <c r="U20" s="6">
        <f t="shared" ca="1" si="12"/>
        <v>13.27763429833132</v>
      </c>
      <c r="V20" s="6">
        <f t="shared" ca="1" si="13"/>
        <v>11.643673952218984</v>
      </c>
      <c r="W20" s="6">
        <f t="shared" ca="1" si="14"/>
        <v>13.918406603757704</v>
      </c>
      <c r="X20" s="6">
        <f t="shared" ca="1" si="15"/>
        <v>9.9337722210273078</v>
      </c>
      <c r="Y20" s="6">
        <f t="shared" ca="1" si="16"/>
        <v>9.1504482485232721</v>
      </c>
      <c r="Z20" s="6">
        <f t="shared" ca="1" si="17"/>
        <v>10.918037031739971</v>
      </c>
      <c r="AA20" s="6">
        <f t="shared" ca="1" si="18"/>
        <v>8.6849073687191627</v>
      </c>
      <c r="AB20" s="6">
        <f t="shared" ca="1" si="19"/>
        <v>4.8424199025585866</v>
      </c>
      <c r="AC20" s="6">
        <f t="shared" ca="1" si="20"/>
        <v>4.9047987624634608</v>
      </c>
      <c r="AD20" s="6">
        <f t="shared" ca="1" si="21"/>
        <v>3.9609903765311905</v>
      </c>
      <c r="AE20" s="6">
        <f t="shared" ca="1" si="22"/>
        <v>2.3162997792781983</v>
      </c>
      <c r="AG20" s="6">
        <f t="shared" ca="1" si="23"/>
        <v>2.8209164872176813</v>
      </c>
      <c r="AH20">
        <v>1.2420076891141796</v>
      </c>
    </row>
    <row r="21" spans="1:34">
      <c r="A21" s="1">
        <v>0.19791666666666666</v>
      </c>
      <c r="B21" s="3">
        <v>229.68</v>
      </c>
      <c r="C21" s="4">
        <f t="shared" si="0"/>
        <v>2.2968000000000002</v>
      </c>
      <c r="D21" s="4"/>
      <c r="E21" s="1">
        <v>0.75</v>
      </c>
      <c r="F21" s="4">
        <f>AVERAGE(C75:C78)</f>
        <v>10.627199999999998</v>
      </c>
      <c r="H21" s="6">
        <f t="shared" ca="1" si="1"/>
        <v>4.112357744893206</v>
      </c>
      <c r="I21" s="6">
        <f t="shared" ca="1" si="2"/>
        <v>2.3643251820808344</v>
      </c>
      <c r="J21" s="6">
        <f t="shared" ca="1" si="3"/>
        <v>1.3934446389390065</v>
      </c>
      <c r="K21" s="6">
        <f t="shared" ca="1" si="3"/>
        <v>0.37681588584149139</v>
      </c>
      <c r="L21" s="6">
        <f t="shared" ca="1" si="3"/>
        <v>2.2968207045926792</v>
      </c>
      <c r="M21" s="6">
        <f t="shared" ca="1" si="4"/>
        <v>1.9551321706621978</v>
      </c>
      <c r="N21" s="6">
        <f t="shared" ca="1" si="5"/>
        <v>5.3658424115049126</v>
      </c>
      <c r="O21" s="6">
        <f t="shared" ca="1" si="6"/>
        <v>5.1874849148911863</v>
      </c>
      <c r="P21" s="6">
        <f t="shared" ca="1" si="7"/>
        <v>5.2920237411811302</v>
      </c>
      <c r="Q21" s="6">
        <f t="shared" ca="1" si="8"/>
        <v>10.293708320653119</v>
      </c>
      <c r="R21" s="6">
        <f t="shared" ca="1" si="9"/>
        <v>10.672600506807512</v>
      </c>
      <c r="S21" s="6">
        <f t="shared" ca="1" si="10"/>
        <v>12.090475565442937</v>
      </c>
      <c r="T21" s="6">
        <f t="shared" ca="1" si="11"/>
        <v>10.889872634682844</v>
      </c>
      <c r="U21" s="6">
        <f t="shared" ca="1" si="12"/>
        <v>13.062976612752314</v>
      </c>
      <c r="V21" s="6">
        <f t="shared" ca="1" si="13"/>
        <v>12.531441356298441</v>
      </c>
      <c r="W21" s="6">
        <f t="shared" ca="1" si="14"/>
        <v>11.188941986943828</v>
      </c>
      <c r="X21" s="6">
        <f t="shared" ca="1" si="15"/>
        <v>9.3774928141764189</v>
      </c>
      <c r="Y21" s="6">
        <f t="shared" ca="1" si="16"/>
        <v>10.835281617888292</v>
      </c>
      <c r="Z21" s="6">
        <f t="shared" ca="1" si="17"/>
        <v>8.3031808594322953</v>
      </c>
      <c r="AA21" s="6">
        <f t="shared" ca="1" si="18"/>
        <v>7.8192994552347832</v>
      </c>
      <c r="AB21" s="6">
        <f t="shared" ca="1" si="19"/>
        <v>6.7021175759120473</v>
      </c>
      <c r="AC21" s="6">
        <f t="shared" ca="1" si="20"/>
        <v>4.4876205981129669</v>
      </c>
      <c r="AD21" s="6">
        <f t="shared" ca="1" si="21"/>
        <v>2.18424139863105</v>
      </c>
      <c r="AE21" s="6">
        <f t="shared" ca="1" si="22"/>
        <v>4.4576920676127374</v>
      </c>
      <c r="AG21" s="6">
        <f t="shared" ca="1" si="23"/>
        <v>2.9012687031508495</v>
      </c>
      <c r="AH21">
        <v>3.1014739654063135</v>
      </c>
    </row>
    <row r="22" spans="1:34">
      <c r="A22" s="1">
        <v>0.20833333333333334</v>
      </c>
      <c r="B22" s="3">
        <v>228.24</v>
      </c>
      <c r="C22" s="4">
        <f t="shared" si="0"/>
        <v>2.2824</v>
      </c>
      <c r="D22" s="4"/>
      <c r="E22" s="1">
        <v>0.79166666666666696</v>
      </c>
      <c r="F22" s="4">
        <f>AVERAGE(C79:C82)</f>
        <v>7.4681999999999995</v>
      </c>
      <c r="H22" s="6">
        <f t="shared" ca="1" si="1"/>
        <v>1.7188899670307842</v>
      </c>
      <c r="I22" s="6">
        <f t="shared" ca="1" si="2"/>
        <v>2.2064742557491344</v>
      </c>
      <c r="J22" s="6">
        <f t="shared" ca="1" si="3"/>
        <v>1.3181642173003625</v>
      </c>
      <c r="K22" s="6">
        <f t="shared" ca="1" si="3"/>
        <v>1.9604008571404923</v>
      </c>
      <c r="L22" s="6">
        <f t="shared" ca="1" si="3"/>
        <v>1.8628632608578766</v>
      </c>
      <c r="M22" s="6">
        <f t="shared" ca="1" si="4"/>
        <v>1.088165542703879</v>
      </c>
      <c r="N22" s="6">
        <f t="shared" ca="1" si="5"/>
        <v>3.55979720256531</v>
      </c>
      <c r="O22" s="6">
        <f t="shared" ca="1" si="6"/>
        <v>5.6574377661839339</v>
      </c>
      <c r="P22" s="6">
        <f t="shared" ca="1" si="7"/>
        <v>7.6763845113303271</v>
      </c>
      <c r="Q22" s="6">
        <f t="shared" ca="1" si="8"/>
        <v>10.884847470494707</v>
      </c>
      <c r="R22" s="6">
        <f t="shared" ca="1" si="9"/>
        <v>12.341902174228302</v>
      </c>
      <c r="S22" s="6">
        <f t="shared" ca="1" si="10"/>
        <v>11.822685727374944</v>
      </c>
      <c r="T22" s="6">
        <f t="shared" ca="1" si="11"/>
        <v>12.349796151562749</v>
      </c>
      <c r="U22" s="6">
        <f t="shared" ca="1" si="12"/>
        <v>11.499535490951427</v>
      </c>
      <c r="V22" s="6">
        <f t="shared" ca="1" si="13"/>
        <v>11.233358540741069</v>
      </c>
      <c r="W22" s="6">
        <f t="shared" ca="1" si="14"/>
        <v>11.234391423306274</v>
      </c>
      <c r="X22" s="6">
        <f t="shared" ca="1" si="15"/>
        <v>11.981193409355356</v>
      </c>
      <c r="Y22" s="6">
        <f t="shared" ca="1" si="16"/>
        <v>10.348102004548798</v>
      </c>
      <c r="Z22" s="6">
        <f t="shared" ca="1" si="17"/>
        <v>11.897474651863559</v>
      </c>
      <c r="AA22" s="6">
        <f t="shared" ca="1" si="18"/>
        <v>7.4385121399284513</v>
      </c>
      <c r="AB22" s="6">
        <f t="shared" ca="1" si="19"/>
        <v>6.0030857836893547</v>
      </c>
      <c r="AC22" s="6">
        <f t="shared" ca="1" si="20"/>
        <v>6.2490175660799228</v>
      </c>
      <c r="AD22" s="6">
        <f t="shared" ca="1" si="21"/>
        <v>3.3447261356286901</v>
      </c>
      <c r="AE22" s="6">
        <f t="shared" ca="1" si="22"/>
        <v>3.6449578429520133</v>
      </c>
      <c r="AG22" s="6">
        <f t="shared" ca="1" si="23"/>
        <v>2.8685928881558822</v>
      </c>
      <c r="AH22">
        <v>3.895427545162776</v>
      </c>
    </row>
    <row r="23" spans="1:34">
      <c r="A23" s="1">
        <v>0.21875</v>
      </c>
      <c r="B23" s="3">
        <v>243.36</v>
      </c>
      <c r="C23" s="4">
        <f t="shared" si="0"/>
        <v>2.4336000000000002</v>
      </c>
      <c r="D23" s="4"/>
      <c r="E23" s="1">
        <v>0.83333333333333304</v>
      </c>
      <c r="F23" s="4">
        <f>AVERAGE(C83:C86)</f>
        <v>6.620400000000001</v>
      </c>
      <c r="H23" s="6">
        <f t="shared" ca="1" si="1"/>
        <v>4.0423741707286203</v>
      </c>
      <c r="I23" s="6">
        <f t="shared" ca="1" si="2"/>
        <v>1.9998568326494963</v>
      </c>
      <c r="J23" s="6">
        <f t="shared" ca="1" si="3"/>
        <v>2.2427229366000416</v>
      </c>
      <c r="K23" s="6">
        <f t="shared" ca="1" si="3"/>
        <v>-0.12906928344017254</v>
      </c>
      <c r="L23" s="6">
        <f t="shared" ca="1" si="3"/>
        <v>2.2388099876961536</v>
      </c>
      <c r="M23" s="6">
        <f t="shared" ca="1" si="4"/>
        <v>3.0623101308689602</v>
      </c>
      <c r="N23" s="6">
        <f t="shared" ca="1" si="5"/>
        <v>2.3082083070005464</v>
      </c>
      <c r="O23" s="6">
        <f t="shared" ca="1" si="6"/>
        <v>4.291408091531177</v>
      </c>
      <c r="P23" s="6">
        <f t="shared" ca="1" si="7"/>
        <v>8.2529268806026757</v>
      </c>
      <c r="Q23" s="6">
        <f t="shared" ca="1" si="8"/>
        <v>9.7113147564390125</v>
      </c>
      <c r="R23" s="6">
        <f t="shared" ca="1" si="9"/>
        <v>13.589931281090887</v>
      </c>
      <c r="S23" s="6">
        <f t="shared" ca="1" si="10"/>
        <v>11.675576431666657</v>
      </c>
      <c r="T23" s="6">
        <f t="shared" ca="1" si="11"/>
        <v>13.353582405809066</v>
      </c>
      <c r="U23" s="6">
        <f t="shared" ca="1" si="12"/>
        <v>10.795669870262264</v>
      </c>
      <c r="V23" s="6">
        <f t="shared" ca="1" si="13"/>
        <v>12.594784415409809</v>
      </c>
      <c r="W23" s="6">
        <f t="shared" ca="1" si="14"/>
        <v>8.6258463532283862</v>
      </c>
      <c r="X23" s="6">
        <f t="shared" ca="1" si="15"/>
        <v>12.455537664833296</v>
      </c>
      <c r="Y23" s="6">
        <f t="shared" ca="1" si="16"/>
        <v>10.413746692882331</v>
      </c>
      <c r="Z23" s="6">
        <f t="shared" ca="1" si="17"/>
        <v>10.515357800034545</v>
      </c>
      <c r="AA23" s="6">
        <f t="shared" ca="1" si="18"/>
        <v>6.5483735212744385</v>
      </c>
      <c r="AB23" s="6">
        <f t="shared" ca="1" si="19"/>
        <v>7.9925259548905743</v>
      </c>
      <c r="AC23" s="6">
        <f t="shared" ca="1" si="20"/>
        <v>5.2685950400714674</v>
      </c>
      <c r="AD23" s="6">
        <f t="shared" ca="1" si="21"/>
        <v>6.3750873559985495</v>
      </c>
      <c r="AE23" s="6">
        <f t="shared" ca="1" si="22"/>
        <v>2.791041798950185</v>
      </c>
      <c r="AG23" s="6">
        <f t="shared" ca="1" si="23"/>
        <v>0.8116389821893808</v>
      </c>
      <c r="AH23">
        <v>2.7912795367146783</v>
      </c>
    </row>
    <row r="24" spans="1:34">
      <c r="A24" s="1">
        <v>0.22916666666666666</v>
      </c>
      <c r="B24" s="3">
        <v>258.48</v>
      </c>
      <c r="C24" s="4">
        <f t="shared" si="0"/>
        <v>2.5848</v>
      </c>
      <c r="D24" s="4"/>
      <c r="E24" s="1">
        <v>0.875</v>
      </c>
      <c r="F24" s="4">
        <f>AVERAGE(C87:C90)</f>
        <v>4.9122000000000003</v>
      </c>
      <c r="H24" s="6">
        <f t="shared" ca="1" si="1"/>
        <v>2.4062681104047869</v>
      </c>
      <c r="I24" s="6">
        <f t="shared" ca="1" si="2"/>
        <v>2.694995748224652</v>
      </c>
      <c r="J24" s="6">
        <f t="shared" ca="1" si="3"/>
        <v>3.4356001829959082</v>
      </c>
      <c r="K24" s="6">
        <f t="shared" ca="1" si="3"/>
        <v>1.2568188819154931</v>
      </c>
      <c r="L24" s="6">
        <f t="shared" ca="1" si="3"/>
        <v>2.189928133965938</v>
      </c>
      <c r="M24" s="6">
        <f t="shared" ca="1" si="4"/>
        <v>3.4985215515465478</v>
      </c>
      <c r="N24" s="6">
        <f t="shared" ca="1" si="5"/>
        <v>2.76776587784844</v>
      </c>
      <c r="O24" s="6">
        <f t="shared" ca="1" si="6"/>
        <v>4.9758348190032518</v>
      </c>
      <c r="P24" s="6">
        <f t="shared" ca="1" si="7"/>
        <v>8.526000295733958</v>
      </c>
      <c r="Q24" s="6">
        <f t="shared" ca="1" si="8"/>
        <v>10.401706946164305</v>
      </c>
      <c r="R24" s="6">
        <f t="shared" ca="1" si="9"/>
        <v>13.341993295393884</v>
      </c>
      <c r="S24" s="6">
        <f t="shared" ca="1" si="10"/>
        <v>13.169404216657174</v>
      </c>
      <c r="T24" s="6">
        <f t="shared" ca="1" si="11"/>
        <v>10.670422443235211</v>
      </c>
      <c r="U24" s="6">
        <f t="shared" ca="1" si="12"/>
        <v>12.023254859507746</v>
      </c>
      <c r="V24" s="6">
        <f t="shared" ca="1" si="13"/>
        <v>13.063925459739508</v>
      </c>
      <c r="W24" s="6">
        <f t="shared" ca="1" si="14"/>
        <v>10.296347903087124</v>
      </c>
      <c r="X24" s="6">
        <f t="shared" ca="1" si="15"/>
        <v>10.765525106505539</v>
      </c>
      <c r="Y24" s="6">
        <f t="shared" ca="1" si="16"/>
        <v>10.893726651741463</v>
      </c>
      <c r="Z24" s="6">
        <f t="shared" ca="1" si="17"/>
        <v>9.7207721969587872</v>
      </c>
      <c r="AA24" s="6">
        <f t="shared" ca="1" si="18"/>
        <v>6.2129579817455296</v>
      </c>
      <c r="AB24" s="6">
        <f t="shared" ca="1" si="19"/>
        <v>7.3677467038455671</v>
      </c>
      <c r="AC24" s="6">
        <f t="shared" ca="1" si="20"/>
        <v>4.3000881646512239</v>
      </c>
      <c r="AD24" s="6">
        <f t="shared" ca="1" si="21"/>
        <v>3.6506925870213034</v>
      </c>
      <c r="AE24" s="6">
        <f t="shared" ca="1" si="22"/>
        <v>0.84873774856551565</v>
      </c>
      <c r="AG24" s="6">
        <f t="shared" ca="1" si="23"/>
        <v>1.1689396033175112</v>
      </c>
      <c r="AH24">
        <v>3.2693695791528339</v>
      </c>
    </row>
    <row r="25" spans="1:34">
      <c r="A25" s="1">
        <v>0.23958333333333334</v>
      </c>
      <c r="B25" s="3">
        <v>270</v>
      </c>
      <c r="C25" s="4">
        <f t="shared" si="0"/>
        <v>2.7</v>
      </c>
      <c r="D25" s="4"/>
      <c r="E25" s="1">
        <v>0.91666666666666696</v>
      </c>
      <c r="F25" s="4">
        <f>AVERAGE(C91:C94)</f>
        <v>3.7584</v>
      </c>
      <c r="H25" s="6">
        <f t="shared" ca="1" si="1"/>
        <v>2.1881822317998427</v>
      </c>
      <c r="I25" s="6">
        <f t="shared" ca="1" si="2"/>
        <v>1.8160015915478631</v>
      </c>
      <c r="J25" s="6">
        <f t="shared" ca="1" si="3"/>
        <v>2.4569211198970207</v>
      </c>
      <c r="K25" s="6">
        <f t="shared" ca="1" si="3"/>
        <v>2.177494372864154</v>
      </c>
      <c r="L25" s="6">
        <f t="shared" ca="1" si="3"/>
        <v>2.8022505719679276</v>
      </c>
      <c r="M25" s="6">
        <f t="shared" ca="1" si="4"/>
        <v>3.1095356699110019</v>
      </c>
      <c r="N25" s="6">
        <f t="shared" ca="1" si="5"/>
        <v>2.630025533390131</v>
      </c>
      <c r="O25" s="6">
        <f t="shared" ca="1" si="6"/>
        <v>5.4869722124828648</v>
      </c>
      <c r="P25" s="6">
        <f t="shared" ca="1" si="7"/>
        <v>7.4392184031996855</v>
      </c>
      <c r="Q25" s="6">
        <f t="shared" ca="1" si="8"/>
        <v>10.524083635121713</v>
      </c>
      <c r="R25" s="6">
        <f t="shared" ca="1" si="9"/>
        <v>12.995241447718728</v>
      </c>
      <c r="S25" s="6">
        <f t="shared" ca="1" si="10"/>
        <v>13.7702548359137</v>
      </c>
      <c r="T25" s="6">
        <f t="shared" ca="1" si="11"/>
        <v>12.294092767156314</v>
      </c>
      <c r="U25" s="6">
        <f t="shared" ca="1" si="12"/>
        <v>11.681960602277021</v>
      </c>
      <c r="V25" s="6">
        <f t="shared" ca="1" si="13"/>
        <v>12.771771089651612</v>
      </c>
      <c r="W25" s="6">
        <f t="shared" ca="1" si="14"/>
        <v>10.140140521613445</v>
      </c>
      <c r="X25" s="6">
        <f t="shared" ca="1" si="15"/>
        <v>10.507159551453263</v>
      </c>
      <c r="Y25" s="6">
        <f t="shared" ca="1" si="16"/>
        <v>11.381787464980951</v>
      </c>
      <c r="Z25" s="6">
        <f t="shared" ca="1" si="17"/>
        <v>10.197282811695707</v>
      </c>
      <c r="AA25" s="6">
        <f t="shared" ca="1" si="18"/>
        <v>9.6895360545000511</v>
      </c>
      <c r="AB25" s="6">
        <f t="shared" ca="1" si="19"/>
        <v>7.5093285607083651</v>
      </c>
      <c r="AC25" s="6">
        <f t="shared" ca="1" si="20"/>
        <v>4.7050621337189433</v>
      </c>
      <c r="AD25" s="6">
        <f t="shared" ca="1" si="21"/>
        <v>2.67524637149908</v>
      </c>
      <c r="AE25" s="6">
        <f t="shared" ca="1" si="22"/>
        <v>3.6809295224626357</v>
      </c>
      <c r="AG25" s="6">
        <f t="shared" ca="1" si="23"/>
        <v>2.5056590104222431</v>
      </c>
      <c r="AH25">
        <v>0.26193990138459666</v>
      </c>
    </row>
    <row r="26" spans="1:34">
      <c r="A26" s="1">
        <v>0.25</v>
      </c>
      <c r="B26" s="3">
        <v>265.68</v>
      </c>
      <c r="C26" s="4">
        <f t="shared" si="0"/>
        <v>2.6568000000000001</v>
      </c>
      <c r="D26" s="4"/>
      <c r="E26" s="1">
        <v>0.95833333333333304</v>
      </c>
      <c r="F26" s="4">
        <f>AVERAGE(C95:C98)</f>
        <v>3.1320000000000006</v>
      </c>
      <c r="H26" s="6">
        <f t="shared" ca="1" si="1"/>
        <v>2.1517348410729054</v>
      </c>
      <c r="I26" s="6">
        <f t="shared" ca="1" si="2"/>
        <v>1.2448849429291451</v>
      </c>
      <c r="J26" s="6">
        <f t="shared" ca="1" si="3"/>
        <v>2.5149940045060553</v>
      </c>
      <c r="K26" s="6">
        <f t="shared" ca="1" si="3"/>
        <v>1.3933126626870203</v>
      </c>
      <c r="L26" s="6">
        <f t="shared" ca="1" si="3"/>
        <v>3.5422668342124144</v>
      </c>
      <c r="M26" s="6">
        <f t="shared" ca="1" si="4"/>
        <v>2.3955462215353314</v>
      </c>
      <c r="N26" s="6">
        <f t="shared" ca="1" si="5"/>
        <v>2.1751777252188127</v>
      </c>
      <c r="O26" s="6">
        <f t="shared" ca="1" si="6"/>
        <v>5.4558649615162071</v>
      </c>
      <c r="P26" s="6">
        <f t="shared" ca="1" si="7"/>
        <v>7.0387670991733318</v>
      </c>
      <c r="Q26" s="6">
        <f t="shared" ca="1" si="8"/>
        <v>9.0926617751855812</v>
      </c>
      <c r="R26" s="6">
        <f t="shared" ca="1" si="9"/>
        <v>13.287262175927344</v>
      </c>
      <c r="S26" s="6">
        <f t="shared" ca="1" si="10"/>
        <v>11.669514866133564</v>
      </c>
      <c r="T26" s="6">
        <f t="shared" ca="1" si="11"/>
        <v>12.761511779135217</v>
      </c>
      <c r="U26" s="6">
        <f t="shared" ca="1" si="12"/>
        <v>10.954170836000575</v>
      </c>
      <c r="V26" s="6">
        <f t="shared" ca="1" si="13"/>
        <v>8.3045399590632858</v>
      </c>
      <c r="W26" s="6">
        <f t="shared" ca="1" si="14"/>
        <v>11.618656408636788</v>
      </c>
      <c r="X26" s="6">
        <f t="shared" ca="1" si="15"/>
        <v>11.346400143691753</v>
      </c>
      <c r="Y26" s="6">
        <f t="shared" ca="1" si="16"/>
        <v>10.893019343806047</v>
      </c>
      <c r="Z26" s="6">
        <f t="shared" ca="1" si="17"/>
        <v>11.673350097659432</v>
      </c>
      <c r="AA26" s="6">
        <f t="shared" ca="1" si="18"/>
        <v>8.4046084048299221</v>
      </c>
      <c r="AB26" s="6">
        <f t="shared" ca="1" si="19"/>
        <v>6.6362569575745027</v>
      </c>
      <c r="AC26" s="6">
        <f t="shared" ca="1" si="20"/>
        <v>5.9127619512782754</v>
      </c>
      <c r="AD26" s="6">
        <f t="shared" ca="1" si="21"/>
        <v>2.6453154587775849</v>
      </c>
      <c r="AE26" s="6">
        <f t="shared" ca="1" si="22"/>
        <v>5.128165503240286</v>
      </c>
      <c r="AG26" s="6">
        <f t="shared" ca="1" si="23"/>
        <v>3.0365829810592668</v>
      </c>
      <c r="AH26">
        <v>0.5461529584693996</v>
      </c>
    </row>
    <row r="27" spans="1:34">
      <c r="A27" s="1">
        <v>0.26041666666666669</v>
      </c>
      <c r="B27" s="3">
        <v>288.72000000000003</v>
      </c>
      <c r="C27" s="4">
        <f t="shared" si="0"/>
        <v>2.8872000000000004</v>
      </c>
      <c r="D27" s="4"/>
      <c r="E27" s="1"/>
      <c r="F27" s="4"/>
      <c r="H27" s="6">
        <f t="shared" ca="1" si="1"/>
        <v>2.5616086972736061</v>
      </c>
      <c r="I27" s="6">
        <f t="shared" ca="1" si="2"/>
        <v>2.5586075598311542</v>
      </c>
      <c r="J27" s="6">
        <f t="shared" ca="1" si="3"/>
        <v>2.9874346784678005</v>
      </c>
      <c r="K27" s="6">
        <f t="shared" ca="1" si="3"/>
        <v>1.3917287459142353</v>
      </c>
      <c r="L27" s="6">
        <f t="shared" ca="1" si="3"/>
        <v>3.1329470862108257</v>
      </c>
      <c r="M27" s="6">
        <f t="shared" ca="1" si="4"/>
        <v>3.6310344107754178</v>
      </c>
      <c r="N27" s="6">
        <f t="shared" ca="1" si="5"/>
        <v>1.6812696683385771</v>
      </c>
      <c r="O27" s="6">
        <f t="shared" ca="1" si="6"/>
        <v>4.5992865224045367</v>
      </c>
      <c r="P27" s="6">
        <f t="shared" ca="1" si="7"/>
        <v>6.1020537424178789</v>
      </c>
      <c r="Q27" s="6">
        <f t="shared" ca="1" si="8"/>
        <v>11.933644233551597</v>
      </c>
      <c r="R27" s="6">
        <f t="shared" ca="1" si="9"/>
        <v>12.961691930815009</v>
      </c>
      <c r="S27" s="6">
        <f t="shared" ca="1" si="10"/>
        <v>11.381762903401285</v>
      </c>
      <c r="T27" s="6">
        <f t="shared" ca="1" si="11"/>
        <v>13.645200185807829</v>
      </c>
      <c r="U27" s="6">
        <f t="shared" ca="1" si="12"/>
        <v>10.59368549928114</v>
      </c>
      <c r="V27" s="6">
        <f t="shared" ca="1" si="13"/>
        <v>12.719540843225941</v>
      </c>
      <c r="W27" s="6">
        <f t="shared" ca="1" si="14"/>
        <v>13.619001634126231</v>
      </c>
      <c r="X27" s="6">
        <f t="shared" ca="1" si="15"/>
        <v>11.766480868687225</v>
      </c>
      <c r="Y27" s="6">
        <f t="shared" ca="1" si="16"/>
        <v>11.034321251110546</v>
      </c>
      <c r="Z27" s="6">
        <f t="shared" ca="1" si="17"/>
        <v>10.58620806295998</v>
      </c>
      <c r="AA27" s="6">
        <f t="shared" ca="1" si="18"/>
        <v>6.6798833319491955</v>
      </c>
      <c r="AB27" s="6">
        <f t="shared" ca="1" si="19"/>
        <v>7.6107163830467224</v>
      </c>
      <c r="AC27" s="6">
        <f t="shared" ca="1" si="20"/>
        <v>3.316607367774747</v>
      </c>
      <c r="AD27" s="6">
        <f t="shared" ca="1" si="21"/>
        <v>3.6746619369944988</v>
      </c>
      <c r="AE27" s="6">
        <f t="shared" ca="1" si="22"/>
        <v>3.0983406651941321</v>
      </c>
      <c r="AG27" s="6">
        <f t="shared" ca="1" si="23"/>
        <v>3.2453787663408402</v>
      </c>
      <c r="AH27">
        <v>2.2907854172143525</v>
      </c>
    </row>
    <row r="28" spans="1:34">
      <c r="A28" s="1">
        <v>0.27083333333333331</v>
      </c>
      <c r="B28" s="3">
        <v>365.04</v>
      </c>
      <c r="C28" s="4">
        <f t="shared" si="0"/>
        <v>3.6504000000000003</v>
      </c>
      <c r="D28" s="4"/>
      <c r="E28" s="1"/>
      <c r="H28" s="6">
        <f t="shared" ca="1" si="1"/>
        <v>1.7988464937939845</v>
      </c>
      <c r="I28" s="6">
        <f t="shared" ca="1" si="2"/>
        <v>1.6326594233069671</v>
      </c>
      <c r="J28" s="6">
        <f t="shared" ca="1" si="3"/>
        <v>3.5576060472252196</v>
      </c>
      <c r="K28" s="6">
        <f t="shared" ca="1" si="3"/>
        <v>1.6370554940089181</v>
      </c>
      <c r="L28" s="6">
        <f t="shared" ca="1" si="3"/>
        <v>2.585735212622136</v>
      </c>
      <c r="M28" s="6">
        <f t="shared" ca="1" si="4"/>
        <v>3.3699000374667674</v>
      </c>
      <c r="N28" s="6">
        <f t="shared" ca="1" si="5"/>
        <v>2.6375524877602707</v>
      </c>
      <c r="O28" s="6">
        <f t="shared" ca="1" si="6"/>
        <v>3.6922434919155105</v>
      </c>
      <c r="P28" s="6">
        <f t="shared" ca="1" si="7"/>
        <v>4.817305171726229</v>
      </c>
      <c r="Q28" s="6">
        <f t="shared" ca="1" si="8"/>
        <v>11.210542592348299</v>
      </c>
      <c r="R28" s="6">
        <f t="shared" ca="1" si="9"/>
        <v>12.9213119014403</v>
      </c>
      <c r="S28" s="6">
        <f t="shared" ca="1" si="10"/>
        <v>11.623058983642967</v>
      </c>
      <c r="T28" s="6">
        <f t="shared" ca="1" si="11"/>
        <v>12.341686743345079</v>
      </c>
      <c r="U28" s="6">
        <f t="shared" ca="1" si="12"/>
        <v>12.441344315393115</v>
      </c>
      <c r="V28" s="6">
        <f t="shared" ca="1" si="13"/>
        <v>11.636841018364436</v>
      </c>
      <c r="W28" s="6">
        <f t="shared" ca="1" si="14"/>
        <v>11.615757586834579</v>
      </c>
      <c r="X28" s="6">
        <f t="shared" ca="1" si="15"/>
        <v>10.428438350539691</v>
      </c>
      <c r="Y28" s="6">
        <f t="shared" ca="1" si="16"/>
        <v>10.257670638387367</v>
      </c>
      <c r="Z28" s="6">
        <f t="shared" ca="1" si="17"/>
        <v>13.486069763217465</v>
      </c>
      <c r="AA28" s="6">
        <f t="shared" ca="1" si="18"/>
        <v>7.187293321112354</v>
      </c>
      <c r="AB28" s="6">
        <f t="shared" ca="1" si="19"/>
        <v>6.9116786908198531</v>
      </c>
      <c r="AC28" s="6">
        <f t="shared" ca="1" si="20"/>
        <v>2.988552868835912</v>
      </c>
      <c r="AD28" s="6">
        <f t="shared" ca="1" si="21"/>
        <v>3.720864180819822</v>
      </c>
      <c r="AE28" s="6">
        <f t="shared" ca="1" si="22"/>
        <v>3.7443095612709891</v>
      </c>
      <c r="AG28" s="6">
        <f t="shared" ca="1" si="23"/>
        <v>3.7767771804302663</v>
      </c>
      <c r="AH28">
        <v>1.1382775089468049</v>
      </c>
    </row>
    <row r="29" spans="1:34">
      <c r="A29" s="1">
        <v>0.28125</v>
      </c>
      <c r="B29" s="3">
        <v>375.12</v>
      </c>
      <c r="C29" s="4">
        <f t="shared" si="0"/>
        <v>3.7511999999999999</v>
      </c>
      <c r="D29" s="4"/>
      <c r="E29" s="1"/>
      <c r="H29" s="6">
        <f t="shared" ca="1" si="1"/>
        <v>4.2173739136169459</v>
      </c>
      <c r="I29" s="6">
        <f t="shared" ca="1" si="2"/>
        <v>4.3487731545529265</v>
      </c>
      <c r="J29" s="6">
        <f t="shared" ca="1" si="3"/>
        <v>2.6170616904967412</v>
      </c>
      <c r="K29" s="6">
        <f t="shared" ca="1" si="3"/>
        <v>3.8528971973643289</v>
      </c>
      <c r="L29" s="6">
        <f t="shared" ca="1" si="3"/>
        <v>2.4336862446347074</v>
      </c>
      <c r="M29" s="6">
        <f t="shared" ca="1" si="4"/>
        <v>2.6092290815100054</v>
      </c>
      <c r="N29" s="6">
        <f t="shared" ca="1" si="5"/>
        <v>3.6078247853957461</v>
      </c>
      <c r="O29" s="6">
        <f t="shared" ca="1" si="6"/>
        <v>5.2279941613587591</v>
      </c>
      <c r="P29" s="6">
        <f t="shared" ca="1" si="7"/>
        <v>7.1652394935404811</v>
      </c>
      <c r="Q29" s="6">
        <f t="shared" ca="1" si="8"/>
        <v>11.365010577753608</v>
      </c>
      <c r="R29" s="6">
        <f t="shared" ca="1" si="9"/>
        <v>10.766465515138192</v>
      </c>
      <c r="S29" s="6">
        <f t="shared" ca="1" si="10"/>
        <v>13.373937581241458</v>
      </c>
      <c r="T29" s="6">
        <f t="shared" ca="1" si="11"/>
        <v>10.476831560995105</v>
      </c>
      <c r="U29" s="6">
        <f t="shared" ca="1" si="12"/>
        <v>12.642894162300893</v>
      </c>
      <c r="V29" s="6">
        <f t="shared" ca="1" si="13"/>
        <v>9.2687515727995624</v>
      </c>
      <c r="W29" s="6">
        <f t="shared" ca="1" si="14"/>
        <v>11.456514119381728</v>
      </c>
      <c r="X29" s="6">
        <f t="shared" ca="1" si="15"/>
        <v>11.200696375925071</v>
      </c>
      <c r="Y29" s="6">
        <f t="shared" ca="1" si="16"/>
        <v>9.9317422237769488</v>
      </c>
      <c r="Z29" s="6">
        <f t="shared" ca="1" si="17"/>
        <v>11.262367357157899</v>
      </c>
      <c r="AA29" s="6">
        <f t="shared" ca="1" si="18"/>
        <v>6.2080150234493088</v>
      </c>
      <c r="AB29" s="6">
        <f t="shared" ca="1" si="19"/>
        <v>7.6056326517088051</v>
      </c>
      <c r="AC29" s="6">
        <f t="shared" ca="1" si="20"/>
        <v>4.7041542415523843</v>
      </c>
      <c r="AD29" s="6">
        <f t="shared" ca="1" si="21"/>
        <v>6.4489091815500892</v>
      </c>
      <c r="AE29" s="6">
        <f t="shared" ca="1" si="22"/>
        <v>1.0441088742423137</v>
      </c>
      <c r="AG29" s="6">
        <f t="shared" ca="1" si="23"/>
        <v>1.8059520427543192</v>
      </c>
      <c r="AH29">
        <v>4.1381164210295287</v>
      </c>
    </row>
    <row r="30" spans="1:34">
      <c r="A30" s="1">
        <v>0.29166666666666669</v>
      </c>
      <c r="B30" s="3">
        <v>391.68</v>
      </c>
      <c r="C30" s="4">
        <f t="shared" si="0"/>
        <v>3.9168000000000003</v>
      </c>
      <c r="D30" s="4"/>
      <c r="E30" s="1"/>
      <c r="H30" s="6">
        <f t="shared" ca="1" si="1"/>
        <v>3.8885470038564183</v>
      </c>
      <c r="I30" s="6">
        <f t="shared" ca="1" si="2"/>
        <v>2.1674704179922513</v>
      </c>
      <c r="J30" s="6">
        <f t="shared" ca="1" si="3"/>
        <v>2.3928718049789732</v>
      </c>
      <c r="K30" s="6">
        <f t="shared" ca="1" si="3"/>
        <v>3.5706505428677113</v>
      </c>
      <c r="L30" s="6">
        <f t="shared" ca="1" si="3"/>
        <v>1.5011744314331246</v>
      </c>
      <c r="M30" s="6">
        <f t="shared" ca="1" si="4"/>
        <v>1.4647342374406824</v>
      </c>
      <c r="N30" s="6">
        <f t="shared" ca="1" si="5"/>
        <v>2.8346012897802058</v>
      </c>
      <c r="O30" s="6">
        <f t="shared" ca="1" si="6"/>
        <v>4.8309711735883738</v>
      </c>
      <c r="P30" s="6">
        <f t="shared" ca="1" si="7"/>
        <v>6.2292141920084081</v>
      </c>
      <c r="Q30" s="6">
        <f t="shared" ca="1" si="8"/>
        <v>10.389962775532471</v>
      </c>
      <c r="R30" s="6">
        <f t="shared" ca="1" si="9"/>
        <v>12.480248802448733</v>
      </c>
      <c r="S30" s="6">
        <f t="shared" ca="1" si="10"/>
        <v>11.934351608164846</v>
      </c>
      <c r="T30" s="6">
        <f t="shared" ca="1" si="11"/>
        <v>12.684281861225676</v>
      </c>
      <c r="U30" s="6">
        <f t="shared" ca="1" si="12"/>
        <v>10.890743655879012</v>
      </c>
      <c r="V30" s="6">
        <f t="shared" ca="1" si="13"/>
        <v>10.756054093340859</v>
      </c>
      <c r="W30" s="6">
        <f t="shared" ca="1" si="14"/>
        <v>10.534811643512018</v>
      </c>
      <c r="X30" s="6">
        <f t="shared" ca="1" si="15"/>
        <v>13.285852126391216</v>
      </c>
      <c r="Y30" s="6">
        <f t="shared" ca="1" si="16"/>
        <v>11.394438286183318</v>
      </c>
      <c r="Z30" s="6">
        <f t="shared" ca="1" si="17"/>
        <v>11.545277679790583</v>
      </c>
      <c r="AA30" s="6">
        <f t="shared" ca="1" si="18"/>
        <v>6.670354239321207</v>
      </c>
      <c r="AB30" s="6">
        <f t="shared" ca="1" si="19"/>
        <v>7.3796239443003557</v>
      </c>
      <c r="AC30" s="6">
        <f t="shared" ca="1" si="20"/>
        <v>5.0746463306324552</v>
      </c>
      <c r="AD30" s="6">
        <f t="shared" ca="1" si="21"/>
        <v>2.8714777265861189</v>
      </c>
      <c r="AE30" s="6">
        <f t="shared" ca="1" si="22"/>
        <v>3.2538267447675193</v>
      </c>
      <c r="AG30" s="6">
        <f t="shared" ca="1" si="23"/>
        <v>2.2998241058874833</v>
      </c>
      <c r="AH30">
        <v>1.8120657486226839</v>
      </c>
    </row>
    <row r="31" spans="1:34">
      <c r="A31" s="1">
        <v>0.30208333333333331</v>
      </c>
      <c r="B31" s="3">
        <v>430.56</v>
      </c>
      <c r="C31" s="4">
        <f t="shared" si="0"/>
        <v>4.3056000000000001</v>
      </c>
      <c r="D31" s="4"/>
      <c r="E31" s="1"/>
      <c r="H31" s="6">
        <f t="shared" ca="1" si="1"/>
        <v>2.8477740175564259</v>
      </c>
      <c r="I31" s="6">
        <f t="shared" ca="1" si="2"/>
        <v>4.3341712359352096</v>
      </c>
      <c r="J31" s="6">
        <f t="shared" ca="1" si="3"/>
        <v>1.4579675824427225</v>
      </c>
      <c r="K31" s="6">
        <f t="shared" ca="1" si="3"/>
        <v>1.0766667540125228</v>
      </c>
      <c r="L31" s="6">
        <f t="shared" ca="1" si="3"/>
        <v>2.7811191391669174</v>
      </c>
      <c r="M31" s="6">
        <f t="shared" ca="1" si="4"/>
        <v>0.63078041674386554</v>
      </c>
      <c r="N31" s="6">
        <f t="shared" ca="1" si="5"/>
        <v>3.9028964177369248</v>
      </c>
      <c r="O31" s="6">
        <f t="shared" ca="1" si="6"/>
        <v>4.563586783476385</v>
      </c>
      <c r="P31" s="6">
        <f t="shared" ca="1" si="7"/>
        <v>8.8893628175951918</v>
      </c>
      <c r="Q31" s="6">
        <f t="shared" ca="1" si="8"/>
        <v>10.265492975915601</v>
      </c>
      <c r="R31" s="6">
        <f t="shared" ca="1" si="9"/>
        <v>12.551886606096433</v>
      </c>
      <c r="S31" s="6">
        <f t="shared" ca="1" si="10"/>
        <v>13.136468949681806</v>
      </c>
      <c r="T31" s="6">
        <f t="shared" ca="1" si="11"/>
        <v>13.576082460978224</v>
      </c>
      <c r="U31" s="6">
        <f t="shared" ca="1" si="12"/>
        <v>14.462527627057241</v>
      </c>
      <c r="V31" s="6">
        <f t="shared" ca="1" si="13"/>
        <v>10.985659788868087</v>
      </c>
      <c r="W31" s="6">
        <f t="shared" ca="1" si="14"/>
        <v>11.038334512055659</v>
      </c>
      <c r="X31" s="6">
        <f t="shared" ca="1" si="15"/>
        <v>10.936101421547997</v>
      </c>
      <c r="Y31" s="6">
        <f t="shared" ca="1" si="16"/>
        <v>11.710040589070193</v>
      </c>
      <c r="Z31" s="6">
        <f t="shared" ca="1" si="17"/>
        <v>13.674345047396036</v>
      </c>
      <c r="AA31" s="6">
        <f t="shared" ca="1" si="18"/>
        <v>8.4326130597770828</v>
      </c>
      <c r="AB31" s="6">
        <f t="shared" ca="1" si="19"/>
        <v>7.3580048796035653</v>
      </c>
      <c r="AC31" s="6">
        <f t="shared" ca="1" si="20"/>
        <v>3.6961793414550459</v>
      </c>
      <c r="AD31" s="6">
        <f t="shared" ca="1" si="21"/>
        <v>3.2813372858975214</v>
      </c>
      <c r="AE31" s="6">
        <f t="shared" ca="1" si="22"/>
        <v>5.0777176213940365</v>
      </c>
      <c r="AG31" s="6">
        <f t="shared" ca="1" si="23"/>
        <v>1.1026384259419719</v>
      </c>
      <c r="AH31">
        <v>1.8617334600691793</v>
      </c>
    </row>
    <row r="32" spans="1:34">
      <c r="A32" s="1">
        <v>0.3125</v>
      </c>
      <c r="B32" s="3">
        <v>454.32</v>
      </c>
      <c r="C32" s="4">
        <f t="shared" si="0"/>
        <v>4.5431999999999997</v>
      </c>
      <c r="D32" s="4"/>
      <c r="E32" s="1"/>
      <c r="H32" s="6">
        <f t="shared" ca="1" si="1"/>
        <v>3.3767408301546249</v>
      </c>
      <c r="I32" s="6">
        <f t="shared" ca="1" si="2"/>
        <v>3.1463211894339991</v>
      </c>
      <c r="J32" s="6">
        <f t="shared" ca="1" si="3"/>
        <v>3.8161890035393697</v>
      </c>
      <c r="K32" s="6">
        <f t="shared" ca="1" si="3"/>
        <v>1.8619571783889057</v>
      </c>
      <c r="L32" s="6">
        <f t="shared" ca="1" si="3"/>
        <v>0.86456052476287937</v>
      </c>
      <c r="M32" s="6">
        <f t="shared" ca="1" si="4"/>
        <v>2.7492507847383356</v>
      </c>
      <c r="N32" s="6">
        <f t="shared" ca="1" si="5"/>
        <v>3.9230695496279884</v>
      </c>
      <c r="O32" s="6">
        <f t="shared" ca="1" si="6"/>
        <v>3.5233940998781952</v>
      </c>
      <c r="P32" s="6">
        <f t="shared" ca="1" si="7"/>
        <v>5.6823581364280384</v>
      </c>
      <c r="Q32" s="6">
        <f t="shared" ca="1" si="8"/>
        <v>12.009211982979325</v>
      </c>
      <c r="R32" s="6">
        <f t="shared" ca="1" si="9"/>
        <v>12.104584785309289</v>
      </c>
      <c r="S32" s="6">
        <f t="shared" ca="1" si="10"/>
        <v>12.16391125804499</v>
      </c>
      <c r="T32" s="6">
        <f t="shared" ca="1" si="11"/>
        <v>11.75169245046073</v>
      </c>
      <c r="U32" s="6">
        <f t="shared" ca="1" si="12"/>
        <v>11.517451848605415</v>
      </c>
      <c r="V32" s="6">
        <f t="shared" ca="1" si="13"/>
        <v>13.028973348372197</v>
      </c>
      <c r="W32" s="6">
        <f t="shared" ca="1" si="14"/>
        <v>12.361677150157295</v>
      </c>
      <c r="X32" s="6">
        <f t="shared" ca="1" si="15"/>
        <v>11.184500918628068</v>
      </c>
      <c r="Y32" s="6">
        <f t="shared" ca="1" si="16"/>
        <v>10.0732732954254</v>
      </c>
      <c r="Z32" s="6">
        <f t="shared" ca="1" si="17"/>
        <v>12.437618297732346</v>
      </c>
      <c r="AA32" s="6">
        <f t="shared" ca="1" si="18"/>
        <v>7.0305844091778251</v>
      </c>
      <c r="AB32" s="6">
        <f t="shared" ca="1" si="19"/>
        <v>6.4647165074067017</v>
      </c>
      <c r="AC32" s="6">
        <f t="shared" ca="1" si="20"/>
        <v>4.7212321546965432</v>
      </c>
      <c r="AD32" s="6">
        <f t="shared" ca="1" si="21"/>
        <v>3.1611533790207602</v>
      </c>
      <c r="AE32" s="6">
        <f t="shared" ca="1" si="22"/>
        <v>4.6010677553722275</v>
      </c>
      <c r="AG32" s="6">
        <f t="shared" ca="1" si="23"/>
        <v>3.4510502389681386</v>
      </c>
      <c r="AH32">
        <v>2.2353307095904666</v>
      </c>
    </row>
    <row r="33" spans="1:34">
      <c r="A33" s="1">
        <v>0.32291666666666669</v>
      </c>
      <c r="B33" s="3">
        <v>482.4</v>
      </c>
      <c r="C33" s="4">
        <f t="shared" si="0"/>
        <v>4.8239999999999998</v>
      </c>
      <c r="D33" s="4"/>
      <c r="E33" s="1"/>
      <c r="H33" s="6">
        <f t="shared" ca="1" si="1"/>
        <v>2.9271607195680547</v>
      </c>
      <c r="I33" s="6">
        <f t="shared" ca="1" si="2"/>
        <v>4.1514263372026168</v>
      </c>
      <c r="J33" s="6">
        <f t="shared" ca="1" si="3"/>
        <v>1.213653128596732</v>
      </c>
      <c r="K33" s="6">
        <f t="shared" ca="1" si="3"/>
        <v>5.6225865279506682E-2</v>
      </c>
      <c r="L33" s="6">
        <f t="shared" ca="1" si="3"/>
        <v>0.51242057000216001</v>
      </c>
      <c r="M33" s="6">
        <f t="shared" ca="1" si="4"/>
        <v>0.80795973885011052</v>
      </c>
      <c r="N33" s="6">
        <f t="shared" ca="1" si="5"/>
        <v>2.8049088035071339</v>
      </c>
      <c r="O33" s="6">
        <f t="shared" ca="1" si="6"/>
        <v>4.6457514088573744</v>
      </c>
      <c r="P33" s="6">
        <f t="shared" ca="1" si="7"/>
        <v>6.8518932354923034</v>
      </c>
      <c r="Q33" s="6">
        <f t="shared" ca="1" si="8"/>
        <v>11.436077658291856</v>
      </c>
      <c r="R33" s="6">
        <f t="shared" ca="1" si="9"/>
        <v>14.509761634323686</v>
      </c>
      <c r="S33" s="6">
        <f t="shared" ca="1" si="10"/>
        <v>12.623461213819702</v>
      </c>
      <c r="T33" s="6">
        <f t="shared" ca="1" si="11"/>
        <v>12.034069437571333</v>
      </c>
      <c r="U33" s="6">
        <f t="shared" ca="1" si="12"/>
        <v>13.437200497356871</v>
      </c>
      <c r="V33" s="6">
        <f t="shared" ca="1" si="13"/>
        <v>11.94777139293725</v>
      </c>
      <c r="W33" s="6">
        <f t="shared" ca="1" si="14"/>
        <v>11.673898286383917</v>
      </c>
      <c r="X33" s="6">
        <f t="shared" ca="1" si="15"/>
        <v>10.183421495309398</v>
      </c>
      <c r="Y33" s="6">
        <f t="shared" ca="1" si="16"/>
        <v>11.997560312210226</v>
      </c>
      <c r="Z33" s="6">
        <f t="shared" ca="1" si="17"/>
        <v>8.5456261547814396</v>
      </c>
      <c r="AA33" s="6">
        <f t="shared" ca="1" si="18"/>
        <v>6.6297547070614433</v>
      </c>
      <c r="AB33" s="6">
        <f t="shared" ca="1" si="19"/>
        <v>7.4832076519871906</v>
      </c>
      <c r="AC33" s="6">
        <f t="shared" ca="1" si="20"/>
        <v>4.9958466087286855</v>
      </c>
      <c r="AD33" s="6">
        <f t="shared" ca="1" si="21"/>
        <v>3.2649423624068743</v>
      </c>
      <c r="AE33" s="6">
        <f t="shared" ca="1" si="22"/>
        <v>2.0957867645338886</v>
      </c>
      <c r="AG33" s="6">
        <f t="shared" ca="1" si="23"/>
        <v>4.1484636427719526</v>
      </c>
      <c r="AH33">
        <v>2.1590678504198464</v>
      </c>
    </row>
    <row r="34" spans="1:34">
      <c r="A34" s="1">
        <v>0.33333333333333331</v>
      </c>
      <c r="B34" s="3">
        <v>509.04</v>
      </c>
      <c r="C34" s="4">
        <f t="shared" si="0"/>
        <v>5.0903999999999998</v>
      </c>
      <c r="D34" s="4"/>
      <c r="E34" s="1"/>
      <c r="H34" s="6">
        <f t="shared" ca="1" si="1"/>
        <v>3.3858118848168428</v>
      </c>
      <c r="I34" s="6">
        <f t="shared" ca="1" si="2"/>
        <v>2.7261762006310657</v>
      </c>
      <c r="J34" s="6">
        <f t="shared" ca="1" si="3"/>
        <v>2.5860745609107942</v>
      </c>
      <c r="K34" s="6">
        <f t="shared" ca="1" si="3"/>
        <v>1.4357060199355898</v>
      </c>
      <c r="L34" s="6">
        <f t="shared" ca="1" si="3"/>
        <v>1.0820849449979575</v>
      </c>
      <c r="M34" s="6">
        <f t="shared" ca="1" si="4"/>
        <v>1.6992916257202468</v>
      </c>
      <c r="N34" s="6">
        <f t="shared" ca="1" si="5"/>
        <v>4.5712722626914744</v>
      </c>
      <c r="O34" s="6">
        <f t="shared" ca="1" si="6"/>
        <v>3.7042627099223062</v>
      </c>
      <c r="P34" s="6">
        <f t="shared" ca="1" si="7"/>
        <v>7.6318202896906664</v>
      </c>
      <c r="Q34" s="6">
        <f t="shared" ca="1" si="8"/>
        <v>9.1881745574147811</v>
      </c>
      <c r="R34" s="6">
        <f t="shared" ca="1" si="9"/>
        <v>9.9997537462369799</v>
      </c>
      <c r="S34" s="6">
        <f t="shared" ca="1" si="10"/>
        <v>12.393494817485857</v>
      </c>
      <c r="T34" s="6">
        <f t="shared" ca="1" si="11"/>
        <v>14.352944995390429</v>
      </c>
      <c r="U34" s="6">
        <f t="shared" ca="1" si="12"/>
        <v>11.010335599773791</v>
      </c>
      <c r="V34" s="6">
        <f t="shared" ca="1" si="13"/>
        <v>11.365068696534864</v>
      </c>
      <c r="W34" s="6">
        <f t="shared" ca="1" si="14"/>
        <v>10.846750556853916</v>
      </c>
      <c r="X34" s="6">
        <f t="shared" ca="1" si="15"/>
        <v>12.233637549717727</v>
      </c>
      <c r="Y34" s="6">
        <f t="shared" ca="1" si="16"/>
        <v>10.415628540713382</v>
      </c>
      <c r="Z34" s="6">
        <f t="shared" ca="1" si="17"/>
        <v>8.8918272901791706</v>
      </c>
      <c r="AA34" s="6">
        <f t="shared" ca="1" si="18"/>
        <v>8.235911411882233</v>
      </c>
      <c r="AB34" s="6">
        <f t="shared" ca="1" si="19"/>
        <v>7.5556522410296152</v>
      </c>
      <c r="AC34" s="6">
        <f t="shared" ca="1" si="20"/>
        <v>3.7050829386290798</v>
      </c>
      <c r="AD34" s="6">
        <f t="shared" ca="1" si="21"/>
        <v>3.8480650484315979</v>
      </c>
      <c r="AE34" s="6">
        <f t="shared" ca="1" si="22"/>
        <v>3.1205583036893381</v>
      </c>
      <c r="AG34" s="6">
        <f t="shared" ca="1" si="23"/>
        <v>1.9993107673446826</v>
      </c>
      <c r="AH34">
        <v>3.481420088786078</v>
      </c>
    </row>
    <row r="35" spans="1:34">
      <c r="A35" s="2">
        <v>0.34375</v>
      </c>
      <c r="B35" s="3">
        <v>532.79999999999995</v>
      </c>
      <c r="C35" s="4">
        <f t="shared" si="0"/>
        <v>5.3279999999999994</v>
      </c>
      <c r="D35" s="4"/>
      <c r="E35" s="2"/>
      <c r="H35" s="6">
        <f t="shared" ca="1" si="1"/>
        <v>2.6972856169974357</v>
      </c>
      <c r="I35" s="6">
        <f t="shared" ca="1" si="2"/>
        <v>2.0954698795053424</v>
      </c>
      <c r="J35" s="6">
        <f t="shared" ca="1" si="3"/>
        <v>0.80831606001758405</v>
      </c>
      <c r="K35" s="6">
        <f t="shared" ca="1" si="3"/>
        <v>2.3225479602902599</v>
      </c>
      <c r="L35" s="6">
        <f t="shared" ca="1" si="3"/>
        <v>2.4480446697465896</v>
      </c>
      <c r="M35" s="6">
        <f t="shared" ca="1" si="4"/>
        <v>2.6042388506492551</v>
      </c>
      <c r="N35" s="6">
        <f t="shared" ca="1" si="5"/>
        <v>2.5817362652546247</v>
      </c>
      <c r="O35" s="6">
        <f t="shared" ca="1" si="6"/>
        <v>5.4629235048557865</v>
      </c>
      <c r="P35" s="6">
        <f t="shared" ca="1" si="7"/>
        <v>8.1132117691244883</v>
      </c>
      <c r="Q35" s="6">
        <f t="shared" ca="1" si="8"/>
        <v>11.67478692224398</v>
      </c>
      <c r="R35" s="6">
        <f t="shared" ca="1" si="9"/>
        <v>11.217432057901402</v>
      </c>
      <c r="S35" s="6">
        <f t="shared" ca="1" si="10"/>
        <v>11.450591763527905</v>
      </c>
      <c r="T35" s="6">
        <f t="shared" ca="1" si="11"/>
        <v>11.633725959539701</v>
      </c>
      <c r="U35" s="6">
        <f t="shared" ca="1" si="12"/>
        <v>14.312959987811983</v>
      </c>
      <c r="V35" s="6">
        <f t="shared" ca="1" si="13"/>
        <v>11.150407373611015</v>
      </c>
      <c r="W35" s="6">
        <f t="shared" ca="1" si="14"/>
        <v>10.823776877486862</v>
      </c>
      <c r="X35" s="6">
        <f t="shared" ca="1" si="15"/>
        <v>11.513947696775041</v>
      </c>
      <c r="Y35" s="6">
        <f t="shared" ca="1" si="16"/>
        <v>12.431105438975933</v>
      </c>
      <c r="Z35" s="6">
        <f t="shared" ca="1" si="17"/>
        <v>9.7965507727192609</v>
      </c>
      <c r="AA35" s="6">
        <f t="shared" ca="1" si="18"/>
        <v>6.4413720410551134</v>
      </c>
      <c r="AB35" s="6">
        <f t="shared" ca="1" si="19"/>
        <v>4.1298114960647947</v>
      </c>
      <c r="AC35" s="6">
        <f t="shared" ca="1" si="20"/>
        <v>4.9371862900252026</v>
      </c>
      <c r="AD35" s="6">
        <f t="shared" ca="1" si="21"/>
        <v>2.8515330367293368</v>
      </c>
      <c r="AE35" s="6">
        <f t="shared" ca="1" si="22"/>
        <v>2.8458874603218023</v>
      </c>
      <c r="AG35" s="6">
        <f t="shared" ca="1" si="23"/>
        <v>2.9624197187067103</v>
      </c>
      <c r="AH35">
        <v>3.7965804794622837</v>
      </c>
    </row>
    <row r="36" spans="1:34">
      <c r="A36" s="2">
        <v>0.35416666666666669</v>
      </c>
      <c r="B36" s="3">
        <v>576</v>
      </c>
      <c r="C36" s="4">
        <f t="shared" si="0"/>
        <v>5.76</v>
      </c>
      <c r="D36" s="4"/>
      <c r="E36" s="2"/>
      <c r="H36" s="6">
        <f t="shared" ca="1" si="1"/>
        <v>1.9192389113971251</v>
      </c>
      <c r="I36" s="6">
        <f t="shared" ca="1" si="2"/>
        <v>2.0652155797220737</v>
      </c>
      <c r="J36" s="6">
        <f t="shared" ca="1" si="3"/>
        <v>2.156068930601577</v>
      </c>
      <c r="K36" s="6">
        <f t="shared" ca="1" si="3"/>
        <v>1.578564389408883</v>
      </c>
      <c r="L36" s="6">
        <f t="shared" ca="1" si="3"/>
        <v>3.3039242760944871</v>
      </c>
      <c r="M36" s="6">
        <f t="shared" ca="1" si="4"/>
        <v>3.2241846092948458</v>
      </c>
      <c r="N36" s="6">
        <f t="shared" ca="1" si="5"/>
        <v>3.944903109310848</v>
      </c>
      <c r="O36" s="6">
        <f t="shared" ca="1" si="6"/>
        <v>4.9515236846401995</v>
      </c>
      <c r="P36" s="6">
        <f t="shared" ca="1" si="7"/>
        <v>8.1951991242434055</v>
      </c>
      <c r="Q36" s="6">
        <f t="shared" ca="1" si="8"/>
        <v>10.961375889304328</v>
      </c>
      <c r="R36" s="6">
        <f t="shared" ca="1" si="9"/>
        <v>11.022486051248311</v>
      </c>
      <c r="S36" s="6">
        <f t="shared" ca="1" si="10"/>
        <v>11.478338152589762</v>
      </c>
      <c r="T36" s="6">
        <f t="shared" ca="1" si="11"/>
        <v>10.238559932274621</v>
      </c>
      <c r="U36" s="6">
        <f t="shared" ca="1" si="12"/>
        <v>12.805117259472794</v>
      </c>
      <c r="V36" s="6">
        <f t="shared" ca="1" si="13"/>
        <v>13.077406190856111</v>
      </c>
      <c r="W36" s="6">
        <f t="shared" ca="1" si="14"/>
        <v>11.636259615621256</v>
      </c>
      <c r="X36" s="6">
        <f t="shared" ca="1" si="15"/>
        <v>10.589863634129753</v>
      </c>
      <c r="Y36" s="6">
        <f t="shared" ca="1" si="16"/>
        <v>12.129829448179741</v>
      </c>
      <c r="Z36" s="6">
        <f t="shared" ca="1" si="17"/>
        <v>10.162313626440197</v>
      </c>
      <c r="AA36" s="6">
        <f t="shared" ca="1" si="18"/>
        <v>7.8925436671721538</v>
      </c>
      <c r="AB36" s="6">
        <f t="shared" ca="1" si="19"/>
        <v>5.6482618236655613</v>
      </c>
      <c r="AC36" s="6">
        <f t="shared" ca="1" si="20"/>
        <v>3.9482060189360291</v>
      </c>
      <c r="AD36" s="6">
        <f t="shared" ca="1" si="21"/>
        <v>4.3143671742155316</v>
      </c>
      <c r="AE36" s="6">
        <f t="shared" ca="1" si="22"/>
        <v>1.5194455208040454</v>
      </c>
      <c r="AG36" s="6">
        <f t="shared" ca="1" si="23"/>
        <v>3.9554728235864784</v>
      </c>
      <c r="AH36">
        <v>1.5618089132577284</v>
      </c>
    </row>
    <row r="37" spans="1:34">
      <c r="A37" s="1">
        <v>0.36458333333333331</v>
      </c>
      <c r="B37" s="3">
        <v>799.2</v>
      </c>
      <c r="C37" s="4">
        <f t="shared" si="0"/>
        <v>7.9920000000000009</v>
      </c>
      <c r="D37" s="4"/>
      <c r="E37" s="1"/>
      <c r="H37" s="6">
        <f t="shared" ca="1" si="1"/>
        <v>2.579062593981071</v>
      </c>
      <c r="I37" s="6">
        <f t="shared" ca="1" si="2"/>
        <v>1.7386720656438888</v>
      </c>
      <c r="J37" s="6">
        <f t="shared" ca="1" si="3"/>
        <v>2.0564107119678061</v>
      </c>
      <c r="K37" s="6">
        <f t="shared" ca="1" si="3"/>
        <v>2.489698218359456</v>
      </c>
      <c r="L37" s="6">
        <f t="shared" ca="1" si="3"/>
        <v>3.8770767818633898</v>
      </c>
      <c r="M37" s="6">
        <f t="shared" ca="1" si="4"/>
        <v>1.44464679992265</v>
      </c>
      <c r="N37" s="6">
        <f t="shared" ca="1" si="5"/>
        <v>3.571245030636832</v>
      </c>
      <c r="O37" s="6">
        <f t="shared" ca="1" si="6"/>
        <v>3.4172050621447063</v>
      </c>
      <c r="P37" s="6">
        <f t="shared" ca="1" si="7"/>
        <v>7.5445683789442803</v>
      </c>
      <c r="Q37" s="6">
        <f t="shared" ca="1" si="8"/>
        <v>12.51439891099154</v>
      </c>
      <c r="R37" s="6">
        <f t="shared" ca="1" si="9"/>
        <v>12.569556404089106</v>
      </c>
      <c r="S37" s="6">
        <f t="shared" ca="1" si="10"/>
        <v>12.972667576662317</v>
      </c>
      <c r="T37" s="6">
        <f t="shared" ca="1" si="11"/>
        <v>11.478719740949565</v>
      </c>
      <c r="U37" s="6">
        <f t="shared" ca="1" si="12"/>
        <v>12.689417972723978</v>
      </c>
      <c r="V37" s="6">
        <f t="shared" ca="1" si="13"/>
        <v>11.576202603035698</v>
      </c>
      <c r="W37" s="6">
        <f t="shared" ca="1" si="14"/>
        <v>11.739555921747147</v>
      </c>
      <c r="X37" s="6">
        <f t="shared" ca="1" si="15"/>
        <v>10.250349718861488</v>
      </c>
      <c r="Y37" s="6">
        <f t="shared" ca="1" si="16"/>
        <v>11.205089493697029</v>
      </c>
      <c r="Z37" s="6">
        <f t="shared" ca="1" si="17"/>
        <v>10.18628992827219</v>
      </c>
      <c r="AA37" s="6">
        <f t="shared" ca="1" si="18"/>
        <v>9.340719202434574</v>
      </c>
      <c r="AB37" s="6">
        <f t="shared" ca="1" si="19"/>
        <v>5.1379738050234973</v>
      </c>
      <c r="AC37" s="6">
        <f t="shared" ca="1" si="20"/>
        <v>6.4740971970640704</v>
      </c>
      <c r="AD37" s="6">
        <f t="shared" ca="1" si="21"/>
        <v>3.351443662157187</v>
      </c>
      <c r="AE37" s="6">
        <f t="shared" ca="1" si="22"/>
        <v>3.6742028207980293</v>
      </c>
      <c r="AG37" s="6">
        <f t="shared" ca="1" si="23"/>
        <v>4.6038325003459457</v>
      </c>
      <c r="AH37">
        <v>2.563073882753371</v>
      </c>
    </row>
    <row r="38" spans="1:34">
      <c r="A38" s="1">
        <v>0.375</v>
      </c>
      <c r="B38" s="3">
        <v>902.16</v>
      </c>
      <c r="C38" s="4">
        <f t="shared" si="0"/>
        <v>9.0215999999999994</v>
      </c>
      <c r="D38" s="4"/>
      <c r="E38" s="1"/>
      <c r="H38" s="6">
        <f t="shared" ca="1" si="1"/>
        <v>3.0199474697420605</v>
      </c>
      <c r="I38" s="6">
        <f t="shared" ca="1" si="2"/>
        <v>2.3208638410274012</v>
      </c>
      <c r="J38" s="6">
        <f t="shared" ca="1" si="3"/>
        <v>1.0686114255191526</v>
      </c>
      <c r="K38" s="6">
        <f t="shared" ca="1" si="3"/>
        <v>1.1350805765817005</v>
      </c>
      <c r="L38" s="6">
        <f t="shared" ca="1" si="3"/>
        <v>0.45147203767582678</v>
      </c>
      <c r="M38" s="6">
        <f t="shared" ca="1" si="4"/>
        <v>3.9019480454288424</v>
      </c>
      <c r="N38" s="6">
        <f t="shared" ca="1" si="5"/>
        <v>3.3590921496996957</v>
      </c>
      <c r="O38" s="6">
        <f t="shared" ca="1" si="6"/>
        <v>4.783261329923107</v>
      </c>
      <c r="P38" s="6">
        <f t="shared" ca="1" si="7"/>
        <v>8.6221926917554939</v>
      </c>
      <c r="Q38" s="6">
        <f t="shared" ca="1" si="8"/>
        <v>11.121635551643669</v>
      </c>
      <c r="R38" s="6">
        <f t="shared" ca="1" si="9"/>
        <v>11.476157115003376</v>
      </c>
      <c r="S38" s="6">
        <f t="shared" ca="1" si="10"/>
        <v>12.13552963987658</v>
      </c>
      <c r="T38" s="6">
        <f t="shared" ca="1" si="11"/>
        <v>14.07751759409217</v>
      </c>
      <c r="U38" s="6">
        <f t="shared" ca="1" si="12"/>
        <v>11.704061173718541</v>
      </c>
      <c r="V38" s="6">
        <f t="shared" ca="1" si="13"/>
        <v>10.140258352363231</v>
      </c>
      <c r="W38" s="6">
        <f t="shared" ca="1" si="14"/>
        <v>12.259158932227493</v>
      </c>
      <c r="X38" s="6">
        <f t="shared" ca="1" si="15"/>
        <v>11.489892910457124</v>
      </c>
      <c r="Y38" s="6">
        <f t="shared" ca="1" si="16"/>
        <v>11.123710792508966</v>
      </c>
      <c r="Z38" s="6">
        <f t="shared" ca="1" si="17"/>
        <v>10.377858031216071</v>
      </c>
      <c r="AA38" s="6">
        <f t="shared" ca="1" si="18"/>
        <v>5.5962149770362135</v>
      </c>
      <c r="AB38" s="6">
        <f t="shared" ca="1" si="19"/>
        <v>6.7722034327775091</v>
      </c>
      <c r="AC38" s="6">
        <f t="shared" ca="1" si="20"/>
        <v>5.305962366192345</v>
      </c>
      <c r="AD38" s="6">
        <f t="shared" ca="1" si="21"/>
        <v>5.8989839873870711</v>
      </c>
      <c r="AE38" s="6">
        <f t="shared" ca="1" si="22"/>
        <v>2.8892927379671072</v>
      </c>
      <c r="AG38" s="6">
        <f t="shared" ca="1" si="23"/>
        <v>3.5738166109490335</v>
      </c>
      <c r="AH38">
        <v>2.2657885033641314</v>
      </c>
    </row>
    <row r="39" spans="1:34">
      <c r="A39" s="1">
        <v>0.38541666666666669</v>
      </c>
      <c r="B39" s="3">
        <v>1008</v>
      </c>
      <c r="C39" s="4">
        <f t="shared" si="0"/>
        <v>10.08</v>
      </c>
      <c r="D39" s="4"/>
      <c r="E39" s="1"/>
      <c r="H39" s="6">
        <f t="shared" ca="1" si="1"/>
        <v>1.8637688350648376</v>
      </c>
      <c r="I39" s="6">
        <f t="shared" ca="1" si="2"/>
        <v>3.2998604927086705</v>
      </c>
      <c r="J39" s="6">
        <f t="shared" ca="1" si="3"/>
        <v>3.7805882860962066</v>
      </c>
      <c r="K39" s="6">
        <f t="shared" ca="1" si="3"/>
        <v>2.5099811189811718</v>
      </c>
      <c r="L39" s="6">
        <f t="shared" ca="1" si="3"/>
        <v>2.5660045164233503</v>
      </c>
      <c r="M39" s="6">
        <f t="shared" ca="1" si="4"/>
        <v>3.8358957282179453</v>
      </c>
      <c r="N39" s="6">
        <f t="shared" ca="1" si="5"/>
        <v>3.213750011243337</v>
      </c>
      <c r="O39" s="6">
        <f t="shared" ca="1" si="6"/>
        <v>5.2643812342076979</v>
      </c>
      <c r="P39" s="6">
        <f t="shared" ca="1" si="7"/>
        <v>7.6111414208772592</v>
      </c>
      <c r="Q39" s="6">
        <f t="shared" ca="1" si="8"/>
        <v>9.7366071726464369</v>
      </c>
      <c r="R39" s="6">
        <f t="shared" ca="1" si="9"/>
        <v>11.674919782473976</v>
      </c>
      <c r="S39" s="6">
        <f t="shared" ca="1" si="10"/>
        <v>12.301750860560517</v>
      </c>
      <c r="T39" s="6">
        <f t="shared" ca="1" si="11"/>
        <v>13.311942546029472</v>
      </c>
      <c r="U39" s="6">
        <f t="shared" ca="1" si="12"/>
        <v>11.55935566640162</v>
      </c>
      <c r="V39" s="6">
        <f t="shared" ca="1" si="13"/>
        <v>10.763907349613065</v>
      </c>
      <c r="W39" s="6">
        <f t="shared" ca="1" si="14"/>
        <v>12.524596155539195</v>
      </c>
      <c r="X39" s="6">
        <f t="shared" ca="1" si="15"/>
        <v>13.077790088146461</v>
      </c>
      <c r="Y39" s="6">
        <f t="shared" ca="1" si="16"/>
        <v>12.02970393384614</v>
      </c>
      <c r="Z39" s="6">
        <f t="shared" ca="1" si="17"/>
        <v>9.7056912638665871</v>
      </c>
      <c r="AA39" s="6">
        <f t="shared" ca="1" si="18"/>
        <v>5.9901998777032155</v>
      </c>
      <c r="AB39" s="6">
        <f t="shared" ca="1" si="19"/>
        <v>5.5950069979752621</v>
      </c>
      <c r="AC39" s="6">
        <f t="shared" ca="1" si="20"/>
        <v>4.234461524914062</v>
      </c>
      <c r="AD39" s="6">
        <f t="shared" ca="1" si="21"/>
        <v>3.8878581188875945</v>
      </c>
      <c r="AE39" s="6">
        <f t="shared" ca="1" si="22"/>
        <v>2.7970023465815812</v>
      </c>
      <c r="AG39" s="6">
        <f t="shared" ca="1" si="23"/>
        <v>2.6119075119086621</v>
      </c>
      <c r="AH39">
        <v>2.8269498660396364</v>
      </c>
    </row>
    <row r="40" spans="1:34">
      <c r="A40" s="1">
        <v>0.39583333333333331</v>
      </c>
      <c r="B40" s="3">
        <v>1092.96</v>
      </c>
      <c r="C40" s="4">
        <f t="shared" si="0"/>
        <v>10.929600000000001</v>
      </c>
      <c r="D40" s="4"/>
      <c r="E40" s="1"/>
      <c r="H40" s="6">
        <f t="shared" ca="1" si="1"/>
        <v>2.2888041282544767</v>
      </c>
      <c r="I40" s="6">
        <f t="shared" ca="1" si="2"/>
        <v>2.468895741643343</v>
      </c>
      <c r="J40" s="6">
        <f t="shared" ca="1" si="3"/>
        <v>1.6219698224252848</v>
      </c>
      <c r="K40" s="6">
        <f t="shared" ca="1" si="3"/>
        <v>1.8947810137989145</v>
      </c>
      <c r="L40" s="6">
        <f t="shared" ca="1" si="3"/>
        <v>3.202368857041364</v>
      </c>
      <c r="M40" s="6">
        <f t="shared" ca="1" si="4"/>
        <v>0.21313840598273437</v>
      </c>
      <c r="N40" s="6">
        <f t="shared" ca="1" si="5"/>
        <v>3.242640448269916</v>
      </c>
      <c r="O40" s="6">
        <f t="shared" ca="1" si="6"/>
        <v>5.055714121706548</v>
      </c>
      <c r="P40" s="6">
        <f t="shared" ca="1" si="7"/>
        <v>6.2996856909292367</v>
      </c>
      <c r="Q40" s="6">
        <f t="shared" ca="1" si="8"/>
        <v>10.771236211944961</v>
      </c>
      <c r="R40" s="6">
        <f t="shared" ca="1" si="9"/>
        <v>14.327478631010219</v>
      </c>
      <c r="S40" s="6">
        <f t="shared" ca="1" si="10"/>
        <v>13.159223580957018</v>
      </c>
      <c r="T40" s="6">
        <f t="shared" ca="1" si="11"/>
        <v>14.657937877056501</v>
      </c>
      <c r="U40" s="6">
        <f t="shared" ca="1" si="12"/>
        <v>10.909957530735928</v>
      </c>
      <c r="V40" s="6">
        <f t="shared" ca="1" si="13"/>
        <v>12.162421860210864</v>
      </c>
      <c r="W40" s="6">
        <f t="shared" ca="1" si="14"/>
        <v>9.682883995026252</v>
      </c>
      <c r="X40" s="6">
        <f t="shared" ca="1" si="15"/>
        <v>10.375153095588212</v>
      </c>
      <c r="Y40" s="6">
        <f t="shared" ca="1" si="16"/>
        <v>10.639081653214431</v>
      </c>
      <c r="Z40" s="6">
        <f t="shared" ca="1" si="17"/>
        <v>10.324910679883295</v>
      </c>
      <c r="AA40" s="6">
        <f t="shared" ca="1" si="18"/>
        <v>7.9229653187948301</v>
      </c>
      <c r="AB40" s="6">
        <f t="shared" ca="1" si="19"/>
        <v>6.4796928482050777</v>
      </c>
      <c r="AC40" s="6">
        <f t="shared" ca="1" si="20"/>
        <v>4.6462563060819111</v>
      </c>
      <c r="AD40" s="6">
        <f t="shared" ca="1" si="21"/>
        <v>3.255717536730121</v>
      </c>
      <c r="AE40" s="6">
        <f t="shared" ca="1" si="22"/>
        <v>5.3927963849752061</v>
      </c>
      <c r="AG40" s="6">
        <f t="shared" ca="1" si="23"/>
        <v>2.6511349988746602</v>
      </c>
      <c r="AH40">
        <v>3.1394705471490032</v>
      </c>
    </row>
    <row r="41" spans="1:34">
      <c r="A41" s="1">
        <v>0.40625</v>
      </c>
      <c r="B41" s="3">
        <v>1116.72</v>
      </c>
      <c r="C41" s="4">
        <f t="shared" si="0"/>
        <v>11.167200000000001</v>
      </c>
      <c r="D41" s="4"/>
      <c r="E41" s="1"/>
      <c r="H41" s="6">
        <f t="shared" ca="1" si="1"/>
        <v>2.3686860226408499</v>
      </c>
      <c r="I41" s="6">
        <f t="shared" ca="1" si="2"/>
        <v>1.9608782416577206</v>
      </c>
      <c r="J41" s="6">
        <f t="shared" ca="1" si="3"/>
        <v>2.9565341311124276</v>
      </c>
      <c r="K41" s="6">
        <f t="shared" ca="1" si="3"/>
        <v>2.6371605088333565</v>
      </c>
      <c r="L41" s="6">
        <f t="shared" ca="1" si="3"/>
        <v>1.1327016661353679</v>
      </c>
      <c r="M41" s="6">
        <f t="shared" ca="1" si="4"/>
        <v>4.0077343116932216</v>
      </c>
      <c r="N41" s="6">
        <f t="shared" ca="1" si="5"/>
        <v>2.9758929752640331</v>
      </c>
      <c r="O41" s="6">
        <f t="shared" ca="1" si="6"/>
        <v>4.0939898622479731</v>
      </c>
      <c r="P41" s="6">
        <f t="shared" ca="1" si="7"/>
        <v>7.0803955406890289</v>
      </c>
      <c r="Q41" s="6">
        <f t="shared" ca="1" si="8"/>
        <v>10.945604616359423</v>
      </c>
      <c r="R41" s="6">
        <f t="shared" ca="1" si="9"/>
        <v>13.224618499130838</v>
      </c>
      <c r="S41" s="6">
        <f t="shared" ca="1" si="10"/>
        <v>13.474289212705548</v>
      </c>
      <c r="T41" s="6">
        <f t="shared" ca="1" si="11"/>
        <v>14.281213221702865</v>
      </c>
      <c r="U41" s="6">
        <f t="shared" ca="1" si="12"/>
        <v>11.927003881656052</v>
      </c>
      <c r="V41" s="6">
        <f t="shared" ca="1" si="13"/>
        <v>11.915837317694333</v>
      </c>
      <c r="W41" s="6">
        <f t="shared" ca="1" si="14"/>
        <v>12.06716075638141</v>
      </c>
      <c r="X41" s="6">
        <f t="shared" ca="1" si="15"/>
        <v>10.182260230234565</v>
      </c>
      <c r="Y41" s="6">
        <f t="shared" ca="1" si="16"/>
        <v>10.375678113708872</v>
      </c>
      <c r="Z41" s="6">
        <f t="shared" ca="1" si="17"/>
        <v>9.2280318598161557</v>
      </c>
      <c r="AA41" s="6">
        <f t="shared" ca="1" si="18"/>
        <v>8.7440799929444033</v>
      </c>
      <c r="AB41" s="6">
        <f t="shared" ca="1" si="19"/>
        <v>5.7011921186867971</v>
      </c>
      <c r="AC41" s="6">
        <f t="shared" ca="1" si="20"/>
        <v>4.139217781992981</v>
      </c>
      <c r="AD41" s="6">
        <f t="shared" ca="1" si="21"/>
        <v>1.6030257439143312</v>
      </c>
      <c r="AE41" s="6">
        <f t="shared" ca="1" si="22"/>
        <v>1.9101484252047858</v>
      </c>
      <c r="AG41" s="6">
        <f t="shared" ca="1" si="23"/>
        <v>2.7838252562765251</v>
      </c>
      <c r="AH41">
        <v>2.9841212645573401</v>
      </c>
    </row>
    <row r="42" spans="1:34">
      <c r="A42" s="1">
        <v>0.41666666666666669</v>
      </c>
      <c r="B42" s="3">
        <v>1146.96</v>
      </c>
      <c r="C42" s="4">
        <f t="shared" si="0"/>
        <v>11.4696</v>
      </c>
      <c r="D42" s="4"/>
      <c r="E42" s="1"/>
      <c r="H42" s="6">
        <f t="shared" ca="1" si="1"/>
        <v>1.7841440116351048</v>
      </c>
      <c r="I42" s="6">
        <f t="shared" ca="1" si="2"/>
        <v>1.9867425496426172</v>
      </c>
      <c r="J42" s="6">
        <f t="shared" ca="1" si="3"/>
        <v>3.111535913674933</v>
      </c>
      <c r="K42" s="6">
        <f t="shared" ca="1" si="3"/>
        <v>3.2734309480706258</v>
      </c>
      <c r="L42" s="6">
        <f t="shared" ca="1" si="3"/>
        <v>2.2867002818206128</v>
      </c>
      <c r="M42" s="6">
        <f t="shared" ca="1" si="4"/>
        <v>1.0874965525934353</v>
      </c>
      <c r="N42" s="6">
        <f t="shared" ca="1" si="5"/>
        <v>4.8434135787201313</v>
      </c>
      <c r="O42" s="6">
        <f t="shared" ca="1" si="6"/>
        <v>5.1775228602838315</v>
      </c>
      <c r="P42" s="6">
        <f t="shared" ca="1" si="7"/>
        <v>4.9873678804549417</v>
      </c>
      <c r="Q42" s="6">
        <f t="shared" ca="1" si="8"/>
        <v>11.256279773112196</v>
      </c>
      <c r="R42" s="6">
        <f t="shared" ca="1" si="9"/>
        <v>10.931445390706827</v>
      </c>
      <c r="S42" s="6">
        <f t="shared" ca="1" si="10"/>
        <v>12.229609687887427</v>
      </c>
      <c r="T42" s="6">
        <f t="shared" ca="1" si="11"/>
        <v>11.976074927956915</v>
      </c>
      <c r="U42" s="6">
        <f t="shared" ca="1" si="12"/>
        <v>12.426277636808805</v>
      </c>
      <c r="V42" s="6">
        <f t="shared" ca="1" si="13"/>
        <v>11.670867810466129</v>
      </c>
      <c r="W42" s="6">
        <f t="shared" ca="1" si="14"/>
        <v>11.607278086598312</v>
      </c>
      <c r="X42" s="6">
        <f t="shared" ca="1" si="15"/>
        <v>11.721596481830975</v>
      </c>
      <c r="Y42" s="6">
        <f t="shared" ca="1" si="16"/>
        <v>10.391562985272131</v>
      </c>
      <c r="Z42" s="6">
        <f t="shared" ca="1" si="17"/>
        <v>9.9754933283088789</v>
      </c>
      <c r="AA42" s="6">
        <f t="shared" ca="1" si="18"/>
        <v>8.4925876799203266</v>
      </c>
      <c r="AB42" s="6">
        <f t="shared" ca="1" si="19"/>
        <v>6.1010102737243415</v>
      </c>
      <c r="AC42" s="6">
        <f t="shared" ca="1" si="20"/>
        <v>4.4309365868335773</v>
      </c>
      <c r="AD42" s="6">
        <f t="shared" ca="1" si="21"/>
        <v>3.8991113650148477</v>
      </c>
      <c r="AE42" s="6">
        <f t="shared" ca="1" si="22"/>
        <v>1.5890049925533762</v>
      </c>
      <c r="AG42" s="6">
        <f t="shared" ca="1" si="23"/>
        <v>2.2928353565855879</v>
      </c>
      <c r="AH42">
        <v>3.7574371880184252</v>
      </c>
    </row>
    <row r="43" spans="1:34">
      <c r="A43" s="1">
        <v>0.42708333333333331</v>
      </c>
      <c r="B43" s="3">
        <v>1179.3599999999999</v>
      </c>
      <c r="C43" s="4">
        <f t="shared" si="0"/>
        <v>11.7936</v>
      </c>
      <c r="D43" s="4"/>
      <c r="E43" s="1"/>
      <c r="H43" s="6">
        <f t="shared" ca="1" si="1"/>
        <v>3.6078675139228871</v>
      </c>
      <c r="I43" s="6">
        <f t="shared" ca="1" si="2"/>
        <v>2.0629353523636444</v>
      </c>
      <c r="J43" s="6">
        <f t="shared" ca="1" si="3"/>
        <v>1.3431388000468065</v>
      </c>
      <c r="K43" s="6">
        <f t="shared" ca="1" si="3"/>
        <v>2.6530777381566732</v>
      </c>
      <c r="L43" s="6">
        <f t="shared" ca="1" si="3"/>
        <v>4.3848235212582711</v>
      </c>
      <c r="M43" s="6">
        <f t="shared" ca="1" si="4"/>
        <v>2.3135778198158761</v>
      </c>
      <c r="N43" s="6">
        <f t="shared" ca="1" si="5"/>
        <v>2.0625589343271673</v>
      </c>
      <c r="O43" s="6">
        <f t="shared" ca="1" si="6"/>
        <v>4.1006840017471582</v>
      </c>
      <c r="P43" s="6">
        <f t="shared" ca="1" si="7"/>
        <v>6.5118741264096602</v>
      </c>
      <c r="Q43" s="6">
        <f t="shared" ca="1" si="8"/>
        <v>9.5715260698223634</v>
      </c>
      <c r="R43" s="6">
        <f t="shared" ca="1" si="9"/>
        <v>13.044442066841855</v>
      </c>
      <c r="S43" s="6">
        <f t="shared" ca="1" si="10"/>
        <v>10.805116493037135</v>
      </c>
      <c r="T43" s="6">
        <f t="shared" ca="1" si="11"/>
        <v>10.658376172015007</v>
      </c>
      <c r="U43" s="6">
        <f t="shared" ca="1" si="12"/>
        <v>13.052454494973269</v>
      </c>
      <c r="V43" s="6">
        <f t="shared" ca="1" si="13"/>
        <v>10.494995996977975</v>
      </c>
      <c r="W43" s="6">
        <f t="shared" ca="1" si="14"/>
        <v>11.277378426883571</v>
      </c>
      <c r="X43" s="6">
        <f t="shared" ca="1" si="15"/>
        <v>8.2245932733621263</v>
      </c>
      <c r="Y43" s="6">
        <f t="shared" ca="1" si="16"/>
        <v>10.792869986715059</v>
      </c>
      <c r="Z43" s="6">
        <f t="shared" ca="1" si="17"/>
        <v>10.081693192701042</v>
      </c>
      <c r="AA43" s="6">
        <f t="shared" ca="1" si="18"/>
        <v>8.8289245518175044</v>
      </c>
      <c r="AB43" s="6">
        <f t="shared" ca="1" si="19"/>
        <v>6.7345641439169643</v>
      </c>
      <c r="AC43" s="6">
        <f t="shared" ca="1" si="20"/>
        <v>5.3662531357539454</v>
      </c>
      <c r="AD43" s="6">
        <f t="shared" ca="1" si="21"/>
        <v>2.0156840053868486</v>
      </c>
      <c r="AE43" s="6">
        <f t="shared" ca="1" si="22"/>
        <v>2.1882674962263313</v>
      </c>
      <c r="AG43" s="6">
        <f t="shared" ca="1" si="23"/>
        <v>2.5687549134481351</v>
      </c>
      <c r="AH43">
        <v>1.9675231334739127</v>
      </c>
    </row>
    <row r="44" spans="1:34">
      <c r="A44" s="1">
        <v>0.4375</v>
      </c>
      <c r="B44" s="3">
        <v>1218.96</v>
      </c>
      <c r="C44" s="4">
        <f t="shared" si="0"/>
        <v>12.1896</v>
      </c>
      <c r="D44" s="4"/>
      <c r="E44" s="1"/>
      <c r="H44" s="6">
        <f t="shared" ca="1" si="1"/>
        <v>4.08160049016423</v>
      </c>
      <c r="I44" s="6">
        <f t="shared" ca="1" si="2"/>
        <v>1.4642449045595449</v>
      </c>
      <c r="J44" s="6">
        <f t="shared" ca="1" si="3"/>
        <v>2.4157478800872947</v>
      </c>
      <c r="K44" s="6">
        <f t="shared" ca="1" si="3"/>
        <v>1.5941439921181322</v>
      </c>
      <c r="L44" s="6">
        <f t="shared" ca="1" si="3"/>
        <v>1.1374683877572547</v>
      </c>
      <c r="M44" s="6">
        <f t="shared" ca="1" si="4"/>
        <v>3.2054645463742775</v>
      </c>
      <c r="N44" s="6">
        <f t="shared" ca="1" si="5"/>
        <v>3.9745466153513953</v>
      </c>
      <c r="O44" s="6">
        <f t="shared" ca="1" si="6"/>
        <v>3.9611602005822588</v>
      </c>
      <c r="P44" s="6">
        <f t="shared" ca="1" si="7"/>
        <v>5.801072887760669</v>
      </c>
      <c r="Q44" s="6">
        <f t="shared" ca="1" si="8"/>
        <v>10.374110853141058</v>
      </c>
      <c r="R44" s="6">
        <f t="shared" ca="1" si="9"/>
        <v>14.76469939374517</v>
      </c>
      <c r="S44" s="6">
        <f t="shared" ca="1" si="10"/>
        <v>11.435108682989142</v>
      </c>
      <c r="T44" s="6">
        <f t="shared" ca="1" si="11"/>
        <v>9.7361511473161144</v>
      </c>
      <c r="U44" s="6">
        <f t="shared" ca="1" si="12"/>
        <v>11.909543854166051</v>
      </c>
      <c r="V44" s="6">
        <f t="shared" ca="1" si="13"/>
        <v>11.969445266664192</v>
      </c>
      <c r="W44" s="6">
        <f t="shared" ca="1" si="14"/>
        <v>11.181730656633119</v>
      </c>
      <c r="X44" s="6">
        <f t="shared" ca="1" si="15"/>
        <v>10.890100657464043</v>
      </c>
      <c r="Y44" s="6">
        <f t="shared" ca="1" si="16"/>
        <v>13.381536666716066</v>
      </c>
      <c r="Z44" s="6">
        <f t="shared" ca="1" si="17"/>
        <v>11.316252473672085</v>
      </c>
      <c r="AA44" s="6">
        <f t="shared" ca="1" si="18"/>
        <v>8.4582447385016444</v>
      </c>
      <c r="AB44" s="6">
        <f t="shared" ca="1" si="19"/>
        <v>6.3945809809362562</v>
      </c>
      <c r="AC44" s="6">
        <f t="shared" ca="1" si="20"/>
        <v>6.6283725266829254</v>
      </c>
      <c r="AD44" s="6">
        <f t="shared" ca="1" si="21"/>
        <v>4.426963529993257</v>
      </c>
      <c r="AE44" s="6">
        <f t="shared" ca="1" si="22"/>
        <v>4.0680516136078584</v>
      </c>
      <c r="AG44" s="6">
        <f t="shared" ca="1" si="23"/>
        <v>1.0651415300730052</v>
      </c>
      <c r="AH44">
        <v>1.6851948732849422</v>
      </c>
    </row>
    <row r="45" spans="1:34">
      <c r="A45" s="1">
        <v>0.44791666666666669</v>
      </c>
      <c r="B45" s="3">
        <v>1261.44</v>
      </c>
      <c r="C45" s="4">
        <f t="shared" si="0"/>
        <v>12.6144</v>
      </c>
      <c r="D45" s="4"/>
      <c r="E45" s="1"/>
      <c r="H45" s="6">
        <f t="shared" ca="1" si="1"/>
        <v>3.9303909567091919</v>
      </c>
      <c r="I45" s="6">
        <f t="shared" ca="1" si="2"/>
        <v>1.0012263113223683</v>
      </c>
      <c r="J45" s="6">
        <f t="shared" ca="1" si="3"/>
        <v>3.491280991938305</v>
      </c>
      <c r="K45" s="6">
        <f t="shared" ca="1" si="3"/>
        <v>3.2726432442680338</v>
      </c>
      <c r="L45" s="6">
        <f t="shared" ca="1" si="3"/>
        <v>1.2475148803485381</v>
      </c>
      <c r="M45" s="6">
        <f t="shared" ca="1" si="4"/>
        <v>1.9207968280277514</v>
      </c>
      <c r="N45" s="6">
        <f t="shared" ca="1" si="5"/>
        <v>4.7045235555956424</v>
      </c>
      <c r="O45" s="6">
        <f t="shared" ca="1" si="6"/>
        <v>3.8382941538481781</v>
      </c>
      <c r="P45" s="6">
        <f t="shared" ca="1" si="7"/>
        <v>6.450384767472114</v>
      </c>
      <c r="Q45" s="6">
        <f t="shared" ca="1" si="8"/>
        <v>8.6568829577648323</v>
      </c>
      <c r="R45" s="6">
        <f t="shared" ca="1" si="9"/>
        <v>12.456038214912349</v>
      </c>
      <c r="S45" s="6">
        <f t="shared" ca="1" si="10"/>
        <v>12.142202938003479</v>
      </c>
      <c r="T45" s="6">
        <f t="shared" ca="1" si="11"/>
        <v>12.007054012013008</v>
      </c>
      <c r="U45" s="6">
        <f t="shared" ca="1" si="12"/>
        <v>11.522543867377472</v>
      </c>
      <c r="V45" s="6">
        <f t="shared" ca="1" si="13"/>
        <v>10.365612333174678</v>
      </c>
      <c r="W45" s="6">
        <f t="shared" ca="1" si="14"/>
        <v>12.173282710531192</v>
      </c>
      <c r="X45" s="6">
        <f t="shared" ca="1" si="15"/>
        <v>12.166805373459283</v>
      </c>
      <c r="Y45" s="6">
        <f t="shared" ca="1" si="16"/>
        <v>10.373122286649213</v>
      </c>
      <c r="Z45" s="6">
        <f t="shared" ca="1" si="17"/>
        <v>12.134482666785134</v>
      </c>
      <c r="AA45" s="6">
        <f t="shared" ca="1" si="18"/>
        <v>7.5219251997715402</v>
      </c>
      <c r="AB45" s="6">
        <f t="shared" ca="1" si="19"/>
        <v>6.3285325230138332</v>
      </c>
      <c r="AC45" s="6">
        <f t="shared" ca="1" si="20"/>
        <v>4.1842940651531277</v>
      </c>
      <c r="AD45" s="6">
        <f t="shared" ca="1" si="21"/>
        <v>5.2476441044271835</v>
      </c>
      <c r="AE45" s="6">
        <f t="shared" ca="1" si="22"/>
        <v>3.2483550264971641</v>
      </c>
      <c r="AG45" s="6">
        <f t="shared" ca="1" si="23"/>
        <v>-1.3733590528462347E-2</v>
      </c>
      <c r="AH45">
        <v>4.2843056140089439</v>
      </c>
    </row>
    <row r="46" spans="1:34">
      <c r="A46" s="1">
        <v>0.45833333333333331</v>
      </c>
      <c r="B46" s="3">
        <v>1258.56</v>
      </c>
      <c r="C46" s="4">
        <f t="shared" si="0"/>
        <v>12.585599999999999</v>
      </c>
      <c r="D46" s="4"/>
      <c r="E46" s="1"/>
      <c r="H46" s="6">
        <f t="shared" ca="1" si="1"/>
        <v>2.9053730230101733</v>
      </c>
      <c r="I46" s="6">
        <f t="shared" ca="1" si="2"/>
        <v>2.4531545845589005</v>
      </c>
      <c r="J46" s="6">
        <f t="shared" ca="1" si="3"/>
        <v>2.7338363154866259</v>
      </c>
      <c r="K46" s="6">
        <f t="shared" ca="1" si="3"/>
        <v>3.4874953767746888</v>
      </c>
      <c r="L46" s="6">
        <f t="shared" ca="1" si="3"/>
        <v>2.5910847387733567</v>
      </c>
      <c r="M46" s="6">
        <f t="shared" ca="1" si="4"/>
        <v>0.99523246807775001</v>
      </c>
      <c r="N46" s="6">
        <f t="shared" ca="1" si="5"/>
        <v>4.138994599480009</v>
      </c>
      <c r="O46" s="6">
        <f t="shared" ca="1" si="6"/>
        <v>6.6145022933657316</v>
      </c>
      <c r="P46" s="6">
        <f t="shared" ca="1" si="7"/>
        <v>6.881891219380341</v>
      </c>
      <c r="Q46" s="6">
        <f t="shared" ca="1" si="8"/>
        <v>11.218642644572194</v>
      </c>
      <c r="R46" s="6">
        <f t="shared" ca="1" si="9"/>
        <v>12.075920712831998</v>
      </c>
      <c r="S46" s="6">
        <f t="shared" ca="1" si="10"/>
        <v>13.104975355408708</v>
      </c>
      <c r="T46" s="6">
        <f t="shared" ca="1" si="11"/>
        <v>12.343231575018871</v>
      </c>
      <c r="U46" s="6">
        <f t="shared" ca="1" si="12"/>
        <v>11.64192378418371</v>
      </c>
      <c r="V46" s="6">
        <f t="shared" ca="1" si="13"/>
        <v>10.695018030276064</v>
      </c>
      <c r="W46" s="6">
        <f t="shared" ca="1" si="14"/>
        <v>11.877784391598929</v>
      </c>
      <c r="X46" s="6">
        <f t="shared" ca="1" si="15"/>
        <v>10.637144918672393</v>
      </c>
      <c r="Y46" s="6">
        <f t="shared" ca="1" si="16"/>
        <v>10.893801228073849</v>
      </c>
      <c r="Z46" s="6">
        <f t="shared" ca="1" si="17"/>
        <v>9.8607413381993396</v>
      </c>
      <c r="AA46" s="6">
        <f t="shared" ca="1" si="18"/>
        <v>6.8725407452994522</v>
      </c>
      <c r="AB46" s="6">
        <f t="shared" ca="1" si="19"/>
        <v>7.1820543248310074</v>
      </c>
      <c r="AC46" s="6">
        <f t="shared" ca="1" si="20"/>
        <v>3.2732035162115993</v>
      </c>
      <c r="AD46" s="6">
        <f t="shared" ca="1" si="21"/>
        <v>2.4465369115657922</v>
      </c>
      <c r="AE46" s="6">
        <f t="shared" ca="1" si="22"/>
        <v>3.2918870991395544</v>
      </c>
      <c r="AG46" s="6">
        <f t="shared" ca="1" si="23"/>
        <v>1.8959217061154563</v>
      </c>
      <c r="AH46">
        <v>2.5973680655862186</v>
      </c>
    </row>
    <row r="47" spans="1:34">
      <c r="A47" s="1">
        <v>0.46875</v>
      </c>
      <c r="B47" s="3">
        <v>1293.8399999999999</v>
      </c>
      <c r="C47" s="4">
        <f t="shared" si="0"/>
        <v>12.9384</v>
      </c>
      <c r="D47" s="4"/>
      <c r="E47" s="1"/>
      <c r="H47" s="6">
        <f t="shared" ca="1" si="1"/>
        <v>1.0481739929266007</v>
      </c>
      <c r="I47" s="6">
        <f t="shared" ca="1" si="2"/>
        <v>2.0897523790049681</v>
      </c>
      <c r="J47" s="6">
        <f t="shared" ca="1" si="3"/>
        <v>3.0957969451749578</v>
      </c>
      <c r="K47" s="6">
        <f t="shared" ca="1" si="3"/>
        <v>3.5768340042483757</v>
      </c>
      <c r="L47" s="6">
        <f t="shared" ca="1" si="3"/>
        <v>1.1743759994461958</v>
      </c>
      <c r="M47" s="6">
        <f t="shared" ca="1" si="4"/>
        <v>4.7950218086168217</v>
      </c>
      <c r="N47" s="6">
        <f t="shared" ca="1" si="5"/>
        <v>3.2226200505525773</v>
      </c>
      <c r="O47" s="6">
        <f t="shared" ca="1" si="6"/>
        <v>3.9212704842716977</v>
      </c>
      <c r="P47" s="6">
        <f t="shared" ca="1" si="7"/>
        <v>7.6479154334720256</v>
      </c>
      <c r="Q47" s="6">
        <f t="shared" ca="1" si="8"/>
        <v>11.458448067240276</v>
      </c>
      <c r="R47" s="6">
        <f t="shared" ca="1" si="9"/>
        <v>12.263733239732316</v>
      </c>
      <c r="S47" s="6">
        <f t="shared" ca="1" si="10"/>
        <v>11.379860145871382</v>
      </c>
      <c r="T47" s="6">
        <f t="shared" ca="1" si="11"/>
        <v>11.460282952699862</v>
      </c>
      <c r="U47" s="6">
        <f t="shared" ca="1" si="12"/>
        <v>11.988647062408862</v>
      </c>
      <c r="V47" s="6">
        <f t="shared" ca="1" si="13"/>
        <v>12.825544761841646</v>
      </c>
      <c r="W47" s="6">
        <f t="shared" ca="1" si="14"/>
        <v>11.022591317572628</v>
      </c>
      <c r="X47" s="6">
        <f t="shared" ca="1" si="15"/>
        <v>8.3777306874244299</v>
      </c>
      <c r="Y47" s="6">
        <f t="shared" ca="1" si="16"/>
        <v>9.3625649671113571</v>
      </c>
      <c r="Z47" s="6">
        <f t="shared" ca="1" si="17"/>
        <v>11.12090419731574</v>
      </c>
      <c r="AA47" s="6">
        <f t="shared" ca="1" si="18"/>
        <v>7.2984237688239126</v>
      </c>
      <c r="AB47" s="6">
        <f t="shared" ca="1" si="19"/>
        <v>7.2259794372735824</v>
      </c>
      <c r="AC47" s="6">
        <f t="shared" ca="1" si="20"/>
        <v>4.3774441734557872</v>
      </c>
      <c r="AD47" s="6">
        <f t="shared" ca="1" si="21"/>
        <v>3.5415314573576784</v>
      </c>
      <c r="AE47" s="6">
        <f t="shared" ca="1" si="22"/>
        <v>4.5086144337046345</v>
      </c>
      <c r="AG47" s="6">
        <f t="shared" ca="1" si="23"/>
        <v>2.5235128339632533</v>
      </c>
      <c r="AH47">
        <v>2.1195700006391394</v>
      </c>
    </row>
    <row r="48" spans="1:34">
      <c r="A48" s="1">
        <v>0.47916666666666669</v>
      </c>
      <c r="B48" s="3">
        <v>1279.44</v>
      </c>
      <c r="C48" s="4">
        <f t="shared" si="0"/>
        <v>12.794400000000001</v>
      </c>
      <c r="D48" s="4"/>
      <c r="E48" s="1"/>
      <c r="H48" s="6">
        <f t="shared" ca="1" si="1"/>
        <v>2.293453577665213</v>
      </c>
      <c r="I48" s="6">
        <f t="shared" ca="1" si="2"/>
        <v>1.5345921831955789</v>
      </c>
      <c r="J48" s="6">
        <f t="shared" ca="1" si="3"/>
        <v>2.6165096911727286</v>
      </c>
      <c r="K48" s="6">
        <f t="shared" ca="1" si="3"/>
        <v>2.4338316070386616</v>
      </c>
      <c r="L48" s="6">
        <f t="shared" ca="1" si="3"/>
        <v>1.3363517987778457</v>
      </c>
      <c r="M48" s="6">
        <f t="shared" ca="1" si="4"/>
        <v>1.0258324108309296</v>
      </c>
      <c r="N48" s="6">
        <f t="shared" ca="1" si="5"/>
        <v>4.5705718700329552</v>
      </c>
      <c r="O48" s="6">
        <f t="shared" ca="1" si="6"/>
        <v>4.7592935906723293</v>
      </c>
      <c r="P48" s="6">
        <f t="shared" ca="1" si="7"/>
        <v>5.4970089054633577</v>
      </c>
      <c r="Q48" s="6">
        <f t="shared" ca="1" si="8"/>
        <v>11.404022295717255</v>
      </c>
      <c r="R48" s="6">
        <f t="shared" ca="1" si="9"/>
        <v>12.667920890057108</v>
      </c>
      <c r="S48" s="6">
        <f t="shared" ca="1" si="10"/>
        <v>11.677972638932852</v>
      </c>
      <c r="T48" s="6">
        <f t="shared" ca="1" si="11"/>
        <v>11.997880868207497</v>
      </c>
      <c r="U48" s="6">
        <f t="shared" ca="1" si="12"/>
        <v>11.811767594438846</v>
      </c>
      <c r="V48" s="6">
        <f t="shared" ca="1" si="13"/>
        <v>11.461935823752006</v>
      </c>
      <c r="W48" s="6">
        <f t="shared" ca="1" si="14"/>
        <v>11.645240593142873</v>
      </c>
      <c r="X48" s="6">
        <f t="shared" ca="1" si="15"/>
        <v>9.4875194866595862</v>
      </c>
      <c r="Y48" s="6">
        <f t="shared" ca="1" si="16"/>
        <v>10.203222402470091</v>
      </c>
      <c r="Z48" s="6">
        <f t="shared" ca="1" si="17"/>
        <v>11.308416550535327</v>
      </c>
      <c r="AA48" s="6">
        <f t="shared" ca="1" si="18"/>
        <v>7.9058722961318209</v>
      </c>
      <c r="AB48" s="6">
        <f t="shared" ca="1" si="19"/>
        <v>6.1528720152077279</v>
      </c>
      <c r="AC48" s="6">
        <f t="shared" ca="1" si="20"/>
        <v>3.5863780464237296</v>
      </c>
      <c r="AD48" s="6">
        <f t="shared" ca="1" si="21"/>
        <v>5.6787748530174245</v>
      </c>
      <c r="AE48" s="6">
        <f t="shared" ca="1" si="22"/>
        <v>0.9358202282154231</v>
      </c>
      <c r="AG48" s="6">
        <f t="shared" ca="1" si="23"/>
        <v>3.5461643937932683</v>
      </c>
      <c r="AH48">
        <v>3.2081935212065451</v>
      </c>
    </row>
    <row r="49" spans="1:34">
      <c r="A49" s="1">
        <v>0.48958333333333331</v>
      </c>
      <c r="B49" s="3">
        <v>1254.96</v>
      </c>
      <c r="C49" s="4">
        <f t="shared" si="0"/>
        <v>12.5496</v>
      </c>
      <c r="D49" s="4"/>
      <c r="E49" s="1"/>
      <c r="H49" s="6">
        <f t="shared" ca="1" si="1"/>
        <v>2.1123561545123533</v>
      </c>
      <c r="I49" s="6">
        <f t="shared" ca="1" si="2"/>
        <v>2.1149039104933713</v>
      </c>
      <c r="J49" s="6">
        <f t="shared" ca="1" si="3"/>
        <v>1.2495188514928754</v>
      </c>
      <c r="K49" s="6">
        <f t="shared" ca="1" si="3"/>
        <v>1.3797453053459727</v>
      </c>
      <c r="L49" s="6">
        <f t="shared" ca="1" si="3"/>
        <v>2.9286445588907561</v>
      </c>
      <c r="M49" s="6">
        <f t="shared" ca="1" si="4"/>
        <v>3.9375275561899272</v>
      </c>
      <c r="N49" s="6">
        <f t="shared" ca="1" si="5"/>
        <v>2.3815910733367445</v>
      </c>
      <c r="O49" s="6">
        <f t="shared" ca="1" si="6"/>
        <v>2.5177111843463136</v>
      </c>
      <c r="P49" s="6">
        <f t="shared" ca="1" si="7"/>
        <v>6.0565574475114312</v>
      </c>
      <c r="Q49" s="6">
        <f t="shared" ca="1" si="8"/>
        <v>10.007747201583843</v>
      </c>
      <c r="R49" s="6">
        <f t="shared" ca="1" si="9"/>
        <v>12.0023611247048</v>
      </c>
      <c r="S49" s="6">
        <f t="shared" ca="1" si="10"/>
        <v>14.068851145339714</v>
      </c>
      <c r="T49" s="6">
        <f t="shared" ca="1" si="11"/>
        <v>12.183492018530238</v>
      </c>
      <c r="U49" s="6">
        <f t="shared" ca="1" si="12"/>
        <v>13.65221809886339</v>
      </c>
      <c r="V49" s="6">
        <f t="shared" ca="1" si="13"/>
        <v>13.425534153479271</v>
      </c>
      <c r="W49" s="6">
        <f t="shared" ca="1" si="14"/>
        <v>12.291062579098647</v>
      </c>
      <c r="X49" s="6">
        <f t="shared" ca="1" si="15"/>
        <v>9.3339953868828207</v>
      </c>
      <c r="Y49" s="6">
        <f t="shared" ca="1" si="16"/>
        <v>11.11616110022053</v>
      </c>
      <c r="Z49" s="6">
        <f t="shared" ca="1" si="17"/>
        <v>10.591593603956071</v>
      </c>
      <c r="AA49" s="6">
        <f t="shared" ca="1" si="18"/>
        <v>7.4128212558098925</v>
      </c>
      <c r="AB49" s="6">
        <f t="shared" ca="1" si="19"/>
        <v>6.7825955841167715</v>
      </c>
      <c r="AC49" s="6">
        <f t="shared" ca="1" si="20"/>
        <v>4.9629241350955491</v>
      </c>
      <c r="AD49" s="6">
        <f t="shared" ca="1" si="21"/>
        <v>2.2872933459727474</v>
      </c>
      <c r="AE49" s="6">
        <f t="shared" ca="1" si="22"/>
        <v>3.717570218780855</v>
      </c>
      <c r="AG49" s="6">
        <f t="shared" ca="1" si="23"/>
        <v>1.6741679319017009</v>
      </c>
      <c r="AH49">
        <v>4.8420432503149025</v>
      </c>
    </row>
    <row r="50" spans="1:34">
      <c r="A50" s="1">
        <v>0.5</v>
      </c>
      <c r="B50" s="3">
        <v>1242</v>
      </c>
      <c r="C50" s="4">
        <f t="shared" si="0"/>
        <v>12.42</v>
      </c>
      <c r="D50" s="4"/>
      <c r="E50" s="1"/>
      <c r="H50" s="6">
        <f t="shared" ca="1" si="1"/>
        <v>2.173014638694565</v>
      </c>
      <c r="I50" s="6">
        <f t="shared" ca="1" si="2"/>
        <v>1.5727024164326191</v>
      </c>
      <c r="J50" s="6">
        <f t="shared" ca="1" si="3"/>
        <v>3.1971810127242843</v>
      </c>
      <c r="K50" s="6">
        <f t="shared" ca="1" si="3"/>
        <v>2.9880126948545982</v>
      </c>
      <c r="L50" s="6">
        <f t="shared" ca="1" si="3"/>
        <v>2.7792785460946474</v>
      </c>
      <c r="M50" s="6">
        <f t="shared" ca="1" si="4"/>
        <v>1.3317773365284402</v>
      </c>
      <c r="N50" s="6">
        <f t="shared" ca="1" si="5"/>
        <v>4.8067975856776082</v>
      </c>
      <c r="O50" s="6">
        <f t="shared" ca="1" si="6"/>
        <v>5.1733867359221408</v>
      </c>
      <c r="P50" s="6">
        <f t="shared" ca="1" si="7"/>
        <v>8.1658619599160218</v>
      </c>
      <c r="Q50" s="6">
        <f t="shared" ca="1" si="8"/>
        <v>11.18937803252142</v>
      </c>
      <c r="R50" s="6">
        <f t="shared" ca="1" si="9"/>
        <v>12.312743738801817</v>
      </c>
      <c r="S50" s="6">
        <f t="shared" ca="1" si="10"/>
        <v>13.699176323654964</v>
      </c>
      <c r="T50" s="6">
        <f t="shared" ca="1" si="11"/>
        <v>13.696426666985872</v>
      </c>
      <c r="U50" s="6">
        <f t="shared" ca="1" si="12"/>
        <v>14.365507249432236</v>
      </c>
      <c r="V50" s="6">
        <f t="shared" ca="1" si="13"/>
        <v>9.3891566857609643</v>
      </c>
      <c r="W50" s="6">
        <f t="shared" ca="1" si="14"/>
        <v>9.5797337262649904</v>
      </c>
      <c r="X50" s="6">
        <f t="shared" ca="1" si="15"/>
        <v>11.730691011733748</v>
      </c>
      <c r="Y50" s="6">
        <f t="shared" ca="1" si="16"/>
        <v>13.641232076795461</v>
      </c>
      <c r="Z50" s="6">
        <f t="shared" ca="1" si="17"/>
        <v>9.9912380727479402</v>
      </c>
      <c r="AA50" s="6">
        <f t="shared" ca="1" si="18"/>
        <v>7.9476705648686625</v>
      </c>
      <c r="AB50" s="6">
        <f t="shared" ca="1" si="19"/>
        <v>5.6823459862862524</v>
      </c>
      <c r="AC50" s="6">
        <f t="shared" ca="1" si="20"/>
        <v>3.7385645599801585</v>
      </c>
      <c r="AD50" s="6">
        <f t="shared" ca="1" si="21"/>
        <v>4.0374444076754905</v>
      </c>
      <c r="AE50" s="6">
        <f t="shared" ca="1" si="22"/>
        <v>3.7344752763520876</v>
      </c>
      <c r="AG50" s="6">
        <f t="shared" ca="1" si="23"/>
        <v>2.6549228264699103</v>
      </c>
      <c r="AH50">
        <v>1.4603344950482495</v>
      </c>
    </row>
    <row r="51" spans="1:34">
      <c r="A51" s="2">
        <v>0.51041666666666663</v>
      </c>
      <c r="B51" s="3">
        <v>1248.48</v>
      </c>
      <c r="C51" s="4">
        <f t="shared" si="0"/>
        <v>12.4848</v>
      </c>
      <c r="D51" s="4"/>
      <c r="E51" s="2"/>
      <c r="H51" s="6">
        <f t="shared" ca="1" si="1"/>
        <v>3.4498856327050271</v>
      </c>
      <c r="I51" s="6">
        <f t="shared" ca="1" si="2"/>
        <v>1.5837997602959917</v>
      </c>
      <c r="J51" s="6">
        <f t="shared" ca="1" si="3"/>
        <v>2.151437589677156</v>
      </c>
      <c r="K51" s="6">
        <f t="shared" ca="1" si="3"/>
        <v>2.2748664669263161</v>
      </c>
      <c r="L51" s="6">
        <f t="shared" ca="1" si="3"/>
        <v>3.6099780780561588</v>
      </c>
      <c r="M51" s="6">
        <f t="shared" ca="1" si="4"/>
        <v>4.0842378895777749</v>
      </c>
      <c r="N51" s="6">
        <f t="shared" ca="1" si="5"/>
        <v>5.2707374325928651</v>
      </c>
      <c r="O51" s="6">
        <f t="shared" ca="1" si="6"/>
        <v>1.9658329339742333</v>
      </c>
      <c r="P51" s="6">
        <f t="shared" ca="1" si="7"/>
        <v>6.0684687118158269</v>
      </c>
      <c r="Q51" s="6">
        <f t="shared" ca="1" si="8"/>
        <v>10.36938534634033</v>
      </c>
      <c r="R51" s="6">
        <f t="shared" ca="1" si="9"/>
        <v>11.412995360932813</v>
      </c>
      <c r="S51" s="6">
        <f t="shared" ca="1" si="10"/>
        <v>12.442901195902026</v>
      </c>
      <c r="T51" s="6">
        <f t="shared" ca="1" si="11"/>
        <v>13.892955632301122</v>
      </c>
      <c r="U51" s="6">
        <f t="shared" ca="1" si="12"/>
        <v>10.388584537578451</v>
      </c>
      <c r="V51" s="6">
        <f t="shared" ca="1" si="13"/>
        <v>11.796023782435599</v>
      </c>
      <c r="W51" s="6">
        <f t="shared" ca="1" si="14"/>
        <v>11.002195049577706</v>
      </c>
      <c r="X51" s="6">
        <f t="shared" ca="1" si="15"/>
        <v>11.347853840551048</v>
      </c>
      <c r="Y51" s="6">
        <f t="shared" ca="1" si="16"/>
        <v>10.499177482027578</v>
      </c>
      <c r="Z51" s="6">
        <f t="shared" ca="1" si="17"/>
        <v>11.42182312840615</v>
      </c>
      <c r="AA51" s="6">
        <f t="shared" ca="1" si="18"/>
        <v>6.9074359191780372</v>
      </c>
      <c r="AB51" s="6">
        <f t="shared" ca="1" si="19"/>
        <v>5.7868545584776543</v>
      </c>
      <c r="AC51" s="6">
        <f t="shared" ca="1" si="20"/>
        <v>4.6397036158486165</v>
      </c>
      <c r="AD51" s="6">
        <f t="shared" ca="1" si="21"/>
        <v>3.9009942762731025</v>
      </c>
      <c r="AE51" s="6">
        <f t="shared" ca="1" si="22"/>
        <v>3.8497700168713997</v>
      </c>
      <c r="AG51" s="6">
        <f t="shared" ca="1" si="23"/>
        <v>4.0584709709950788</v>
      </c>
      <c r="AH51">
        <v>2.7252020953961789</v>
      </c>
    </row>
    <row r="52" spans="1:34">
      <c r="A52" s="2">
        <v>0.52083333333333337</v>
      </c>
      <c r="B52" s="3">
        <v>1212.48</v>
      </c>
      <c r="C52" s="4">
        <f t="shared" si="0"/>
        <v>12.1248</v>
      </c>
      <c r="D52" s="4"/>
      <c r="E52" s="2"/>
      <c r="H52" s="6">
        <f t="shared" ca="1" si="1"/>
        <v>1.9868051914346445</v>
      </c>
      <c r="I52" s="6">
        <f t="shared" ca="1" si="2"/>
        <v>0.47373377182593512</v>
      </c>
      <c r="J52" s="6">
        <f t="shared" ca="1" si="3"/>
        <v>3.2561939365141059</v>
      </c>
      <c r="K52" s="6">
        <f t="shared" ca="1" si="3"/>
        <v>0.57990662239736146</v>
      </c>
      <c r="L52" s="6">
        <f t="shared" ca="1" si="3"/>
        <v>3.1841908132999563</v>
      </c>
      <c r="M52" s="6">
        <f t="shared" ca="1" si="4"/>
        <v>1.917503141152511</v>
      </c>
      <c r="N52" s="6">
        <f t="shared" ca="1" si="5"/>
        <v>2.7492703911753509</v>
      </c>
      <c r="O52" s="6">
        <f t="shared" ca="1" si="6"/>
        <v>3.8562727883041372</v>
      </c>
      <c r="P52" s="6">
        <f t="shared" ca="1" si="7"/>
        <v>7.3909012377194028</v>
      </c>
      <c r="Q52" s="6">
        <f t="shared" ca="1" si="8"/>
        <v>10.540235204155456</v>
      </c>
      <c r="R52" s="6">
        <f t="shared" ca="1" si="9"/>
        <v>12.450016300299046</v>
      </c>
      <c r="S52" s="6">
        <f t="shared" ca="1" si="10"/>
        <v>14.695877337342026</v>
      </c>
      <c r="T52" s="6">
        <f t="shared" ca="1" si="11"/>
        <v>12.997167461028205</v>
      </c>
      <c r="U52" s="6">
        <f t="shared" ca="1" si="12"/>
        <v>11.361589002140759</v>
      </c>
      <c r="V52" s="6">
        <f t="shared" ca="1" si="13"/>
        <v>11.249183482606719</v>
      </c>
      <c r="W52" s="6">
        <f t="shared" ca="1" si="14"/>
        <v>9.2837140952934245</v>
      </c>
      <c r="X52" s="6">
        <f t="shared" ca="1" si="15"/>
        <v>8.8659164783472413</v>
      </c>
      <c r="Y52" s="6">
        <f t="shared" ca="1" si="16"/>
        <v>8.5473809968508974</v>
      </c>
      <c r="Z52" s="6">
        <f t="shared" ca="1" si="17"/>
        <v>11.902162888945261</v>
      </c>
      <c r="AA52" s="6">
        <f t="shared" ca="1" si="18"/>
        <v>7.8856558455938845</v>
      </c>
      <c r="AB52" s="6">
        <f t="shared" ca="1" si="19"/>
        <v>7.7395562778647351</v>
      </c>
      <c r="AC52" s="6">
        <f t="shared" ca="1" si="20"/>
        <v>4.5478834394234591</v>
      </c>
      <c r="AD52" s="6">
        <f t="shared" ca="1" si="21"/>
        <v>4.2617454182082097</v>
      </c>
      <c r="AE52" s="6">
        <f t="shared" ca="1" si="22"/>
        <v>3.043108196248185</v>
      </c>
      <c r="AG52" s="6">
        <f t="shared" ca="1" si="23"/>
        <v>2.7064313060724703</v>
      </c>
      <c r="AH52">
        <v>-0.34338344523997355</v>
      </c>
    </row>
    <row r="53" spans="1:34">
      <c r="A53" s="2">
        <v>0.53125</v>
      </c>
      <c r="B53" s="3">
        <v>1206</v>
      </c>
      <c r="C53" s="4">
        <f t="shared" si="0"/>
        <v>12.06</v>
      </c>
      <c r="D53" s="4"/>
      <c r="E53" s="2"/>
      <c r="H53" s="6">
        <f t="shared" ca="1" si="1"/>
        <v>1.2034117054765214</v>
      </c>
      <c r="I53" s="6">
        <f t="shared" ca="1" si="2"/>
        <v>2.2408017532525357</v>
      </c>
      <c r="J53" s="6">
        <f t="shared" ca="1" si="3"/>
        <v>2.9330994273246453</v>
      </c>
      <c r="K53" s="6">
        <f t="shared" ca="1" si="3"/>
        <v>2.9914121271318104</v>
      </c>
      <c r="L53" s="6">
        <f t="shared" ca="1" si="3"/>
        <v>2.2579033066865652</v>
      </c>
      <c r="M53" s="6">
        <f t="shared" ca="1" si="4"/>
        <v>2.1847062614688406</v>
      </c>
      <c r="N53" s="6">
        <f t="shared" ca="1" si="5"/>
        <v>3.9182193022510052</v>
      </c>
      <c r="O53" s="6">
        <f t="shared" ca="1" si="6"/>
        <v>3.985661801113733</v>
      </c>
      <c r="P53" s="6">
        <f t="shared" ca="1" si="7"/>
        <v>8.1497478984020635</v>
      </c>
      <c r="Q53" s="6">
        <f t="shared" ca="1" si="8"/>
        <v>10.336426560728402</v>
      </c>
      <c r="R53" s="6">
        <f t="shared" ca="1" si="9"/>
        <v>12.746318699309452</v>
      </c>
      <c r="S53" s="6">
        <f t="shared" ca="1" si="10"/>
        <v>13.56656353244257</v>
      </c>
      <c r="T53" s="6">
        <f t="shared" ca="1" si="11"/>
        <v>11.889129476770558</v>
      </c>
      <c r="U53" s="6">
        <f t="shared" ca="1" si="12"/>
        <v>11.857004537144141</v>
      </c>
      <c r="V53" s="6">
        <f t="shared" ca="1" si="13"/>
        <v>12.583622696026652</v>
      </c>
      <c r="W53" s="6">
        <f t="shared" ca="1" si="14"/>
        <v>10.726813192135788</v>
      </c>
      <c r="X53" s="6">
        <f t="shared" ca="1" si="15"/>
        <v>11.645381580238436</v>
      </c>
      <c r="Y53" s="6">
        <f t="shared" ca="1" si="16"/>
        <v>11.267000972475625</v>
      </c>
      <c r="Z53" s="6">
        <f t="shared" ca="1" si="17"/>
        <v>10.448399923873358</v>
      </c>
      <c r="AA53" s="6">
        <f t="shared" ca="1" si="18"/>
        <v>7.2423038748648159</v>
      </c>
      <c r="AB53" s="6">
        <f t="shared" ca="1" si="19"/>
        <v>5.2133954523773793</v>
      </c>
      <c r="AC53" s="6">
        <f t="shared" ca="1" si="20"/>
        <v>6.2839641838126923</v>
      </c>
      <c r="AD53" s="6">
        <f t="shared" ca="1" si="21"/>
        <v>4.7674835864792184</v>
      </c>
      <c r="AE53" s="6">
        <f t="shared" ca="1" si="22"/>
        <v>3.4470154302653171</v>
      </c>
      <c r="AG53" s="6">
        <f t="shared" ca="1" si="23"/>
        <v>1.7783141669995677</v>
      </c>
      <c r="AH53">
        <v>3.3880466701831971</v>
      </c>
    </row>
    <row r="54" spans="1:34">
      <c r="A54" s="2">
        <v>0.54166666666666663</v>
      </c>
      <c r="B54" s="3">
        <v>1207.44</v>
      </c>
      <c r="C54" s="4">
        <f t="shared" si="0"/>
        <v>12.074400000000001</v>
      </c>
      <c r="D54" s="4"/>
      <c r="E54" s="2"/>
      <c r="H54" s="6">
        <f t="shared" ca="1" si="1"/>
        <v>1.2191050800134087</v>
      </c>
      <c r="I54" s="6">
        <f t="shared" ca="1" si="2"/>
        <v>2.4265802375773613</v>
      </c>
      <c r="J54" s="6">
        <f t="shared" ca="1" si="3"/>
        <v>3.6558576334896102</v>
      </c>
      <c r="K54" s="6">
        <f t="shared" ca="1" si="3"/>
        <v>0.72751500158487281</v>
      </c>
      <c r="L54" s="6">
        <f t="shared" ca="1" si="3"/>
        <v>2.8395875383862914</v>
      </c>
      <c r="M54" s="6">
        <f t="shared" ca="1" si="4"/>
        <v>3.4429707023777465</v>
      </c>
      <c r="N54" s="6">
        <f t="shared" ca="1" si="5"/>
        <v>3.0123977884525783</v>
      </c>
      <c r="O54" s="6">
        <f t="shared" ca="1" si="6"/>
        <v>4.3458236583637611</v>
      </c>
      <c r="P54" s="6">
        <f t="shared" ca="1" si="7"/>
        <v>6.7636047495823597</v>
      </c>
      <c r="Q54" s="6">
        <f t="shared" ca="1" si="8"/>
        <v>10.80370662018036</v>
      </c>
      <c r="R54" s="6">
        <f t="shared" ca="1" si="9"/>
        <v>13.331191240026939</v>
      </c>
      <c r="S54" s="6">
        <f t="shared" ca="1" si="10"/>
        <v>14.393442166350972</v>
      </c>
      <c r="T54" s="6">
        <f t="shared" ca="1" si="11"/>
        <v>13.325915738359599</v>
      </c>
      <c r="U54" s="6">
        <f t="shared" ca="1" si="12"/>
        <v>12.639782583845102</v>
      </c>
      <c r="V54" s="6">
        <f t="shared" ca="1" si="13"/>
        <v>10.809095753149256</v>
      </c>
      <c r="W54" s="6">
        <f t="shared" ca="1" si="14"/>
        <v>11.104768759491847</v>
      </c>
      <c r="X54" s="6">
        <f t="shared" ca="1" si="15"/>
        <v>10.617443582272069</v>
      </c>
      <c r="Y54" s="6">
        <f t="shared" ca="1" si="16"/>
        <v>11.557880702768296</v>
      </c>
      <c r="Z54" s="6">
        <f t="shared" ca="1" si="17"/>
        <v>10.885615197967377</v>
      </c>
      <c r="AA54" s="6">
        <f t="shared" ca="1" si="18"/>
        <v>7.420876955120117</v>
      </c>
      <c r="AB54" s="6">
        <f t="shared" ca="1" si="19"/>
        <v>6.8110297089365002</v>
      </c>
      <c r="AC54" s="6">
        <f t="shared" ca="1" si="20"/>
        <v>4.5229677285423717</v>
      </c>
      <c r="AD54" s="6">
        <f t="shared" ca="1" si="21"/>
        <v>3.2009183793911768</v>
      </c>
      <c r="AE54" s="6">
        <f t="shared" ca="1" si="22"/>
        <v>1.8002308345468443</v>
      </c>
      <c r="AG54" s="6">
        <f t="shared" ca="1" si="23"/>
        <v>3.0445644867033232</v>
      </c>
      <c r="AH54">
        <v>2.4735716388947724</v>
      </c>
    </row>
    <row r="55" spans="1:34">
      <c r="A55" s="2">
        <v>0.55208333333333337</v>
      </c>
      <c r="B55" s="3">
        <v>1193.76</v>
      </c>
      <c r="C55" s="4">
        <f t="shared" si="0"/>
        <v>11.9376</v>
      </c>
      <c r="D55" s="4"/>
      <c r="E55" s="2"/>
      <c r="H55" s="6">
        <f t="shared" ca="1" si="1"/>
        <v>2.0682611932258892</v>
      </c>
      <c r="I55" s="6">
        <f t="shared" ca="1" si="2"/>
        <v>2.7403630418302609</v>
      </c>
      <c r="J55" s="6">
        <f t="shared" ca="1" si="3"/>
        <v>-0.7171157999181057</v>
      </c>
      <c r="K55" s="6">
        <f t="shared" ca="1" si="3"/>
        <v>2.8230097687439595</v>
      </c>
      <c r="L55" s="6">
        <f t="shared" ca="1" si="3"/>
        <v>3.5271517498325258</v>
      </c>
      <c r="M55" s="6">
        <f t="shared" ca="1" si="4"/>
        <v>2.1367289618463552</v>
      </c>
      <c r="N55" s="6">
        <f t="shared" ca="1" si="5"/>
        <v>1.7017868597531651</v>
      </c>
      <c r="O55" s="6">
        <f t="shared" ca="1" si="6"/>
        <v>4.5189677871489895</v>
      </c>
      <c r="P55" s="6">
        <f t="shared" ca="1" si="7"/>
        <v>7.7984999916749453</v>
      </c>
      <c r="Q55" s="6">
        <f t="shared" ca="1" si="8"/>
        <v>9.096145787493052</v>
      </c>
      <c r="R55" s="6">
        <f t="shared" ca="1" si="9"/>
        <v>12.315326140829974</v>
      </c>
      <c r="S55" s="6">
        <f t="shared" ca="1" si="10"/>
        <v>10.671412421477235</v>
      </c>
      <c r="T55" s="6">
        <f t="shared" ca="1" si="11"/>
        <v>11.913163782101647</v>
      </c>
      <c r="U55" s="6">
        <f t="shared" ca="1" si="12"/>
        <v>12.285135827511514</v>
      </c>
      <c r="V55" s="6">
        <f t="shared" ca="1" si="13"/>
        <v>11.94831738618371</v>
      </c>
      <c r="W55" s="6">
        <f t="shared" ca="1" si="14"/>
        <v>11.150378120076054</v>
      </c>
      <c r="X55" s="6">
        <f t="shared" ca="1" si="15"/>
        <v>11.676150794285475</v>
      </c>
      <c r="Y55" s="6">
        <f t="shared" ca="1" si="16"/>
        <v>10.891975974996919</v>
      </c>
      <c r="Z55" s="6">
        <f t="shared" ca="1" si="17"/>
        <v>11.571296405317511</v>
      </c>
      <c r="AA55" s="6">
        <f t="shared" ca="1" si="18"/>
        <v>6.7781478267683983</v>
      </c>
      <c r="AB55" s="6">
        <f t="shared" ca="1" si="19"/>
        <v>6.9775617729555108</v>
      </c>
      <c r="AC55" s="6">
        <f t="shared" ca="1" si="20"/>
        <v>4.7241053043620971</v>
      </c>
      <c r="AD55" s="6">
        <f t="shared" ca="1" si="21"/>
        <v>1.0074034101798937</v>
      </c>
      <c r="AE55" s="6">
        <f t="shared" ca="1" si="22"/>
        <v>1.697883009565925</v>
      </c>
      <c r="AG55" s="6">
        <f t="shared" ca="1" si="23"/>
        <v>1.004133598239964</v>
      </c>
      <c r="AH55">
        <v>1.8380408208609929</v>
      </c>
    </row>
    <row r="56" spans="1:34">
      <c r="A56" s="2">
        <v>0.5625</v>
      </c>
      <c r="B56" s="3">
        <v>1202.4000000000001</v>
      </c>
      <c r="C56" s="4">
        <f t="shared" si="0"/>
        <v>12.024000000000001</v>
      </c>
      <c r="D56" s="4"/>
      <c r="E56" s="2"/>
      <c r="H56" s="6">
        <f t="shared" ca="1" si="1"/>
        <v>3.4323166740499702</v>
      </c>
      <c r="I56" s="6">
        <f t="shared" ca="1" si="2"/>
        <v>3.0720543025849292</v>
      </c>
      <c r="J56" s="6">
        <f t="shared" ca="1" si="3"/>
        <v>3.6217592011726416</v>
      </c>
      <c r="K56" s="6">
        <f t="shared" ca="1" si="3"/>
        <v>1.053654311562825</v>
      </c>
      <c r="L56" s="6">
        <f t="shared" ca="1" si="3"/>
        <v>2.4905610394221616</v>
      </c>
      <c r="M56" s="6">
        <f t="shared" ca="1" si="4"/>
        <v>1.1006505054438955</v>
      </c>
      <c r="N56" s="6">
        <f t="shared" ca="1" si="5"/>
        <v>2.3815080954399575</v>
      </c>
      <c r="O56" s="6">
        <f t="shared" ca="1" si="6"/>
        <v>4.0133381471209999</v>
      </c>
      <c r="P56" s="6">
        <f t="shared" ca="1" si="7"/>
        <v>7.0874558772911174</v>
      </c>
      <c r="Q56" s="6">
        <f t="shared" ca="1" si="8"/>
        <v>12.638266396839704</v>
      </c>
      <c r="R56" s="6">
        <f t="shared" ca="1" si="9"/>
        <v>12.114547301720375</v>
      </c>
      <c r="S56" s="6">
        <f t="shared" ca="1" si="10"/>
        <v>14.401054703152163</v>
      </c>
      <c r="T56" s="6">
        <f t="shared" ca="1" si="11"/>
        <v>13.771416325595839</v>
      </c>
      <c r="U56" s="6">
        <f t="shared" ca="1" si="12"/>
        <v>11.800355969306406</v>
      </c>
      <c r="V56" s="6">
        <f t="shared" ca="1" si="13"/>
        <v>10.252521232971983</v>
      </c>
      <c r="W56" s="6">
        <f t="shared" ca="1" si="14"/>
        <v>9.772489096482353</v>
      </c>
      <c r="X56" s="6">
        <f t="shared" ca="1" si="15"/>
        <v>10.169337461338664</v>
      </c>
      <c r="Y56" s="6">
        <f t="shared" ca="1" si="16"/>
        <v>12.786584159677146</v>
      </c>
      <c r="Z56" s="6">
        <f t="shared" ca="1" si="17"/>
        <v>12.610011759262484</v>
      </c>
      <c r="AA56" s="6">
        <f t="shared" ca="1" si="18"/>
        <v>7.6102300246759693</v>
      </c>
      <c r="AB56" s="6">
        <f t="shared" ca="1" si="19"/>
        <v>8.0566572686627058</v>
      </c>
      <c r="AC56" s="6">
        <f t="shared" ca="1" si="20"/>
        <v>4.5057294148067726</v>
      </c>
      <c r="AD56" s="6">
        <f t="shared" ca="1" si="21"/>
        <v>4.5282965728159645</v>
      </c>
      <c r="AE56" s="6">
        <f t="shared" ca="1" si="22"/>
        <v>3.3062121055826696</v>
      </c>
      <c r="AG56" s="6">
        <f t="shared" ca="1" si="23"/>
        <v>5.1534126678957843</v>
      </c>
      <c r="AH56">
        <v>0.9940914345431684</v>
      </c>
    </row>
    <row r="57" spans="1:34">
      <c r="A57" s="2">
        <v>0.57291666666666663</v>
      </c>
      <c r="B57" s="3">
        <v>1183.68</v>
      </c>
      <c r="C57" s="4">
        <f t="shared" si="0"/>
        <v>11.8368</v>
      </c>
      <c r="D57" s="4"/>
      <c r="E57" s="2"/>
      <c r="H57" s="6">
        <f t="shared" ca="1" si="1"/>
        <v>3.6175975657139463</v>
      </c>
      <c r="I57" s="6">
        <f t="shared" ca="1" si="2"/>
        <v>1.9362645069347986</v>
      </c>
      <c r="J57" s="6">
        <f t="shared" ca="1" si="3"/>
        <v>1.3761523417142847</v>
      </c>
      <c r="K57" s="6">
        <f t="shared" ca="1" si="3"/>
        <v>4.5192052502623987</v>
      </c>
      <c r="L57" s="6">
        <f t="shared" ca="1" si="3"/>
        <v>3.1245757154411775</v>
      </c>
      <c r="M57" s="6">
        <f t="shared" ca="1" si="4"/>
        <v>1.6341017878620385</v>
      </c>
      <c r="N57" s="6">
        <f t="shared" ca="1" si="5"/>
        <v>3.5286158430169188</v>
      </c>
      <c r="O57" s="6">
        <f t="shared" ca="1" si="6"/>
        <v>2.0484493723431929</v>
      </c>
      <c r="P57" s="6">
        <f t="shared" ca="1" si="7"/>
        <v>8.0129927780771197</v>
      </c>
      <c r="Q57" s="6">
        <f t="shared" ca="1" si="8"/>
        <v>9.7560986209873288</v>
      </c>
      <c r="R57" s="6">
        <f t="shared" ca="1" si="9"/>
        <v>11.810194101240459</v>
      </c>
      <c r="S57" s="6">
        <f t="shared" ca="1" si="10"/>
        <v>12.983330627474515</v>
      </c>
      <c r="T57" s="6">
        <f t="shared" ca="1" si="11"/>
        <v>12.620120530668956</v>
      </c>
      <c r="U57" s="6">
        <f t="shared" ca="1" si="12"/>
        <v>11.689469235442097</v>
      </c>
      <c r="V57" s="6">
        <f t="shared" ca="1" si="13"/>
        <v>10.603196794244379</v>
      </c>
      <c r="W57" s="6">
        <f t="shared" ca="1" si="14"/>
        <v>12.570047793825713</v>
      </c>
      <c r="X57" s="6">
        <f t="shared" ca="1" si="15"/>
        <v>9.9647409815896317</v>
      </c>
      <c r="Y57" s="6">
        <f t="shared" ca="1" si="16"/>
        <v>10.313776364185605</v>
      </c>
      <c r="Z57" s="6">
        <f t="shared" ca="1" si="17"/>
        <v>10.717162526436395</v>
      </c>
      <c r="AA57" s="6">
        <f t="shared" ca="1" si="18"/>
        <v>7.1021619072132003</v>
      </c>
      <c r="AB57" s="6">
        <f t="shared" ca="1" si="19"/>
        <v>7.9270988524636667</v>
      </c>
      <c r="AC57" s="6">
        <f t="shared" ca="1" si="20"/>
        <v>5.1048071676820213</v>
      </c>
      <c r="AD57" s="6">
        <f t="shared" ca="1" si="21"/>
        <v>4.4166416293772777</v>
      </c>
      <c r="AE57" s="6">
        <f t="shared" ca="1" si="22"/>
        <v>4.8263634456967592</v>
      </c>
      <c r="AG57" s="6">
        <f t="shared" ca="1" si="23"/>
        <v>4.6429995837235936</v>
      </c>
      <c r="AH57">
        <v>2.7818632166012796</v>
      </c>
    </row>
    <row r="58" spans="1:34">
      <c r="A58" s="2">
        <v>0.58333333333333337</v>
      </c>
      <c r="B58" s="3">
        <v>1169.28</v>
      </c>
      <c r="C58" s="4">
        <f t="shared" si="0"/>
        <v>11.6928</v>
      </c>
      <c r="D58" s="4"/>
      <c r="E58" s="2"/>
      <c r="H58" s="6">
        <f t="shared" ca="1" si="1"/>
        <v>4.3857745159047656</v>
      </c>
      <c r="I58" s="6">
        <f t="shared" ca="1" si="2"/>
        <v>2.2723051693189653</v>
      </c>
      <c r="J58" s="6">
        <f t="shared" ca="1" si="3"/>
        <v>1.6366170570893295</v>
      </c>
      <c r="K58" s="6">
        <f t="shared" ca="1" si="3"/>
        <v>2.0168387989080854</v>
      </c>
      <c r="L58" s="6">
        <f t="shared" ca="1" si="3"/>
        <v>0.79438940153483051</v>
      </c>
      <c r="M58" s="6">
        <f t="shared" ca="1" si="4"/>
        <v>2.6704917400904624</v>
      </c>
      <c r="N58" s="6">
        <f t="shared" ca="1" si="5"/>
        <v>2.3592505984431851</v>
      </c>
      <c r="O58" s="6">
        <f t="shared" ca="1" si="6"/>
        <v>3.3085981442449088</v>
      </c>
      <c r="P58" s="6">
        <f t="shared" ca="1" si="7"/>
        <v>5.3616042591023589</v>
      </c>
      <c r="Q58" s="6">
        <f t="shared" ca="1" si="8"/>
        <v>11.937344333099098</v>
      </c>
      <c r="R58" s="6">
        <f t="shared" ca="1" si="9"/>
        <v>13.343747564545827</v>
      </c>
      <c r="S58" s="6">
        <f t="shared" ca="1" si="10"/>
        <v>12.237151343930174</v>
      </c>
      <c r="T58" s="6">
        <f t="shared" ca="1" si="11"/>
        <v>11.936866547524446</v>
      </c>
      <c r="U58" s="6">
        <f t="shared" ca="1" si="12"/>
        <v>13.167018609437735</v>
      </c>
      <c r="V58" s="6">
        <f t="shared" ca="1" si="13"/>
        <v>13.005207570806869</v>
      </c>
      <c r="W58" s="6">
        <f t="shared" ca="1" si="14"/>
        <v>9.8284569538108588</v>
      </c>
      <c r="X58" s="6">
        <f t="shared" ca="1" si="15"/>
        <v>10.280751632095988</v>
      </c>
      <c r="Y58" s="6">
        <f t="shared" ca="1" si="16"/>
        <v>11.037006123946858</v>
      </c>
      <c r="Z58" s="6">
        <f t="shared" ca="1" si="17"/>
        <v>10.417991579805429</v>
      </c>
      <c r="AA58" s="6">
        <f t="shared" ca="1" si="18"/>
        <v>7.4118713111486816</v>
      </c>
      <c r="AB58" s="6">
        <f t="shared" ca="1" si="19"/>
        <v>5.3642309568224906</v>
      </c>
      <c r="AC58" s="6">
        <f t="shared" ca="1" si="20"/>
        <v>3.4955549591274728</v>
      </c>
      <c r="AD58" s="6">
        <f t="shared" ca="1" si="21"/>
        <v>6.651347447844941</v>
      </c>
      <c r="AE58" s="6">
        <f t="shared" ca="1" si="22"/>
        <v>3.4231042635495652</v>
      </c>
      <c r="AG58" s="6">
        <f t="shared" ca="1" si="23"/>
        <v>2.8682865864082299</v>
      </c>
      <c r="AH58">
        <v>2.6876601855154361</v>
      </c>
    </row>
    <row r="59" spans="1:34">
      <c r="A59" s="1">
        <v>0.59375</v>
      </c>
      <c r="B59" s="3">
        <v>1164.96</v>
      </c>
      <c r="C59" s="4">
        <f t="shared" si="0"/>
        <v>11.6496</v>
      </c>
      <c r="D59" s="4"/>
      <c r="E59" s="1"/>
      <c r="H59" s="6">
        <f t="shared" ca="1" si="1"/>
        <v>3.0681819325562305</v>
      </c>
      <c r="I59" s="6">
        <f t="shared" ca="1" si="2"/>
        <v>2.4054381415125365</v>
      </c>
      <c r="J59" s="6">
        <f t="shared" ca="1" si="3"/>
        <v>3.4504339651970417</v>
      </c>
      <c r="K59" s="6">
        <f t="shared" ca="1" si="3"/>
        <v>2.819195873137323</v>
      </c>
      <c r="L59" s="6">
        <f t="shared" ca="1" si="3"/>
        <v>2.7537683160570472</v>
      </c>
      <c r="M59" s="6">
        <f t="shared" ca="1" si="4"/>
        <v>2.8328783535003144</v>
      </c>
      <c r="N59" s="6">
        <f t="shared" ca="1" si="5"/>
        <v>3.3934178797019801</v>
      </c>
      <c r="O59" s="6">
        <f t="shared" ca="1" si="6"/>
        <v>2.8307142338678388</v>
      </c>
      <c r="P59" s="6">
        <f t="shared" ca="1" si="7"/>
        <v>6.7139329851070562</v>
      </c>
      <c r="Q59" s="6">
        <f t="shared" ca="1" si="8"/>
        <v>12.567126567045865</v>
      </c>
      <c r="R59" s="6">
        <f t="shared" ca="1" si="9"/>
        <v>11.52257423133398</v>
      </c>
      <c r="S59" s="6">
        <f t="shared" ca="1" si="10"/>
        <v>11.226250346729449</v>
      </c>
      <c r="T59" s="6">
        <f t="shared" ca="1" si="11"/>
        <v>12.045168066545605</v>
      </c>
      <c r="U59" s="6">
        <f t="shared" ca="1" si="12"/>
        <v>10.098281747098468</v>
      </c>
      <c r="V59" s="6">
        <f t="shared" ca="1" si="13"/>
        <v>10.300889904207663</v>
      </c>
      <c r="W59" s="6">
        <f t="shared" ca="1" si="14"/>
        <v>9.4605300356874551</v>
      </c>
      <c r="X59" s="6">
        <f t="shared" ca="1" si="15"/>
        <v>12.073231028601779</v>
      </c>
      <c r="Y59" s="6">
        <f t="shared" ca="1" si="16"/>
        <v>11.255689033973583</v>
      </c>
      <c r="Z59" s="6">
        <f t="shared" ca="1" si="17"/>
        <v>13.237055274683041</v>
      </c>
      <c r="AA59" s="6">
        <f t="shared" ca="1" si="18"/>
        <v>8.1743431768613917</v>
      </c>
      <c r="AB59" s="6">
        <f t="shared" ca="1" si="19"/>
        <v>7.8496296494210034</v>
      </c>
      <c r="AC59" s="6">
        <f t="shared" ca="1" si="20"/>
        <v>5.2965218863370165</v>
      </c>
      <c r="AD59" s="6">
        <f t="shared" ca="1" si="21"/>
        <v>5.3129312240582882</v>
      </c>
      <c r="AE59" s="6">
        <f t="shared" ca="1" si="22"/>
        <v>3.4424881848744193</v>
      </c>
      <c r="AG59" s="6">
        <f t="shared" ca="1" si="23"/>
        <v>4.6835360853521024</v>
      </c>
      <c r="AH59">
        <v>2.4417949866361104</v>
      </c>
    </row>
    <row r="60" spans="1:34">
      <c r="A60" s="1">
        <v>0.60416666666666663</v>
      </c>
      <c r="B60" s="3">
        <v>1158.48</v>
      </c>
      <c r="C60" s="4">
        <f t="shared" si="0"/>
        <v>11.5848</v>
      </c>
      <c r="D60" s="4"/>
      <c r="E60" s="1"/>
      <c r="H60" s="6">
        <f t="shared" ca="1" si="1"/>
        <v>4.4418171008367313</v>
      </c>
      <c r="I60" s="6">
        <f t="shared" ca="1" si="2"/>
        <v>3.2895677306295568</v>
      </c>
      <c r="J60" s="6">
        <f t="shared" ca="1" si="3"/>
        <v>1.8054470401777238</v>
      </c>
      <c r="K60" s="6">
        <f t="shared" ca="1" si="3"/>
        <v>1.1015180587073621</v>
      </c>
      <c r="L60" s="6">
        <f t="shared" ca="1" si="3"/>
        <v>2.9188912836710195</v>
      </c>
      <c r="M60" s="6">
        <f t="shared" ca="1" si="4"/>
        <v>4.1135858055071823</v>
      </c>
      <c r="N60" s="6">
        <f t="shared" ca="1" si="5"/>
        <v>2.9494901915520408</v>
      </c>
      <c r="O60" s="6">
        <f t="shared" ca="1" si="6"/>
        <v>4.4357605197193699</v>
      </c>
      <c r="P60" s="6">
        <f t="shared" ca="1" si="7"/>
        <v>6.4291979847398917</v>
      </c>
      <c r="Q60" s="6">
        <f t="shared" ca="1" si="8"/>
        <v>9.9849603276903256</v>
      </c>
      <c r="R60" s="6">
        <f t="shared" ca="1" si="9"/>
        <v>12.152964730439916</v>
      </c>
      <c r="S60" s="6">
        <f t="shared" ca="1" si="10"/>
        <v>12.923410324325664</v>
      </c>
      <c r="T60" s="6">
        <f t="shared" ca="1" si="11"/>
        <v>13.315258105143617</v>
      </c>
      <c r="U60" s="6">
        <f t="shared" ca="1" si="12"/>
        <v>12.099084686543026</v>
      </c>
      <c r="V60" s="6">
        <f t="shared" ca="1" si="13"/>
        <v>11.594342947314619</v>
      </c>
      <c r="W60" s="6">
        <f t="shared" ca="1" si="14"/>
        <v>10.2084988861382</v>
      </c>
      <c r="X60" s="6">
        <f ca="1">NORMINV(RAND(),10.9,1)</f>
        <v>11.496848698387463</v>
      </c>
      <c r="Y60" s="6">
        <f t="shared" ca="1" si="16"/>
        <v>10.881982448535515</v>
      </c>
      <c r="Z60" s="6">
        <f t="shared" ca="1" si="17"/>
        <v>10.117625438209705</v>
      </c>
      <c r="AA60" s="6">
        <f t="shared" ca="1" si="18"/>
        <v>8.3834487348981366</v>
      </c>
      <c r="AB60" s="6">
        <f t="shared" ca="1" si="19"/>
        <v>5.9083712367333714</v>
      </c>
      <c r="AC60" s="6">
        <f t="shared" ca="1" si="20"/>
        <v>3.6500285385074864</v>
      </c>
      <c r="AD60" s="6">
        <f t="shared" ca="1" si="21"/>
        <v>2.0669976242871719</v>
      </c>
      <c r="AE60" s="6">
        <f t="shared" ca="1" si="22"/>
        <v>2.2831388521276912</v>
      </c>
      <c r="AG60" s="6">
        <f t="shared" ca="1" si="23"/>
        <v>2.0262457319946852</v>
      </c>
      <c r="AH60">
        <v>2.0412769857087119</v>
      </c>
    </row>
    <row r="61" spans="1:34">
      <c r="A61" s="2">
        <v>0.61458333333333337</v>
      </c>
      <c r="B61" s="3">
        <v>1161.3599999999999</v>
      </c>
      <c r="C61" s="4">
        <f t="shared" si="0"/>
        <v>11.613599999999998</v>
      </c>
      <c r="D61" s="4"/>
      <c r="E61" s="2"/>
      <c r="H61" s="6">
        <f t="shared" ca="1" si="1"/>
        <v>4.4279199692827227</v>
      </c>
      <c r="I61" s="6">
        <f t="shared" ca="1" si="2"/>
        <v>2.213374540574764</v>
      </c>
      <c r="J61" s="6">
        <f t="shared" ca="1" si="3"/>
        <v>2.4769273048830747</v>
      </c>
      <c r="K61" s="6">
        <f t="shared" ca="1" si="3"/>
        <v>-0.29350830876051059</v>
      </c>
      <c r="L61" s="6">
        <f t="shared" ca="1" si="3"/>
        <v>2.2398265669305237</v>
      </c>
      <c r="M61" s="6">
        <f t="shared" ca="1" si="4"/>
        <v>2.8866137366885649</v>
      </c>
      <c r="N61" s="6">
        <f t="shared" ca="1" si="5"/>
        <v>0.85894066034913408</v>
      </c>
      <c r="O61" s="6">
        <f t="shared" ca="1" si="6"/>
        <v>6.1378676770041052</v>
      </c>
      <c r="P61" s="6">
        <f t="shared" ca="1" si="7"/>
        <v>8.2144673545865015</v>
      </c>
      <c r="Q61" s="6">
        <f t="shared" ca="1" si="8"/>
        <v>10.405110249267516</v>
      </c>
      <c r="R61" s="6">
        <f t="shared" ca="1" si="9"/>
        <v>11.95173659809765</v>
      </c>
      <c r="S61" s="6">
        <f t="shared" ca="1" si="10"/>
        <v>14.022810784662411</v>
      </c>
      <c r="T61" s="6">
        <f t="shared" ca="1" si="11"/>
        <v>10.000253642750872</v>
      </c>
      <c r="U61" s="6">
        <f t="shared" ca="1" si="12"/>
        <v>11.749607724788097</v>
      </c>
      <c r="V61" s="6">
        <f t="shared" ca="1" si="13"/>
        <v>11.597210461813189</v>
      </c>
      <c r="W61" s="6">
        <f t="shared" ca="1" si="14"/>
        <v>10.928400792262989</v>
      </c>
      <c r="X61" s="6">
        <f t="shared" ref="X61:X62" ca="1" si="24">NORMINV(RAND(),10.9,1)</f>
        <v>11.523265528475269</v>
      </c>
      <c r="Y61" s="6">
        <f t="shared" ca="1" si="16"/>
        <v>10.884534930349652</v>
      </c>
      <c r="Z61" s="6">
        <f t="shared" ca="1" si="17"/>
        <v>10.609059397198944</v>
      </c>
      <c r="AA61" s="6">
        <f t="shared" ca="1" si="18"/>
        <v>6.9698094205108116</v>
      </c>
      <c r="AB61" s="6">
        <f t="shared" ca="1" si="19"/>
        <v>6.0442414640117867</v>
      </c>
      <c r="AC61" s="6">
        <f t="shared" ca="1" si="20"/>
        <v>4.9173840041074799</v>
      </c>
      <c r="AD61" s="6">
        <f t="shared" ca="1" si="21"/>
        <v>3.4023311530027458</v>
      </c>
      <c r="AE61" s="6">
        <f t="shared" ca="1" si="22"/>
        <v>3.9912833820061238</v>
      </c>
      <c r="AG61" s="6">
        <f t="shared" ca="1" si="23"/>
        <v>3.4060715631377243</v>
      </c>
      <c r="AH61">
        <v>1.0574953412641883</v>
      </c>
    </row>
    <row r="62" spans="1:34">
      <c r="A62" s="2">
        <v>0.625</v>
      </c>
      <c r="B62" s="3">
        <v>1128.96</v>
      </c>
      <c r="C62" s="4">
        <f t="shared" si="0"/>
        <v>11.2896</v>
      </c>
      <c r="D62" s="4"/>
      <c r="E62" s="2"/>
      <c r="H62" s="6">
        <f t="shared" ca="1" si="1"/>
        <v>2.4345710772960469</v>
      </c>
      <c r="I62" s="6">
        <f t="shared" ca="1" si="2"/>
        <v>1.3395013928902504</v>
      </c>
      <c r="J62" s="6">
        <f t="shared" ref="J62:L62" ca="1" si="25">NORMINV(RAND(),2.3,1)</f>
        <v>1.9110491942283454</v>
      </c>
      <c r="K62" s="6">
        <f t="shared" ca="1" si="25"/>
        <v>2.4553489617968145</v>
      </c>
      <c r="L62" s="6">
        <f t="shared" ca="1" si="25"/>
        <v>4.1947273221325263</v>
      </c>
      <c r="M62" s="6">
        <f t="shared" ca="1" si="4"/>
        <v>3.7355420466113252</v>
      </c>
      <c r="N62" s="6">
        <f t="shared" ca="1" si="5"/>
        <v>3.3389214911711171</v>
      </c>
      <c r="O62" s="6">
        <f t="shared" ca="1" si="6"/>
        <v>4.10874172664023</v>
      </c>
      <c r="P62" s="6">
        <f t="shared" ca="1" si="7"/>
        <v>7.9044826394155603</v>
      </c>
      <c r="Q62" s="6">
        <f t="shared" ca="1" si="8"/>
        <v>12.379992237224819</v>
      </c>
      <c r="R62" s="6">
        <f t="shared" ca="1" si="9"/>
        <v>11.980363399129526</v>
      </c>
      <c r="S62" s="6">
        <f t="shared" ca="1" si="10"/>
        <v>12.127798969300038</v>
      </c>
      <c r="T62" s="6">
        <f t="shared" ca="1" si="11"/>
        <v>12.740116540346822</v>
      </c>
      <c r="U62" s="6">
        <f t="shared" ca="1" si="12"/>
        <v>12.409750203921055</v>
      </c>
      <c r="V62" s="6">
        <f t="shared" ca="1" si="13"/>
        <v>10.01809864703824</v>
      </c>
      <c r="W62" s="6">
        <f t="shared" ref="W62" ca="1" si="26">NORMINV(RAND(),11.1,1)</f>
        <v>11.694673956218706</v>
      </c>
      <c r="X62" s="6">
        <f t="shared" ca="1" si="24"/>
        <v>11.588177149516778</v>
      </c>
      <c r="Y62" s="6">
        <f t="shared" ca="1" si="16"/>
        <v>10.30705388378351</v>
      </c>
      <c r="Z62" s="6">
        <f t="shared" ca="1" si="17"/>
        <v>10.740617198141011</v>
      </c>
      <c r="AA62" s="6">
        <f t="shared" ca="1" si="18"/>
        <v>7.6415383086827298</v>
      </c>
      <c r="AB62" s="6">
        <f t="shared" ca="1" si="19"/>
        <v>6.7435713852564962</v>
      </c>
      <c r="AC62" s="6">
        <f t="shared" ca="1" si="20"/>
        <v>3.9443634519757724</v>
      </c>
      <c r="AD62" s="6">
        <f t="shared" ca="1" si="21"/>
        <v>3.5990297080576634</v>
      </c>
      <c r="AE62" s="6">
        <f t="shared" ca="1" si="22"/>
        <v>2.9139915434226649</v>
      </c>
      <c r="AG62" s="6">
        <f t="shared" ca="1" si="23"/>
        <v>2.1287096040897051</v>
      </c>
      <c r="AH62">
        <v>1.6031459807077049</v>
      </c>
    </row>
    <row r="63" spans="1:34">
      <c r="A63" s="2">
        <v>0.63541666666666663</v>
      </c>
      <c r="B63" s="3">
        <v>1118.8800000000001</v>
      </c>
      <c r="C63" s="4">
        <f t="shared" si="0"/>
        <v>11.188800000000001</v>
      </c>
      <c r="D63" s="4"/>
      <c r="E63" s="2"/>
      <c r="AG63" s="6">
        <f ca="1">NORMINV(RAND(),2.4,1)</f>
        <v>1.6702882594527919</v>
      </c>
      <c r="AH63">
        <v>3.5666559140878693</v>
      </c>
    </row>
    <row r="64" spans="1:34">
      <c r="A64" s="2">
        <v>0.64583333333333337</v>
      </c>
      <c r="B64" s="3">
        <v>1095.1199999999999</v>
      </c>
      <c r="C64" s="4">
        <f t="shared" si="0"/>
        <v>10.951199999999998</v>
      </c>
      <c r="D64" s="4"/>
      <c r="E64" s="2"/>
      <c r="AG64" s="6">
        <f t="shared" ref="AG64:AG122" ca="1" si="27">NORMINV(RAND(),2.4,1)</f>
        <v>2.5764374525951226</v>
      </c>
      <c r="AH64">
        <v>2.3556558751661565</v>
      </c>
    </row>
    <row r="65" spans="1:34">
      <c r="A65" s="1">
        <v>0.65625</v>
      </c>
      <c r="B65" s="3">
        <v>1089.3599999999999</v>
      </c>
      <c r="C65" s="4">
        <f t="shared" si="0"/>
        <v>10.893599999999999</v>
      </c>
      <c r="D65" s="4"/>
      <c r="E65" s="1"/>
      <c r="AG65" s="6">
        <f t="shared" ca="1" si="27"/>
        <v>2.2131018518732839</v>
      </c>
      <c r="AH65">
        <v>2.3109696548630465</v>
      </c>
    </row>
    <row r="66" spans="1:34">
      <c r="A66" s="1">
        <v>0.66666666666666663</v>
      </c>
      <c r="B66" s="3">
        <v>1105.2</v>
      </c>
      <c r="C66" s="4">
        <f t="shared" si="0"/>
        <v>11.052</v>
      </c>
      <c r="D66" s="4"/>
      <c r="E66" s="1"/>
      <c r="AG66" s="6">
        <f t="shared" ca="1" si="27"/>
        <v>2.482700526975226</v>
      </c>
      <c r="AH66">
        <v>1.4156149661228425</v>
      </c>
    </row>
    <row r="67" spans="1:34">
      <c r="A67" s="1">
        <v>0.67708333333333337</v>
      </c>
      <c r="B67" s="3">
        <v>1107.3599999999999</v>
      </c>
      <c r="C67" s="4">
        <f t="shared" si="0"/>
        <v>11.073599999999999</v>
      </c>
      <c r="D67" s="4"/>
      <c r="E67" s="1"/>
      <c r="AG67" s="6">
        <f t="shared" ca="1" si="27"/>
        <v>3.1151187279375554</v>
      </c>
      <c r="AH67">
        <v>3.6534709403078569</v>
      </c>
    </row>
    <row r="68" spans="1:34">
      <c r="A68" s="1">
        <v>0.6875</v>
      </c>
      <c r="B68" s="3">
        <v>1087.92</v>
      </c>
      <c r="C68" s="4">
        <f t="shared" ref="C68:C98" si="28">B68/100</f>
        <v>10.879200000000001</v>
      </c>
      <c r="D68" s="4"/>
      <c r="E68" s="1"/>
      <c r="AG68" s="6">
        <f t="shared" ca="1" si="27"/>
        <v>4.2456416516870927</v>
      </c>
      <c r="AH68">
        <v>3.1284272725970097</v>
      </c>
    </row>
    <row r="69" spans="1:34">
      <c r="A69" s="1">
        <v>0.69791666666666663</v>
      </c>
      <c r="B69" s="3">
        <v>1071.3599999999999</v>
      </c>
      <c r="C69" s="4">
        <f t="shared" si="28"/>
        <v>10.7136</v>
      </c>
      <c r="D69" s="4"/>
      <c r="E69" s="1"/>
      <c r="AG69" s="6">
        <f t="shared" ca="1" si="27"/>
        <v>1.8887716196032347</v>
      </c>
      <c r="AH69">
        <v>-0.24896193795783095</v>
      </c>
    </row>
    <row r="70" spans="1:34">
      <c r="A70" s="1">
        <v>0.70833333333333337</v>
      </c>
      <c r="B70" s="3">
        <v>1100.1600000000001</v>
      </c>
      <c r="C70" s="4">
        <f t="shared" si="28"/>
        <v>11.001600000000002</v>
      </c>
      <c r="D70" s="4"/>
      <c r="E70" s="1"/>
      <c r="AG70" s="6">
        <f t="shared" ca="1" si="27"/>
        <v>3.4467438565751207</v>
      </c>
      <c r="AH70">
        <v>2.312938722722738</v>
      </c>
    </row>
    <row r="71" spans="1:34">
      <c r="A71" s="1">
        <v>0.71875</v>
      </c>
      <c r="B71" s="3">
        <v>1105.2</v>
      </c>
      <c r="C71" s="4">
        <f t="shared" si="28"/>
        <v>11.052</v>
      </c>
      <c r="D71" s="4"/>
      <c r="E71" s="1"/>
      <c r="AG71" s="6">
        <f t="shared" ca="1" si="27"/>
        <v>-3.4752791967611163E-2</v>
      </c>
      <c r="AH71">
        <v>1.3528699956092136</v>
      </c>
    </row>
    <row r="72" spans="1:34">
      <c r="A72" s="1">
        <v>0.72916666666666663</v>
      </c>
      <c r="B72" s="3">
        <v>1118.1600000000001</v>
      </c>
      <c r="C72" s="4">
        <f t="shared" si="28"/>
        <v>11.181600000000001</v>
      </c>
      <c r="D72" s="4"/>
      <c r="E72" s="1"/>
      <c r="AG72" s="6">
        <f t="shared" ca="1" si="27"/>
        <v>2.8169205827536006</v>
      </c>
      <c r="AH72">
        <v>2.0301961035388452</v>
      </c>
    </row>
    <row r="73" spans="1:34">
      <c r="A73" s="1">
        <v>0.73958333333333337</v>
      </c>
      <c r="B73" s="3">
        <v>1111.68</v>
      </c>
      <c r="C73" s="4">
        <f t="shared" si="28"/>
        <v>11.116800000000001</v>
      </c>
      <c r="D73" s="4"/>
      <c r="E73" s="1"/>
      <c r="AG73" s="6">
        <f t="shared" ca="1" si="27"/>
        <v>1.6379468566329938</v>
      </c>
      <c r="AH73">
        <v>2.9314641946801068</v>
      </c>
    </row>
    <row r="74" spans="1:34">
      <c r="A74" s="1">
        <v>0.75</v>
      </c>
      <c r="B74" s="3">
        <v>1094.4000000000001</v>
      </c>
      <c r="C74" s="4">
        <f t="shared" si="28"/>
        <v>10.944000000000001</v>
      </c>
      <c r="D74" s="4"/>
      <c r="E74" s="1"/>
      <c r="AG74" s="6">
        <f t="shared" ca="1" si="27"/>
        <v>3.8588970400571752</v>
      </c>
      <c r="AH74">
        <v>1.8283497118794823</v>
      </c>
    </row>
    <row r="75" spans="1:34">
      <c r="A75" s="1">
        <v>0.76041666666666663</v>
      </c>
      <c r="B75" s="3">
        <v>1098.72</v>
      </c>
      <c r="C75" s="4">
        <f t="shared" si="28"/>
        <v>10.9872</v>
      </c>
      <c r="D75" s="4"/>
      <c r="E75" s="1"/>
      <c r="AG75" s="6">
        <f t="shared" ca="1" si="27"/>
        <v>2.5737074929710042</v>
      </c>
      <c r="AH75">
        <v>2.492229041176572</v>
      </c>
    </row>
    <row r="76" spans="1:34">
      <c r="A76" s="1">
        <v>0.77083333333333337</v>
      </c>
      <c r="B76" s="3">
        <v>1090.08</v>
      </c>
      <c r="C76" s="4">
        <f t="shared" si="28"/>
        <v>10.900799999999998</v>
      </c>
      <c r="D76" s="4"/>
      <c r="E76" s="1"/>
      <c r="AG76" s="6">
        <f t="shared" ca="1" si="27"/>
        <v>2.752659084586329</v>
      </c>
      <c r="AH76">
        <v>2.5160013669733314</v>
      </c>
    </row>
    <row r="77" spans="1:34">
      <c r="A77" s="1">
        <v>0.78125</v>
      </c>
      <c r="B77" s="3">
        <v>1049.76</v>
      </c>
      <c r="C77" s="4">
        <f t="shared" si="28"/>
        <v>10.4976</v>
      </c>
      <c r="D77" s="4"/>
      <c r="E77" s="1"/>
      <c r="AG77" s="6">
        <f t="shared" ca="1" si="27"/>
        <v>2.5315845184893355</v>
      </c>
      <c r="AH77">
        <v>4.0093383448492919</v>
      </c>
    </row>
    <row r="78" spans="1:34">
      <c r="A78" s="1">
        <v>0.79166666666666663</v>
      </c>
      <c r="B78" s="3">
        <v>1012.32</v>
      </c>
      <c r="C78" s="4">
        <f t="shared" si="28"/>
        <v>10.123200000000001</v>
      </c>
      <c r="D78" s="4"/>
      <c r="E78" s="1"/>
      <c r="AG78" s="6">
        <f t="shared" ca="1" si="27"/>
        <v>2.7980166333688383</v>
      </c>
      <c r="AH78">
        <v>2.6694451105268628</v>
      </c>
    </row>
    <row r="79" spans="1:34">
      <c r="A79" s="1">
        <v>0.80208333333333337</v>
      </c>
      <c r="B79" s="3">
        <v>806.4</v>
      </c>
      <c r="C79" s="4">
        <f t="shared" si="28"/>
        <v>8.0640000000000001</v>
      </c>
      <c r="D79" s="4"/>
      <c r="E79" s="1"/>
      <c r="AG79" s="6">
        <f t="shared" ca="1" si="27"/>
        <v>2.8187655960911187</v>
      </c>
      <c r="AH79">
        <v>2.8397309317514665</v>
      </c>
    </row>
    <row r="80" spans="1:34">
      <c r="A80" s="1">
        <v>0.8125</v>
      </c>
      <c r="B80" s="3">
        <v>743.04</v>
      </c>
      <c r="C80" s="4">
        <f t="shared" si="28"/>
        <v>7.4303999999999997</v>
      </c>
      <c r="D80" s="4"/>
      <c r="E80" s="1"/>
      <c r="AG80" s="6">
        <f t="shared" ca="1" si="27"/>
        <v>3.3034475223208588</v>
      </c>
      <c r="AH80">
        <v>3.1710794501663431</v>
      </c>
    </row>
    <row r="81" spans="1:34">
      <c r="A81" s="1">
        <v>0.82291666666666663</v>
      </c>
      <c r="B81" s="3">
        <v>726.48</v>
      </c>
      <c r="C81" s="4">
        <f t="shared" si="28"/>
        <v>7.2648000000000001</v>
      </c>
      <c r="D81" s="4"/>
      <c r="E81" s="1"/>
      <c r="AG81" s="6">
        <f t="shared" ca="1" si="27"/>
        <v>3.4606979728584037</v>
      </c>
      <c r="AH81">
        <v>2.9798687158882311</v>
      </c>
    </row>
    <row r="82" spans="1:34">
      <c r="A82" s="1">
        <v>0.83333333333333337</v>
      </c>
      <c r="B82" s="3">
        <v>711.36</v>
      </c>
      <c r="C82" s="4">
        <f t="shared" si="28"/>
        <v>7.1135999999999999</v>
      </c>
      <c r="D82" s="4"/>
      <c r="E82" s="1"/>
      <c r="AG82" s="6">
        <f t="shared" ca="1" si="27"/>
        <v>0.41445839761722825</v>
      </c>
      <c r="AH82">
        <v>0.80498807074975343</v>
      </c>
    </row>
    <row r="83" spans="1:34">
      <c r="A83" s="1">
        <v>0.84375</v>
      </c>
      <c r="B83" s="3">
        <v>708.48</v>
      </c>
      <c r="C83" s="4">
        <f t="shared" si="28"/>
        <v>7.0848000000000004</v>
      </c>
      <c r="D83" s="4"/>
      <c r="E83" s="1"/>
      <c r="AG83" s="6">
        <f t="shared" ca="1" si="27"/>
        <v>1.7344008827383575</v>
      </c>
      <c r="AH83">
        <v>2.683554342722335</v>
      </c>
    </row>
    <row r="84" spans="1:34">
      <c r="A84" s="1">
        <v>0.85416666666666663</v>
      </c>
      <c r="B84" s="3">
        <v>691.92</v>
      </c>
      <c r="C84" s="4">
        <f t="shared" si="28"/>
        <v>6.9192</v>
      </c>
      <c r="D84" s="4"/>
      <c r="E84" s="1"/>
      <c r="AG84" s="6">
        <f t="shared" ca="1" si="27"/>
        <v>1.6474803098144788</v>
      </c>
      <c r="AH84">
        <v>1.1234778889182098</v>
      </c>
    </row>
    <row r="85" spans="1:34">
      <c r="A85" s="1">
        <v>0.86458333333333337</v>
      </c>
      <c r="B85" s="3">
        <v>649.44000000000005</v>
      </c>
      <c r="C85" s="4">
        <f t="shared" si="28"/>
        <v>6.4944000000000006</v>
      </c>
      <c r="D85" s="4"/>
      <c r="E85" s="1"/>
      <c r="AG85" s="6">
        <f t="shared" ca="1" si="27"/>
        <v>0.96057335508179031</v>
      </c>
      <c r="AH85">
        <v>2.3036689408046152</v>
      </c>
    </row>
    <row r="86" spans="1:34">
      <c r="A86" s="1">
        <v>0.875</v>
      </c>
      <c r="B86" s="3">
        <v>598.32000000000005</v>
      </c>
      <c r="C86" s="4">
        <f t="shared" si="28"/>
        <v>5.9832000000000001</v>
      </c>
      <c r="D86" s="4"/>
      <c r="E86" s="1"/>
      <c r="AG86" s="6">
        <f t="shared" ca="1" si="27"/>
        <v>1.9559481306732012</v>
      </c>
      <c r="AH86">
        <v>1.7323553074872293</v>
      </c>
    </row>
    <row r="87" spans="1:34">
      <c r="A87" s="1">
        <v>0.88541666666666663</v>
      </c>
      <c r="B87" s="3">
        <v>528.48</v>
      </c>
      <c r="C87" s="4">
        <f t="shared" si="28"/>
        <v>5.2848000000000006</v>
      </c>
      <c r="D87" s="4"/>
      <c r="E87" s="1"/>
      <c r="AG87" s="6">
        <f t="shared" ca="1" si="27"/>
        <v>2.8664843424163431</v>
      </c>
      <c r="AH87">
        <v>1.8957650000678217</v>
      </c>
    </row>
    <row r="88" spans="1:34">
      <c r="A88" s="1">
        <v>0.89583333333333337</v>
      </c>
      <c r="B88" s="3">
        <v>504</v>
      </c>
      <c r="C88" s="4">
        <f t="shared" si="28"/>
        <v>5.04</v>
      </c>
      <c r="D88" s="4"/>
      <c r="E88" s="1"/>
      <c r="AG88" s="6">
        <f t="shared" ca="1" si="27"/>
        <v>1.9170964341085301</v>
      </c>
      <c r="AH88">
        <v>1.5755308452930656</v>
      </c>
    </row>
    <row r="89" spans="1:34">
      <c r="A89" s="1">
        <v>0.90625</v>
      </c>
      <c r="B89" s="3">
        <v>476.64</v>
      </c>
      <c r="C89" s="4">
        <f t="shared" si="28"/>
        <v>4.7664</v>
      </c>
      <c r="D89" s="4"/>
      <c r="E89" s="1"/>
      <c r="AG89" s="6">
        <f t="shared" ca="1" si="27"/>
        <v>4.1271522599162651</v>
      </c>
      <c r="AH89">
        <v>3.4568530136981801</v>
      </c>
    </row>
    <row r="90" spans="1:34">
      <c r="A90" s="1">
        <v>0.91666666666666663</v>
      </c>
      <c r="B90" s="3">
        <v>455.76</v>
      </c>
      <c r="C90" s="4">
        <f t="shared" si="28"/>
        <v>4.5575999999999999</v>
      </c>
      <c r="D90" s="4"/>
      <c r="E90" s="1"/>
      <c r="AG90" s="6">
        <f t="shared" ca="1" si="27"/>
        <v>2.1844667244677995</v>
      </c>
      <c r="AH90">
        <v>1.9184111751852608</v>
      </c>
    </row>
    <row r="91" spans="1:34">
      <c r="A91" s="2">
        <v>0.92708333333333337</v>
      </c>
      <c r="B91" s="3">
        <v>411.84</v>
      </c>
      <c r="C91" s="4">
        <f t="shared" si="28"/>
        <v>4.1183999999999994</v>
      </c>
      <c r="D91" s="4"/>
      <c r="E91" s="2"/>
      <c r="AG91" s="6">
        <f t="shared" ca="1" si="27"/>
        <v>1.762405254550901</v>
      </c>
      <c r="AH91">
        <v>3.9886778709844624</v>
      </c>
    </row>
    <row r="92" spans="1:34">
      <c r="A92" s="2">
        <v>0.9375</v>
      </c>
      <c r="B92" s="3">
        <v>385.2</v>
      </c>
      <c r="C92" s="4">
        <f t="shared" si="28"/>
        <v>3.8519999999999999</v>
      </c>
      <c r="D92" s="4"/>
      <c r="E92" s="2"/>
      <c r="AG92" s="6">
        <f t="shared" ca="1" si="27"/>
        <v>2.3359999903901505</v>
      </c>
      <c r="AH92">
        <v>0.23090969659972416</v>
      </c>
    </row>
    <row r="93" spans="1:34">
      <c r="A93" s="1">
        <v>0.94791666666666663</v>
      </c>
      <c r="B93" s="3">
        <v>355.68</v>
      </c>
      <c r="C93" s="4">
        <f t="shared" si="28"/>
        <v>3.5568</v>
      </c>
      <c r="D93" s="4"/>
      <c r="E93" s="1"/>
      <c r="AG93" s="6">
        <f t="shared" ca="1" si="27"/>
        <v>2.8772992973323337</v>
      </c>
      <c r="AH93">
        <v>1.2389166524342738</v>
      </c>
    </row>
    <row r="94" spans="1:34">
      <c r="A94" s="1">
        <v>0.95833333333333337</v>
      </c>
      <c r="B94" s="3">
        <v>350.64</v>
      </c>
      <c r="C94" s="4">
        <f t="shared" si="28"/>
        <v>3.5063999999999997</v>
      </c>
      <c r="D94" s="4"/>
      <c r="E94" s="1"/>
      <c r="AG94" s="6">
        <f t="shared" ca="1" si="27"/>
        <v>3.4568722994534742</v>
      </c>
      <c r="AH94">
        <v>-0.53800377493589169</v>
      </c>
    </row>
    <row r="95" spans="1:34">
      <c r="A95" s="1">
        <v>0.96875</v>
      </c>
      <c r="B95" s="3">
        <v>332.64</v>
      </c>
      <c r="C95" s="4">
        <f t="shared" si="28"/>
        <v>3.3264</v>
      </c>
      <c r="D95" s="4"/>
      <c r="E95" s="1"/>
      <c r="AG95" s="6">
        <f t="shared" ca="1" si="27"/>
        <v>3.5879018600438193</v>
      </c>
      <c r="AH95">
        <v>1.7055516661899444</v>
      </c>
    </row>
    <row r="96" spans="1:34">
      <c r="A96" s="1">
        <v>0.97916666666666663</v>
      </c>
      <c r="B96" s="3">
        <v>316.8</v>
      </c>
      <c r="C96" s="4">
        <f t="shared" si="28"/>
        <v>3.1680000000000001</v>
      </c>
      <c r="D96" s="4"/>
      <c r="E96" s="1"/>
      <c r="AG96" s="6">
        <f t="shared" ca="1" si="27"/>
        <v>2.4043590897356091</v>
      </c>
      <c r="AH96">
        <v>2.2319936065325376</v>
      </c>
    </row>
    <row r="97" spans="1:34">
      <c r="A97" s="1">
        <v>0.98958333333333337</v>
      </c>
      <c r="B97" s="3">
        <v>306</v>
      </c>
      <c r="C97" s="4">
        <f t="shared" si="28"/>
        <v>3.06</v>
      </c>
      <c r="D97" s="4"/>
      <c r="E97" s="1"/>
      <c r="AG97" s="6">
        <f t="shared" ca="1" si="27"/>
        <v>1.7702172631529294</v>
      </c>
      <c r="AH97">
        <v>2.6816305807836636</v>
      </c>
    </row>
    <row r="98" spans="1:34">
      <c r="A98" s="1">
        <v>1</v>
      </c>
      <c r="B98" s="3">
        <v>297.36</v>
      </c>
      <c r="C98" s="4">
        <f t="shared" si="28"/>
        <v>2.9736000000000002</v>
      </c>
      <c r="D98" s="4"/>
      <c r="E98" s="1"/>
      <c r="AG98" s="6">
        <f t="shared" ca="1" si="27"/>
        <v>0.42001290330076513</v>
      </c>
      <c r="AH98">
        <v>-0.1079567883877619</v>
      </c>
    </row>
    <row r="99" spans="1:34">
      <c r="AG99" s="6">
        <f t="shared" ca="1" si="27"/>
        <v>1.9903647567557767</v>
      </c>
      <c r="AH99">
        <v>1.4859937057147139</v>
      </c>
    </row>
    <row r="100" spans="1:34">
      <c r="AG100" s="6">
        <f t="shared" ca="1" si="27"/>
        <v>1.675903539585782</v>
      </c>
      <c r="AH100">
        <v>2.9264332074616659</v>
      </c>
    </row>
    <row r="101" spans="1:34">
      <c r="AG101" s="6">
        <f t="shared" ca="1" si="27"/>
        <v>2.3295648369223638</v>
      </c>
      <c r="AH101">
        <v>3.2939773509132713</v>
      </c>
    </row>
    <row r="102" spans="1:34">
      <c r="AG102" s="6">
        <f t="shared" ca="1" si="27"/>
        <v>3.201934245934094</v>
      </c>
      <c r="AH102">
        <v>2.5476876977657517</v>
      </c>
    </row>
    <row r="103" spans="1:34">
      <c r="AG103" s="6">
        <f t="shared" ca="1" si="27"/>
        <v>3.8268173040283946</v>
      </c>
      <c r="AH103">
        <v>2.9905607999328496</v>
      </c>
    </row>
    <row r="104" spans="1:34">
      <c r="AG104" s="6">
        <f t="shared" ca="1" si="27"/>
        <v>2.0673667072813462</v>
      </c>
      <c r="AH104">
        <v>1.1718200297301193</v>
      </c>
    </row>
    <row r="105" spans="1:34">
      <c r="AG105" s="6">
        <f t="shared" ca="1" si="27"/>
        <v>2.6395106631405998</v>
      </c>
      <c r="AH105">
        <v>1.7838714117851797</v>
      </c>
    </row>
    <row r="106" spans="1:34">
      <c r="AG106" s="6">
        <f t="shared" ca="1" si="27"/>
        <v>1.493878284903015</v>
      </c>
      <c r="AH106">
        <v>3.5984477456502919</v>
      </c>
    </row>
    <row r="107" spans="1:34">
      <c r="AG107" s="6">
        <f t="shared" ca="1" si="27"/>
        <v>4.5264339431903355</v>
      </c>
      <c r="AH107">
        <v>1.4026482017901676</v>
      </c>
    </row>
    <row r="108" spans="1:34">
      <c r="AG108" s="6">
        <f t="shared" ca="1" si="27"/>
        <v>3.3209730388927641</v>
      </c>
      <c r="AH108">
        <v>1.9060861157681008</v>
      </c>
    </row>
    <row r="109" spans="1:34">
      <c r="AG109" s="6">
        <f t="shared" ca="1" si="27"/>
        <v>3.8966689815331015</v>
      </c>
      <c r="AH109">
        <v>2.028466847924232</v>
      </c>
    </row>
    <row r="110" spans="1:34">
      <c r="AG110" s="6">
        <f t="shared" ca="1" si="27"/>
        <v>4.0878827349189626</v>
      </c>
      <c r="AH110">
        <v>2.7595049830542902</v>
      </c>
    </row>
    <row r="111" spans="1:34">
      <c r="AG111" s="6">
        <f t="shared" ca="1" si="27"/>
        <v>3.4658162991961405</v>
      </c>
      <c r="AH111">
        <v>2.4654146206002419</v>
      </c>
    </row>
    <row r="112" spans="1:34">
      <c r="AG112" s="6">
        <f t="shared" ca="1" si="27"/>
        <v>3.5463352062741578</v>
      </c>
      <c r="AH112">
        <v>0.80195420341891022</v>
      </c>
    </row>
    <row r="113" spans="33:34">
      <c r="AG113" s="6">
        <f t="shared" ca="1" si="27"/>
        <v>3.0247990287753042</v>
      </c>
      <c r="AH113">
        <v>1.2607561533236393</v>
      </c>
    </row>
    <row r="114" spans="33:34">
      <c r="AG114" s="6">
        <f t="shared" ca="1" si="27"/>
        <v>2.0742717760389522</v>
      </c>
      <c r="AH114">
        <v>1.7904049777692275</v>
      </c>
    </row>
    <row r="115" spans="33:34">
      <c r="AG115" s="6">
        <f t="shared" ca="1" si="27"/>
        <v>0.96108472474422602</v>
      </c>
      <c r="AH115">
        <v>1.4254078744256544</v>
      </c>
    </row>
    <row r="116" spans="33:34">
      <c r="AG116" s="6">
        <f t="shared" ca="1" si="27"/>
        <v>4.1424216455476879</v>
      </c>
      <c r="AH116">
        <v>1.8037707134038887</v>
      </c>
    </row>
    <row r="117" spans="33:34">
      <c r="AG117" s="6">
        <f t="shared" ca="1" si="27"/>
        <v>1.6661249138804222</v>
      </c>
      <c r="AH117">
        <v>2.0549759376774674</v>
      </c>
    </row>
    <row r="118" spans="33:34">
      <c r="AG118" s="6">
        <f t="shared" ca="1" si="27"/>
        <v>1.4455580665893171</v>
      </c>
      <c r="AH118">
        <v>2.1179111960987664</v>
      </c>
    </row>
    <row r="119" spans="33:34">
      <c r="AG119" s="6">
        <f t="shared" ca="1" si="27"/>
        <v>-0.29538671230447822</v>
      </c>
      <c r="AH119">
        <v>4.1169567686848954</v>
      </c>
    </row>
    <row r="120" spans="33:34">
      <c r="AG120" s="6">
        <f t="shared" ca="1" si="27"/>
        <v>1.2740046637108393</v>
      </c>
      <c r="AH120">
        <v>2.2895054557289383</v>
      </c>
    </row>
    <row r="121" spans="33:34">
      <c r="AG121" s="6">
        <f t="shared" ca="1" si="27"/>
        <v>1.8883814680321798</v>
      </c>
      <c r="AH121">
        <v>4.3797016475733095</v>
      </c>
    </row>
    <row r="122" spans="33:34">
      <c r="AG122" s="6">
        <f t="shared" ca="1" si="27"/>
        <v>2.5598349229464543</v>
      </c>
      <c r="AH122">
        <v>3.3769965581729724</v>
      </c>
    </row>
    <row r="123" spans="33:34">
      <c r="AG123" s="6">
        <f ca="1">NORMINV(RAND(),2.3,1)</f>
        <v>2.0266093515011656</v>
      </c>
      <c r="AH123">
        <v>-3.4026257771928137E-2</v>
      </c>
    </row>
    <row r="124" spans="33:34">
      <c r="AG124" s="6">
        <f t="shared" ref="AG124:AG182" ca="1" si="29">NORMINV(RAND(),2.3,1)</f>
        <v>2.1537151308073854</v>
      </c>
      <c r="AH124">
        <v>2.7308826618562887</v>
      </c>
    </row>
    <row r="125" spans="33:34">
      <c r="AG125" s="6">
        <f t="shared" ca="1" si="29"/>
        <v>2.2146687886027294</v>
      </c>
      <c r="AH125">
        <v>2.8963875971855249</v>
      </c>
    </row>
    <row r="126" spans="33:34">
      <c r="AG126" s="6">
        <f t="shared" ca="1" si="29"/>
        <v>3.3922587081886864</v>
      </c>
      <c r="AH126">
        <v>0.37102605329070815</v>
      </c>
    </row>
    <row r="127" spans="33:34">
      <c r="AG127" s="6">
        <f t="shared" ca="1" si="29"/>
        <v>1.7805499770746036</v>
      </c>
      <c r="AH127">
        <v>2.5616650293786036</v>
      </c>
    </row>
    <row r="128" spans="33:34">
      <c r="AG128" s="6">
        <f t="shared" ca="1" si="29"/>
        <v>2.0501550313122916</v>
      </c>
      <c r="AH128">
        <v>1.3548857988748604</v>
      </c>
    </row>
    <row r="129" spans="33:34">
      <c r="AG129" s="6">
        <f t="shared" ca="1" si="29"/>
        <v>3.316882601852944</v>
      </c>
      <c r="AH129">
        <v>3.160144728302086</v>
      </c>
    </row>
    <row r="130" spans="33:34">
      <c r="AG130" s="6">
        <f t="shared" ca="1" si="29"/>
        <v>1.5191867745385899</v>
      </c>
      <c r="AH130">
        <v>3.6622185990070175</v>
      </c>
    </row>
    <row r="131" spans="33:34">
      <c r="AG131" s="6">
        <f t="shared" ca="1" si="29"/>
        <v>2.1082240744149692</v>
      </c>
      <c r="AH131">
        <v>1.4392756578472741</v>
      </c>
    </row>
    <row r="132" spans="33:34">
      <c r="AG132" s="6">
        <f t="shared" ca="1" si="29"/>
        <v>0.87435973597526329</v>
      </c>
      <c r="AH132">
        <v>2.262834725646242</v>
      </c>
    </row>
    <row r="133" spans="33:34">
      <c r="AG133" s="6">
        <f t="shared" ca="1" si="29"/>
        <v>3.0857793176518387</v>
      </c>
      <c r="AH133">
        <v>1.8991753580890884</v>
      </c>
    </row>
    <row r="134" spans="33:34">
      <c r="AG134" s="6">
        <f t="shared" ca="1" si="29"/>
        <v>1.8734752600724427</v>
      </c>
      <c r="AH134">
        <v>2.7254714895226204</v>
      </c>
    </row>
    <row r="135" spans="33:34">
      <c r="AG135" s="6">
        <f t="shared" ca="1" si="29"/>
        <v>3.0687583232830882</v>
      </c>
      <c r="AH135">
        <v>2.1021440452391351</v>
      </c>
    </row>
    <row r="136" spans="33:34">
      <c r="AG136" s="6">
        <f t="shared" ca="1" si="29"/>
        <v>3.5952395800060741</v>
      </c>
      <c r="AH136">
        <v>2.1065478732025587</v>
      </c>
    </row>
    <row r="137" spans="33:34">
      <c r="AG137" s="6">
        <f t="shared" ca="1" si="29"/>
        <v>2.1127818545044303</v>
      </c>
      <c r="AH137">
        <v>2.9932133379417358</v>
      </c>
    </row>
    <row r="138" spans="33:34">
      <c r="AG138" s="6">
        <f t="shared" ca="1" si="29"/>
        <v>3.8316783922512485</v>
      </c>
      <c r="AH138">
        <v>1.980409345051702</v>
      </c>
    </row>
    <row r="139" spans="33:34">
      <c r="AG139" s="6">
        <f t="shared" ca="1" si="29"/>
        <v>2.1380976229408502</v>
      </c>
      <c r="AH139">
        <v>2.3072805512659085</v>
      </c>
    </row>
    <row r="140" spans="33:34">
      <c r="AG140" s="6">
        <f t="shared" ca="1" si="29"/>
        <v>1.8126883827281908</v>
      </c>
      <c r="AH140">
        <v>2.2219064403868924</v>
      </c>
    </row>
    <row r="141" spans="33:34">
      <c r="AG141" s="6">
        <f t="shared" ca="1" si="29"/>
        <v>1.1906517120136393</v>
      </c>
      <c r="AH141">
        <v>1.8933231401444117</v>
      </c>
    </row>
    <row r="142" spans="33:34">
      <c r="AG142" s="6">
        <f t="shared" ca="1" si="29"/>
        <v>3.8722534366319703</v>
      </c>
      <c r="AH142">
        <v>3.1213109956587726</v>
      </c>
    </row>
    <row r="143" spans="33:34">
      <c r="AG143" s="6">
        <f t="shared" ca="1" si="29"/>
        <v>2.5943276389001593</v>
      </c>
      <c r="AH143">
        <v>2.1657112113205761</v>
      </c>
    </row>
    <row r="144" spans="33:34">
      <c r="AG144" s="6">
        <f t="shared" ca="1" si="29"/>
        <v>4.4578252832704788</v>
      </c>
      <c r="AH144">
        <v>2.6843770775386879</v>
      </c>
    </row>
    <row r="145" spans="33:34">
      <c r="AG145" s="6">
        <f t="shared" ca="1" si="29"/>
        <v>3.4470103514819881</v>
      </c>
      <c r="AH145">
        <v>3.1483445876197611</v>
      </c>
    </row>
    <row r="146" spans="33:34">
      <c r="AG146" s="6">
        <f t="shared" ca="1" si="29"/>
        <v>3.5997060745203546</v>
      </c>
      <c r="AH146">
        <v>1.9732303046264976</v>
      </c>
    </row>
    <row r="147" spans="33:34">
      <c r="AG147" s="6">
        <f t="shared" ca="1" si="29"/>
        <v>2.4125122298925934</v>
      </c>
      <c r="AH147">
        <v>2.374612934882752</v>
      </c>
    </row>
    <row r="148" spans="33:34">
      <c r="AG148" s="6">
        <f t="shared" ca="1" si="29"/>
        <v>3.1127956160665589</v>
      </c>
      <c r="AH148">
        <v>4.5317670557878085</v>
      </c>
    </row>
    <row r="149" spans="33:34">
      <c r="AG149" s="6">
        <f t="shared" ca="1" si="29"/>
        <v>3.1473509015341694</v>
      </c>
      <c r="AH149">
        <v>2.9295349069794825</v>
      </c>
    </row>
    <row r="150" spans="33:34">
      <c r="AG150" s="6">
        <f t="shared" ca="1" si="29"/>
        <v>2.4180114085172888</v>
      </c>
      <c r="AH150">
        <v>0.32642950746378752</v>
      </c>
    </row>
    <row r="151" spans="33:34">
      <c r="AG151" s="6">
        <f t="shared" ca="1" si="29"/>
        <v>3.6271319210548709</v>
      </c>
      <c r="AH151">
        <v>2.233792647566462</v>
      </c>
    </row>
    <row r="152" spans="33:34">
      <c r="AG152" s="6">
        <f t="shared" ca="1" si="29"/>
        <v>2.0696042917049491</v>
      </c>
      <c r="AH152">
        <v>2.0739920794835776</v>
      </c>
    </row>
    <row r="153" spans="33:34">
      <c r="AG153" s="6">
        <f t="shared" ca="1" si="29"/>
        <v>2.0956736387847563</v>
      </c>
      <c r="AH153">
        <v>3.4603533142964782</v>
      </c>
    </row>
    <row r="154" spans="33:34">
      <c r="AG154" s="6">
        <f t="shared" ca="1" si="29"/>
        <v>1.678119275026285</v>
      </c>
      <c r="AH154">
        <v>4.0682678356164912</v>
      </c>
    </row>
    <row r="155" spans="33:34">
      <c r="AG155" s="6">
        <f t="shared" ca="1" si="29"/>
        <v>1.9224971422454999</v>
      </c>
      <c r="AH155">
        <v>3.1944808379329164</v>
      </c>
    </row>
    <row r="156" spans="33:34">
      <c r="AG156" s="6">
        <f t="shared" ca="1" si="29"/>
        <v>2.8170565257481721</v>
      </c>
      <c r="AH156">
        <v>1.147625053035559</v>
      </c>
    </row>
    <row r="157" spans="33:34">
      <c r="AG157" s="6">
        <f t="shared" ca="1" si="29"/>
        <v>1.9775209911685683</v>
      </c>
      <c r="AH157">
        <v>2.2314096513288635</v>
      </c>
    </row>
    <row r="158" spans="33:34">
      <c r="AG158" s="6">
        <f t="shared" ca="1" si="29"/>
        <v>2.7339276831832597</v>
      </c>
      <c r="AH158">
        <v>2.28260793043522</v>
      </c>
    </row>
    <row r="159" spans="33:34">
      <c r="AG159" s="6">
        <f t="shared" ca="1" si="29"/>
        <v>3.3206772250364125</v>
      </c>
      <c r="AH159">
        <v>2.7583662983950878</v>
      </c>
    </row>
    <row r="160" spans="33:34">
      <c r="AG160" s="6">
        <f t="shared" ca="1" si="29"/>
        <v>1.621257097521893</v>
      </c>
      <c r="AH160">
        <v>2.6897539025591768</v>
      </c>
    </row>
    <row r="161" spans="33:34">
      <c r="AG161" s="6">
        <f t="shared" ca="1" si="29"/>
        <v>0.90035950958046995</v>
      </c>
      <c r="AH161">
        <v>2.1570163082306948</v>
      </c>
    </row>
    <row r="162" spans="33:34">
      <c r="AG162" s="6">
        <f t="shared" ca="1" si="29"/>
        <v>1.2542143646069421</v>
      </c>
      <c r="AH162">
        <v>1.829165571298363</v>
      </c>
    </row>
    <row r="163" spans="33:34">
      <c r="AG163" s="6">
        <f t="shared" ca="1" si="29"/>
        <v>6.0120550767821079E-2</v>
      </c>
      <c r="AH163">
        <v>2.3087546312964791</v>
      </c>
    </row>
    <row r="164" spans="33:34">
      <c r="AG164" s="6">
        <f t="shared" ca="1" si="29"/>
        <v>0.97427292524672704</v>
      </c>
      <c r="AH164">
        <v>3.2725151563934696</v>
      </c>
    </row>
    <row r="165" spans="33:34">
      <c r="AG165" s="6">
        <f t="shared" ca="1" si="29"/>
        <v>3.5221952545521802</v>
      </c>
      <c r="AH165">
        <v>1.4929150193730645</v>
      </c>
    </row>
    <row r="166" spans="33:34">
      <c r="AG166" s="6">
        <f t="shared" ca="1" si="29"/>
        <v>3.2549661765326912</v>
      </c>
      <c r="AH166">
        <v>2.8878506781116426</v>
      </c>
    </row>
    <row r="167" spans="33:34">
      <c r="AG167" s="6">
        <f t="shared" ca="1" si="29"/>
        <v>3.4898038508217741</v>
      </c>
      <c r="AH167">
        <v>1.2721156550352481</v>
      </c>
    </row>
    <row r="168" spans="33:34">
      <c r="AG168" s="6">
        <f t="shared" ca="1" si="29"/>
        <v>3.1730471529559088</v>
      </c>
      <c r="AH168">
        <v>3.7791924703376787</v>
      </c>
    </row>
    <row r="169" spans="33:34">
      <c r="AG169" s="6">
        <f t="shared" ca="1" si="29"/>
        <v>2.8991039523601096</v>
      </c>
      <c r="AH169">
        <v>0.79798806334967942</v>
      </c>
    </row>
    <row r="170" spans="33:34">
      <c r="AG170" s="6">
        <f t="shared" ca="1" si="29"/>
        <v>2.2235649158290358</v>
      </c>
      <c r="AH170">
        <v>3.4677382305207414</v>
      </c>
    </row>
    <row r="171" spans="33:34">
      <c r="AG171" s="6">
        <f t="shared" ca="1" si="29"/>
        <v>3.6097063395469151</v>
      </c>
      <c r="AH171">
        <v>0.42112095173409214</v>
      </c>
    </row>
    <row r="172" spans="33:34">
      <c r="AG172" s="6">
        <f t="shared" ca="1" si="29"/>
        <v>2.9990877218838969</v>
      </c>
      <c r="AH172">
        <v>4.2970907171242105</v>
      </c>
    </row>
    <row r="173" spans="33:34">
      <c r="AG173" s="6">
        <f t="shared" ca="1" si="29"/>
        <v>1.4035850070065823</v>
      </c>
      <c r="AH173">
        <v>0.14046360178759043</v>
      </c>
    </row>
    <row r="174" spans="33:34">
      <c r="AG174" s="6">
        <f t="shared" ca="1" si="29"/>
        <v>1.9653958011505901</v>
      </c>
      <c r="AH174">
        <v>-0.18073996942858628</v>
      </c>
    </row>
    <row r="175" spans="33:34">
      <c r="AG175" s="6">
        <f t="shared" ca="1" si="29"/>
        <v>3.8929804246028694</v>
      </c>
      <c r="AH175">
        <v>2.1773998788949434</v>
      </c>
    </row>
    <row r="176" spans="33:34">
      <c r="AG176" s="6">
        <f t="shared" ca="1" si="29"/>
        <v>4.6763760766685785</v>
      </c>
      <c r="AH176">
        <v>3.5363097584785486</v>
      </c>
    </row>
    <row r="177" spans="33:34">
      <c r="AG177" s="6">
        <f t="shared" ca="1" si="29"/>
        <v>3.0508434071587192</v>
      </c>
      <c r="AH177">
        <v>-0.11775939859079099</v>
      </c>
    </row>
    <row r="178" spans="33:34">
      <c r="AG178" s="6">
        <f t="shared" ca="1" si="29"/>
        <v>2.3092383151238622</v>
      </c>
      <c r="AH178">
        <v>2.1263278119047233</v>
      </c>
    </row>
    <row r="179" spans="33:34">
      <c r="AG179" s="6">
        <f t="shared" ca="1" si="29"/>
        <v>3.2734643406142188</v>
      </c>
      <c r="AH179">
        <v>1.8460636564301736</v>
      </c>
    </row>
    <row r="180" spans="33:34">
      <c r="AG180" s="6">
        <f t="shared" ca="1" si="29"/>
        <v>3.6461080380735469</v>
      </c>
      <c r="AH180">
        <v>2.7443453956050243</v>
      </c>
    </row>
    <row r="181" spans="33:34">
      <c r="AG181" s="6">
        <f t="shared" ca="1" si="29"/>
        <v>0.60351249689555786</v>
      </c>
      <c r="AH181">
        <v>1.9116838585511937</v>
      </c>
    </row>
    <row r="182" spans="33:34">
      <c r="AG182" s="6">
        <f t="shared" ca="1" si="29"/>
        <v>2.5746282352356893</v>
      </c>
      <c r="AH182">
        <v>3.5361742505125093</v>
      </c>
    </row>
    <row r="183" spans="33:34">
      <c r="AG183" s="6">
        <f ca="1">NORMINV(RAND(),2.3,1)</f>
        <v>4.1499831830430143</v>
      </c>
      <c r="AH183">
        <v>1.3078253396197059</v>
      </c>
    </row>
    <row r="184" spans="33:34">
      <c r="AG184" s="6">
        <f t="shared" ref="AG184:AG242" ca="1" si="30">NORMINV(RAND(),2.3,1)</f>
        <v>2.6873911870996019</v>
      </c>
      <c r="AH184">
        <v>2.0053181111852463</v>
      </c>
    </row>
    <row r="185" spans="33:34">
      <c r="AG185" s="6">
        <f t="shared" ca="1" si="30"/>
        <v>1.707640923894941</v>
      </c>
      <c r="AH185">
        <v>1.587668313493706</v>
      </c>
    </row>
    <row r="186" spans="33:34">
      <c r="AG186" s="6">
        <f t="shared" ca="1" si="30"/>
        <v>1.8864254710459987</v>
      </c>
      <c r="AH186">
        <v>0.39694015313751385</v>
      </c>
    </row>
    <row r="187" spans="33:34">
      <c r="AG187" s="6">
        <f t="shared" ca="1" si="30"/>
        <v>2.8372894989168023</v>
      </c>
      <c r="AH187">
        <v>2.2055679160991564</v>
      </c>
    </row>
    <row r="188" spans="33:34">
      <c r="AG188" s="6">
        <f t="shared" ca="1" si="30"/>
        <v>2.4869205819204705</v>
      </c>
      <c r="AH188">
        <v>2.9508760795853348</v>
      </c>
    </row>
    <row r="189" spans="33:34">
      <c r="AG189" s="6">
        <f t="shared" ca="1" si="30"/>
        <v>2.8812227377599835</v>
      </c>
      <c r="AH189">
        <v>2.0194941863745157</v>
      </c>
    </row>
    <row r="190" spans="33:34">
      <c r="AG190" s="6">
        <f t="shared" ca="1" si="30"/>
        <v>2.2859683876077419</v>
      </c>
      <c r="AH190">
        <v>1.9633010576139593</v>
      </c>
    </row>
    <row r="191" spans="33:34">
      <c r="AG191" s="6">
        <f t="shared" ca="1" si="30"/>
        <v>3.2545808784276851</v>
      </c>
      <c r="AH191">
        <v>2.0576679772168647</v>
      </c>
    </row>
    <row r="192" spans="33:34">
      <c r="AG192" s="6">
        <f t="shared" ca="1" si="30"/>
        <v>1.6271814213936113</v>
      </c>
      <c r="AH192">
        <v>1.8402923650079839</v>
      </c>
    </row>
    <row r="193" spans="33:34">
      <c r="AG193" s="6">
        <f t="shared" ca="1" si="30"/>
        <v>3.3935378190874466</v>
      </c>
      <c r="AH193">
        <v>3.6534248777210809</v>
      </c>
    </row>
    <row r="194" spans="33:34">
      <c r="AG194" s="6">
        <f t="shared" ca="1" si="30"/>
        <v>0.47282596864472914</v>
      </c>
      <c r="AH194">
        <v>1.9686182985163416</v>
      </c>
    </row>
    <row r="195" spans="33:34">
      <c r="AG195" s="6">
        <f t="shared" ca="1" si="30"/>
        <v>1.5289625945083409</v>
      </c>
      <c r="AH195">
        <v>2.4722225906876059</v>
      </c>
    </row>
    <row r="196" spans="33:34">
      <c r="AG196" s="6">
        <f t="shared" ca="1" si="30"/>
        <v>1.4443187007852998</v>
      </c>
      <c r="AH196">
        <v>3.3315698179496351</v>
      </c>
    </row>
    <row r="197" spans="33:34">
      <c r="AG197" s="6">
        <f t="shared" ca="1" si="30"/>
        <v>1.7738825076974873</v>
      </c>
      <c r="AH197">
        <v>2.837182472001357</v>
      </c>
    </row>
    <row r="198" spans="33:34">
      <c r="AG198" s="6">
        <f t="shared" ca="1" si="30"/>
        <v>1.3655609082987206</v>
      </c>
      <c r="AH198">
        <v>3.002672154578828</v>
      </c>
    </row>
    <row r="199" spans="33:34">
      <c r="AG199" s="6">
        <f t="shared" ca="1" si="30"/>
        <v>2.5974664284590516</v>
      </c>
      <c r="AH199">
        <v>3.3672688958364265</v>
      </c>
    </row>
    <row r="200" spans="33:34">
      <c r="AG200" s="6">
        <f t="shared" ca="1" si="30"/>
        <v>1.3019762916798314</v>
      </c>
      <c r="AH200">
        <v>2.2286041975243385</v>
      </c>
    </row>
    <row r="201" spans="33:34">
      <c r="AG201" s="6">
        <f t="shared" ca="1" si="30"/>
        <v>2.065361819543702</v>
      </c>
      <c r="AH201">
        <v>2.6977702692578633</v>
      </c>
    </row>
    <row r="202" spans="33:34">
      <c r="AG202" s="6">
        <f t="shared" ca="1" si="30"/>
        <v>1.8141881482594953</v>
      </c>
      <c r="AH202">
        <v>3.9029797704559348</v>
      </c>
    </row>
    <row r="203" spans="33:34">
      <c r="AG203" s="6">
        <f t="shared" ca="1" si="30"/>
        <v>1.6133725388232973</v>
      </c>
      <c r="AH203">
        <v>2.4224515813643306</v>
      </c>
    </row>
    <row r="204" spans="33:34">
      <c r="AG204" s="6">
        <f t="shared" ca="1" si="30"/>
        <v>3.4265385124367054</v>
      </c>
      <c r="AH204">
        <v>1.9386281646929762</v>
      </c>
    </row>
    <row r="205" spans="33:34">
      <c r="AG205" s="6">
        <f t="shared" ca="1" si="30"/>
        <v>3.1973588005606333</v>
      </c>
      <c r="AH205">
        <v>4.0643847523892749</v>
      </c>
    </row>
    <row r="206" spans="33:34">
      <c r="AG206" s="6">
        <f t="shared" ca="1" si="30"/>
        <v>1.9088840292220641</v>
      </c>
      <c r="AH206">
        <v>1.2457668496648904</v>
      </c>
    </row>
    <row r="207" spans="33:34">
      <c r="AG207" s="6">
        <f t="shared" ca="1" si="30"/>
        <v>3.4997334684813897</v>
      </c>
      <c r="AH207">
        <v>2.4661231837513706</v>
      </c>
    </row>
    <row r="208" spans="33:34">
      <c r="AG208" s="6">
        <f t="shared" ca="1" si="30"/>
        <v>0.80156721392739816</v>
      </c>
      <c r="AH208">
        <v>2.3314660226768207</v>
      </c>
    </row>
    <row r="209" spans="33:34">
      <c r="AG209" s="6">
        <f t="shared" ca="1" si="30"/>
        <v>1.530917744275424</v>
      </c>
      <c r="AH209">
        <v>1.3853745807364737</v>
      </c>
    </row>
    <row r="210" spans="33:34">
      <c r="AG210" s="6">
        <f t="shared" ca="1" si="30"/>
        <v>1.1953635580443485</v>
      </c>
      <c r="AH210">
        <v>1.6745110309156199</v>
      </c>
    </row>
    <row r="211" spans="33:34">
      <c r="AG211" s="6">
        <f t="shared" ca="1" si="30"/>
        <v>3.4194289660752579</v>
      </c>
      <c r="AH211">
        <v>2.9901945007203636</v>
      </c>
    </row>
    <row r="212" spans="33:34">
      <c r="AG212" s="6">
        <f t="shared" ca="1" si="30"/>
        <v>3.355371756753204</v>
      </c>
      <c r="AH212">
        <v>2.7284634107267771</v>
      </c>
    </row>
    <row r="213" spans="33:34">
      <c r="AG213" s="6">
        <f t="shared" ca="1" si="30"/>
        <v>2.7426070983682247</v>
      </c>
      <c r="AH213">
        <v>1.0731318110510313</v>
      </c>
    </row>
    <row r="214" spans="33:34">
      <c r="AG214" s="6">
        <f t="shared" ca="1" si="30"/>
        <v>2.417967331238192</v>
      </c>
      <c r="AH214">
        <v>4.3001794427108671</v>
      </c>
    </row>
    <row r="215" spans="33:34">
      <c r="AG215" s="6">
        <f t="shared" ca="1" si="30"/>
        <v>3.3771538718486025</v>
      </c>
      <c r="AH215">
        <v>1.2907262501679995</v>
      </c>
    </row>
    <row r="216" spans="33:34">
      <c r="AG216" s="6">
        <f t="shared" ca="1" si="30"/>
        <v>1.8602743610594648</v>
      </c>
      <c r="AH216">
        <v>3.1731605484669081</v>
      </c>
    </row>
    <row r="217" spans="33:34">
      <c r="AG217" s="6">
        <f t="shared" ca="1" si="30"/>
        <v>1.6888885694772653</v>
      </c>
      <c r="AH217">
        <v>2.2417624930664792</v>
      </c>
    </row>
    <row r="218" spans="33:34">
      <c r="AG218" s="6">
        <f t="shared" ca="1" si="30"/>
        <v>1.6386862375607421</v>
      </c>
      <c r="AH218">
        <v>3.5450631061884916</v>
      </c>
    </row>
    <row r="219" spans="33:34">
      <c r="AG219" s="6">
        <f t="shared" ca="1" si="30"/>
        <v>0.82614233835046846</v>
      </c>
      <c r="AH219">
        <v>3.625500438903968</v>
      </c>
    </row>
    <row r="220" spans="33:34">
      <c r="AG220" s="6">
        <f t="shared" ca="1" si="30"/>
        <v>2.8627052187143693</v>
      </c>
      <c r="AH220">
        <v>2.5192954746429121</v>
      </c>
    </row>
    <row r="221" spans="33:34">
      <c r="AG221" s="6">
        <f t="shared" ca="1" si="30"/>
        <v>3.2381891958468563</v>
      </c>
      <c r="AH221">
        <v>2.9640651889031018</v>
      </c>
    </row>
    <row r="222" spans="33:34">
      <c r="AG222" s="6">
        <f t="shared" ca="1" si="30"/>
        <v>1.5267419940037992</v>
      </c>
      <c r="AH222">
        <v>2.2254971929385921</v>
      </c>
    </row>
    <row r="223" spans="33:34">
      <c r="AG223" s="6">
        <f t="shared" ca="1" si="30"/>
        <v>1.8612481062509891</v>
      </c>
      <c r="AH223">
        <v>3.7257778024787811</v>
      </c>
    </row>
    <row r="224" spans="33:34">
      <c r="AG224" s="6">
        <f t="shared" ca="1" si="30"/>
        <v>2.7489207978619796</v>
      </c>
      <c r="AH224">
        <v>1.4046183493800732</v>
      </c>
    </row>
    <row r="225" spans="33:34">
      <c r="AG225" s="6">
        <f t="shared" ca="1" si="30"/>
        <v>3.3045410037025871</v>
      </c>
      <c r="AH225">
        <v>2.6742139512927388</v>
      </c>
    </row>
    <row r="226" spans="33:34">
      <c r="AG226" s="6">
        <f t="shared" ca="1" si="30"/>
        <v>0.35844824973679246</v>
      </c>
      <c r="AH226">
        <v>2.9290131566754178</v>
      </c>
    </row>
    <row r="227" spans="33:34">
      <c r="AG227" s="6">
        <f t="shared" ca="1" si="30"/>
        <v>3.0457823973563154</v>
      </c>
      <c r="AH227">
        <v>2.111434637975306</v>
      </c>
    </row>
    <row r="228" spans="33:34">
      <c r="AG228" s="6">
        <f t="shared" ca="1" si="30"/>
        <v>2.3347218776109724</v>
      </c>
      <c r="AH228">
        <v>3.626271863686187</v>
      </c>
    </row>
    <row r="229" spans="33:34">
      <c r="AG229" s="6">
        <f t="shared" ca="1" si="30"/>
        <v>3.0311094385519817</v>
      </c>
      <c r="AH229">
        <v>2.969873517030643</v>
      </c>
    </row>
    <row r="230" spans="33:34">
      <c r="AG230" s="6">
        <f t="shared" ca="1" si="30"/>
        <v>1.4419806503598209</v>
      </c>
      <c r="AH230">
        <v>1.0222928745329991</v>
      </c>
    </row>
    <row r="231" spans="33:34">
      <c r="AG231" s="6">
        <f t="shared" ca="1" si="30"/>
        <v>1.8198342795605824</v>
      </c>
      <c r="AH231">
        <v>3.8233380698529653</v>
      </c>
    </row>
    <row r="232" spans="33:34">
      <c r="AG232" s="6">
        <f t="shared" ca="1" si="30"/>
        <v>0.35955663337450883</v>
      </c>
      <c r="AH232">
        <v>1.5100307350320117</v>
      </c>
    </row>
    <row r="233" spans="33:34">
      <c r="AG233" s="6">
        <f t="shared" ca="1" si="30"/>
        <v>2.3088106106291275</v>
      </c>
      <c r="AH233">
        <v>4.3201424303982527</v>
      </c>
    </row>
    <row r="234" spans="33:34">
      <c r="AG234" s="6">
        <f t="shared" ca="1" si="30"/>
        <v>1.3847400201717261</v>
      </c>
      <c r="AH234">
        <v>2.9579472166026739</v>
      </c>
    </row>
    <row r="235" spans="33:34">
      <c r="AG235" s="6">
        <f t="shared" ca="1" si="30"/>
        <v>2.6390574717126372</v>
      </c>
      <c r="AH235">
        <v>3.1630717035015894</v>
      </c>
    </row>
    <row r="236" spans="33:34">
      <c r="AG236" s="6">
        <f t="shared" ca="1" si="30"/>
        <v>2.8672946023672483</v>
      </c>
      <c r="AH236">
        <v>2.2167672214950138</v>
      </c>
    </row>
    <row r="237" spans="33:34">
      <c r="AG237" s="6">
        <f t="shared" ca="1" si="30"/>
        <v>1.4182160353350377</v>
      </c>
      <c r="AH237">
        <v>0.83410690131600629</v>
      </c>
    </row>
    <row r="238" spans="33:34">
      <c r="AG238" s="6">
        <f t="shared" ca="1" si="30"/>
        <v>0.45006479168632296</v>
      </c>
      <c r="AH238">
        <v>3.6545360773840398</v>
      </c>
    </row>
    <row r="239" spans="33:34">
      <c r="AG239" s="6">
        <f t="shared" ca="1" si="30"/>
        <v>3.0615543754680909</v>
      </c>
      <c r="AH239">
        <v>3.0296853425665207</v>
      </c>
    </row>
    <row r="240" spans="33:34">
      <c r="AG240" s="6">
        <f t="shared" ca="1" si="30"/>
        <v>2.6170259232288746</v>
      </c>
      <c r="AH240">
        <v>1.8794894750799944</v>
      </c>
    </row>
    <row r="241" spans="33:34">
      <c r="AG241" s="6">
        <f t="shared" ca="1" si="30"/>
        <v>1.374205735973796</v>
      </c>
      <c r="AH241">
        <v>1.8078815431292843</v>
      </c>
    </row>
    <row r="242" spans="33:34">
      <c r="AG242" s="6">
        <f t="shared" ca="1" si="30"/>
        <v>2.8140594586249783</v>
      </c>
      <c r="AH242">
        <v>2.5958714834072194</v>
      </c>
    </row>
    <row r="243" spans="33:34">
      <c r="AG243" s="6">
        <f ca="1">NORMINV(RAND(),2.3,1)</f>
        <v>3.043546871983239</v>
      </c>
      <c r="AH243">
        <v>2.0104515605280771</v>
      </c>
    </row>
    <row r="244" spans="33:34">
      <c r="AG244" s="6">
        <f t="shared" ref="AG244:AG302" ca="1" si="31">NORMINV(RAND(),2.3,1)</f>
        <v>2.4728038919392903</v>
      </c>
      <c r="AH244">
        <v>3.6124783538628362</v>
      </c>
    </row>
    <row r="245" spans="33:34">
      <c r="AG245" s="6">
        <f t="shared" ca="1" si="31"/>
        <v>2.2877673772714942</v>
      </c>
      <c r="AH245">
        <v>1.9989413951558532</v>
      </c>
    </row>
    <row r="246" spans="33:34">
      <c r="AG246" s="6">
        <f t="shared" ca="1" si="31"/>
        <v>2.1313334763825384</v>
      </c>
      <c r="AH246">
        <v>0.63632260914932348</v>
      </c>
    </row>
    <row r="247" spans="33:34">
      <c r="AG247" s="6">
        <f t="shared" ca="1" si="31"/>
        <v>1.957042233202257</v>
      </c>
      <c r="AH247">
        <v>2.60259911168834</v>
      </c>
    </row>
    <row r="248" spans="33:34">
      <c r="AG248" s="6">
        <f t="shared" ca="1" si="31"/>
        <v>2.5416054088320164</v>
      </c>
      <c r="AH248">
        <v>1.278971390914893</v>
      </c>
    </row>
    <row r="249" spans="33:34">
      <c r="AG249" s="6">
        <f t="shared" ca="1" si="31"/>
        <v>0.82857217840826558</v>
      </c>
      <c r="AH249">
        <v>4.303078643014822</v>
      </c>
    </row>
    <row r="250" spans="33:34">
      <c r="AG250" s="6">
        <f t="shared" ca="1" si="31"/>
        <v>1.7198195790992554</v>
      </c>
      <c r="AH250">
        <v>1.3701434389241141</v>
      </c>
    </row>
    <row r="251" spans="33:34">
      <c r="AG251" s="6">
        <f t="shared" ca="1" si="31"/>
        <v>0.7685527609232381</v>
      </c>
      <c r="AH251">
        <v>2.3388266610328285</v>
      </c>
    </row>
    <row r="252" spans="33:34">
      <c r="AG252" s="6">
        <f t="shared" ca="1" si="31"/>
        <v>1.0723627964850637</v>
      </c>
      <c r="AH252">
        <v>2.6099714014383242</v>
      </c>
    </row>
    <row r="253" spans="33:34">
      <c r="AG253" s="6">
        <f t="shared" ca="1" si="31"/>
        <v>0.84104519034957614</v>
      </c>
      <c r="AH253">
        <v>2.4044669119185884</v>
      </c>
    </row>
    <row r="254" spans="33:34">
      <c r="AG254" s="6">
        <f t="shared" ca="1" si="31"/>
        <v>1.411988300928114</v>
      </c>
      <c r="AH254">
        <v>3.2324035826560387</v>
      </c>
    </row>
    <row r="255" spans="33:34">
      <c r="AG255" s="6">
        <f t="shared" ca="1" si="31"/>
        <v>2.9388575118341955</v>
      </c>
      <c r="AH255">
        <v>1.4535777365573714</v>
      </c>
    </row>
    <row r="256" spans="33:34">
      <c r="AG256" s="6">
        <f t="shared" ca="1" si="31"/>
        <v>2.4964795817054442</v>
      </c>
      <c r="AH256">
        <v>3.3040501462616643</v>
      </c>
    </row>
    <row r="257" spans="33:34">
      <c r="AG257" s="6">
        <f t="shared" ca="1" si="31"/>
        <v>1.7642802390494641</v>
      </c>
      <c r="AH257">
        <v>2.3146344175884503</v>
      </c>
    </row>
    <row r="258" spans="33:34">
      <c r="AG258" s="6">
        <f t="shared" ca="1" si="31"/>
        <v>1.1354289982075065</v>
      </c>
      <c r="AH258">
        <v>1.1582438920056981</v>
      </c>
    </row>
    <row r="259" spans="33:34">
      <c r="AG259" s="6">
        <f t="shared" ca="1" si="31"/>
        <v>1.0207472148209356</v>
      </c>
      <c r="AH259">
        <v>1.5345200544574129</v>
      </c>
    </row>
    <row r="260" spans="33:34">
      <c r="AG260" s="6">
        <f t="shared" ca="1" si="31"/>
        <v>2.2501039216560912</v>
      </c>
      <c r="AH260">
        <v>-0.20721423287003971</v>
      </c>
    </row>
    <row r="261" spans="33:34">
      <c r="AG261" s="6">
        <f t="shared" ca="1" si="31"/>
        <v>0.16011502056357196</v>
      </c>
      <c r="AH261">
        <v>1.2866592808467949</v>
      </c>
    </row>
    <row r="262" spans="33:34">
      <c r="AG262" s="6">
        <f t="shared" ca="1" si="31"/>
        <v>1.8510614059149499</v>
      </c>
      <c r="AH262">
        <v>3.4329761632524818</v>
      </c>
    </row>
    <row r="263" spans="33:34">
      <c r="AG263" s="6">
        <f t="shared" ca="1" si="31"/>
        <v>1.9291117831385023</v>
      </c>
      <c r="AH263">
        <v>2.9800403809358942</v>
      </c>
    </row>
    <row r="264" spans="33:34">
      <c r="AG264" s="6">
        <f t="shared" ca="1" si="31"/>
        <v>2.8597548133969934</v>
      </c>
      <c r="AH264">
        <v>3.2427420476336342</v>
      </c>
    </row>
    <row r="265" spans="33:34">
      <c r="AG265" s="6">
        <f t="shared" ca="1" si="31"/>
        <v>1.8240482976574837</v>
      </c>
      <c r="AH265">
        <v>3.1993046270005765</v>
      </c>
    </row>
    <row r="266" spans="33:34">
      <c r="AG266" s="6">
        <f t="shared" ca="1" si="31"/>
        <v>2.0964851956715362</v>
      </c>
      <c r="AH266">
        <v>1.6897118689383985</v>
      </c>
    </row>
    <row r="267" spans="33:34">
      <c r="AG267" s="6">
        <f t="shared" ca="1" si="31"/>
        <v>0.74864047762909114</v>
      </c>
      <c r="AH267">
        <v>0.8364711729256249</v>
      </c>
    </row>
    <row r="268" spans="33:34">
      <c r="AG268" s="6">
        <f t="shared" ca="1" si="31"/>
        <v>1.7022085421028903</v>
      </c>
      <c r="AH268">
        <v>1.9429726836996228</v>
      </c>
    </row>
    <row r="269" spans="33:34">
      <c r="AG269" s="6">
        <f t="shared" ca="1" si="31"/>
        <v>3.2776887309973253</v>
      </c>
      <c r="AH269">
        <v>1.8284305596795529</v>
      </c>
    </row>
    <row r="270" spans="33:34">
      <c r="AG270" s="6">
        <f t="shared" ca="1" si="31"/>
        <v>3.9385184429439821</v>
      </c>
      <c r="AH270">
        <v>2.1997713913649286</v>
      </c>
    </row>
    <row r="271" spans="33:34">
      <c r="AG271" s="6">
        <f t="shared" ca="1" si="31"/>
        <v>2.1304833122587961</v>
      </c>
      <c r="AH271">
        <v>0.56372814883981626</v>
      </c>
    </row>
    <row r="272" spans="33:34">
      <c r="AG272" s="6">
        <f t="shared" ca="1" si="31"/>
        <v>2.5261800513310715</v>
      </c>
      <c r="AH272">
        <v>2.4776242531204606</v>
      </c>
    </row>
    <row r="273" spans="33:34">
      <c r="AG273" s="6">
        <f t="shared" ca="1" si="31"/>
        <v>3.0253631226248365</v>
      </c>
      <c r="AH273">
        <v>2.0814535753593151</v>
      </c>
    </row>
    <row r="274" spans="33:34">
      <c r="AG274" s="6">
        <f t="shared" ca="1" si="31"/>
        <v>2.0047030621110524</v>
      </c>
      <c r="AH274">
        <v>1.5096106418572079</v>
      </c>
    </row>
    <row r="275" spans="33:34">
      <c r="AG275" s="6">
        <f t="shared" ca="1" si="31"/>
        <v>3.7681232999240786</v>
      </c>
      <c r="AH275">
        <v>2.1375110880730182</v>
      </c>
    </row>
    <row r="276" spans="33:34">
      <c r="AG276" s="6">
        <f t="shared" ca="1" si="31"/>
        <v>2.9724716005977192</v>
      </c>
      <c r="AH276">
        <v>3.0008900266800924</v>
      </c>
    </row>
    <row r="277" spans="33:34">
      <c r="AG277" s="6">
        <f t="shared" ca="1" si="31"/>
        <v>1.9253811522964583</v>
      </c>
      <c r="AH277">
        <v>3.1101615542011021</v>
      </c>
    </row>
    <row r="278" spans="33:34">
      <c r="AG278" s="6">
        <f t="shared" ca="1" si="31"/>
        <v>3.5891895399678999</v>
      </c>
      <c r="AH278">
        <v>2.6828733659510808</v>
      </c>
    </row>
    <row r="279" spans="33:34">
      <c r="AG279" s="6">
        <f t="shared" ca="1" si="31"/>
        <v>3.0963612670379765</v>
      </c>
      <c r="AH279">
        <v>1.1829875783571893</v>
      </c>
    </row>
    <row r="280" spans="33:34">
      <c r="AG280" s="6">
        <f t="shared" ca="1" si="31"/>
        <v>1.4291203127885375</v>
      </c>
      <c r="AH280">
        <v>2.8239367830224111</v>
      </c>
    </row>
    <row r="281" spans="33:34">
      <c r="AG281" s="6">
        <f t="shared" ca="1" si="31"/>
        <v>3.3733963542898695</v>
      </c>
      <c r="AH281">
        <v>3.4741832633040373</v>
      </c>
    </row>
    <row r="282" spans="33:34">
      <c r="AG282" s="6">
        <f t="shared" ca="1" si="31"/>
        <v>3.7671816297930416</v>
      </c>
      <c r="AH282">
        <v>2.7259343832649399</v>
      </c>
    </row>
    <row r="283" spans="33:34">
      <c r="AG283" s="6">
        <f t="shared" ca="1" si="31"/>
        <v>1.8662706089330163</v>
      </c>
      <c r="AH283">
        <v>2.7685309466109667</v>
      </c>
    </row>
    <row r="284" spans="33:34">
      <c r="AG284" s="6">
        <f t="shared" ca="1" si="31"/>
        <v>3.2586610648073506</v>
      </c>
      <c r="AH284">
        <v>2.3553135851034348</v>
      </c>
    </row>
    <row r="285" spans="33:34">
      <c r="AG285" s="6">
        <f t="shared" ca="1" si="31"/>
        <v>1.8628708634063575</v>
      </c>
      <c r="AH285">
        <v>2.103972627919541</v>
      </c>
    </row>
    <row r="286" spans="33:34">
      <c r="AG286" s="6">
        <f t="shared" ca="1" si="31"/>
        <v>2.3476769146091536</v>
      </c>
      <c r="AH286">
        <v>2.3829759503860743</v>
      </c>
    </row>
    <row r="287" spans="33:34">
      <c r="AG287" s="6">
        <f t="shared" ca="1" si="31"/>
        <v>2.299579227457544</v>
      </c>
      <c r="AH287">
        <v>1.7645834503394648</v>
      </c>
    </row>
    <row r="288" spans="33:34">
      <c r="AG288" s="6">
        <f t="shared" ca="1" si="31"/>
        <v>3.5919829018792688</v>
      </c>
      <c r="AH288">
        <v>2.2886921322718194</v>
      </c>
    </row>
    <row r="289" spans="33:34">
      <c r="AG289" s="6">
        <f t="shared" ca="1" si="31"/>
        <v>1.8956443963623339</v>
      </c>
      <c r="AH289">
        <v>3.1681023822897405</v>
      </c>
    </row>
    <row r="290" spans="33:34">
      <c r="AG290" s="6">
        <f t="shared" ca="1" si="31"/>
        <v>0.84501010772118024</v>
      </c>
      <c r="AH290">
        <v>2.1665482131002216</v>
      </c>
    </row>
    <row r="291" spans="33:34">
      <c r="AG291" s="6">
        <f t="shared" ca="1" si="31"/>
        <v>2.7185003423986283</v>
      </c>
      <c r="AH291">
        <v>2.7217289227836572</v>
      </c>
    </row>
    <row r="292" spans="33:34">
      <c r="AG292" s="6">
        <f t="shared" ca="1" si="31"/>
        <v>3.0502879884635803</v>
      </c>
      <c r="AH292">
        <v>1.521085633648477</v>
      </c>
    </row>
    <row r="293" spans="33:34">
      <c r="AG293" s="6">
        <f t="shared" ca="1" si="31"/>
        <v>2.5999983642112121</v>
      </c>
      <c r="AH293">
        <v>3.2118094012142242</v>
      </c>
    </row>
    <row r="294" spans="33:34">
      <c r="AG294" s="6">
        <f t="shared" ca="1" si="31"/>
        <v>1.5302162336351193</v>
      </c>
      <c r="AH294">
        <v>1.0660849232043479</v>
      </c>
    </row>
    <row r="295" spans="33:34">
      <c r="AG295" s="6">
        <f t="shared" ca="1" si="31"/>
        <v>3.6932484288986283</v>
      </c>
      <c r="AH295">
        <v>2.2797782797800483</v>
      </c>
    </row>
    <row r="296" spans="33:34">
      <c r="AG296" s="6">
        <f t="shared" ca="1" si="31"/>
        <v>2.3886364341517257</v>
      </c>
      <c r="AH296">
        <v>2.009470208860221</v>
      </c>
    </row>
    <row r="297" spans="33:34">
      <c r="AG297" s="6">
        <f t="shared" ca="1" si="31"/>
        <v>0.23910869034438376</v>
      </c>
      <c r="AH297">
        <v>2.5028175041201135</v>
      </c>
    </row>
    <row r="298" spans="33:34">
      <c r="AG298" s="6">
        <f t="shared" ca="1" si="31"/>
        <v>3.2737502573651907</v>
      </c>
      <c r="AH298">
        <v>0.52232739112830884</v>
      </c>
    </row>
    <row r="299" spans="33:34">
      <c r="AG299" s="6">
        <f t="shared" ca="1" si="31"/>
        <v>2.2895954701922996</v>
      </c>
      <c r="AH299">
        <v>2.1823842637570174</v>
      </c>
    </row>
    <row r="300" spans="33:34">
      <c r="AG300" s="6">
        <f t="shared" ca="1" si="31"/>
        <v>2.6575470584815228</v>
      </c>
      <c r="AH300">
        <v>3.4444611269147538</v>
      </c>
    </row>
    <row r="301" spans="33:34">
      <c r="AG301" s="6">
        <f t="shared" ca="1" si="31"/>
        <v>3.263207717630543</v>
      </c>
      <c r="AH301">
        <v>0.35559926555759991</v>
      </c>
    </row>
    <row r="302" spans="33:34">
      <c r="AG302" s="6">
        <f t="shared" ca="1" si="31"/>
        <v>2.0162990329280164</v>
      </c>
      <c r="AH302">
        <v>3.6597186115588918</v>
      </c>
    </row>
    <row r="303" spans="33:34">
      <c r="AG303" s="6">
        <f ca="1">NORMINV(RAND(),2.6,1)</f>
        <v>2.4395978036544075</v>
      </c>
      <c r="AH303">
        <v>3.534604686651126</v>
      </c>
    </row>
    <row r="304" spans="33:34">
      <c r="AG304" s="6">
        <f t="shared" ref="AG304:AG362" ca="1" si="32">NORMINV(RAND(),2.6,1)</f>
        <v>3.1417627892908753</v>
      </c>
      <c r="AH304">
        <v>2.5653686259550983</v>
      </c>
    </row>
    <row r="305" spans="33:34">
      <c r="AG305" s="6">
        <f t="shared" ca="1" si="32"/>
        <v>3.1359097922485266</v>
      </c>
      <c r="AH305">
        <v>3.0286339833832336</v>
      </c>
    </row>
    <row r="306" spans="33:34">
      <c r="AG306" s="6">
        <f t="shared" ca="1" si="32"/>
        <v>1.6129518773302434</v>
      </c>
      <c r="AH306">
        <v>1.5047484509690525</v>
      </c>
    </row>
    <row r="307" spans="33:34">
      <c r="AG307" s="6">
        <f t="shared" ca="1" si="32"/>
        <v>3.2692004594306328</v>
      </c>
      <c r="AH307">
        <v>2.4611283231244911</v>
      </c>
    </row>
    <row r="308" spans="33:34">
      <c r="AG308" s="6">
        <f t="shared" ca="1" si="32"/>
        <v>0.99717803330960386</v>
      </c>
      <c r="AH308">
        <v>2.0308204982970679</v>
      </c>
    </row>
    <row r="309" spans="33:34">
      <c r="AG309" s="6">
        <f t="shared" ca="1" si="32"/>
        <v>1.8487637833841735</v>
      </c>
      <c r="AH309">
        <v>3.7345749240554484</v>
      </c>
    </row>
    <row r="310" spans="33:34">
      <c r="AG310" s="6">
        <f t="shared" ca="1" si="32"/>
        <v>1.8937348620332883</v>
      </c>
      <c r="AH310">
        <v>1.4778879927942659</v>
      </c>
    </row>
    <row r="311" spans="33:34">
      <c r="AG311" s="6">
        <f t="shared" ca="1" si="32"/>
        <v>2.7643492560150045</v>
      </c>
      <c r="AH311">
        <v>2.5388325803142253</v>
      </c>
    </row>
    <row r="312" spans="33:34">
      <c r="AG312" s="6">
        <f t="shared" ca="1" si="32"/>
        <v>3.1239764611458556</v>
      </c>
      <c r="AH312">
        <v>3.1346555182405327</v>
      </c>
    </row>
    <row r="313" spans="33:34">
      <c r="AG313" s="6">
        <f t="shared" ca="1" si="32"/>
        <v>1.7063041104785692</v>
      </c>
      <c r="AH313">
        <v>1.0385213155884525</v>
      </c>
    </row>
    <row r="314" spans="33:34">
      <c r="AG314" s="6">
        <f t="shared" ca="1" si="32"/>
        <v>2.3476036979040549</v>
      </c>
      <c r="AH314">
        <v>1.6776700770420083</v>
      </c>
    </row>
    <row r="315" spans="33:34">
      <c r="AG315" s="6">
        <f t="shared" ca="1" si="32"/>
        <v>3.3560174249083392</v>
      </c>
      <c r="AH315">
        <v>2.2532651171709532</v>
      </c>
    </row>
    <row r="316" spans="33:34">
      <c r="AG316" s="6">
        <f t="shared" ca="1" si="32"/>
        <v>3.9529554592061675</v>
      </c>
      <c r="AH316">
        <v>2.9611082722406352</v>
      </c>
    </row>
    <row r="317" spans="33:34">
      <c r="AG317" s="6">
        <f t="shared" ca="1" si="32"/>
        <v>3.0330798233392411</v>
      </c>
      <c r="AH317">
        <v>2.9123608746169283</v>
      </c>
    </row>
    <row r="318" spans="33:34">
      <c r="AG318" s="6">
        <f t="shared" ca="1" si="32"/>
        <v>3.7238547366274002</v>
      </c>
      <c r="AH318">
        <v>3.8191831842199537</v>
      </c>
    </row>
    <row r="319" spans="33:34">
      <c r="AG319" s="6">
        <f t="shared" ca="1" si="32"/>
        <v>1.8200512914791456</v>
      </c>
      <c r="AH319">
        <v>1.7658194643022722</v>
      </c>
    </row>
    <row r="320" spans="33:34">
      <c r="AG320" s="6">
        <f t="shared" ca="1" si="32"/>
        <v>4.5365897877132557</v>
      </c>
      <c r="AH320">
        <v>4.2966657534174066</v>
      </c>
    </row>
    <row r="321" spans="33:34">
      <c r="AG321" s="6">
        <f t="shared" ca="1" si="32"/>
        <v>3.1564681788816413</v>
      </c>
      <c r="AH321">
        <v>3.1469498588287763</v>
      </c>
    </row>
    <row r="322" spans="33:34">
      <c r="AG322" s="6">
        <f t="shared" ca="1" si="32"/>
        <v>2.3047593077468269</v>
      </c>
      <c r="AH322">
        <v>4.0147406123073877</v>
      </c>
    </row>
    <row r="323" spans="33:34">
      <c r="AG323" s="6">
        <f t="shared" ca="1" si="32"/>
        <v>4.0152777924852616</v>
      </c>
      <c r="AH323">
        <v>2.5786546552883727</v>
      </c>
    </row>
    <row r="324" spans="33:34">
      <c r="AG324" s="6">
        <f t="shared" ca="1" si="32"/>
        <v>2.7116214714755524</v>
      </c>
      <c r="AH324">
        <v>3.6731003727962306</v>
      </c>
    </row>
    <row r="325" spans="33:34">
      <c r="AG325" s="6">
        <f t="shared" ca="1" si="32"/>
        <v>1.9651181147313093</v>
      </c>
      <c r="AH325">
        <v>0.39020045831945982</v>
      </c>
    </row>
    <row r="326" spans="33:34">
      <c r="AG326" s="6">
        <f t="shared" ca="1" si="32"/>
        <v>2.7699612938123703</v>
      </c>
      <c r="AH326">
        <v>2.1733372449657287</v>
      </c>
    </row>
    <row r="327" spans="33:34">
      <c r="AG327" s="6">
        <f t="shared" ca="1" si="32"/>
        <v>1.9430085272656974</v>
      </c>
      <c r="AH327">
        <v>2.8453688340529104</v>
      </c>
    </row>
    <row r="328" spans="33:34">
      <c r="AG328" s="6">
        <f t="shared" ca="1" si="32"/>
        <v>2.2945857437167794</v>
      </c>
      <c r="AH328">
        <v>2.2948772099845112</v>
      </c>
    </row>
    <row r="329" spans="33:34">
      <c r="AG329" s="6">
        <f t="shared" ca="1" si="32"/>
        <v>3.9279581776850363</v>
      </c>
      <c r="AH329">
        <v>2.0027435759551278</v>
      </c>
    </row>
    <row r="330" spans="33:34">
      <c r="AG330" s="6">
        <f t="shared" ca="1" si="32"/>
        <v>1.9236062646805931</v>
      </c>
      <c r="AH330">
        <v>4.7332756055105687</v>
      </c>
    </row>
    <row r="331" spans="33:34">
      <c r="AG331" s="6">
        <f t="shared" ca="1" si="32"/>
        <v>2.3286947164913583</v>
      </c>
      <c r="AH331">
        <v>2.1957967449498796</v>
      </c>
    </row>
    <row r="332" spans="33:34">
      <c r="AG332" s="6">
        <f t="shared" ca="1" si="32"/>
        <v>1.4517776233728032</v>
      </c>
      <c r="AH332">
        <v>2.1371607076964025</v>
      </c>
    </row>
    <row r="333" spans="33:34">
      <c r="AG333" s="6">
        <f t="shared" ca="1" si="32"/>
        <v>2.792689237521135</v>
      </c>
      <c r="AH333">
        <v>3.0504732107194363</v>
      </c>
    </row>
    <row r="334" spans="33:34">
      <c r="AG334" s="6">
        <f t="shared" ca="1" si="32"/>
        <v>3.1604856730300628</v>
      </c>
      <c r="AH334">
        <v>2.2701480917201522</v>
      </c>
    </row>
    <row r="335" spans="33:34">
      <c r="AG335" s="6">
        <f t="shared" ca="1" si="32"/>
        <v>1.5086581496356166</v>
      </c>
      <c r="AH335">
        <v>2.5122459758074078</v>
      </c>
    </row>
    <row r="336" spans="33:34">
      <c r="AG336" s="6">
        <f t="shared" ca="1" si="32"/>
        <v>3.1652143175000873</v>
      </c>
      <c r="AH336">
        <v>1.9374833392722659</v>
      </c>
    </row>
    <row r="337" spans="33:34">
      <c r="AG337" s="6">
        <f t="shared" ca="1" si="32"/>
        <v>3.1266900059217901</v>
      </c>
      <c r="AH337">
        <v>0.82269963473330643</v>
      </c>
    </row>
    <row r="338" spans="33:34">
      <c r="AG338" s="6">
        <f t="shared" ca="1" si="32"/>
        <v>2.8871140424602038</v>
      </c>
      <c r="AH338">
        <v>2.557974341751784</v>
      </c>
    </row>
    <row r="339" spans="33:34">
      <c r="AG339" s="6">
        <f t="shared" ca="1" si="32"/>
        <v>2.6981021331778856</v>
      </c>
      <c r="AH339">
        <v>2.2437633325309965</v>
      </c>
    </row>
    <row r="340" spans="33:34">
      <c r="AG340" s="6">
        <f t="shared" ca="1" si="32"/>
        <v>2.8376706833181808</v>
      </c>
      <c r="AH340">
        <v>3.5464113043771333</v>
      </c>
    </row>
    <row r="341" spans="33:34">
      <c r="AG341" s="6">
        <f t="shared" ca="1" si="32"/>
        <v>3.094170619360288</v>
      </c>
      <c r="AH341">
        <v>2.487187755428486</v>
      </c>
    </row>
    <row r="342" spans="33:34">
      <c r="AG342" s="6">
        <f t="shared" ca="1" si="32"/>
        <v>1.5146772492536356</v>
      </c>
      <c r="AH342">
        <v>2.760868880918383</v>
      </c>
    </row>
    <row r="343" spans="33:34">
      <c r="AG343" s="6">
        <f t="shared" ca="1" si="32"/>
        <v>1.7599300000593956</v>
      </c>
      <c r="AH343">
        <v>3.1192497796277192</v>
      </c>
    </row>
    <row r="344" spans="33:34">
      <c r="AG344" s="6">
        <f t="shared" ca="1" si="32"/>
        <v>2.6677525775441651</v>
      </c>
      <c r="AH344">
        <v>3.9658659701154626</v>
      </c>
    </row>
    <row r="345" spans="33:34">
      <c r="AG345" s="6">
        <f t="shared" ca="1" si="32"/>
        <v>2.7534213973939248</v>
      </c>
      <c r="AH345">
        <v>1.5928557917462165</v>
      </c>
    </row>
    <row r="346" spans="33:34">
      <c r="AG346" s="6">
        <f t="shared" ca="1" si="32"/>
        <v>2.2717794656789199</v>
      </c>
      <c r="AH346">
        <v>3.0050837433542821</v>
      </c>
    </row>
    <row r="347" spans="33:34">
      <c r="AG347" s="6">
        <f t="shared" ca="1" si="32"/>
        <v>3.0348199974357866</v>
      </c>
      <c r="AH347">
        <v>3.2176261631684384</v>
      </c>
    </row>
    <row r="348" spans="33:34">
      <c r="AG348" s="6">
        <f t="shared" ca="1" si="32"/>
        <v>3.5249495989748181</v>
      </c>
      <c r="AH348">
        <v>2.0820147606447472</v>
      </c>
    </row>
    <row r="349" spans="33:34">
      <c r="AG349" s="6">
        <f t="shared" ca="1" si="32"/>
        <v>1.7124960743639885</v>
      </c>
      <c r="AH349">
        <v>2.9884774188512147</v>
      </c>
    </row>
    <row r="350" spans="33:34">
      <c r="AG350" s="6">
        <f t="shared" ca="1" si="32"/>
        <v>2.924184551528267</v>
      </c>
      <c r="AH350">
        <v>1.8858659031717331</v>
      </c>
    </row>
    <row r="351" spans="33:34">
      <c r="AG351" s="6">
        <f t="shared" ca="1" si="32"/>
        <v>3.0476715601853175</v>
      </c>
      <c r="AH351">
        <v>1.1524131245544198</v>
      </c>
    </row>
    <row r="352" spans="33:34">
      <c r="AG352" s="6">
        <f t="shared" ca="1" si="32"/>
        <v>4.5233886147880282</v>
      </c>
      <c r="AH352">
        <v>1.5244408144591004</v>
      </c>
    </row>
    <row r="353" spans="33:34">
      <c r="AG353" s="6">
        <f t="shared" ca="1" si="32"/>
        <v>4.6059098889140824</v>
      </c>
      <c r="AH353">
        <v>0.17791040001779113</v>
      </c>
    </row>
    <row r="354" spans="33:34">
      <c r="AG354" s="6">
        <f t="shared" ca="1" si="32"/>
        <v>2.326842542752138</v>
      </c>
      <c r="AH354">
        <v>4.2360071912554833</v>
      </c>
    </row>
    <row r="355" spans="33:34">
      <c r="AG355" s="6">
        <f t="shared" ca="1" si="32"/>
        <v>3.686499583539109</v>
      </c>
      <c r="AH355">
        <v>3.8281007288005209</v>
      </c>
    </row>
    <row r="356" spans="33:34">
      <c r="AG356" s="6">
        <f t="shared" ca="1" si="32"/>
        <v>2.1126335234974509</v>
      </c>
      <c r="AH356">
        <v>2.4470848174067026</v>
      </c>
    </row>
    <row r="357" spans="33:34">
      <c r="AG357" s="6">
        <f t="shared" ca="1" si="32"/>
        <v>2.7042419167424447</v>
      </c>
      <c r="AH357">
        <v>2.2469374596447684</v>
      </c>
    </row>
    <row r="358" spans="33:34">
      <c r="AG358" s="6">
        <f t="shared" ca="1" si="32"/>
        <v>2.8437081555792703</v>
      </c>
      <c r="AH358">
        <v>3.6069878169065257</v>
      </c>
    </row>
    <row r="359" spans="33:34">
      <c r="AG359" s="6">
        <f t="shared" ca="1" si="32"/>
        <v>2.9515555904359507</v>
      </c>
      <c r="AH359">
        <v>4.0108433525793981</v>
      </c>
    </row>
    <row r="360" spans="33:34">
      <c r="AG360" s="6">
        <f t="shared" ca="1" si="32"/>
        <v>3.7031070200757434</v>
      </c>
      <c r="AH360">
        <v>3.2763324419487212</v>
      </c>
    </row>
    <row r="361" spans="33:34">
      <c r="AG361" s="6">
        <f t="shared" ca="1" si="32"/>
        <v>3.1718357150244012</v>
      </c>
      <c r="AH361">
        <v>1.8447703135339371</v>
      </c>
    </row>
    <row r="362" spans="33:34">
      <c r="AG362" s="6">
        <f t="shared" ca="1" si="32"/>
        <v>3.5880327227678848</v>
      </c>
      <c r="AH362">
        <v>4.4477182201031802</v>
      </c>
    </row>
    <row r="363" spans="33:34">
      <c r="AG363" s="6">
        <f ca="1">NORMINV(RAND(),3.6,1)</f>
        <v>3.2212904319192814</v>
      </c>
      <c r="AH363">
        <v>3.8789460890219192</v>
      </c>
    </row>
    <row r="364" spans="33:34">
      <c r="AG364" s="6">
        <f t="shared" ref="AG364:AG422" ca="1" si="33">NORMINV(RAND(),3.6,1)</f>
        <v>2.1408571948736252</v>
      </c>
      <c r="AH364">
        <v>4.0654714185632512</v>
      </c>
    </row>
    <row r="365" spans="33:34">
      <c r="AG365" s="6">
        <f t="shared" ca="1" si="33"/>
        <v>4.237952382266637</v>
      </c>
      <c r="AH365">
        <v>3.9858051291309868</v>
      </c>
    </row>
    <row r="366" spans="33:34">
      <c r="AG366" s="6">
        <f t="shared" ca="1" si="33"/>
        <v>4.2790583899783607</v>
      </c>
      <c r="AH366">
        <v>3.4710847777122753</v>
      </c>
    </row>
    <row r="367" spans="33:34">
      <c r="AG367" s="6">
        <f t="shared" ca="1" si="33"/>
        <v>2.2824869837402022</v>
      </c>
      <c r="AH367">
        <v>3.0102597804538682</v>
      </c>
    </row>
    <row r="368" spans="33:34">
      <c r="AG368" s="6">
        <f t="shared" ca="1" si="33"/>
        <v>3.5183203721493053</v>
      </c>
      <c r="AH368">
        <v>3.411436641220984</v>
      </c>
    </row>
    <row r="369" spans="33:34">
      <c r="AG369" s="6">
        <f t="shared" ca="1" si="33"/>
        <v>4.9970885851194984</v>
      </c>
      <c r="AH369">
        <v>3.2282151461579494</v>
      </c>
    </row>
    <row r="370" spans="33:34">
      <c r="AG370" s="6">
        <f t="shared" ca="1" si="33"/>
        <v>2.537465014943546</v>
      </c>
      <c r="AH370">
        <v>3.7532731609599748</v>
      </c>
    </row>
    <row r="371" spans="33:34">
      <c r="AG371" s="6">
        <f t="shared" ca="1" si="33"/>
        <v>4.7440549394528082</v>
      </c>
      <c r="AH371">
        <v>4.2788783678461391</v>
      </c>
    </row>
    <row r="372" spans="33:34">
      <c r="AG372" s="6">
        <f t="shared" ca="1" si="33"/>
        <v>3.5098047286356056</v>
      </c>
      <c r="AH372">
        <v>2.3481293320540093</v>
      </c>
    </row>
    <row r="373" spans="33:34">
      <c r="AG373" s="6">
        <f t="shared" ca="1" si="33"/>
        <v>3.8541046506775349</v>
      </c>
      <c r="AH373">
        <v>3.6559765100104218</v>
      </c>
    </row>
    <row r="374" spans="33:34">
      <c r="AG374" s="6">
        <f t="shared" ca="1" si="33"/>
        <v>6.9464690081641542</v>
      </c>
      <c r="AH374">
        <v>3.6904248205032224</v>
      </c>
    </row>
    <row r="375" spans="33:34">
      <c r="AG375" s="6">
        <f t="shared" ca="1" si="33"/>
        <v>5.1205165525409164</v>
      </c>
      <c r="AH375">
        <v>3.4969247682490123</v>
      </c>
    </row>
    <row r="376" spans="33:34">
      <c r="AG376" s="6">
        <f t="shared" ca="1" si="33"/>
        <v>2.6906461791904857</v>
      </c>
      <c r="AH376">
        <v>3.7118646129670068</v>
      </c>
    </row>
    <row r="377" spans="33:34">
      <c r="AG377" s="6">
        <f t="shared" ca="1" si="33"/>
        <v>3.7386780764807064</v>
      </c>
      <c r="AH377">
        <v>3.2616095325550805</v>
      </c>
    </row>
    <row r="378" spans="33:34">
      <c r="AG378" s="6">
        <f t="shared" ca="1" si="33"/>
        <v>3.027490619653642</v>
      </c>
      <c r="AH378">
        <v>2.8176769324131032</v>
      </c>
    </row>
    <row r="379" spans="33:34">
      <c r="AG379" s="6">
        <f t="shared" ca="1" si="33"/>
        <v>0.58491335353231078</v>
      </c>
      <c r="AH379">
        <v>3.1026135103269512</v>
      </c>
    </row>
    <row r="380" spans="33:34">
      <c r="AG380" s="6">
        <f t="shared" ca="1" si="33"/>
        <v>3.2908903937701703</v>
      </c>
      <c r="AH380">
        <v>4.8586190029693359</v>
      </c>
    </row>
    <row r="381" spans="33:34">
      <c r="AG381" s="6">
        <f t="shared" ca="1" si="33"/>
        <v>4.3557781372566762</v>
      </c>
      <c r="AH381">
        <v>2.8284832107107318</v>
      </c>
    </row>
    <row r="382" spans="33:34">
      <c r="AG382" s="6">
        <f t="shared" ca="1" si="33"/>
        <v>3.4979089775554999</v>
      </c>
      <c r="AH382">
        <v>3.5306650225320979</v>
      </c>
    </row>
    <row r="383" spans="33:34">
      <c r="AG383" s="6">
        <f t="shared" ca="1" si="33"/>
        <v>3.4105690037008851</v>
      </c>
      <c r="AH383">
        <v>3.9493268072874228</v>
      </c>
    </row>
    <row r="384" spans="33:34">
      <c r="AG384" s="6">
        <f t="shared" ca="1" si="33"/>
        <v>3.5281421241506594</v>
      </c>
      <c r="AH384">
        <v>3.365097345613461</v>
      </c>
    </row>
    <row r="385" spans="33:34">
      <c r="AG385" s="6">
        <f t="shared" ca="1" si="33"/>
        <v>2.4149876176918914</v>
      </c>
      <c r="AH385">
        <v>4.5283857105373588</v>
      </c>
    </row>
    <row r="386" spans="33:34">
      <c r="AG386" s="6">
        <f t="shared" ca="1" si="33"/>
        <v>4.2234585198365115</v>
      </c>
      <c r="AH386">
        <v>5.460050950056706</v>
      </c>
    </row>
    <row r="387" spans="33:34">
      <c r="AG387" s="6">
        <f t="shared" ca="1" si="33"/>
        <v>4.7878045029225698</v>
      </c>
      <c r="AH387">
        <v>3.4143141035444522</v>
      </c>
    </row>
    <row r="388" spans="33:34">
      <c r="AG388" s="6">
        <f t="shared" ca="1" si="33"/>
        <v>4.2518138132776766</v>
      </c>
      <c r="AH388">
        <v>5.3440179312338421</v>
      </c>
    </row>
    <row r="389" spans="33:34">
      <c r="AG389" s="6">
        <f t="shared" ca="1" si="33"/>
        <v>2.533086373725185</v>
      </c>
      <c r="AH389">
        <v>3.4659947726119786</v>
      </c>
    </row>
    <row r="390" spans="33:34">
      <c r="AG390" s="6">
        <f t="shared" ca="1" si="33"/>
        <v>2.9523615387667617</v>
      </c>
      <c r="AH390">
        <v>2.7494923774295885</v>
      </c>
    </row>
    <row r="391" spans="33:34">
      <c r="AG391" s="6">
        <f t="shared" ca="1" si="33"/>
        <v>3.5733226239094757</v>
      </c>
      <c r="AH391">
        <v>3.7851953218145078</v>
      </c>
    </row>
    <row r="392" spans="33:34">
      <c r="AG392" s="6">
        <f t="shared" ca="1" si="33"/>
        <v>3.3035795123726079</v>
      </c>
      <c r="AH392">
        <v>3.5307102906148375</v>
      </c>
    </row>
    <row r="393" spans="33:34">
      <c r="AG393" s="6">
        <f t="shared" ca="1" si="33"/>
        <v>2.2466285299781372</v>
      </c>
      <c r="AH393">
        <v>3.7811973035303863</v>
      </c>
    </row>
    <row r="394" spans="33:34">
      <c r="AG394" s="6">
        <f t="shared" ca="1" si="33"/>
        <v>4.8137523824205051</v>
      </c>
      <c r="AH394">
        <v>1.9736372819683738</v>
      </c>
    </row>
    <row r="395" spans="33:34">
      <c r="AG395" s="6">
        <f t="shared" ca="1" si="33"/>
        <v>2.5287953936396934</v>
      </c>
      <c r="AH395">
        <v>6.1830126880400673</v>
      </c>
    </row>
    <row r="396" spans="33:34">
      <c r="AG396" s="6">
        <f t="shared" ca="1" si="33"/>
        <v>3.0737800487224676</v>
      </c>
      <c r="AH396">
        <v>2.866013428289869</v>
      </c>
    </row>
    <row r="397" spans="33:34">
      <c r="AG397" s="6">
        <f t="shared" ca="1" si="33"/>
        <v>3.0827495013357917</v>
      </c>
      <c r="AH397">
        <v>2.1676400777663969</v>
      </c>
    </row>
    <row r="398" spans="33:34">
      <c r="AG398" s="6">
        <f t="shared" ca="1" si="33"/>
        <v>2.2612082541583494</v>
      </c>
      <c r="AH398">
        <v>3.3384534549085294</v>
      </c>
    </row>
    <row r="399" spans="33:34">
      <c r="AG399" s="6">
        <f t="shared" ca="1" si="33"/>
        <v>2.2417274994559038</v>
      </c>
      <c r="AH399">
        <v>5.2014309418871285</v>
      </c>
    </row>
    <row r="400" spans="33:34">
      <c r="AG400" s="6">
        <f t="shared" ca="1" si="33"/>
        <v>1.8191303386302649</v>
      </c>
      <c r="AH400">
        <v>2.7915118988510428</v>
      </c>
    </row>
    <row r="401" spans="33:34">
      <c r="AG401" s="6">
        <f t="shared" ca="1" si="33"/>
        <v>1.4140163938233483</v>
      </c>
      <c r="AH401">
        <v>3.7137112728734332</v>
      </c>
    </row>
    <row r="402" spans="33:34">
      <c r="AG402" s="6">
        <f t="shared" ca="1" si="33"/>
        <v>4.5408803785742879</v>
      </c>
      <c r="AH402">
        <v>3.0598163808715908</v>
      </c>
    </row>
    <row r="403" spans="33:34">
      <c r="AG403" s="6">
        <f t="shared" ca="1" si="33"/>
        <v>5.1073006423899052</v>
      </c>
      <c r="AH403">
        <v>4.4809230356367715</v>
      </c>
    </row>
    <row r="404" spans="33:34">
      <c r="AG404" s="6">
        <f t="shared" ca="1" si="33"/>
        <v>4.8359844267770971</v>
      </c>
      <c r="AH404">
        <v>3.7069991884195761</v>
      </c>
    </row>
    <row r="405" spans="33:34">
      <c r="AG405" s="6">
        <f t="shared" ca="1" si="33"/>
        <v>3.166401188057812</v>
      </c>
      <c r="AH405">
        <v>3.9156186960093673</v>
      </c>
    </row>
    <row r="406" spans="33:34">
      <c r="AG406" s="6">
        <f t="shared" ca="1" si="33"/>
        <v>3.2597674022399294</v>
      </c>
      <c r="AH406">
        <v>4.3982489984341795</v>
      </c>
    </row>
    <row r="407" spans="33:34">
      <c r="AG407" s="6">
        <f t="shared" ca="1" si="33"/>
        <v>3.0604864859880259</v>
      </c>
      <c r="AH407">
        <v>4.0985114431160588</v>
      </c>
    </row>
    <row r="408" spans="33:34">
      <c r="AG408" s="6">
        <f t="shared" ca="1" si="33"/>
        <v>4.3061036161216775</v>
      </c>
      <c r="AH408">
        <v>3.9932174798166393</v>
      </c>
    </row>
    <row r="409" spans="33:34">
      <c r="AG409" s="6">
        <f t="shared" ca="1" si="33"/>
        <v>2.5558900374648137</v>
      </c>
      <c r="AH409">
        <v>3.4038850660532218</v>
      </c>
    </row>
    <row r="410" spans="33:34">
      <c r="AG410" s="6">
        <f t="shared" ca="1" si="33"/>
        <v>2.5000598280733186</v>
      </c>
      <c r="AH410">
        <v>2.6586724181069128</v>
      </c>
    </row>
    <row r="411" spans="33:34">
      <c r="AG411" s="6">
        <f t="shared" ca="1" si="33"/>
        <v>3.8586388510033882</v>
      </c>
      <c r="AH411">
        <v>5.1890146671541038</v>
      </c>
    </row>
    <row r="412" spans="33:34">
      <c r="AG412" s="6">
        <f t="shared" ca="1" si="33"/>
        <v>4.0530502024087118</v>
      </c>
      <c r="AH412">
        <v>3.4562402069020779</v>
      </c>
    </row>
    <row r="413" spans="33:34">
      <c r="AG413" s="6">
        <f t="shared" ca="1" si="33"/>
        <v>3.2041549400566782</v>
      </c>
      <c r="AH413">
        <v>4.1254587430616771</v>
      </c>
    </row>
    <row r="414" spans="33:34">
      <c r="AG414" s="6">
        <f t="shared" ca="1" si="33"/>
        <v>2.763038827301056</v>
      </c>
      <c r="AH414">
        <v>2.0046898605902221</v>
      </c>
    </row>
    <row r="415" spans="33:34">
      <c r="AG415" s="6">
        <f t="shared" ca="1" si="33"/>
        <v>4.2613029078025786</v>
      </c>
      <c r="AH415">
        <v>3.698256283768135</v>
      </c>
    </row>
    <row r="416" spans="33:34">
      <c r="AG416" s="6">
        <f t="shared" ca="1" si="33"/>
        <v>3.7442018679285751</v>
      </c>
      <c r="AH416">
        <v>2.7475709654025793</v>
      </c>
    </row>
    <row r="417" spans="33:34">
      <c r="AG417" s="6">
        <f t="shared" ca="1" si="33"/>
        <v>3.3448338618112046</v>
      </c>
      <c r="AH417">
        <v>2.9425595975484637</v>
      </c>
    </row>
    <row r="418" spans="33:34">
      <c r="AG418" s="6">
        <f t="shared" ca="1" si="33"/>
        <v>4.7558378845457421</v>
      </c>
      <c r="AH418">
        <v>4.1682888762039418</v>
      </c>
    </row>
    <row r="419" spans="33:34">
      <c r="AG419" s="6">
        <f t="shared" ca="1" si="33"/>
        <v>1.8998028744624509</v>
      </c>
      <c r="AH419">
        <v>4.1313057383234479</v>
      </c>
    </row>
    <row r="420" spans="33:34">
      <c r="AG420" s="6">
        <f t="shared" ca="1" si="33"/>
        <v>2.8750531338888896</v>
      </c>
      <c r="AH420">
        <v>3.8637962908231644</v>
      </c>
    </row>
    <row r="421" spans="33:34">
      <c r="AG421" s="6">
        <f t="shared" ca="1" si="33"/>
        <v>4.4341671349459402</v>
      </c>
      <c r="AH421">
        <v>4.0178089001870694</v>
      </c>
    </row>
    <row r="422" spans="33:34">
      <c r="AG422" s="6">
        <f t="shared" ca="1" si="33"/>
        <v>4.3493423046977222</v>
      </c>
      <c r="AH422">
        <v>3.898502073270806</v>
      </c>
    </row>
    <row r="423" spans="33:34">
      <c r="AG423" s="6">
        <f ca="1">NORMINV(RAND(),4.7,1)</f>
        <v>5.5697418382833366</v>
      </c>
      <c r="AH423">
        <v>5.1440243126447935</v>
      </c>
    </row>
    <row r="424" spans="33:34">
      <c r="AG424" s="6">
        <f t="shared" ref="AG424:AG482" ca="1" si="34">NORMINV(RAND(),4.7,1)</f>
        <v>2.4788895295846727</v>
      </c>
      <c r="AH424">
        <v>4.9788402927995099</v>
      </c>
    </row>
    <row r="425" spans="33:34">
      <c r="AG425" s="6">
        <f t="shared" ca="1" si="34"/>
        <v>5.2732303997044125</v>
      </c>
      <c r="AH425">
        <v>4.990520439740318</v>
      </c>
    </row>
    <row r="426" spans="33:34">
      <c r="AG426" s="6">
        <f t="shared" ca="1" si="34"/>
        <v>4.7640872185921559</v>
      </c>
      <c r="AH426">
        <v>4.0761110300953503</v>
      </c>
    </row>
    <row r="427" spans="33:34">
      <c r="AG427" s="6">
        <f t="shared" ca="1" si="34"/>
        <v>4.62905424413999</v>
      </c>
      <c r="AH427">
        <v>4.0392950200604067</v>
      </c>
    </row>
    <row r="428" spans="33:34">
      <c r="AG428" s="6">
        <f t="shared" ca="1" si="34"/>
        <v>4.5510075608490128</v>
      </c>
      <c r="AH428">
        <v>3.4006681470699425</v>
      </c>
    </row>
    <row r="429" spans="33:34">
      <c r="AG429" s="6">
        <f t="shared" ca="1" si="34"/>
        <v>4.7385258156818306</v>
      </c>
      <c r="AH429">
        <v>4.7793250848906386</v>
      </c>
    </row>
    <row r="430" spans="33:34">
      <c r="AG430" s="6">
        <f t="shared" ca="1" si="34"/>
        <v>3.3566066883986285</v>
      </c>
      <c r="AH430">
        <v>6.519262502918254</v>
      </c>
    </row>
    <row r="431" spans="33:34">
      <c r="AG431" s="6">
        <f t="shared" ca="1" si="34"/>
        <v>4.4447782873361499</v>
      </c>
      <c r="AH431">
        <v>4.3350826759285193</v>
      </c>
    </row>
    <row r="432" spans="33:34">
      <c r="AG432" s="6">
        <f t="shared" ca="1" si="34"/>
        <v>6.5568272554859703</v>
      </c>
      <c r="AH432">
        <v>4.7177756335186531</v>
      </c>
    </row>
    <row r="433" spans="33:34">
      <c r="AG433" s="6">
        <f t="shared" ca="1" si="34"/>
        <v>5.2239412157434248</v>
      </c>
      <c r="AH433">
        <v>6.9421686013948021</v>
      </c>
    </row>
    <row r="434" spans="33:34">
      <c r="AG434" s="6">
        <f t="shared" ca="1" si="34"/>
        <v>4.6315110710029295</v>
      </c>
      <c r="AH434">
        <v>3.9208055558380543</v>
      </c>
    </row>
    <row r="435" spans="33:34">
      <c r="AG435" s="6">
        <f t="shared" ca="1" si="34"/>
        <v>4.8853818792829227</v>
      </c>
      <c r="AH435">
        <v>3.5022480370855815</v>
      </c>
    </row>
    <row r="436" spans="33:34">
      <c r="AG436" s="6">
        <f t="shared" ca="1" si="34"/>
        <v>5.0930555681456999</v>
      </c>
      <c r="AH436">
        <v>3.6918981995240783</v>
      </c>
    </row>
    <row r="437" spans="33:34">
      <c r="AG437" s="6">
        <f t="shared" ca="1" si="34"/>
        <v>5.1837258667587305</v>
      </c>
      <c r="AH437">
        <v>5.5167861895452051</v>
      </c>
    </row>
    <row r="438" spans="33:34">
      <c r="AG438" s="6">
        <f t="shared" ca="1" si="34"/>
        <v>5.3022710695476114</v>
      </c>
      <c r="AH438">
        <v>5.0763634581918051</v>
      </c>
    </row>
    <row r="439" spans="33:34">
      <c r="AG439" s="6">
        <f t="shared" ca="1" si="34"/>
        <v>5.2196512166448876</v>
      </c>
      <c r="AH439">
        <v>4.2259831070493732</v>
      </c>
    </row>
    <row r="440" spans="33:34">
      <c r="AG440" s="6">
        <f t="shared" ca="1" si="34"/>
        <v>4.3930501767919097</v>
      </c>
      <c r="AH440">
        <v>5.0442257212790915</v>
      </c>
    </row>
    <row r="441" spans="33:34">
      <c r="AG441" s="6">
        <f t="shared" ca="1" si="34"/>
        <v>4.6088232235797264</v>
      </c>
      <c r="AH441">
        <v>4.5557313425394179</v>
      </c>
    </row>
    <row r="442" spans="33:34">
      <c r="AG442" s="6">
        <f t="shared" ca="1" si="34"/>
        <v>6.4458188442660429</v>
      </c>
      <c r="AH442">
        <v>4.7888589241333568</v>
      </c>
    </row>
    <row r="443" spans="33:34">
      <c r="AG443" s="6">
        <f t="shared" ca="1" si="34"/>
        <v>4.3196798443549822</v>
      </c>
      <c r="AH443">
        <v>4.4236797028520112</v>
      </c>
    </row>
    <row r="444" spans="33:34">
      <c r="AG444" s="6">
        <f t="shared" ca="1" si="34"/>
        <v>5.4789360171767871</v>
      </c>
      <c r="AH444">
        <v>3.6540698769328372</v>
      </c>
    </row>
    <row r="445" spans="33:34">
      <c r="AG445" s="6">
        <f t="shared" ca="1" si="34"/>
        <v>4.6343049222401653</v>
      </c>
      <c r="AH445">
        <v>5.1879385528622324</v>
      </c>
    </row>
    <row r="446" spans="33:34">
      <c r="AG446" s="6">
        <f t="shared" ca="1" si="34"/>
        <v>3.8071294442678685</v>
      </c>
      <c r="AH446">
        <v>4.9534969198198695</v>
      </c>
    </row>
    <row r="447" spans="33:34">
      <c r="AG447" s="6">
        <f t="shared" ca="1" si="34"/>
        <v>2.6327236340286668</v>
      </c>
      <c r="AH447">
        <v>4.9889109957411364</v>
      </c>
    </row>
    <row r="448" spans="33:34">
      <c r="AG448" s="6">
        <f t="shared" ca="1" si="34"/>
        <v>4.311560437068092</v>
      </c>
      <c r="AH448">
        <v>4.6307577457694906</v>
      </c>
    </row>
    <row r="449" spans="33:34">
      <c r="AG449" s="6">
        <f t="shared" ca="1" si="34"/>
        <v>5.4715240327380954</v>
      </c>
      <c r="AH449">
        <v>4.4814524084471996</v>
      </c>
    </row>
    <row r="450" spans="33:34">
      <c r="AG450" s="6">
        <f t="shared" ca="1" si="34"/>
        <v>4.4415290738543778</v>
      </c>
      <c r="AH450">
        <v>4.9452993217133008</v>
      </c>
    </row>
    <row r="451" spans="33:34">
      <c r="AG451" s="6">
        <f t="shared" ca="1" si="34"/>
        <v>5.1750558718176558</v>
      </c>
      <c r="AH451">
        <v>5.1260273195721888</v>
      </c>
    </row>
    <row r="452" spans="33:34">
      <c r="AG452" s="6">
        <f t="shared" ca="1" si="34"/>
        <v>4.8947015137545309</v>
      </c>
      <c r="AH452">
        <v>3.0259760549097079</v>
      </c>
    </row>
    <row r="453" spans="33:34">
      <c r="AG453" s="6">
        <f t="shared" ca="1" si="34"/>
        <v>3.3434759457259648</v>
      </c>
      <c r="AH453">
        <v>5.5378393242184352</v>
      </c>
    </row>
    <row r="454" spans="33:34">
      <c r="AG454" s="6">
        <f t="shared" ca="1" si="34"/>
        <v>4.9339211492375572</v>
      </c>
      <c r="AH454">
        <v>4.2324163166218467</v>
      </c>
    </row>
    <row r="455" spans="33:34">
      <c r="AG455" s="6">
        <f t="shared" ca="1" si="34"/>
        <v>4.3792441839607053</v>
      </c>
      <c r="AH455">
        <v>4.6940147764225779</v>
      </c>
    </row>
    <row r="456" spans="33:34">
      <c r="AG456" s="6">
        <f t="shared" ca="1" si="34"/>
        <v>6.7269205474750393</v>
      </c>
      <c r="AH456">
        <v>3.4396562487573297</v>
      </c>
    </row>
    <row r="457" spans="33:34">
      <c r="AG457" s="6">
        <f t="shared" ca="1" si="34"/>
        <v>2.6118115696049791</v>
      </c>
      <c r="AH457">
        <v>5.0571562532500121</v>
      </c>
    </row>
    <row r="458" spans="33:34">
      <c r="AG458" s="6">
        <f t="shared" ca="1" si="34"/>
        <v>4.6045417406795783</v>
      </c>
      <c r="AH458">
        <v>3.3988739640305621</v>
      </c>
    </row>
    <row r="459" spans="33:34">
      <c r="AG459" s="6">
        <f t="shared" ca="1" si="34"/>
        <v>3.3796005742185624</v>
      </c>
      <c r="AH459">
        <v>5.0807471437506644</v>
      </c>
    </row>
    <row r="460" spans="33:34">
      <c r="AG460" s="6">
        <f t="shared" ca="1" si="34"/>
        <v>6.6917389452166756</v>
      </c>
      <c r="AH460">
        <v>4.8544455215568609</v>
      </c>
    </row>
    <row r="461" spans="33:34">
      <c r="AG461" s="6">
        <f t="shared" ca="1" si="34"/>
        <v>3.700874199113438</v>
      </c>
      <c r="AH461">
        <v>6.6687614204515979</v>
      </c>
    </row>
    <row r="462" spans="33:34">
      <c r="AG462" s="6">
        <f t="shared" ca="1" si="34"/>
        <v>3.8191904531350334</v>
      </c>
      <c r="AH462">
        <v>5.9716507109587047</v>
      </c>
    </row>
    <row r="463" spans="33:34">
      <c r="AG463" s="6">
        <f t="shared" ca="1" si="34"/>
        <v>7.4568137888843378</v>
      </c>
      <c r="AH463">
        <v>3.5010513835702328</v>
      </c>
    </row>
    <row r="464" spans="33:34">
      <c r="AG464" s="6">
        <f t="shared" ca="1" si="34"/>
        <v>5.1588009528153602</v>
      </c>
      <c r="AH464">
        <v>3.3677424160949432</v>
      </c>
    </row>
    <row r="465" spans="33:34">
      <c r="AG465" s="6">
        <f t="shared" ca="1" si="34"/>
        <v>6.0078306077537604</v>
      </c>
      <c r="AH465">
        <v>4.8398538468382668</v>
      </c>
    </row>
    <row r="466" spans="33:34">
      <c r="AG466" s="6">
        <f t="shared" ca="1" si="34"/>
        <v>5.1951572273648727</v>
      </c>
      <c r="AH466">
        <v>3.9696930490161879</v>
      </c>
    </row>
    <row r="467" spans="33:34">
      <c r="AG467" s="6">
        <f t="shared" ca="1" si="34"/>
        <v>5.9328288126049671</v>
      </c>
      <c r="AH467">
        <v>4.3457698154443216</v>
      </c>
    </row>
    <row r="468" spans="33:34">
      <c r="AG468" s="6">
        <f t="shared" ca="1" si="34"/>
        <v>4.6138905047270278</v>
      </c>
      <c r="AH468">
        <v>4.7659762072695342</v>
      </c>
    </row>
    <row r="469" spans="33:34">
      <c r="AG469" s="6">
        <f t="shared" ca="1" si="34"/>
        <v>5.7381079216843096</v>
      </c>
      <c r="AH469">
        <v>5.6817873575917721</v>
      </c>
    </row>
    <row r="470" spans="33:34">
      <c r="AG470" s="6">
        <f t="shared" ca="1" si="34"/>
        <v>4.1894260007439303</v>
      </c>
      <c r="AH470">
        <v>5.622887017402511</v>
      </c>
    </row>
    <row r="471" spans="33:34">
      <c r="AG471" s="6">
        <f t="shared" ca="1" si="34"/>
        <v>5.9938540929431543</v>
      </c>
      <c r="AH471">
        <v>5.5084529655794281</v>
      </c>
    </row>
    <row r="472" spans="33:34">
      <c r="AG472" s="6">
        <f t="shared" ca="1" si="34"/>
        <v>4.5953211730866936</v>
      </c>
      <c r="AH472">
        <v>2.6537306273354591</v>
      </c>
    </row>
    <row r="473" spans="33:34">
      <c r="AG473" s="6">
        <f t="shared" ca="1" si="34"/>
        <v>6.0493140846830844</v>
      </c>
      <c r="AH473">
        <v>3.3507690939681307</v>
      </c>
    </row>
    <row r="474" spans="33:34">
      <c r="AG474" s="6">
        <f t="shared" ca="1" si="34"/>
        <v>4.5347711236810904</v>
      </c>
      <c r="AH474">
        <v>4.9084894896486668</v>
      </c>
    </row>
    <row r="475" spans="33:34">
      <c r="AG475" s="6">
        <f t="shared" ca="1" si="34"/>
        <v>4.6239126175851748</v>
      </c>
      <c r="AH475">
        <v>5.079583736053312</v>
      </c>
    </row>
    <row r="476" spans="33:34">
      <c r="AG476" s="6">
        <f t="shared" ca="1" si="34"/>
        <v>4.6935443386935969</v>
      </c>
      <c r="AH476">
        <v>4.9650121999130601</v>
      </c>
    </row>
    <row r="477" spans="33:34">
      <c r="AG477" s="6">
        <f t="shared" ca="1" si="34"/>
        <v>4.6198501758299306</v>
      </c>
      <c r="AH477">
        <v>4.1281963730163085</v>
      </c>
    </row>
    <row r="478" spans="33:34">
      <c r="AG478" s="6">
        <f t="shared" ca="1" si="34"/>
        <v>6.3529687589278279</v>
      </c>
      <c r="AH478">
        <v>3.7653268090330299</v>
      </c>
    </row>
    <row r="479" spans="33:34">
      <c r="AG479" s="6">
        <f t="shared" ca="1" si="34"/>
        <v>3.8106053390496011</v>
      </c>
      <c r="AH479">
        <v>4.3253001317897128</v>
      </c>
    </row>
    <row r="480" spans="33:34">
      <c r="AG480" s="6">
        <f t="shared" ca="1" si="34"/>
        <v>3.4716008529531712</v>
      </c>
      <c r="AH480">
        <v>5.3074498091542548</v>
      </c>
    </row>
    <row r="481" spans="33:34">
      <c r="AG481" s="6">
        <f t="shared" ca="1" si="34"/>
        <v>5.0342125871261878</v>
      </c>
      <c r="AH481">
        <v>5.4078947852901917</v>
      </c>
    </row>
    <row r="482" spans="33:34">
      <c r="AG482" s="6">
        <f t="shared" ca="1" si="34"/>
        <v>4.8019214729044837</v>
      </c>
      <c r="AH482">
        <v>5.4624886504513785</v>
      </c>
    </row>
    <row r="483" spans="33:34">
      <c r="AG483" s="6">
        <f ca="1">NORMINV(RAND(),7,1)</f>
        <v>8.1093816948429698</v>
      </c>
      <c r="AH483">
        <v>6.9138532790125886</v>
      </c>
    </row>
    <row r="484" spans="33:34">
      <c r="AG484" s="6">
        <f t="shared" ref="AG484:AG542" ca="1" si="35">NORMINV(RAND(),7,1)</f>
        <v>6.9331741510772398</v>
      </c>
      <c r="AH484">
        <v>6.8956403731036122</v>
      </c>
    </row>
    <row r="485" spans="33:34">
      <c r="AG485" s="6">
        <f t="shared" ca="1" si="35"/>
        <v>8.4828091024671739</v>
      </c>
      <c r="AH485">
        <v>4.6274934245914263</v>
      </c>
    </row>
    <row r="486" spans="33:34">
      <c r="AG486" s="6">
        <f t="shared" ca="1" si="35"/>
        <v>6.797204251232829</v>
      </c>
      <c r="AH486">
        <v>6.4445687554370519</v>
      </c>
    </row>
    <row r="487" spans="33:34">
      <c r="AG487" s="6">
        <f t="shared" ca="1" si="35"/>
        <v>6.1118173705233083</v>
      </c>
      <c r="AH487">
        <v>7.301855576931537</v>
      </c>
    </row>
    <row r="488" spans="33:34">
      <c r="AG488" s="6">
        <f t="shared" ca="1" si="35"/>
        <v>6.1373807003633365</v>
      </c>
      <c r="AH488">
        <v>7.7880638239079429</v>
      </c>
    </row>
    <row r="489" spans="33:34">
      <c r="AG489" s="6">
        <f t="shared" ca="1" si="35"/>
        <v>6.5706254943127087</v>
      </c>
      <c r="AH489">
        <v>6.6087973303348608</v>
      </c>
    </row>
    <row r="490" spans="33:34">
      <c r="AG490" s="6">
        <f t="shared" ca="1" si="35"/>
        <v>7.433275479635391</v>
      </c>
      <c r="AH490">
        <v>6.8331990264848335</v>
      </c>
    </row>
    <row r="491" spans="33:34">
      <c r="AG491" s="6">
        <f t="shared" ca="1" si="35"/>
        <v>6.6553956302852431</v>
      </c>
      <c r="AH491">
        <v>7.8363865445463174</v>
      </c>
    </row>
    <row r="492" spans="33:34">
      <c r="AG492" s="6">
        <f t="shared" ca="1" si="35"/>
        <v>6.5365431863133008</v>
      </c>
      <c r="AH492">
        <v>6.5760893521073447</v>
      </c>
    </row>
    <row r="493" spans="33:34">
      <c r="AG493" s="6">
        <f t="shared" ca="1" si="35"/>
        <v>7.6179169976713821</v>
      </c>
      <c r="AH493">
        <v>4.9991003838184582</v>
      </c>
    </row>
    <row r="494" spans="33:34">
      <c r="AG494" s="6">
        <f t="shared" ca="1" si="35"/>
        <v>6.5689955109156353</v>
      </c>
      <c r="AH494">
        <v>6.0303257272461055</v>
      </c>
    </row>
    <row r="495" spans="33:34">
      <c r="AG495" s="6">
        <f t="shared" ca="1" si="35"/>
        <v>5.9803174470148086</v>
      </c>
      <c r="AH495">
        <v>8.2093303260877359</v>
      </c>
    </row>
    <row r="496" spans="33:34">
      <c r="AG496" s="6">
        <f t="shared" ca="1" si="35"/>
        <v>7.1687359579418111</v>
      </c>
      <c r="AH496">
        <v>6.5336348042353194</v>
      </c>
    </row>
    <row r="497" spans="33:34">
      <c r="AG497" s="6">
        <f t="shared" ca="1" si="35"/>
        <v>7.5564871389532238</v>
      </c>
      <c r="AH497">
        <v>7.69593788782187</v>
      </c>
    </row>
    <row r="498" spans="33:34">
      <c r="AG498" s="6">
        <f t="shared" ca="1" si="35"/>
        <v>6.842096600514874</v>
      </c>
      <c r="AH498">
        <v>7.6940585116619742</v>
      </c>
    </row>
    <row r="499" spans="33:34">
      <c r="AG499" s="6">
        <f t="shared" ca="1" si="35"/>
        <v>6.6961795508431852</v>
      </c>
      <c r="AH499">
        <v>7.8234474891388386</v>
      </c>
    </row>
    <row r="500" spans="33:34">
      <c r="AG500" s="6">
        <f t="shared" ca="1" si="35"/>
        <v>6.7783278880018107</v>
      </c>
      <c r="AH500">
        <v>6.1833262390066501</v>
      </c>
    </row>
    <row r="501" spans="33:34">
      <c r="AG501" s="6">
        <f t="shared" ca="1" si="35"/>
        <v>5.9543968781824912</v>
      </c>
      <c r="AH501">
        <v>6.9793302868072953</v>
      </c>
    </row>
    <row r="502" spans="33:34">
      <c r="AG502" s="6">
        <f t="shared" ca="1" si="35"/>
        <v>4.7690770175542241</v>
      </c>
      <c r="AH502">
        <v>7.0724289554950168</v>
      </c>
    </row>
    <row r="503" spans="33:34">
      <c r="AG503" s="6">
        <f t="shared" ca="1" si="35"/>
        <v>6.0201513140247398</v>
      </c>
      <c r="AH503">
        <v>6.1374913162520883</v>
      </c>
    </row>
    <row r="504" spans="33:34">
      <c r="AG504" s="6">
        <f t="shared" ca="1" si="35"/>
        <v>7.1522418077055905</v>
      </c>
      <c r="AH504">
        <v>7.2777548117011417</v>
      </c>
    </row>
    <row r="505" spans="33:34">
      <c r="AG505" s="6">
        <f t="shared" ca="1" si="35"/>
        <v>8.0900673350244485</v>
      </c>
      <c r="AH505">
        <v>5.9280070647762022</v>
      </c>
    </row>
    <row r="506" spans="33:34">
      <c r="AG506" s="6">
        <f t="shared" ca="1" si="35"/>
        <v>6.304254756040014</v>
      </c>
      <c r="AH506">
        <v>9.1613522307637734</v>
      </c>
    </row>
    <row r="507" spans="33:34">
      <c r="AG507" s="6">
        <f t="shared" ca="1" si="35"/>
        <v>8.7296245475087275</v>
      </c>
      <c r="AH507">
        <v>6.9100310959812736</v>
      </c>
    </row>
    <row r="508" spans="33:34">
      <c r="AG508" s="6">
        <f t="shared" ca="1" si="35"/>
        <v>7.788380540320305</v>
      </c>
      <c r="AH508">
        <v>7.2723895561728442</v>
      </c>
    </row>
    <row r="509" spans="33:34">
      <c r="AG509" s="6">
        <f t="shared" ca="1" si="35"/>
        <v>8.5478204827611375</v>
      </c>
      <c r="AH509">
        <v>7.3970481227481999</v>
      </c>
    </row>
    <row r="510" spans="33:34">
      <c r="AG510" s="6">
        <f t="shared" ca="1" si="35"/>
        <v>7.5939877267210649</v>
      </c>
      <c r="AH510">
        <v>6.9585758468895476</v>
      </c>
    </row>
    <row r="511" spans="33:34">
      <c r="AG511" s="6">
        <f t="shared" ca="1" si="35"/>
        <v>7.5796050480206159</v>
      </c>
      <c r="AH511">
        <v>7.7904174337255956</v>
      </c>
    </row>
    <row r="512" spans="33:34">
      <c r="AG512" s="6">
        <f t="shared" ca="1" si="35"/>
        <v>9.1666190112151771</v>
      </c>
      <c r="AH512">
        <v>8.3115411619909469</v>
      </c>
    </row>
    <row r="513" spans="33:34">
      <c r="AG513" s="6">
        <f t="shared" ca="1" si="35"/>
        <v>6.6708300592941736</v>
      </c>
      <c r="AH513">
        <v>6.5229384857417703</v>
      </c>
    </row>
    <row r="514" spans="33:34">
      <c r="AG514" s="6">
        <f t="shared" ca="1" si="35"/>
        <v>7.2672698744588331</v>
      </c>
      <c r="AH514">
        <v>6.7515756457324878</v>
      </c>
    </row>
    <row r="515" spans="33:34">
      <c r="AG515" s="6">
        <f t="shared" ca="1" si="35"/>
        <v>7.0942072558671896</v>
      </c>
      <c r="AH515">
        <v>8.7554805026098013</v>
      </c>
    </row>
    <row r="516" spans="33:34">
      <c r="AG516" s="6">
        <f t="shared" ca="1" si="35"/>
        <v>5.7064329850893412</v>
      </c>
      <c r="AH516">
        <v>7.9179564440511898</v>
      </c>
    </row>
    <row r="517" spans="33:34">
      <c r="AG517" s="6">
        <f t="shared" ca="1" si="35"/>
        <v>7.3118289320108039</v>
      </c>
      <c r="AH517">
        <v>6.5391022368427985</v>
      </c>
    </row>
    <row r="518" spans="33:34">
      <c r="AG518" s="6">
        <f t="shared" ca="1" si="35"/>
        <v>5.7985885050572747</v>
      </c>
      <c r="AH518">
        <v>8.5615727244220707</v>
      </c>
    </row>
    <row r="519" spans="33:34">
      <c r="AG519" s="6">
        <f t="shared" ca="1" si="35"/>
        <v>5.9852681683680089</v>
      </c>
      <c r="AH519">
        <v>8.0232282209081358</v>
      </c>
    </row>
    <row r="520" spans="33:34">
      <c r="AG520" s="6">
        <f t="shared" ca="1" si="35"/>
        <v>5.611217479991442</v>
      </c>
      <c r="AH520">
        <v>6.2266978278874427</v>
      </c>
    </row>
    <row r="521" spans="33:34">
      <c r="AG521" s="6">
        <f t="shared" ca="1" si="35"/>
        <v>6.6691502274308094</v>
      </c>
      <c r="AH521">
        <v>7.2427844740480491</v>
      </c>
    </row>
    <row r="522" spans="33:34">
      <c r="AG522" s="6">
        <f t="shared" ca="1" si="35"/>
        <v>7.1837210524673152</v>
      </c>
      <c r="AH522">
        <v>6.2206350118559754</v>
      </c>
    </row>
    <row r="523" spans="33:34">
      <c r="AG523" s="6">
        <f t="shared" ca="1" si="35"/>
        <v>6.6905697323125377</v>
      </c>
      <c r="AH523">
        <v>6.902643896838315</v>
      </c>
    </row>
    <row r="524" spans="33:34">
      <c r="AG524" s="6">
        <f t="shared" ca="1" si="35"/>
        <v>6.0831955110808176</v>
      </c>
      <c r="AH524">
        <v>5.675188862429029</v>
      </c>
    </row>
    <row r="525" spans="33:34">
      <c r="AG525" s="6">
        <f t="shared" ca="1" si="35"/>
        <v>7.9066290916974946</v>
      </c>
      <c r="AH525">
        <v>7.8415301112370974</v>
      </c>
    </row>
    <row r="526" spans="33:34">
      <c r="AG526" s="6">
        <f t="shared" ca="1" si="35"/>
        <v>7.803001502114113</v>
      </c>
      <c r="AH526">
        <v>5.4204073330196776</v>
      </c>
    </row>
    <row r="527" spans="33:34">
      <c r="AG527" s="6">
        <f t="shared" ca="1" si="35"/>
        <v>6.3985134386535254</v>
      </c>
      <c r="AH527">
        <v>7.3785094785974588</v>
      </c>
    </row>
    <row r="528" spans="33:34">
      <c r="AG528" s="6">
        <f t="shared" ca="1" si="35"/>
        <v>7.2707614927232305</v>
      </c>
      <c r="AH528">
        <v>8.3485891964400452</v>
      </c>
    </row>
    <row r="529" spans="33:34">
      <c r="AG529" s="6">
        <f t="shared" ca="1" si="35"/>
        <v>9.0271556279095826</v>
      </c>
      <c r="AH529">
        <v>6.3859871205463525</v>
      </c>
    </row>
    <row r="530" spans="33:34">
      <c r="AG530" s="6">
        <f t="shared" ca="1" si="35"/>
        <v>5.4292163518321379</v>
      </c>
      <c r="AH530">
        <v>8.3256497155849303</v>
      </c>
    </row>
    <row r="531" spans="33:34">
      <c r="AG531" s="6">
        <f t="shared" ca="1" si="35"/>
        <v>5.3911744731908087</v>
      </c>
      <c r="AH531">
        <v>8.0715613354837465</v>
      </c>
    </row>
    <row r="532" spans="33:34">
      <c r="AG532" s="6">
        <f t="shared" ca="1" si="35"/>
        <v>7.3197765893999964</v>
      </c>
      <c r="AH532">
        <v>5.6824170348793865</v>
      </c>
    </row>
    <row r="533" spans="33:34">
      <c r="AG533" s="6">
        <f t="shared" ca="1" si="35"/>
        <v>6.5576064919370722</v>
      </c>
      <c r="AH533">
        <v>7.654291996402911</v>
      </c>
    </row>
    <row r="534" spans="33:34">
      <c r="AG534" s="6">
        <f t="shared" ca="1" si="35"/>
        <v>6.6869071513126155</v>
      </c>
      <c r="AH534">
        <v>7.5184422101083479</v>
      </c>
    </row>
    <row r="535" spans="33:34">
      <c r="AG535" s="6">
        <f t="shared" ca="1" si="35"/>
        <v>5.68279291458476</v>
      </c>
      <c r="AH535">
        <v>6.8234643650837121</v>
      </c>
    </row>
    <row r="536" spans="33:34">
      <c r="AG536" s="6">
        <f t="shared" ca="1" si="35"/>
        <v>6.1903609504063395</v>
      </c>
      <c r="AH536">
        <v>7.0990589239368225</v>
      </c>
    </row>
    <row r="537" spans="33:34">
      <c r="AG537" s="6">
        <f t="shared" ca="1" si="35"/>
        <v>6.0175184355622022</v>
      </c>
      <c r="AH537">
        <v>6.7036059215893502</v>
      </c>
    </row>
    <row r="538" spans="33:34">
      <c r="AG538" s="6">
        <f t="shared" ca="1" si="35"/>
        <v>7.0755841699575885</v>
      </c>
      <c r="AH538">
        <v>8.3444705932201995</v>
      </c>
    </row>
    <row r="539" spans="33:34">
      <c r="AG539" s="6">
        <f t="shared" ca="1" si="35"/>
        <v>8.3575621741802024</v>
      </c>
      <c r="AH539">
        <v>5.511409838354087</v>
      </c>
    </row>
    <row r="540" spans="33:34">
      <c r="AG540" s="6">
        <f t="shared" ca="1" si="35"/>
        <v>6.3567451671430897</v>
      </c>
      <c r="AH540">
        <v>6.8095269679382699</v>
      </c>
    </row>
    <row r="541" spans="33:34">
      <c r="AG541" s="6">
        <f t="shared" ca="1" si="35"/>
        <v>7.0280475230167623</v>
      </c>
      <c r="AH541">
        <v>5.8723943933673182</v>
      </c>
    </row>
    <row r="542" spans="33:34">
      <c r="AG542" s="6">
        <f t="shared" ca="1" si="35"/>
        <v>6.1286722316464095</v>
      </c>
      <c r="AH542">
        <v>6.3604856316150746</v>
      </c>
    </row>
    <row r="543" spans="33:34">
      <c r="AG543" s="6">
        <f ca="1">NORMINV(RAND(),10.9,1)</f>
        <v>11.347710691181245</v>
      </c>
      <c r="AH543">
        <v>12.544020672169813</v>
      </c>
    </row>
    <row r="544" spans="33:34">
      <c r="AG544" s="6">
        <f t="shared" ref="AG544:AG602" ca="1" si="36">NORMINV(RAND(),10.9,1)</f>
        <v>10.499322253088046</v>
      </c>
      <c r="AH544">
        <v>10.761089350443116</v>
      </c>
    </row>
    <row r="545" spans="33:34">
      <c r="AG545" s="6">
        <f t="shared" ca="1" si="36"/>
        <v>8.0318073700837225</v>
      </c>
      <c r="AH545">
        <v>11.458580442261773</v>
      </c>
    </row>
    <row r="546" spans="33:34">
      <c r="AG546" s="6">
        <f t="shared" ca="1" si="36"/>
        <v>11.448592746981623</v>
      </c>
      <c r="AH546">
        <v>9.5311300211128369</v>
      </c>
    </row>
    <row r="547" spans="33:34">
      <c r="AG547" s="6">
        <f t="shared" ca="1" si="36"/>
        <v>10.839637584753474</v>
      </c>
      <c r="AH547">
        <v>11.436908252553613</v>
      </c>
    </row>
    <row r="548" spans="33:34">
      <c r="AG548" s="6">
        <f t="shared" ca="1" si="36"/>
        <v>11.386513009686157</v>
      </c>
      <c r="AH548">
        <v>10.283956420707439</v>
      </c>
    </row>
    <row r="549" spans="33:34">
      <c r="AG549" s="6">
        <f t="shared" ca="1" si="36"/>
        <v>10.931820497249184</v>
      </c>
      <c r="AH549">
        <v>11.753009669452629</v>
      </c>
    </row>
    <row r="550" spans="33:34">
      <c r="AG550" s="6">
        <f t="shared" ca="1" si="36"/>
        <v>11.022120893549678</v>
      </c>
      <c r="AH550">
        <v>11.898779112031471</v>
      </c>
    </row>
    <row r="551" spans="33:34">
      <c r="AG551" s="6">
        <f t="shared" ca="1" si="36"/>
        <v>10.351332118658728</v>
      </c>
      <c r="AH551">
        <v>11.287457287278494</v>
      </c>
    </row>
    <row r="552" spans="33:34">
      <c r="AG552" s="6">
        <f t="shared" ca="1" si="36"/>
        <v>11.462069247058629</v>
      </c>
      <c r="AH552">
        <v>11.484556092494058</v>
      </c>
    </row>
    <row r="553" spans="33:34">
      <c r="AG553" s="6">
        <f t="shared" ca="1" si="36"/>
        <v>10.97524546464585</v>
      </c>
      <c r="AH553">
        <v>12.588906527832439</v>
      </c>
    </row>
    <row r="554" spans="33:34">
      <c r="AG554" s="6">
        <f t="shared" ca="1" si="36"/>
        <v>10.229259078391591</v>
      </c>
      <c r="AH554">
        <v>10.584236183841684</v>
      </c>
    </row>
    <row r="555" spans="33:34">
      <c r="AG555" s="6">
        <f t="shared" ca="1" si="36"/>
        <v>10.691727670997716</v>
      </c>
      <c r="AH555">
        <v>12.167510332398017</v>
      </c>
    </row>
    <row r="556" spans="33:34">
      <c r="AG556" s="6">
        <f t="shared" ca="1" si="36"/>
        <v>10.756082653959147</v>
      </c>
      <c r="AH556">
        <v>10.470688526382377</v>
      </c>
    </row>
    <row r="557" spans="33:34">
      <c r="AG557" s="6">
        <f t="shared" ca="1" si="36"/>
        <v>11.331373222589717</v>
      </c>
      <c r="AH557">
        <v>7.3174818585357535</v>
      </c>
    </row>
    <row r="558" spans="33:34">
      <c r="AG558" s="6">
        <f t="shared" ca="1" si="36"/>
        <v>10.131719389809485</v>
      </c>
      <c r="AH558">
        <v>10.342926244628256</v>
      </c>
    </row>
    <row r="559" spans="33:34">
      <c r="AG559" s="6">
        <f t="shared" ca="1" si="36"/>
        <v>11.790446993686423</v>
      </c>
      <c r="AH559">
        <v>11.590366608497026</v>
      </c>
    </row>
    <row r="560" spans="33:34">
      <c r="AG560" s="6">
        <f t="shared" ca="1" si="36"/>
        <v>10.888420153447491</v>
      </c>
      <c r="AH560">
        <v>9.9425725261769067</v>
      </c>
    </row>
    <row r="561" spans="33:34">
      <c r="AG561" s="6">
        <f t="shared" ca="1" si="36"/>
        <v>10.154438675193338</v>
      </c>
      <c r="AH561">
        <v>9.8090254980884239</v>
      </c>
    </row>
    <row r="562" spans="33:34">
      <c r="AG562" s="6">
        <f t="shared" ca="1" si="36"/>
        <v>9.1972954349061702</v>
      </c>
      <c r="AH562">
        <v>12.100783336253619</v>
      </c>
    </row>
    <row r="563" spans="33:34">
      <c r="AG563" s="6">
        <f t="shared" ca="1" si="36"/>
        <v>11.341875084595534</v>
      </c>
      <c r="AH563">
        <v>10.690746436379564</v>
      </c>
    </row>
    <row r="564" spans="33:34">
      <c r="AG564" s="6">
        <f t="shared" ca="1" si="36"/>
        <v>11.358618014374613</v>
      </c>
      <c r="AH564">
        <v>11.104580079167912</v>
      </c>
    </row>
    <row r="565" spans="33:34">
      <c r="AG565" s="6">
        <f t="shared" ca="1" si="36"/>
        <v>11.654441146236612</v>
      </c>
      <c r="AH565">
        <v>10.328467587892593</v>
      </c>
    </row>
    <row r="566" spans="33:34">
      <c r="AG566" s="6">
        <f t="shared" ca="1" si="36"/>
        <v>10.409807041759603</v>
      </c>
      <c r="AH566">
        <v>10.325586706894091</v>
      </c>
    </row>
    <row r="567" spans="33:34">
      <c r="AG567" s="6">
        <f t="shared" ca="1" si="36"/>
        <v>10.637581217378926</v>
      </c>
      <c r="AH567">
        <v>8.9770477219666951</v>
      </c>
    </row>
    <row r="568" spans="33:34">
      <c r="AG568" s="6">
        <f t="shared" ca="1" si="36"/>
        <v>11.967088893299204</v>
      </c>
      <c r="AH568">
        <v>11.229361459207468</v>
      </c>
    </row>
    <row r="569" spans="33:34">
      <c r="AG569" s="6">
        <f t="shared" ca="1" si="36"/>
        <v>11.477142689703614</v>
      </c>
      <c r="AH569">
        <v>9.9902711747313973</v>
      </c>
    </row>
    <row r="570" spans="33:34">
      <c r="AG570" s="6">
        <f t="shared" ca="1" si="36"/>
        <v>12.648891034530294</v>
      </c>
      <c r="AH570">
        <v>9.9226972184111819</v>
      </c>
    </row>
    <row r="571" spans="33:34">
      <c r="AG571" s="6">
        <f t="shared" ca="1" si="36"/>
        <v>12.695873567343934</v>
      </c>
      <c r="AH571">
        <v>9.7262654367182613</v>
      </c>
    </row>
    <row r="572" spans="33:34">
      <c r="AG572" s="6">
        <f t="shared" ca="1" si="36"/>
        <v>11.32536272906145</v>
      </c>
      <c r="AH572">
        <v>10.810300698764935</v>
      </c>
    </row>
    <row r="573" spans="33:34">
      <c r="AG573" s="6">
        <f t="shared" ca="1" si="36"/>
        <v>9.4334018342540276</v>
      </c>
      <c r="AH573">
        <v>10.692295858057385</v>
      </c>
    </row>
    <row r="574" spans="33:34">
      <c r="AG574" s="6">
        <f t="shared" ca="1" si="36"/>
        <v>10.868182498952143</v>
      </c>
      <c r="AH574">
        <v>10.023891620658038</v>
      </c>
    </row>
    <row r="575" spans="33:34">
      <c r="AG575" s="6">
        <f t="shared" ca="1" si="36"/>
        <v>11.360246210661614</v>
      </c>
      <c r="AH575">
        <v>9.6136990799910222</v>
      </c>
    </row>
    <row r="576" spans="33:34">
      <c r="AG576" s="6">
        <f t="shared" ca="1" si="36"/>
        <v>9.8197237052356066</v>
      </c>
      <c r="AH576">
        <v>11.307978569340172</v>
      </c>
    </row>
    <row r="577" spans="33:34">
      <c r="AG577" s="6">
        <f t="shared" ca="1" si="36"/>
        <v>10.948261974465598</v>
      </c>
      <c r="AH577">
        <v>11.265582581192312</v>
      </c>
    </row>
    <row r="578" spans="33:34">
      <c r="AG578" s="6">
        <f t="shared" ca="1" si="36"/>
        <v>11.611250807523154</v>
      </c>
      <c r="AH578">
        <v>10.413693605591806</v>
      </c>
    </row>
    <row r="579" spans="33:34">
      <c r="AG579" s="6">
        <f t="shared" ca="1" si="36"/>
        <v>10.756414564634399</v>
      </c>
      <c r="AH579">
        <v>9.7095176012521396</v>
      </c>
    </row>
    <row r="580" spans="33:34">
      <c r="AG580" s="6">
        <f t="shared" ca="1" si="36"/>
        <v>12.0294883795953</v>
      </c>
      <c r="AH580">
        <v>12.588291502702731</v>
      </c>
    </row>
    <row r="581" spans="33:34">
      <c r="AG581" s="6">
        <f t="shared" ca="1" si="36"/>
        <v>11.221152589633943</v>
      </c>
      <c r="AH581">
        <v>10.407159100876282</v>
      </c>
    </row>
    <row r="582" spans="33:34">
      <c r="AG582" s="6">
        <f t="shared" ca="1" si="36"/>
        <v>10.090288179361348</v>
      </c>
      <c r="AH582">
        <v>13.309310705200597</v>
      </c>
    </row>
    <row r="583" spans="33:34">
      <c r="AG583" s="6">
        <f t="shared" ca="1" si="36"/>
        <v>10.993072539692131</v>
      </c>
      <c r="AH583">
        <v>10.372957845887678</v>
      </c>
    </row>
    <row r="584" spans="33:34">
      <c r="AG584" s="6">
        <f t="shared" ca="1" si="36"/>
        <v>12.15318379945821</v>
      </c>
      <c r="AH584">
        <v>10.401181183454872</v>
      </c>
    </row>
    <row r="585" spans="33:34">
      <c r="AG585" s="6">
        <f t="shared" ca="1" si="36"/>
        <v>10.628677969014172</v>
      </c>
      <c r="AH585">
        <v>10.462231002607149</v>
      </c>
    </row>
    <row r="586" spans="33:34">
      <c r="AG586" s="6">
        <f t="shared" ca="1" si="36"/>
        <v>10.52212722613981</v>
      </c>
      <c r="AH586">
        <v>10.38448197481674</v>
      </c>
    </row>
    <row r="587" spans="33:34">
      <c r="AG587" s="6">
        <f t="shared" ca="1" si="36"/>
        <v>9.6060923512128475</v>
      </c>
      <c r="AH587">
        <v>10.553956424795619</v>
      </c>
    </row>
    <row r="588" spans="33:34">
      <c r="AG588" s="6">
        <f t="shared" ca="1" si="36"/>
        <v>12.171200470906349</v>
      </c>
      <c r="AH588">
        <v>13.151141267278476</v>
      </c>
    </row>
    <row r="589" spans="33:34">
      <c r="AG589" s="6">
        <f t="shared" ca="1" si="36"/>
        <v>11.023299359989972</v>
      </c>
      <c r="AH589">
        <v>10.529793344358243</v>
      </c>
    </row>
    <row r="590" spans="33:34">
      <c r="AG590" s="6">
        <f t="shared" ca="1" si="36"/>
        <v>12.470056003169788</v>
      </c>
      <c r="AH590">
        <v>10.997107546164528</v>
      </c>
    </row>
    <row r="591" spans="33:34">
      <c r="AG591" s="6">
        <f t="shared" ca="1" si="36"/>
        <v>11.642500175238549</v>
      </c>
      <c r="AH591">
        <v>9.4521270223521103</v>
      </c>
    </row>
    <row r="592" spans="33:34">
      <c r="AG592" s="6">
        <f t="shared" ca="1" si="36"/>
        <v>10.876807813515242</v>
      </c>
      <c r="AH592">
        <v>11.16948722406228</v>
      </c>
    </row>
    <row r="593" spans="33:34">
      <c r="AG593" s="6">
        <f t="shared" ca="1" si="36"/>
        <v>10.536027648495251</v>
      </c>
      <c r="AH593">
        <v>9.91335897192487</v>
      </c>
    </row>
    <row r="594" spans="33:34">
      <c r="AG594" s="6">
        <f t="shared" ca="1" si="36"/>
        <v>10.715608445417152</v>
      </c>
      <c r="AH594">
        <v>12.450880045570488</v>
      </c>
    </row>
    <row r="595" spans="33:34">
      <c r="AG595" s="6">
        <f t="shared" ca="1" si="36"/>
        <v>11.967392724222631</v>
      </c>
      <c r="AH595">
        <v>11.958221129245894</v>
      </c>
    </row>
    <row r="596" spans="33:34">
      <c r="AG596" s="6">
        <f t="shared" ca="1" si="36"/>
        <v>8.9612063045540982</v>
      </c>
      <c r="AH596">
        <v>12.256185169336545</v>
      </c>
    </row>
    <row r="597" spans="33:34">
      <c r="AG597" s="6">
        <f t="shared" ca="1" si="36"/>
        <v>11.690632815561614</v>
      </c>
      <c r="AH597">
        <v>9.5451681144901546</v>
      </c>
    </row>
    <row r="598" spans="33:34">
      <c r="AG598" s="6">
        <f t="shared" ca="1" si="36"/>
        <v>11.784502215702759</v>
      </c>
      <c r="AH598">
        <v>11.634050052993787</v>
      </c>
    </row>
    <row r="599" spans="33:34">
      <c r="AG599" s="6">
        <f t="shared" ca="1" si="36"/>
        <v>10.786571359570665</v>
      </c>
      <c r="AH599">
        <v>10.828218363661234</v>
      </c>
    </row>
    <row r="600" spans="33:34">
      <c r="AG600" s="6">
        <f t="shared" ca="1" si="36"/>
        <v>9.8439591168900762</v>
      </c>
      <c r="AH600">
        <v>10.922855756190993</v>
      </c>
    </row>
    <row r="601" spans="33:34">
      <c r="AG601" s="6">
        <f t="shared" ca="1" si="36"/>
        <v>11.13692597612263</v>
      </c>
      <c r="AH601">
        <v>9.8138645346768776</v>
      </c>
    </row>
    <row r="602" spans="33:34">
      <c r="AG602" s="6">
        <f t="shared" ca="1" si="36"/>
        <v>10.94713886679088</v>
      </c>
      <c r="AH602">
        <v>12.260174755829077</v>
      </c>
    </row>
    <row r="603" spans="33:34">
      <c r="AG603" s="6">
        <f ca="1">NORMINV(RAND(),12.3,1)</f>
        <v>12.187036938905491</v>
      </c>
      <c r="AH603">
        <v>12.464128748085413</v>
      </c>
    </row>
    <row r="604" spans="33:34">
      <c r="AG604" s="6">
        <f t="shared" ref="AG604:AG662" ca="1" si="37">NORMINV(RAND(),12.3,1)</f>
        <v>12.927992183613339</v>
      </c>
      <c r="AH604">
        <v>13.5768054935896</v>
      </c>
    </row>
    <row r="605" spans="33:34">
      <c r="AG605" s="6">
        <f t="shared" ca="1" si="37"/>
        <v>11.137007539486655</v>
      </c>
      <c r="AH605">
        <v>11.698518886944932</v>
      </c>
    </row>
    <row r="606" spans="33:34">
      <c r="AG606" s="6">
        <f t="shared" ca="1" si="37"/>
        <v>14.582041433524456</v>
      </c>
      <c r="AH606">
        <v>12.417199960725013</v>
      </c>
    </row>
    <row r="607" spans="33:34">
      <c r="AG607" s="6">
        <f t="shared" ca="1" si="37"/>
        <v>12.40920805582841</v>
      </c>
      <c r="AH607">
        <v>12.295491108726768</v>
      </c>
    </row>
    <row r="608" spans="33:34">
      <c r="AG608" s="6">
        <f t="shared" ca="1" si="37"/>
        <v>12.021454309463483</v>
      </c>
      <c r="AH608">
        <v>12.147302373892472</v>
      </c>
    </row>
    <row r="609" spans="33:34">
      <c r="AG609" s="6">
        <f t="shared" ca="1" si="37"/>
        <v>9.6269423650627992</v>
      </c>
      <c r="AH609">
        <v>12.87468591070385</v>
      </c>
    </row>
    <row r="610" spans="33:34">
      <c r="AG610" s="6">
        <f t="shared" ca="1" si="37"/>
        <v>11.367008178503408</v>
      </c>
      <c r="AH610">
        <v>14.634036610564412</v>
      </c>
    </row>
    <row r="611" spans="33:34">
      <c r="AG611" s="6">
        <f t="shared" ca="1" si="37"/>
        <v>10.986901852659107</v>
      </c>
      <c r="AH611">
        <v>12.823829211683357</v>
      </c>
    </row>
    <row r="612" spans="33:34">
      <c r="AG612" s="6">
        <f t="shared" ca="1" si="37"/>
        <v>11.668140839810221</v>
      </c>
      <c r="AH612">
        <v>12.732745007052696</v>
      </c>
    </row>
    <row r="613" spans="33:34">
      <c r="AG613" s="6">
        <f t="shared" ca="1" si="37"/>
        <v>11.989225400208534</v>
      </c>
      <c r="AH613">
        <v>11.100785310679518</v>
      </c>
    </row>
    <row r="614" spans="33:34">
      <c r="AG614" s="6">
        <f t="shared" ca="1" si="37"/>
        <v>10.882809182253556</v>
      </c>
      <c r="AH614">
        <v>12.574198012358362</v>
      </c>
    </row>
    <row r="615" spans="33:34">
      <c r="AG615" s="6">
        <f t="shared" ca="1" si="37"/>
        <v>12.815070095998454</v>
      </c>
      <c r="AH615">
        <v>12.93917337315137</v>
      </c>
    </row>
    <row r="616" spans="33:34">
      <c r="AG616" s="6">
        <f t="shared" ca="1" si="37"/>
        <v>12.108970152800451</v>
      </c>
      <c r="AH616">
        <v>12.888583317852479</v>
      </c>
    </row>
    <row r="617" spans="33:34">
      <c r="AG617" s="6">
        <f t="shared" ca="1" si="37"/>
        <v>12.884403509164217</v>
      </c>
      <c r="AH617">
        <v>11.950435088241496</v>
      </c>
    </row>
    <row r="618" spans="33:34">
      <c r="AG618" s="6">
        <f t="shared" ca="1" si="37"/>
        <v>11.935237929610029</v>
      </c>
      <c r="AH618">
        <v>12.679353458268737</v>
      </c>
    </row>
    <row r="619" spans="33:34">
      <c r="AG619" s="6">
        <f t="shared" ca="1" si="37"/>
        <v>11.741050206345827</v>
      </c>
      <c r="AH619">
        <v>12.194132329299022</v>
      </c>
    </row>
    <row r="620" spans="33:34">
      <c r="AG620" s="6">
        <f t="shared" ca="1" si="37"/>
        <v>12.873322970961754</v>
      </c>
      <c r="AH620">
        <v>13.978762039353366</v>
      </c>
    </row>
    <row r="621" spans="33:34">
      <c r="AG621" s="6">
        <f t="shared" ca="1" si="37"/>
        <v>10.897691464404199</v>
      </c>
      <c r="AH621">
        <v>12.349591092784358</v>
      </c>
    </row>
    <row r="622" spans="33:34">
      <c r="AG622" s="6">
        <f t="shared" ca="1" si="37"/>
        <v>13.646241528347959</v>
      </c>
      <c r="AH622">
        <v>9.9964128745455572</v>
      </c>
    </row>
    <row r="623" spans="33:34">
      <c r="AG623" s="6">
        <f t="shared" ca="1" si="37"/>
        <v>10.508573513854047</v>
      </c>
      <c r="AH623">
        <v>15.205103310640464</v>
      </c>
    </row>
    <row r="624" spans="33:34">
      <c r="AG624" s="6">
        <f t="shared" ca="1" si="37"/>
        <v>12.731105405652595</v>
      </c>
      <c r="AH624">
        <v>11.477553569691132</v>
      </c>
    </row>
    <row r="625" spans="33:34">
      <c r="AG625" s="6">
        <f t="shared" ca="1" si="37"/>
        <v>12.736769989785222</v>
      </c>
      <c r="AH625">
        <v>9.8171566245172972</v>
      </c>
    </row>
    <row r="626" spans="33:34">
      <c r="AG626" s="6">
        <f t="shared" ca="1" si="37"/>
        <v>11.143925094648896</v>
      </c>
      <c r="AH626">
        <v>12.2016315555361</v>
      </c>
    </row>
    <row r="627" spans="33:34">
      <c r="AG627" s="6">
        <f t="shared" ca="1" si="37"/>
        <v>10.600993691270354</v>
      </c>
      <c r="AH627">
        <v>13.570183145222247</v>
      </c>
    </row>
    <row r="628" spans="33:34">
      <c r="AG628" s="6">
        <f t="shared" ca="1" si="37"/>
        <v>13.914190705242724</v>
      </c>
      <c r="AH628">
        <v>13.012549840696959</v>
      </c>
    </row>
    <row r="629" spans="33:34">
      <c r="AG629" s="6">
        <f t="shared" ca="1" si="37"/>
        <v>12.554893560731909</v>
      </c>
      <c r="AH629">
        <v>12.670272434040269</v>
      </c>
    </row>
    <row r="630" spans="33:34">
      <c r="AG630" s="6">
        <f t="shared" ca="1" si="37"/>
        <v>11.467113268040821</v>
      </c>
      <c r="AH630">
        <v>12.199784802974143</v>
      </c>
    </row>
    <row r="631" spans="33:34">
      <c r="AG631" s="6">
        <f t="shared" ca="1" si="37"/>
        <v>12.497361929269806</v>
      </c>
      <c r="AH631">
        <v>12.588664299382113</v>
      </c>
    </row>
    <row r="632" spans="33:34">
      <c r="AG632" s="6">
        <f t="shared" ca="1" si="37"/>
        <v>12.863778026315561</v>
      </c>
      <c r="AH632">
        <v>10.588244650351131</v>
      </c>
    </row>
    <row r="633" spans="33:34">
      <c r="AG633" s="6">
        <f t="shared" ca="1" si="37"/>
        <v>11.694644390195382</v>
      </c>
      <c r="AH633">
        <v>13.250606204098833</v>
      </c>
    </row>
    <row r="634" spans="33:34">
      <c r="AG634" s="6">
        <f t="shared" ca="1" si="37"/>
        <v>11.061344449373449</v>
      </c>
      <c r="AH634">
        <v>11.771524855579729</v>
      </c>
    </row>
    <row r="635" spans="33:34">
      <c r="AG635" s="6">
        <f t="shared" ca="1" si="37"/>
        <v>13.929914083265972</v>
      </c>
      <c r="AH635">
        <v>11.273916596862373</v>
      </c>
    </row>
    <row r="636" spans="33:34">
      <c r="AG636" s="6">
        <f t="shared" ca="1" si="37"/>
        <v>11.216039999386137</v>
      </c>
      <c r="AH636">
        <v>13.002524140825653</v>
      </c>
    </row>
    <row r="637" spans="33:34">
      <c r="AG637" s="6">
        <f t="shared" ca="1" si="37"/>
        <v>13.09038172677481</v>
      </c>
      <c r="AH637">
        <v>11.288937269906192</v>
      </c>
    </row>
    <row r="638" spans="33:34">
      <c r="AG638" s="6">
        <f t="shared" ca="1" si="37"/>
        <v>13.423491664951351</v>
      </c>
      <c r="AH638">
        <v>13.539985061591892</v>
      </c>
    </row>
    <row r="639" spans="33:34">
      <c r="AG639" s="6">
        <f t="shared" ca="1" si="37"/>
        <v>13.063004907152216</v>
      </c>
      <c r="AH639">
        <v>11.847830754539155</v>
      </c>
    </row>
    <row r="640" spans="33:34">
      <c r="AG640" s="6">
        <f t="shared" ca="1" si="37"/>
        <v>12.276649449234936</v>
      </c>
      <c r="AH640">
        <v>11.823730053944756</v>
      </c>
    </row>
    <row r="641" spans="33:34">
      <c r="AG641" s="6">
        <f t="shared" ca="1" si="37"/>
        <v>12.279856543479541</v>
      </c>
      <c r="AH641">
        <v>10.143448734832166</v>
      </c>
    </row>
    <row r="642" spans="33:34">
      <c r="AG642" s="6">
        <f t="shared" ca="1" si="37"/>
        <v>12.436341941454289</v>
      </c>
      <c r="AH642">
        <v>12.110448199747514</v>
      </c>
    </row>
    <row r="643" spans="33:34">
      <c r="AG643" s="6">
        <f t="shared" ca="1" si="37"/>
        <v>12.430811273946668</v>
      </c>
      <c r="AH643">
        <v>10.31414357401724</v>
      </c>
    </row>
    <row r="644" spans="33:34">
      <c r="AG644" s="6">
        <f t="shared" ca="1" si="37"/>
        <v>11.219059827985001</v>
      </c>
      <c r="AH644">
        <v>10.261837564552838</v>
      </c>
    </row>
    <row r="645" spans="33:34">
      <c r="AG645" s="6">
        <f t="shared" ca="1" si="37"/>
        <v>13.077817031480489</v>
      </c>
      <c r="AH645">
        <v>11.999048525128231</v>
      </c>
    </row>
    <row r="646" spans="33:34">
      <c r="AG646" s="6">
        <f t="shared" ca="1" si="37"/>
        <v>11.769239870098536</v>
      </c>
      <c r="AH646">
        <v>12.03190357747672</v>
      </c>
    </row>
    <row r="647" spans="33:34">
      <c r="AG647" s="6">
        <f t="shared" ca="1" si="37"/>
        <v>11.83154000683029</v>
      </c>
      <c r="AH647">
        <v>12.184813302504278</v>
      </c>
    </row>
    <row r="648" spans="33:34">
      <c r="AG648" s="6">
        <f t="shared" ca="1" si="37"/>
        <v>11.425007318865696</v>
      </c>
      <c r="AH648">
        <v>12.746293681450689</v>
      </c>
    </row>
    <row r="649" spans="33:34">
      <c r="AG649" s="6">
        <f t="shared" ca="1" si="37"/>
        <v>12.519868614251111</v>
      </c>
      <c r="AH649">
        <v>12.124352122122028</v>
      </c>
    </row>
    <row r="650" spans="33:34">
      <c r="AG650" s="6">
        <f t="shared" ca="1" si="37"/>
        <v>11.635394650300306</v>
      </c>
      <c r="AH650">
        <v>12.612269496241041</v>
      </c>
    </row>
    <row r="651" spans="33:34">
      <c r="AG651" s="6">
        <f t="shared" ca="1" si="37"/>
        <v>12.304625507377901</v>
      </c>
      <c r="AH651">
        <v>12.494668787334135</v>
      </c>
    </row>
    <row r="652" spans="33:34">
      <c r="AG652" s="6">
        <f t="shared" ca="1" si="37"/>
        <v>10.150894890367367</v>
      </c>
      <c r="AH652">
        <v>12.669896933781489</v>
      </c>
    </row>
    <row r="653" spans="33:34">
      <c r="AG653" s="6">
        <f t="shared" ca="1" si="37"/>
        <v>12.468962752445153</v>
      </c>
      <c r="AH653">
        <v>14.812660269909051</v>
      </c>
    </row>
    <row r="654" spans="33:34">
      <c r="AG654" s="6">
        <f t="shared" ca="1" si="37"/>
        <v>12.815584351702386</v>
      </c>
      <c r="AH654">
        <v>11.36645509928208</v>
      </c>
    </row>
    <row r="655" spans="33:34">
      <c r="AG655" s="6">
        <f t="shared" ca="1" si="37"/>
        <v>12.429277464939025</v>
      </c>
      <c r="AH655">
        <v>13.705029663961326</v>
      </c>
    </row>
    <row r="656" spans="33:34">
      <c r="AG656" s="6">
        <f t="shared" ca="1" si="37"/>
        <v>12.31896415914799</v>
      </c>
      <c r="AH656">
        <v>12.574951035593628</v>
      </c>
    </row>
    <row r="657" spans="33:34">
      <c r="AG657" s="6">
        <f t="shared" ca="1" si="37"/>
        <v>14.082421822844786</v>
      </c>
      <c r="AH657">
        <v>12.045896234074657</v>
      </c>
    </row>
    <row r="658" spans="33:34">
      <c r="AG658" s="6">
        <f t="shared" ca="1" si="37"/>
        <v>13.028668139014949</v>
      </c>
      <c r="AH658">
        <v>12.535325459634933</v>
      </c>
    </row>
    <row r="659" spans="33:34">
      <c r="AG659" s="6">
        <f t="shared" ca="1" si="37"/>
        <v>11.598838453962085</v>
      </c>
      <c r="AH659">
        <v>12.44785566432491</v>
      </c>
    </row>
    <row r="660" spans="33:34">
      <c r="AG660" s="6">
        <f t="shared" ca="1" si="37"/>
        <v>12.333714417147041</v>
      </c>
      <c r="AH660">
        <v>11.725123250115391</v>
      </c>
    </row>
    <row r="661" spans="33:34">
      <c r="AG661" s="6">
        <f t="shared" ca="1" si="37"/>
        <v>12.416801828687149</v>
      </c>
      <c r="AH661">
        <v>12.821203979218049</v>
      </c>
    </row>
    <row r="662" spans="33:34">
      <c r="AG662" s="6">
        <f t="shared" ca="1" si="37"/>
        <v>11.977677804348771</v>
      </c>
      <c r="AH662">
        <v>12.849433365411935</v>
      </c>
    </row>
    <row r="663" spans="33:34">
      <c r="AG663" s="6">
        <f ca="1">NORMINV(RAND(),12.7,1)</f>
        <v>12.525565729943485</v>
      </c>
      <c r="AH663">
        <v>12.485776348385427</v>
      </c>
    </row>
    <row r="664" spans="33:34">
      <c r="AG664" s="6">
        <f t="shared" ref="AG664:AG722" ca="1" si="38">NORMINV(RAND(),12.7,1)</f>
        <v>12.878239210045233</v>
      </c>
      <c r="AH664">
        <v>12.769354279833804</v>
      </c>
    </row>
    <row r="665" spans="33:34">
      <c r="AG665" s="6">
        <f t="shared" ca="1" si="38"/>
        <v>14.640993235451866</v>
      </c>
      <c r="AH665">
        <v>12.744157502490953</v>
      </c>
    </row>
    <row r="666" spans="33:34">
      <c r="AG666" s="6">
        <f t="shared" ca="1" si="38"/>
        <v>14.108260786559629</v>
      </c>
      <c r="AH666">
        <v>13.828588493201915</v>
      </c>
    </row>
    <row r="667" spans="33:34">
      <c r="AG667" s="6">
        <f t="shared" ca="1" si="38"/>
        <v>12.273894908313567</v>
      </c>
      <c r="AH667">
        <v>12.347155258385303</v>
      </c>
    </row>
    <row r="668" spans="33:34">
      <c r="AG668" s="6">
        <f t="shared" ca="1" si="38"/>
        <v>11.39698363418699</v>
      </c>
      <c r="AH668">
        <v>13.583518954820956</v>
      </c>
    </row>
    <row r="669" spans="33:34">
      <c r="AG669" s="6">
        <f t="shared" ca="1" si="38"/>
        <v>11.636070228961806</v>
      </c>
      <c r="AH669">
        <v>14.383525525739243</v>
      </c>
    </row>
    <row r="670" spans="33:34">
      <c r="AG670" s="6">
        <f t="shared" ca="1" si="38"/>
        <v>12.285324427398939</v>
      </c>
      <c r="AH670">
        <v>10.88411158162304</v>
      </c>
    </row>
    <row r="671" spans="33:34">
      <c r="AG671" s="6">
        <f t="shared" ca="1" si="38"/>
        <v>12.43812079931312</v>
      </c>
      <c r="AH671">
        <v>13.427574872261756</v>
      </c>
    </row>
    <row r="672" spans="33:34">
      <c r="AG672" s="6">
        <f t="shared" ca="1" si="38"/>
        <v>13.483130856898077</v>
      </c>
      <c r="AH672">
        <v>13.531053408699147</v>
      </c>
    </row>
    <row r="673" spans="33:34">
      <c r="AG673" s="6">
        <f t="shared" ca="1" si="38"/>
        <v>12.736463782504138</v>
      </c>
      <c r="AH673">
        <v>12.387198812569199</v>
      </c>
    </row>
    <row r="674" spans="33:34">
      <c r="AG674" s="6">
        <f t="shared" ca="1" si="38"/>
        <v>12.335714416736939</v>
      </c>
      <c r="AH674">
        <v>13.070853399505708</v>
      </c>
    </row>
    <row r="675" spans="33:34">
      <c r="AG675" s="6">
        <f t="shared" ca="1" si="38"/>
        <v>12.783997226479599</v>
      </c>
      <c r="AH675">
        <v>14.993102643801004</v>
      </c>
    </row>
    <row r="676" spans="33:34">
      <c r="AG676" s="6">
        <f t="shared" ca="1" si="38"/>
        <v>12.167301696445465</v>
      </c>
      <c r="AH676">
        <v>11.709057885542325</v>
      </c>
    </row>
    <row r="677" spans="33:34">
      <c r="AG677" s="6">
        <f t="shared" ca="1" si="38"/>
        <v>14.15929721529316</v>
      </c>
      <c r="AH677">
        <v>11.303273799597811</v>
      </c>
    </row>
    <row r="678" spans="33:34">
      <c r="AG678" s="6">
        <f t="shared" ca="1" si="38"/>
        <v>10.303624990580929</v>
      </c>
      <c r="AH678">
        <v>12.903062461478262</v>
      </c>
    </row>
    <row r="679" spans="33:34">
      <c r="AG679" s="6">
        <f t="shared" ca="1" si="38"/>
        <v>12.213983729204777</v>
      </c>
      <c r="AH679">
        <v>13.625939883882344</v>
      </c>
    </row>
    <row r="680" spans="33:34">
      <c r="AG680" s="6">
        <f t="shared" ca="1" si="38"/>
        <v>12.778375623119867</v>
      </c>
      <c r="AH680">
        <v>13.008194910829197</v>
      </c>
    </row>
    <row r="681" spans="33:34">
      <c r="AG681" s="6">
        <f t="shared" ca="1" si="38"/>
        <v>12.351040942193318</v>
      </c>
      <c r="AH681">
        <v>13.463695675467166</v>
      </c>
    </row>
    <row r="682" spans="33:34">
      <c r="AG682" s="6">
        <f t="shared" ca="1" si="38"/>
        <v>12.182222630103515</v>
      </c>
      <c r="AH682">
        <v>13.493418918701572</v>
      </c>
    </row>
    <row r="683" spans="33:34">
      <c r="AG683" s="6">
        <f t="shared" ca="1" si="38"/>
        <v>11.661567790090725</v>
      </c>
      <c r="AH683">
        <v>11.979878457655454</v>
      </c>
    </row>
    <row r="684" spans="33:34">
      <c r="AG684" s="6">
        <f t="shared" ca="1" si="38"/>
        <v>11.453194212590608</v>
      </c>
      <c r="AH684">
        <v>15.275673411098476</v>
      </c>
    </row>
    <row r="685" spans="33:34">
      <c r="AG685" s="6">
        <f t="shared" ca="1" si="38"/>
        <v>13.370707691662805</v>
      </c>
      <c r="AH685">
        <v>13.04222758515456</v>
      </c>
    </row>
    <row r="686" spans="33:34">
      <c r="AG686" s="6">
        <f t="shared" ca="1" si="38"/>
        <v>12.204998251460495</v>
      </c>
      <c r="AH686">
        <v>11.401370011775377</v>
      </c>
    </row>
    <row r="687" spans="33:34">
      <c r="AG687" s="6">
        <f t="shared" ca="1" si="38"/>
        <v>11.03914193133831</v>
      </c>
      <c r="AH687">
        <v>14.283180432955515</v>
      </c>
    </row>
    <row r="688" spans="33:34">
      <c r="AG688" s="6">
        <f t="shared" ca="1" si="38"/>
        <v>12.526926655512488</v>
      </c>
      <c r="AH688">
        <v>11.471660722110869</v>
      </c>
    </row>
    <row r="689" spans="33:34">
      <c r="AG689" s="6">
        <f t="shared" ca="1" si="38"/>
        <v>11.633077259610895</v>
      </c>
      <c r="AH689">
        <v>11.722182605847895</v>
      </c>
    </row>
    <row r="690" spans="33:34">
      <c r="AG690" s="6">
        <f t="shared" ca="1" si="38"/>
        <v>12.429632443510847</v>
      </c>
      <c r="AH690">
        <v>14.43087782586983</v>
      </c>
    </row>
    <row r="691" spans="33:34">
      <c r="AG691" s="6">
        <f t="shared" ca="1" si="38"/>
        <v>11.981527537382604</v>
      </c>
      <c r="AH691">
        <v>14.968552070810221</v>
      </c>
    </row>
    <row r="692" spans="33:34">
      <c r="AG692" s="6">
        <f t="shared" ca="1" si="38"/>
        <v>12.815925596917289</v>
      </c>
      <c r="AH692">
        <v>12.756559722737888</v>
      </c>
    </row>
    <row r="693" spans="33:34">
      <c r="AG693" s="6">
        <f t="shared" ca="1" si="38"/>
        <v>12.944342008669471</v>
      </c>
      <c r="AH693">
        <v>14.265730635258464</v>
      </c>
    </row>
    <row r="694" spans="33:34">
      <c r="AG694" s="6">
        <f t="shared" ca="1" si="38"/>
        <v>11.883672924222701</v>
      </c>
      <c r="AH694">
        <v>13.258705302212485</v>
      </c>
    </row>
    <row r="695" spans="33:34">
      <c r="AG695" s="6">
        <f t="shared" ca="1" si="38"/>
        <v>11.725514894037426</v>
      </c>
      <c r="AH695">
        <v>13.423607234038681</v>
      </c>
    </row>
    <row r="696" spans="33:34">
      <c r="AG696" s="6">
        <f t="shared" ca="1" si="38"/>
        <v>13.337958072412752</v>
      </c>
      <c r="AH696">
        <v>12.933488109711007</v>
      </c>
    </row>
    <row r="697" spans="33:34">
      <c r="AG697" s="6">
        <f t="shared" ca="1" si="38"/>
        <v>11.913117309897938</v>
      </c>
      <c r="AH697">
        <v>15.015857786529038</v>
      </c>
    </row>
    <row r="698" spans="33:34">
      <c r="AG698" s="6">
        <f t="shared" ca="1" si="38"/>
        <v>11.781493431510267</v>
      </c>
      <c r="AH698">
        <v>12.785034150509714</v>
      </c>
    </row>
    <row r="699" spans="33:34">
      <c r="AG699" s="6">
        <f t="shared" ca="1" si="38"/>
        <v>12.605228357031745</v>
      </c>
      <c r="AH699">
        <v>13.282239720023263</v>
      </c>
    </row>
    <row r="700" spans="33:34">
      <c r="AG700" s="6">
        <f t="shared" ca="1" si="38"/>
        <v>11.493166886562619</v>
      </c>
      <c r="AH700">
        <v>13.385378617803683</v>
      </c>
    </row>
    <row r="701" spans="33:34">
      <c r="AG701" s="6">
        <f t="shared" ca="1" si="38"/>
        <v>12.68986817726538</v>
      </c>
      <c r="AH701">
        <v>12.94422163881862</v>
      </c>
    </row>
    <row r="702" spans="33:34">
      <c r="AG702" s="6">
        <f t="shared" ca="1" si="38"/>
        <v>12.956460452310072</v>
      </c>
      <c r="AH702">
        <v>11.271910424345057</v>
      </c>
    </row>
    <row r="703" spans="33:34">
      <c r="AG703" s="6">
        <f t="shared" ca="1" si="38"/>
        <v>11.971149253674316</v>
      </c>
      <c r="AH703">
        <v>13.488279979470146</v>
      </c>
    </row>
    <row r="704" spans="33:34">
      <c r="AG704" s="6">
        <f t="shared" ca="1" si="38"/>
        <v>12.833706813728469</v>
      </c>
      <c r="AH704">
        <v>14.065914955050022</v>
      </c>
    </row>
    <row r="705" spans="33:34">
      <c r="AG705" s="6">
        <f t="shared" ca="1" si="38"/>
        <v>10.811862677372243</v>
      </c>
      <c r="AH705">
        <v>12.688209666630556</v>
      </c>
    </row>
    <row r="706" spans="33:34">
      <c r="AG706" s="6">
        <f t="shared" ca="1" si="38"/>
        <v>13.38118780194738</v>
      </c>
      <c r="AH706">
        <v>12.055449712686682</v>
      </c>
    </row>
    <row r="707" spans="33:34">
      <c r="AG707" s="6">
        <f t="shared" ca="1" si="38"/>
        <v>13.782612715707462</v>
      </c>
      <c r="AH707">
        <v>11.641762548072704</v>
      </c>
    </row>
    <row r="708" spans="33:34">
      <c r="AG708" s="6">
        <f t="shared" ca="1" si="38"/>
        <v>13.605229348865985</v>
      </c>
      <c r="AH708">
        <v>11.395820580025063</v>
      </c>
    </row>
    <row r="709" spans="33:34">
      <c r="AG709" s="6">
        <f t="shared" ca="1" si="38"/>
        <v>11.385109123553173</v>
      </c>
      <c r="AH709">
        <v>15.016151264696306</v>
      </c>
    </row>
    <row r="710" spans="33:34">
      <c r="AG710" s="6">
        <f t="shared" ca="1" si="38"/>
        <v>12.284694122674559</v>
      </c>
      <c r="AH710">
        <v>13.980484391253803</v>
      </c>
    </row>
    <row r="711" spans="33:34">
      <c r="AG711" s="6">
        <f t="shared" ca="1" si="38"/>
        <v>10.617533926064539</v>
      </c>
      <c r="AH711">
        <v>12.00951007427043</v>
      </c>
    </row>
    <row r="712" spans="33:34">
      <c r="AG712" s="6">
        <f t="shared" ca="1" si="38"/>
        <v>13.541702898009747</v>
      </c>
      <c r="AH712">
        <v>12.211591190299215</v>
      </c>
    </row>
    <row r="713" spans="33:34">
      <c r="AG713" s="6">
        <f t="shared" ca="1" si="38"/>
        <v>11.946286758045057</v>
      </c>
      <c r="AH713">
        <v>11.959257966921594</v>
      </c>
    </row>
    <row r="714" spans="33:34">
      <c r="AG714" s="6">
        <f t="shared" ca="1" si="38"/>
        <v>13.122805060455942</v>
      </c>
      <c r="AH714">
        <v>12.370992052894332</v>
      </c>
    </row>
    <row r="715" spans="33:34">
      <c r="AG715" s="6">
        <f t="shared" ca="1" si="38"/>
        <v>10.703531636817841</v>
      </c>
      <c r="AH715">
        <v>11.467398633821325</v>
      </c>
    </row>
    <row r="716" spans="33:34">
      <c r="AG716" s="6">
        <f t="shared" ca="1" si="38"/>
        <v>12.407251363128204</v>
      </c>
      <c r="AH716">
        <v>11.522146935103684</v>
      </c>
    </row>
    <row r="717" spans="33:34">
      <c r="AG717" s="6">
        <f t="shared" ca="1" si="38"/>
        <v>13.132984065863932</v>
      </c>
      <c r="AH717">
        <v>12.025320203422533</v>
      </c>
    </row>
    <row r="718" spans="33:34">
      <c r="AG718" s="6">
        <f t="shared" ca="1" si="38"/>
        <v>12.01153677534692</v>
      </c>
      <c r="AH718">
        <v>14.422126067862338</v>
      </c>
    </row>
    <row r="719" spans="33:34">
      <c r="AG719" s="6">
        <f t="shared" ca="1" si="38"/>
        <v>11.032375677694118</v>
      </c>
      <c r="AH719">
        <v>11.95808547593291</v>
      </c>
    </row>
    <row r="720" spans="33:34">
      <c r="AG720" s="6">
        <f t="shared" ca="1" si="38"/>
        <v>12.862682545013225</v>
      </c>
      <c r="AH720">
        <v>13.763544612001089</v>
      </c>
    </row>
    <row r="721" spans="33:34">
      <c r="AG721" s="6">
        <f t="shared" ca="1" si="38"/>
        <v>13.670510025065759</v>
      </c>
      <c r="AH721">
        <v>12.62952811452376</v>
      </c>
    </row>
    <row r="722" spans="33:34">
      <c r="AG722" s="6">
        <f t="shared" ca="1" si="38"/>
        <v>12.906186484941996</v>
      </c>
      <c r="AH722">
        <v>13.306939842581624</v>
      </c>
    </row>
    <row r="723" spans="33:34">
      <c r="AG723" s="6">
        <f ca="1">NORMINV(RAND(),12.2,1)</f>
        <v>11.295924728073466</v>
      </c>
      <c r="AH723">
        <v>12.624562274593313</v>
      </c>
    </row>
    <row r="724" spans="33:34">
      <c r="AG724" s="6">
        <f t="shared" ref="AG724:AG782" ca="1" si="39">NORMINV(RAND(),12.2,1)</f>
        <v>10.892709770869967</v>
      </c>
      <c r="AH724">
        <v>12.949729156171434</v>
      </c>
    </row>
    <row r="725" spans="33:34">
      <c r="AG725" s="6">
        <f t="shared" ca="1" si="39"/>
        <v>12.070159875122698</v>
      </c>
      <c r="AH725">
        <v>11.192372097071644</v>
      </c>
    </row>
    <row r="726" spans="33:34">
      <c r="AG726" s="6">
        <f t="shared" ca="1" si="39"/>
        <v>13.325417080535114</v>
      </c>
      <c r="AH726">
        <v>11.68695940250808</v>
      </c>
    </row>
    <row r="727" spans="33:34">
      <c r="AG727" s="6">
        <f t="shared" ca="1" si="39"/>
        <v>12.428528059993202</v>
      </c>
      <c r="AH727">
        <v>10.723564950222158</v>
      </c>
    </row>
    <row r="728" spans="33:34">
      <c r="AG728" s="6">
        <f t="shared" ca="1" si="39"/>
        <v>11.248205272697668</v>
      </c>
      <c r="AH728">
        <v>13.20075320445477</v>
      </c>
    </row>
    <row r="729" spans="33:34">
      <c r="AG729" s="6">
        <f t="shared" ca="1" si="39"/>
        <v>11.474045899655403</v>
      </c>
      <c r="AH729">
        <v>10.039713231793165</v>
      </c>
    </row>
    <row r="730" spans="33:34">
      <c r="AG730" s="6">
        <f t="shared" ca="1" si="39"/>
        <v>12.340773732328936</v>
      </c>
      <c r="AH730">
        <v>13.417431980955158</v>
      </c>
    </row>
    <row r="731" spans="33:34">
      <c r="AG731" s="6">
        <f t="shared" ca="1" si="39"/>
        <v>10.236740830810547</v>
      </c>
      <c r="AH731">
        <v>11.259381659334036</v>
      </c>
    </row>
    <row r="732" spans="33:34">
      <c r="AG732" s="6">
        <f t="shared" ca="1" si="39"/>
        <v>14.108116385765729</v>
      </c>
      <c r="AH732">
        <v>11.052445514682532</v>
      </c>
    </row>
    <row r="733" spans="33:34">
      <c r="AG733" s="6">
        <f t="shared" ca="1" si="39"/>
        <v>12.193759490530443</v>
      </c>
      <c r="AH733">
        <v>11.821188489758253</v>
      </c>
    </row>
    <row r="734" spans="33:34">
      <c r="AG734" s="6">
        <f t="shared" ca="1" si="39"/>
        <v>12.272653865067657</v>
      </c>
      <c r="AH734">
        <v>12.496782763072586</v>
      </c>
    </row>
    <row r="735" spans="33:34">
      <c r="AG735" s="6">
        <f t="shared" ca="1" si="39"/>
        <v>11.977069220007403</v>
      </c>
      <c r="AH735">
        <v>12.461700846192549</v>
      </c>
    </row>
    <row r="736" spans="33:34">
      <c r="AG736" s="6">
        <f t="shared" ca="1" si="39"/>
        <v>12.070391345945492</v>
      </c>
      <c r="AH736">
        <v>14.863128822499521</v>
      </c>
    </row>
    <row r="737" spans="33:34">
      <c r="AG737" s="6">
        <f t="shared" ca="1" si="39"/>
        <v>13.198272805868045</v>
      </c>
      <c r="AH737">
        <v>11.657731869819365</v>
      </c>
    </row>
    <row r="738" spans="33:34">
      <c r="AG738" s="6">
        <f t="shared" ca="1" si="39"/>
        <v>13.255526005239313</v>
      </c>
      <c r="AH738">
        <v>11.046731146054658</v>
      </c>
    </row>
    <row r="739" spans="33:34">
      <c r="AG739" s="6">
        <f t="shared" ca="1" si="39"/>
        <v>13.35238696969256</v>
      </c>
      <c r="AH739">
        <v>11.759281736435003</v>
      </c>
    </row>
    <row r="740" spans="33:34">
      <c r="AG740" s="6">
        <f t="shared" ca="1" si="39"/>
        <v>9.9783184792386628</v>
      </c>
      <c r="AH740">
        <v>11.826809938914804</v>
      </c>
    </row>
    <row r="741" spans="33:34">
      <c r="AG741" s="6">
        <f t="shared" ca="1" si="39"/>
        <v>13.958438703500542</v>
      </c>
      <c r="AH741">
        <v>12.883867439578824</v>
      </c>
    </row>
    <row r="742" spans="33:34">
      <c r="AG742" s="6">
        <f t="shared" ca="1" si="39"/>
        <v>12.498802667122064</v>
      </c>
      <c r="AH742">
        <v>13.372912930419854</v>
      </c>
    </row>
    <row r="743" spans="33:34">
      <c r="AG743" s="6">
        <f t="shared" ca="1" si="39"/>
        <v>13.797940896323457</v>
      </c>
      <c r="AH743">
        <v>10.751124053254525</v>
      </c>
    </row>
    <row r="744" spans="33:34">
      <c r="AG744" s="6">
        <f t="shared" ca="1" si="39"/>
        <v>13.491689248501363</v>
      </c>
      <c r="AH744">
        <v>11.198636308235784</v>
      </c>
    </row>
    <row r="745" spans="33:34">
      <c r="AG745" s="6">
        <f t="shared" ca="1" si="39"/>
        <v>11.797376249517226</v>
      </c>
      <c r="AH745">
        <v>12.141681804829174</v>
      </c>
    </row>
    <row r="746" spans="33:34">
      <c r="AG746" s="6">
        <f t="shared" ca="1" si="39"/>
        <v>13.197321995804021</v>
      </c>
      <c r="AH746">
        <v>13.57854456379498</v>
      </c>
    </row>
    <row r="747" spans="33:34">
      <c r="AG747" s="6">
        <f t="shared" ca="1" si="39"/>
        <v>11.184399515460813</v>
      </c>
      <c r="AH747">
        <v>12.770857594332794</v>
      </c>
    </row>
    <row r="748" spans="33:34">
      <c r="AG748" s="6">
        <f t="shared" ca="1" si="39"/>
        <v>12.329350707217847</v>
      </c>
      <c r="AH748">
        <v>12.98755623913361</v>
      </c>
    </row>
    <row r="749" spans="33:34">
      <c r="AG749" s="6">
        <f t="shared" ca="1" si="39"/>
        <v>11.365989221119625</v>
      </c>
      <c r="AH749">
        <v>12.122115690553395</v>
      </c>
    </row>
    <row r="750" spans="33:34">
      <c r="AG750" s="6">
        <f t="shared" ca="1" si="39"/>
        <v>10.660561321474873</v>
      </c>
      <c r="AH750">
        <v>12.184502165679151</v>
      </c>
    </row>
    <row r="751" spans="33:34">
      <c r="AG751" s="6">
        <f t="shared" ca="1" si="39"/>
        <v>11.915826342146191</v>
      </c>
      <c r="AH751">
        <v>12.409123239111194</v>
      </c>
    </row>
    <row r="752" spans="33:34">
      <c r="AG752" s="6">
        <f t="shared" ca="1" si="39"/>
        <v>11.643356154691523</v>
      </c>
      <c r="AH752">
        <v>11.450517067503283</v>
      </c>
    </row>
    <row r="753" spans="33:34">
      <c r="AG753" s="6">
        <f t="shared" ca="1" si="39"/>
        <v>12.099319258345883</v>
      </c>
      <c r="AH753">
        <v>13.000283257599625</v>
      </c>
    </row>
    <row r="754" spans="33:34">
      <c r="AG754" s="6">
        <f t="shared" ca="1" si="39"/>
        <v>11.898209191904195</v>
      </c>
      <c r="AH754">
        <v>12.719013537607655</v>
      </c>
    </row>
    <row r="755" spans="33:34">
      <c r="AG755" s="6">
        <f t="shared" ca="1" si="39"/>
        <v>10.845210828533416</v>
      </c>
      <c r="AH755">
        <v>13.793933484667056</v>
      </c>
    </row>
    <row r="756" spans="33:34">
      <c r="AG756" s="6">
        <f t="shared" ca="1" si="39"/>
        <v>10.839083171728699</v>
      </c>
      <c r="AH756">
        <v>11.839265125102655</v>
      </c>
    </row>
    <row r="757" spans="33:34">
      <c r="AG757" s="6">
        <f t="shared" ca="1" si="39"/>
        <v>11.060723913712014</v>
      </c>
      <c r="AH757">
        <v>13.689918462634434</v>
      </c>
    </row>
    <row r="758" spans="33:34">
      <c r="AG758" s="6">
        <f t="shared" ca="1" si="39"/>
        <v>10.925829914584087</v>
      </c>
      <c r="AH758">
        <v>12.980206857144017</v>
      </c>
    </row>
    <row r="759" spans="33:34">
      <c r="AG759" s="6">
        <f t="shared" ca="1" si="39"/>
        <v>11.988215263077674</v>
      </c>
      <c r="AH759">
        <v>13.995827063105528</v>
      </c>
    </row>
    <row r="760" spans="33:34">
      <c r="AG760" s="6">
        <f t="shared" ca="1" si="39"/>
        <v>11.11714363161594</v>
      </c>
      <c r="AH760">
        <v>12.021846521123582</v>
      </c>
    </row>
    <row r="761" spans="33:34">
      <c r="AG761" s="6">
        <f t="shared" ca="1" si="39"/>
        <v>13.493999627632087</v>
      </c>
      <c r="AH761">
        <v>11.299434859420893</v>
      </c>
    </row>
    <row r="762" spans="33:34">
      <c r="AG762" s="6">
        <f t="shared" ca="1" si="39"/>
        <v>11.579342568103351</v>
      </c>
      <c r="AH762">
        <v>10.639625551566514</v>
      </c>
    </row>
    <row r="763" spans="33:34">
      <c r="AG763" s="6">
        <f t="shared" ca="1" si="39"/>
        <v>12.821813579671243</v>
      </c>
      <c r="AH763">
        <v>11.615883020366802</v>
      </c>
    </row>
    <row r="764" spans="33:34">
      <c r="AG764" s="6">
        <f t="shared" ca="1" si="39"/>
        <v>12.236106125748771</v>
      </c>
      <c r="AH764">
        <v>12.640295590633581</v>
      </c>
    </row>
    <row r="765" spans="33:34">
      <c r="AG765" s="6">
        <f t="shared" ca="1" si="39"/>
        <v>12.410775820069098</v>
      </c>
      <c r="AH765">
        <v>12.38298988140385</v>
      </c>
    </row>
    <row r="766" spans="33:34">
      <c r="AG766" s="6">
        <f t="shared" ca="1" si="39"/>
        <v>12.195974199644553</v>
      </c>
      <c r="AH766">
        <v>12.675030289993988</v>
      </c>
    </row>
    <row r="767" spans="33:34">
      <c r="AG767" s="6">
        <f t="shared" ca="1" si="39"/>
        <v>12.900235077292475</v>
      </c>
      <c r="AH767">
        <v>12.758219669338205</v>
      </c>
    </row>
    <row r="768" spans="33:34">
      <c r="AG768" s="6">
        <f t="shared" ca="1" si="39"/>
        <v>12.96950136587464</v>
      </c>
      <c r="AH768">
        <v>12.40844498784513</v>
      </c>
    </row>
    <row r="769" spans="33:34">
      <c r="AG769" s="6">
        <f t="shared" ca="1" si="39"/>
        <v>12.528496403623723</v>
      </c>
      <c r="AH769">
        <v>11.766170894465763</v>
      </c>
    </row>
    <row r="770" spans="33:34">
      <c r="AG770" s="6">
        <f t="shared" ca="1" si="39"/>
        <v>12.224328334384387</v>
      </c>
      <c r="AH770">
        <v>10.618715807901632</v>
      </c>
    </row>
    <row r="771" spans="33:34">
      <c r="AG771" s="6">
        <f t="shared" ca="1" si="39"/>
        <v>12.877953507107659</v>
      </c>
      <c r="AH771">
        <v>11.374001852461422</v>
      </c>
    </row>
    <row r="772" spans="33:34">
      <c r="AG772" s="6">
        <f t="shared" ca="1" si="39"/>
        <v>14.075351069163831</v>
      </c>
      <c r="AH772">
        <v>12.245669363852135</v>
      </c>
    </row>
    <row r="773" spans="33:34">
      <c r="AG773" s="6">
        <f t="shared" ca="1" si="39"/>
        <v>9.0092930845204648</v>
      </c>
      <c r="AH773">
        <v>12.505636265773136</v>
      </c>
    </row>
    <row r="774" spans="33:34">
      <c r="AG774" s="6">
        <f t="shared" ca="1" si="39"/>
        <v>12.416903295059923</v>
      </c>
      <c r="AH774">
        <v>13.728452660203891</v>
      </c>
    </row>
    <row r="775" spans="33:34">
      <c r="AG775" s="6">
        <f t="shared" ca="1" si="39"/>
        <v>11.663767340378621</v>
      </c>
      <c r="AH775">
        <v>12.656221394224394</v>
      </c>
    </row>
    <row r="776" spans="33:34">
      <c r="AG776" s="6">
        <f t="shared" ca="1" si="39"/>
        <v>11.741526117029803</v>
      </c>
      <c r="AH776">
        <v>11.475732089790624</v>
      </c>
    </row>
    <row r="777" spans="33:34">
      <c r="AG777" s="6">
        <f t="shared" ca="1" si="39"/>
        <v>13.168072992293242</v>
      </c>
      <c r="AH777">
        <v>12.76665152622266</v>
      </c>
    </row>
    <row r="778" spans="33:34">
      <c r="AG778" s="6">
        <f t="shared" ca="1" si="39"/>
        <v>11.313296291857734</v>
      </c>
      <c r="AH778">
        <v>12.278773754091594</v>
      </c>
    </row>
    <row r="779" spans="33:34">
      <c r="AG779" s="6">
        <f t="shared" ca="1" si="39"/>
        <v>11.924315388275879</v>
      </c>
      <c r="AH779">
        <v>13.608009434849338</v>
      </c>
    </row>
    <row r="780" spans="33:34">
      <c r="AG780" s="6">
        <f t="shared" ca="1" si="39"/>
        <v>12.196694321999038</v>
      </c>
      <c r="AH780">
        <v>11.005765298873941</v>
      </c>
    </row>
    <row r="781" spans="33:34">
      <c r="AG781" s="6">
        <f t="shared" ca="1" si="39"/>
        <v>11.355929411779771</v>
      </c>
      <c r="AH781">
        <v>11.665453985714453</v>
      </c>
    </row>
    <row r="782" spans="33:34">
      <c r="AG782" s="6">
        <f t="shared" ca="1" si="39"/>
        <v>11.769355098544262</v>
      </c>
      <c r="AH782">
        <v>14.12193590775064</v>
      </c>
    </row>
    <row r="783" spans="33:34">
      <c r="AG783" s="6">
        <f ca="1">NORMINV(RAND(),11.9,1)</f>
        <v>13.819341489253006</v>
      </c>
      <c r="AH783">
        <v>12.427145104353206</v>
      </c>
    </row>
    <row r="784" spans="33:34">
      <c r="AG784" s="6">
        <f t="shared" ref="AG784:AG842" ca="1" si="40">NORMINV(RAND(),11.9,1)</f>
        <v>12.08307067176937</v>
      </c>
      <c r="AH784">
        <v>12.510980351412217</v>
      </c>
    </row>
    <row r="785" spans="33:34">
      <c r="AG785" s="6">
        <f t="shared" ca="1" si="40"/>
        <v>13.779822267733014</v>
      </c>
      <c r="AH785">
        <v>11.429577205806774</v>
      </c>
    </row>
    <row r="786" spans="33:34">
      <c r="AG786" s="6">
        <f t="shared" ca="1" si="40"/>
        <v>10.741212513396778</v>
      </c>
      <c r="AH786">
        <v>12.902172524472537</v>
      </c>
    </row>
    <row r="787" spans="33:34">
      <c r="AG787" s="6">
        <f t="shared" ca="1" si="40"/>
        <v>12.790751567392958</v>
      </c>
      <c r="AH787">
        <v>12.196860314027631</v>
      </c>
    </row>
    <row r="788" spans="33:34">
      <c r="AG788" s="6">
        <f t="shared" ca="1" si="40"/>
        <v>13.409633623078751</v>
      </c>
      <c r="AH788">
        <v>11.481075612628267</v>
      </c>
    </row>
    <row r="789" spans="33:34">
      <c r="AG789" s="6">
        <f t="shared" ca="1" si="40"/>
        <v>11.335962630650753</v>
      </c>
      <c r="AH789">
        <v>9.9926910426451858</v>
      </c>
    </row>
    <row r="790" spans="33:34">
      <c r="AG790" s="6">
        <f t="shared" ca="1" si="40"/>
        <v>12.372420586564125</v>
      </c>
      <c r="AH790">
        <v>12.668785042455529</v>
      </c>
    </row>
    <row r="791" spans="33:34">
      <c r="AG791" s="6">
        <f t="shared" ca="1" si="40"/>
        <v>12.487847280832224</v>
      </c>
      <c r="AH791">
        <v>11.286282826191329</v>
      </c>
    </row>
    <row r="792" spans="33:34">
      <c r="AG792" s="6">
        <f t="shared" ca="1" si="40"/>
        <v>10.536036694562853</v>
      </c>
      <c r="AH792">
        <v>11.926916715969835</v>
      </c>
    </row>
    <row r="793" spans="33:34">
      <c r="AG793" s="6">
        <f t="shared" ca="1" si="40"/>
        <v>13.259843364331804</v>
      </c>
      <c r="AH793">
        <v>11.665013284161921</v>
      </c>
    </row>
    <row r="794" spans="33:34">
      <c r="AG794" s="6">
        <f t="shared" ca="1" si="40"/>
        <v>12.965669366698359</v>
      </c>
      <c r="AH794">
        <v>11.121380729479961</v>
      </c>
    </row>
    <row r="795" spans="33:34">
      <c r="AG795" s="6">
        <f t="shared" ca="1" si="40"/>
        <v>10.307691940282679</v>
      </c>
      <c r="AH795">
        <v>12.079839104266842</v>
      </c>
    </row>
    <row r="796" spans="33:34">
      <c r="AG796" s="6">
        <f t="shared" ca="1" si="40"/>
        <v>11.40102927543585</v>
      </c>
      <c r="AH796">
        <v>12.240664456692304</v>
      </c>
    </row>
    <row r="797" spans="33:34">
      <c r="AG797" s="6">
        <f t="shared" ca="1" si="40"/>
        <v>11.099054701848345</v>
      </c>
      <c r="AH797">
        <v>10.275895562064257</v>
      </c>
    </row>
    <row r="798" spans="33:34">
      <c r="AG798" s="6">
        <f t="shared" ca="1" si="40"/>
        <v>11.939198905373862</v>
      </c>
      <c r="AH798">
        <v>12.529499760692056</v>
      </c>
    </row>
    <row r="799" spans="33:34">
      <c r="AG799" s="6">
        <f t="shared" ca="1" si="40"/>
        <v>11.799374772057634</v>
      </c>
      <c r="AH799">
        <v>11.762876295261615</v>
      </c>
    </row>
    <row r="800" spans="33:34">
      <c r="AG800" s="6">
        <f t="shared" ca="1" si="40"/>
        <v>11.703895346762542</v>
      </c>
      <c r="AH800">
        <v>9.9975544275316413</v>
      </c>
    </row>
    <row r="801" spans="33:34">
      <c r="AG801" s="6">
        <f t="shared" ca="1" si="40"/>
        <v>11.641065730746885</v>
      </c>
      <c r="AH801">
        <v>11.555188758129233</v>
      </c>
    </row>
    <row r="802" spans="33:34">
      <c r="AG802" s="6">
        <f t="shared" ca="1" si="40"/>
        <v>10.536439488290295</v>
      </c>
      <c r="AH802">
        <v>10.705267279994631</v>
      </c>
    </row>
    <row r="803" spans="33:34">
      <c r="AG803" s="6">
        <f t="shared" ca="1" si="40"/>
        <v>12.649468029595109</v>
      </c>
      <c r="AH803">
        <v>11.403639153166941</v>
      </c>
    </row>
    <row r="804" spans="33:34">
      <c r="AG804" s="6">
        <f t="shared" ca="1" si="40"/>
        <v>11.312261273824914</v>
      </c>
      <c r="AH804">
        <v>13.05300614665763</v>
      </c>
    </row>
    <row r="805" spans="33:34">
      <c r="AG805" s="6">
        <f t="shared" ca="1" si="40"/>
        <v>13.459139984711559</v>
      </c>
      <c r="AH805">
        <v>10.818423600477528</v>
      </c>
    </row>
    <row r="806" spans="33:34">
      <c r="AG806" s="6">
        <f t="shared" ca="1" si="40"/>
        <v>10.914486602009935</v>
      </c>
      <c r="AH806">
        <v>11.986714759340671</v>
      </c>
    </row>
    <row r="807" spans="33:34">
      <c r="AG807" s="6">
        <f t="shared" ca="1" si="40"/>
        <v>10.015731455358285</v>
      </c>
      <c r="AH807">
        <v>12.160364288591156</v>
      </c>
    </row>
    <row r="808" spans="33:34">
      <c r="AG808" s="6">
        <f t="shared" ca="1" si="40"/>
        <v>11.241047804866882</v>
      </c>
      <c r="AH808">
        <v>10.983657475574683</v>
      </c>
    </row>
    <row r="809" spans="33:34">
      <c r="AG809" s="6">
        <f t="shared" ca="1" si="40"/>
        <v>11.124913962985543</v>
      </c>
      <c r="AH809">
        <v>12.08862263275595</v>
      </c>
    </row>
    <row r="810" spans="33:34">
      <c r="AG810" s="6">
        <f t="shared" ca="1" si="40"/>
        <v>12.469395800612633</v>
      </c>
      <c r="AH810">
        <v>9.5112219774189803</v>
      </c>
    </row>
    <row r="811" spans="33:34">
      <c r="AG811" s="6">
        <f t="shared" ca="1" si="40"/>
        <v>10.349412028953756</v>
      </c>
      <c r="AH811">
        <v>11.615168706032536</v>
      </c>
    </row>
    <row r="812" spans="33:34">
      <c r="AG812" s="6">
        <f t="shared" ca="1" si="40"/>
        <v>11.139012255384767</v>
      </c>
      <c r="AH812">
        <v>13.507418359807065</v>
      </c>
    </row>
    <row r="813" spans="33:34">
      <c r="AG813" s="6">
        <f t="shared" ca="1" si="40"/>
        <v>12.41385347048978</v>
      </c>
      <c r="AH813">
        <v>11.170042862333048</v>
      </c>
    </row>
    <row r="814" spans="33:34">
      <c r="AG814" s="6">
        <f t="shared" ca="1" si="40"/>
        <v>11.058678525094811</v>
      </c>
      <c r="AH814">
        <v>13.071905332372948</v>
      </c>
    </row>
    <row r="815" spans="33:34">
      <c r="AG815" s="6">
        <f t="shared" ca="1" si="40"/>
        <v>13.682078662007374</v>
      </c>
      <c r="AH815">
        <v>12.341935178759297</v>
      </c>
    </row>
    <row r="816" spans="33:34">
      <c r="AG816" s="6">
        <f t="shared" ca="1" si="40"/>
        <v>8.5747031094251511</v>
      </c>
      <c r="AH816">
        <v>11.783486585065569</v>
      </c>
    </row>
    <row r="817" spans="33:34">
      <c r="AG817" s="6">
        <f t="shared" ca="1" si="40"/>
        <v>10.115954527517966</v>
      </c>
      <c r="AH817">
        <v>10.055955015825743</v>
      </c>
    </row>
    <row r="818" spans="33:34">
      <c r="AG818" s="6">
        <f t="shared" ca="1" si="40"/>
        <v>11.607796518771671</v>
      </c>
      <c r="AH818">
        <v>11.606634152596218</v>
      </c>
    </row>
    <row r="819" spans="33:34">
      <c r="AG819" s="6">
        <f t="shared" ca="1" si="40"/>
        <v>13.338814748542344</v>
      </c>
      <c r="AH819">
        <v>11.555758654939329</v>
      </c>
    </row>
    <row r="820" spans="33:34">
      <c r="AG820" s="6">
        <f t="shared" ca="1" si="40"/>
        <v>13.703631747835617</v>
      </c>
      <c r="AH820">
        <v>13.827138048570536</v>
      </c>
    </row>
    <row r="821" spans="33:34">
      <c r="AG821" s="6">
        <f t="shared" ca="1" si="40"/>
        <v>11.570986517646611</v>
      </c>
      <c r="AH821">
        <v>12.477403790353524</v>
      </c>
    </row>
    <row r="822" spans="33:34">
      <c r="AG822" s="6">
        <f t="shared" ca="1" si="40"/>
        <v>12.54021992696374</v>
      </c>
      <c r="AH822">
        <v>11.607755833654807</v>
      </c>
    </row>
    <row r="823" spans="33:34">
      <c r="AG823" s="6">
        <f t="shared" ca="1" si="40"/>
        <v>11.551997560344262</v>
      </c>
      <c r="AH823">
        <v>11.416731815490913</v>
      </c>
    </row>
    <row r="824" spans="33:34">
      <c r="AG824" s="6">
        <f t="shared" ca="1" si="40"/>
        <v>10.113673644470255</v>
      </c>
      <c r="AH824">
        <v>9.6788861439476825</v>
      </c>
    </row>
    <row r="825" spans="33:34">
      <c r="AG825" s="6">
        <f t="shared" ca="1" si="40"/>
        <v>13.361704591074618</v>
      </c>
      <c r="AH825">
        <v>12.786545014318463</v>
      </c>
    </row>
    <row r="826" spans="33:34">
      <c r="AG826" s="6">
        <f t="shared" ca="1" si="40"/>
        <v>11.492252187522041</v>
      </c>
      <c r="AH826">
        <v>12.385859919523371</v>
      </c>
    </row>
    <row r="827" spans="33:34">
      <c r="AG827" s="6">
        <f t="shared" ca="1" si="40"/>
        <v>12.807556806097882</v>
      </c>
      <c r="AH827">
        <v>12.872129463550088</v>
      </c>
    </row>
    <row r="828" spans="33:34">
      <c r="AG828" s="6">
        <f t="shared" ca="1" si="40"/>
        <v>12.876719149807609</v>
      </c>
      <c r="AH828">
        <v>12.034896418791741</v>
      </c>
    </row>
    <row r="829" spans="33:34">
      <c r="AG829" s="6">
        <f t="shared" ca="1" si="40"/>
        <v>10.27990018495934</v>
      </c>
      <c r="AH829">
        <v>10.765469597635594</v>
      </c>
    </row>
    <row r="830" spans="33:34">
      <c r="AG830" s="6">
        <f t="shared" ca="1" si="40"/>
        <v>13.084476159026332</v>
      </c>
      <c r="AH830">
        <v>12.142380767162935</v>
      </c>
    </row>
    <row r="831" spans="33:34">
      <c r="AG831" s="6">
        <f t="shared" ca="1" si="40"/>
        <v>11.311433602334903</v>
      </c>
      <c r="AH831">
        <v>12.014077806290718</v>
      </c>
    </row>
    <row r="832" spans="33:34">
      <c r="AG832" s="6">
        <f t="shared" ca="1" si="40"/>
        <v>10.766614823801596</v>
      </c>
      <c r="AH832">
        <v>13.029723771005393</v>
      </c>
    </row>
    <row r="833" spans="33:34">
      <c r="AG833" s="6">
        <f t="shared" ca="1" si="40"/>
        <v>13.615713200757222</v>
      </c>
      <c r="AH833">
        <v>12.377608150030493</v>
      </c>
    </row>
    <row r="834" spans="33:34">
      <c r="AG834" s="6">
        <f t="shared" ca="1" si="40"/>
        <v>11.875333064452763</v>
      </c>
      <c r="AH834">
        <v>12.219549503910041</v>
      </c>
    </row>
    <row r="835" spans="33:34">
      <c r="AG835" s="6">
        <f t="shared" ca="1" si="40"/>
        <v>13.561860168302518</v>
      </c>
      <c r="AH835">
        <v>12.203721374528341</v>
      </c>
    </row>
    <row r="836" spans="33:34">
      <c r="AG836" s="6">
        <f t="shared" ca="1" si="40"/>
        <v>11.561627536566865</v>
      </c>
      <c r="AH836">
        <v>12.226331862150488</v>
      </c>
    </row>
    <row r="837" spans="33:34">
      <c r="AG837" s="6">
        <f t="shared" ca="1" si="40"/>
        <v>11.878494415900638</v>
      </c>
      <c r="AH837">
        <v>14.406285444975662</v>
      </c>
    </row>
    <row r="838" spans="33:34">
      <c r="AG838" s="6">
        <f t="shared" ca="1" si="40"/>
        <v>14.369915544485199</v>
      </c>
      <c r="AH838">
        <v>13.888597067571968</v>
      </c>
    </row>
    <row r="839" spans="33:34">
      <c r="AG839" s="6">
        <f t="shared" ca="1" si="40"/>
        <v>10.946327559602521</v>
      </c>
      <c r="AH839">
        <v>10.697188696318051</v>
      </c>
    </row>
    <row r="840" spans="33:34">
      <c r="AG840" s="6">
        <f t="shared" ca="1" si="40"/>
        <v>11.721489785097711</v>
      </c>
      <c r="AH840">
        <v>9.8415839566367982</v>
      </c>
    </row>
    <row r="841" spans="33:34">
      <c r="AG841" s="6">
        <f t="shared" ca="1" si="40"/>
        <v>10.470959612625363</v>
      </c>
      <c r="AH841">
        <v>11.062026169535367</v>
      </c>
    </row>
    <row r="842" spans="33:34">
      <c r="AG842" s="6">
        <f t="shared" ca="1" si="40"/>
        <v>11.767655387354029</v>
      </c>
      <c r="AH842">
        <v>12.479132289715791</v>
      </c>
    </row>
    <row r="843" spans="33:34">
      <c r="AG843" s="6">
        <f ca="1">NORMINV(RAND(),11.5,1)</f>
        <v>12.159681157475424</v>
      </c>
      <c r="AH843">
        <v>11.17243620334313</v>
      </c>
    </row>
    <row r="844" spans="33:34">
      <c r="AG844" s="6">
        <f t="shared" ref="AG844:AG902" ca="1" si="41">NORMINV(RAND(),11.5,1)</f>
        <v>11.373505180470712</v>
      </c>
      <c r="AH844">
        <v>12.459043992860718</v>
      </c>
    </row>
    <row r="845" spans="33:34">
      <c r="AG845" s="6">
        <f t="shared" ca="1" si="41"/>
        <v>10.105557327740904</v>
      </c>
      <c r="AH845">
        <v>12.458980518082214</v>
      </c>
    </row>
    <row r="846" spans="33:34">
      <c r="AG846" s="6">
        <f t="shared" ca="1" si="41"/>
        <v>9.8299299938752291</v>
      </c>
      <c r="AH846">
        <v>12.89334933706942</v>
      </c>
    </row>
    <row r="847" spans="33:34">
      <c r="AG847" s="6">
        <f t="shared" ca="1" si="41"/>
        <v>11.274380484352372</v>
      </c>
      <c r="AH847">
        <v>11.415657695934465</v>
      </c>
    </row>
    <row r="848" spans="33:34">
      <c r="AG848" s="6">
        <f t="shared" ca="1" si="41"/>
        <v>11.498078909208884</v>
      </c>
      <c r="AH848">
        <v>12.473522932705263</v>
      </c>
    </row>
    <row r="849" spans="33:34">
      <c r="AG849" s="6">
        <f t="shared" ca="1" si="41"/>
        <v>10.744381036623546</v>
      </c>
      <c r="AH849">
        <v>12.190361031424448</v>
      </c>
    </row>
    <row r="850" spans="33:34">
      <c r="AG850" s="6">
        <f t="shared" ca="1" si="41"/>
        <v>12.685446511416909</v>
      </c>
      <c r="AH850">
        <v>12.237831226469508</v>
      </c>
    </row>
    <row r="851" spans="33:34">
      <c r="AG851" s="6">
        <f t="shared" ca="1" si="41"/>
        <v>12.715332706593504</v>
      </c>
      <c r="AH851">
        <v>11.256007333556536</v>
      </c>
    </row>
    <row r="852" spans="33:34">
      <c r="AG852" s="6">
        <f t="shared" ca="1" si="41"/>
        <v>11.794325104646074</v>
      </c>
      <c r="AH852">
        <v>10.980737592487161</v>
      </c>
    </row>
    <row r="853" spans="33:34">
      <c r="AG853" s="6">
        <f t="shared" ca="1" si="41"/>
        <v>12.209041665926264</v>
      </c>
      <c r="AH853">
        <v>9.6746797027056459</v>
      </c>
    </row>
    <row r="854" spans="33:34">
      <c r="AG854" s="6">
        <f t="shared" ca="1" si="41"/>
        <v>10.418119926593356</v>
      </c>
      <c r="AH854">
        <v>12.071526826234962</v>
      </c>
    </row>
    <row r="855" spans="33:34">
      <c r="AG855" s="6">
        <f t="shared" ca="1" si="41"/>
        <v>13.194755290856968</v>
      </c>
      <c r="AH855">
        <v>11.150481880214571</v>
      </c>
    </row>
    <row r="856" spans="33:34">
      <c r="AG856" s="6">
        <f t="shared" ca="1" si="41"/>
        <v>12.44805574649148</v>
      </c>
      <c r="AH856">
        <v>11.800008146041179</v>
      </c>
    </row>
    <row r="857" spans="33:34">
      <c r="AG857" s="6">
        <f t="shared" ca="1" si="41"/>
        <v>12.259572842428835</v>
      </c>
      <c r="AH857">
        <v>12.072470613406491</v>
      </c>
    </row>
    <row r="858" spans="33:34">
      <c r="AG858" s="6">
        <f t="shared" ca="1" si="41"/>
        <v>12.453772717991184</v>
      </c>
      <c r="AH858">
        <v>12.720572060180729</v>
      </c>
    </row>
    <row r="859" spans="33:34">
      <c r="AG859" s="6">
        <f t="shared" ca="1" si="41"/>
        <v>11.837301471421506</v>
      </c>
      <c r="AH859">
        <v>11.905118341772637</v>
      </c>
    </row>
    <row r="860" spans="33:34">
      <c r="AG860" s="6">
        <f t="shared" ca="1" si="41"/>
        <v>12.384865558142815</v>
      </c>
      <c r="AH860">
        <v>9.2068073305427269</v>
      </c>
    </row>
    <row r="861" spans="33:34">
      <c r="AG861" s="6">
        <f t="shared" ca="1" si="41"/>
        <v>9.6464671846699837</v>
      </c>
      <c r="AH861">
        <v>11.054382654259653</v>
      </c>
    </row>
    <row r="862" spans="33:34">
      <c r="AG862" s="6">
        <f t="shared" ca="1" si="41"/>
        <v>13.837818890068103</v>
      </c>
      <c r="AH862">
        <v>10.407535379332515</v>
      </c>
    </row>
    <row r="863" spans="33:34">
      <c r="AG863" s="6">
        <f t="shared" ca="1" si="41"/>
        <v>11.404933374425445</v>
      </c>
      <c r="AH863">
        <v>10.704023900870256</v>
      </c>
    </row>
    <row r="864" spans="33:34">
      <c r="AG864" s="6">
        <f t="shared" ca="1" si="41"/>
        <v>9.6030682392817237</v>
      </c>
      <c r="AH864">
        <v>11.053642719990993</v>
      </c>
    </row>
    <row r="865" spans="33:34">
      <c r="AG865" s="6">
        <f t="shared" ca="1" si="41"/>
        <v>10.954805671621036</v>
      </c>
      <c r="AH865">
        <v>11.23614144056587</v>
      </c>
    </row>
    <row r="866" spans="33:34">
      <c r="AG866" s="6">
        <f t="shared" ca="1" si="41"/>
        <v>11.875913569806348</v>
      </c>
      <c r="AH866">
        <v>10.463198395608304</v>
      </c>
    </row>
    <row r="867" spans="33:34">
      <c r="AG867" s="6">
        <f t="shared" ca="1" si="41"/>
        <v>11.806810748873223</v>
      </c>
      <c r="AH867">
        <v>12.052622037444655</v>
      </c>
    </row>
    <row r="868" spans="33:34">
      <c r="AG868" s="6">
        <f t="shared" ca="1" si="41"/>
        <v>9.5349594933028712</v>
      </c>
      <c r="AH868">
        <v>12.224467797024852</v>
      </c>
    </row>
    <row r="869" spans="33:34">
      <c r="AG869" s="6">
        <f t="shared" ca="1" si="41"/>
        <v>9.1225695905883644</v>
      </c>
      <c r="AH869">
        <v>11.630761239813896</v>
      </c>
    </row>
    <row r="870" spans="33:34">
      <c r="AG870" s="6">
        <f t="shared" ca="1" si="41"/>
        <v>12.022728036093604</v>
      </c>
      <c r="AH870">
        <v>11.734916833768958</v>
      </c>
    </row>
    <row r="871" spans="33:34">
      <c r="AG871" s="6">
        <f t="shared" ca="1" si="41"/>
        <v>11.680330081972288</v>
      </c>
      <c r="AH871">
        <v>12.162447144058543</v>
      </c>
    </row>
    <row r="872" spans="33:34">
      <c r="AG872" s="6">
        <f t="shared" ca="1" si="41"/>
        <v>13.519285674474196</v>
      </c>
      <c r="AH872">
        <v>10.832664127376447</v>
      </c>
    </row>
    <row r="873" spans="33:34">
      <c r="AG873" s="6">
        <f t="shared" ca="1" si="41"/>
        <v>11.66418893057463</v>
      </c>
      <c r="AH873">
        <v>10.6788063805063</v>
      </c>
    </row>
    <row r="874" spans="33:34">
      <c r="AG874" s="6">
        <f t="shared" ca="1" si="41"/>
        <v>11.023017527352403</v>
      </c>
      <c r="AH874">
        <v>11.495706276535866</v>
      </c>
    </row>
    <row r="875" spans="33:34">
      <c r="AG875" s="6">
        <f t="shared" ca="1" si="41"/>
        <v>11.443906037462661</v>
      </c>
      <c r="AH875">
        <v>10.578520639419116</v>
      </c>
    </row>
    <row r="876" spans="33:34">
      <c r="AG876" s="6">
        <f t="shared" ca="1" si="41"/>
        <v>13.36887252979278</v>
      </c>
      <c r="AH876">
        <v>9.9003680801142355</v>
      </c>
    </row>
    <row r="877" spans="33:34">
      <c r="AG877" s="6">
        <f t="shared" ca="1" si="41"/>
        <v>11.212918223980074</v>
      </c>
      <c r="AH877">
        <v>11.640279229803573</v>
      </c>
    </row>
    <row r="878" spans="33:34">
      <c r="AG878" s="6">
        <f t="shared" ca="1" si="41"/>
        <v>12.754689819305526</v>
      </c>
      <c r="AH878">
        <v>12.29020734941774</v>
      </c>
    </row>
    <row r="879" spans="33:34">
      <c r="AG879" s="6">
        <f t="shared" ca="1" si="41"/>
        <v>11.867145692032665</v>
      </c>
      <c r="AH879">
        <v>11.512951185186624</v>
      </c>
    </row>
    <row r="880" spans="33:34">
      <c r="AG880" s="6">
        <f t="shared" ca="1" si="41"/>
        <v>10.151299674728685</v>
      </c>
      <c r="AH880">
        <v>10.307310646740374</v>
      </c>
    </row>
    <row r="881" spans="33:34">
      <c r="AG881" s="6">
        <f t="shared" ca="1" si="41"/>
        <v>12.349533378205145</v>
      </c>
      <c r="AH881">
        <v>12.358826331228473</v>
      </c>
    </row>
    <row r="882" spans="33:34">
      <c r="AG882" s="6">
        <f t="shared" ca="1" si="41"/>
        <v>11.771070582454071</v>
      </c>
      <c r="AH882">
        <v>12.392839178567268</v>
      </c>
    </row>
    <row r="883" spans="33:34">
      <c r="AG883" s="6">
        <f t="shared" ca="1" si="41"/>
        <v>11.296891632989732</v>
      </c>
      <c r="AH883">
        <v>10.138537740994392</v>
      </c>
    </row>
    <row r="884" spans="33:34">
      <c r="AG884" s="6">
        <f t="shared" ca="1" si="41"/>
        <v>10.345237865416232</v>
      </c>
      <c r="AH884">
        <v>11.643107931608139</v>
      </c>
    </row>
    <row r="885" spans="33:34">
      <c r="AG885" s="6">
        <f t="shared" ca="1" si="41"/>
        <v>12.021558069522607</v>
      </c>
      <c r="AH885">
        <v>10.555412821975111</v>
      </c>
    </row>
    <row r="886" spans="33:34">
      <c r="AG886" s="6">
        <f t="shared" ca="1" si="41"/>
        <v>10.897821833909475</v>
      </c>
      <c r="AH886">
        <v>11.793541870417787</v>
      </c>
    </row>
    <row r="887" spans="33:34">
      <c r="AG887" s="6">
        <f t="shared" ca="1" si="41"/>
        <v>11.609471010918037</v>
      </c>
      <c r="AH887">
        <v>12.742427345520861</v>
      </c>
    </row>
    <row r="888" spans="33:34">
      <c r="AG888" s="6">
        <f t="shared" ca="1" si="41"/>
        <v>12.197116834055702</v>
      </c>
      <c r="AH888">
        <v>12.434598582428929</v>
      </c>
    </row>
    <row r="889" spans="33:34">
      <c r="AG889" s="6">
        <f t="shared" ca="1" si="41"/>
        <v>11.744622797170658</v>
      </c>
      <c r="AH889">
        <v>12.703083319734368</v>
      </c>
    </row>
    <row r="890" spans="33:34">
      <c r="AG890" s="6">
        <f t="shared" ca="1" si="41"/>
        <v>10.970716117637906</v>
      </c>
      <c r="AH890">
        <v>9.6447927107129061</v>
      </c>
    </row>
    <row r="891" spans="33:34">
      <c r="AG891" s="6">
        <f t="shared" ca="1" si="41"/>
        <v>9.8588517351448957</v>
      </c>
      <c r="AH891">
        <v>13.068371067243289</v>
      </c>
    </row>
    <row r="892" spans="33:34">
      <c r="AG892" s="6">
        <f t="shared" ca="1" si="41"/>
        <v>12.46984053694192</v>
      </c>
      <c r="AH892">
        <v>10.193740278497708</v>
      </c>
    </row>
    <row r="893" spans="33:34">
      <c r="AG893" s="6">
        <f t="shared" ca="1" si="41"/>
        <v>11.807275494854533</v>
      </c>
      <c r="AH893">
        <v>12.771222274784456</v>
      </c>
    </row>
    <row r="894" spans="33:34">
      <c r="AG894" s="6">
        <f t="shared" ca="1" si="41"/>
        <v>10.756537173103709</v>
      </c>
      <c r="AH894">
        <v>12.807036766833368</v>
      </c>
    </row>
    <row r="895" spans="33:34">
      <c r="AG895" s="6">
        <f t="shared" ca="1" si="41"/>
        <v>11.407046316528159</v>
      </c>
      <c r="AH895">
        <v>11.535797905253945</v>
      </c>
    </row>
    <row r="896" spans="33:34">
      <c r="AG896" s="6">
        <f t="shared" ca="1" si="41"/>
        <v>13.421776932416465</v>
      </c>
      <c r="AH896">
        <v>11.41478835475181</v>
      </c>
    </row>
    <row r="897" spans="33:34">
      <c r="AG897" s="6">
        <f t="shared" ca="1" si="41"/>
        <v>12.524255781854029</v>
      </c>
      <c r="AH897">
        <v>11.925118622864082</v>
      </c>
    </row>
    <row r="898" spans="33:34">
      <c r="AG898" s="6">
        <f t="shared" ca="1" si="41"/>
        <v>10.035669498935185</v>
      </c>
      <c r="AH898">
        <v>12.247298696199904</v>
      </c>
    </row>
    <row r="899" spans="33:34">
      <c r="AG899" s="6">
        <f t="shared" ca="1" si="41"/>
        <v>11.503021980581376</v>
      </c>
      <c r="AH899">
        <v>11.016961056962472</v>
      </c>
    </row>
    <row r="900" spans="33:34">
      <c r="AG900" s="6">
        <f t="shared" ca="1" si="41"/>
        <v>10.929626502019705</v>
      </c>
      <c r="AH900">
        <v>12.609942403086148</v>
      </c>
    </row>
    <row r="901" spans="33:34">
      <c r="AG901" s="6">
        <f t="shared" ca="1" si="41"/>
        <v>10.456756226534299</v>
      </c>
      <c r="AH901">
        <v>10.74603303116881</v>
      </c>
    </row>
    <row r="902" spans="33:34">
      <c r="AG902" s="6">
        <f t="shared" ca="1" si="41"/>
        <v>12.845995399669041</v>
      </c>
      <c r="AH902">
        <v>11.192728565609251</v>
      </c>
    </row>
    <row r="903" spans="33:34">
      <c r="AG903" s="6">
        <f ca="1">NORMINV(RAND(),11.1,1)</f>
        <v>9.3321716138172501</v>
      </c>
      <c r="AH903">
        <v>13.188461756182306</v>
      </c>
    </row>
    <row r="904" spans="33:34">
      <c r="AG904" s="6">
        <f t="shared" ref="AG904:AG962" ca="1" si="42">NORMINV(RAND(),11.1,1)</f>
        <v>11.220861340466532</v>
      </c>
      <c r="AH904">
        <v>10.727677528889243</v>
      </c>
    </row>
    <row r="905" spans="33:34">
      <c r="AG905" s="6">
        <f t="shared" ca="1" si="42"/>
        <v>10.91287328842108</v>
      </c>
      <c r="AH905">
        <v>10.258829105501214</v>
      </c>
    </row>
    <row r="906" spans="33:34">
      <c r="AG906" s="6">
        <f t="shared" ca="1" si="42"/>
        <v>12.443608843418692</v>
      </c>
      <c r="AH906">
        <v>11.201874333439427</v>
      </c>
    </row>
    <row r="907" spans="33:34">
      <c r="AG907" s="6">
        <f t="shared" ca="1" si="42"/>
        <v>11.463061797771561</v>
      </c>
      <c r="AH907">
        <v>10.619458489589727</v>
      </c>
    </row>
    <row r="908" spans="33:34">
      <c r="AG908" s="6">
        <f t="shared" ca="1" si="42"/>
        <v>11.693391094748154</v>
      </c>
      <c r="AH908">
        <v>11.858796281290498</v>
      </c>
    </row>
    <row r="909" spans="33:34">
      <c r="AG909" s="6">
        <f t="shared" ca="1" si="42"/>
        <v>9.6252737692525887</v>
      </c>
      <c r="AH909">
        <v>10.911408830844751</v>
      </c>
    </row>
    <row r="910" spans="33:34">
      <c r="AG910" s="6">
        <f t="shared" ca="1" si="42"/>
        <v>11.524348480747925</v>
      </c>
      <c r="AH910">
        <v>10.320488798001701</v>
      </c>
    </row>
    <row r="911" spans="33:34">
      <c r="AG911" s="6">
        <f t="shared" ca="1" si="42"/>
        <v>10.981544036981811</v>
      </c>
      <c r="AH911">
        <v>10.882988259293398</v>
      </c>
    </row>
    <row r="912" spans="33:34">
      <c r="AG912" s="6">
        <f t="shared" ca="1" si="42"/>
        <v>11.071837816583363</v>
      </c>
      <c r="AH912">
        <v>12.039929444459863</v>
      </c>
    </row>
    <row r="913" spans="33:34">
      <c r="AG913" s="6">
        <f t="shared" ca="1" si="42"/>
        <v>10.44592178347011</v>
      </c>
      <c r="AH913">
        <v>12.126949866068708</v>
      </c>
    </row>
    <row r="914" spans="33:34">
      <c r="AG914" s="6">
        <f t="shared" ca="1" si="42"/>
        <v>12.965501430867812</v>
      </c>
      <c r="AH914">
        <v>11.666760140082777</v>
      </c>
    </row>
    <row r="915" spans="33:34">
      <c r="AG915" s="6">
        <f t="shared" ca="1" si="42"/>
        <v>11.58107188781975</v>
      </c>
      <c r="AH915">
        <v>10.876566559327106</v>
      </c>
    </row>
    <row r="916" spans="33:34">
      <c r="AG916" s="6">
        <f t="shared" ca="1" si="42"/>
        <v>10.941651457399248</v>
      </c>
      <c r="AH916">
        <v>10.451026256482223</v>
      </c>
    </row>
    <row r="917" spans="33:34">
      <c r="AG917" s="6">
        <f t="shared" ca="1" si="42"/>
        <v>10.27632525185512</v>
      </c>
      <c r="AH917">
        <v>10.34365899064062</v>
      </c>
    </row>
    <row r="918" spans="33:34">
      <c r="AG918" s="6">
        <f t="shared" ca="1" si="42"/>
        <v>9.5722833418410378</v>
      </c>
      <c r="AH918">
        <v>12.473170800492412</v>
      </c>
    </row>
    <row r="919" spans="33:34">
      <c r="AG919" s="6">
        <f t="shared" ca="1" si="42"/>
        <v>9.9608099818756948</v>
      </c>
      <c r="AH919">
        <v>10.379221379310236</v>
      </c>
    </row>
    <row r="920" spans="33:34">
      <c r="AG920" s="6">
        <f t="shared" ca="1" si="42"/>
        <v>11.206597906326587</v>
      </c>
      <c r="AH920">
        <v>9.9279323394925463</v>
      </c>
    </row>
    <row r="921" spans="33:34">
      <c r="AG921" s="6">
        <f t="shared" ca="1" si="42"/>
        <v>8.9604826587669528</v>
      </c>
      <c r="AH921">
        <v>10.887139992707457</v>
      </c>
    </row>
    <row r="922" spans="33:34">
      <c r="AG922" s="6">
        <f t="shared" ca="1" si="42"/>
        <v>12.603896101643844</v>
      </c>
      <c r="AH922">
        <v>10.518841754715172</v>
      </c>
    </row>
    <row r="923" spans="33:34">
      <c r="AG923" s="6">
        <f t="shared" ca="1" si="42"/>
        <v>11.445644281863222</v>
      </c>
      <c r="AH923">
        <v>9.3328504659183249</v>
      </c>
    </row>
    <row r="924" spans="33:34">
      <c r="AG924" s="6">
        <f t="shared" ca="1" si="42"/>
        <v>10.31458518352124</v>
      </c>
      <c r="AH924">
        <v>12.24427406881191</v>
      </c>
    </row>
    <row r="925" spans="33:34">
      <c r="AG925" s="6">
        <f t="shared" ca="1" si="42"/>
        <v>10.592797935010896</v>
      </c>
      <c r="AH925">
        <v>12.065444985978207</v>
      </c>
    </row>
    <row r="926" spans="33:34">
      <c r="AG926" s="6">
        <f t="shared" ca="1" si="42"/>
        <v>9.9185348210858937</v>
      </c>
      <c r="AH926">
        <v>11.459882427740338</v>
      </c>
    </row>
    <row r="927" spans="33:34">
      <c r="AG927" s="6">
        <f t="shared" ca="1" si="42"/>
        <v>12.598354696041051</v>
      </c>
      <c r="AH927">
        <v>12.155264077008269</v>
      </c>
    </row>
    <row r="928" spans="33:34">
      <c r="AG928" s="6">
        <f t="shared" ca="1" si="42"/>
        <v>9.8881341816752624</v>
      </c>
      <c r="AH928">
        <v>10.551871261572861</v>
      </c>
    </row>
    <row r="929" spans="33:34">
      <c r="AG929" s="6">
        <f t="shared" ca="1" si="42"/>
        <v>10.425980744385679</v>
      </c>
      <c r="AH929">
        <v>13.250506291947666</v>
      </c>
    </row>
    <row r="930" spans="33:34">
      <c r="AG930" s="6">
        <f t="shared" ca="1" si="42"/>
        <v>11.296940994161524</v>
      </c>
      <c r="AH930">
        <v>9.0555688332732363</v>
      </c>
    </row>
    <row r="931" spans="33:34">
      <c r="AG931" s="6">
        <f t="shared" ca="1" si="42"/>
        <v>11.28700369791923</v>
      </c>
      <c r="AH931">
        <v>11.152049357264275</v>
      </c>
    </row>
    <row r="932" spans="33:34">
      <c r="AG932" s="6">
        <f t="shared" ca="1" si="42"/>
        <v>11.115538011931603</v>
      </c>
      <c r="AH932">
        <v>10.720906073631232</v>
      </c>
    </row>
    <row r="933" spans="33:34">
      <c r="AG933" s="6">
        <f t="shared" ca="1" si="42"/>
        <v>10.281303290477648</v>
      </c>
      <c r="AH933">
        <v>11.892198743622846</v>
      </c>
    </row>
    <row r="934" spans="33:34">
      <c r="AG934" s="6">
        <f t="shared" ca="1" si="42"/>
        <v>12.227942814286729</v>
      </c>
      <c r="AH934">
        <v>10.337297458166109</v>
      </c>
    </row>
    <row r="935" spans="33:34">
      <c r="AG935" s="6">
        <f t="shared" ca="1" si="42"/>
        <v>10.726737469362572</v>
      </c>
      <c r="AH935">
        <v>12.056460962481376</v>
      </c>
    </row>
    <row r="936" spans="33:34">
      <c r="AG936" s="6">
        <f t="shared" ca="1" si="42"/>
        <v>11.36143643614985</v>
      </c>
      <c r="AH936">
        <v>12.130132580354285</v>
      </c>
    </row>
    <row r="937" spans="33:34">
      <c r="AG937" s="6">
        <f t="shared" ca="1" si="42"/>
        <v>10.481569495801118</v>
      </c>
      <c r="AH937">
        <v>11.218036559110033</v>
      </c>
    </row>
    <row r="938" spans="33:34">
      <c r="AG938" s="6">
        <f t="shared" ca="1" si="42"/>
        <v>11.289097191792345</v>
      </c>
      <c r="AH938">
        <v>9.976166301530208</v>
      </c>
    </row>
    <row r="939" spans="33:34">
      <c r="AG939" s="6">
        <f t="shared" ca="1" si="42"/>
        <v>10.928541247989681</v>
      </c>
      <c r="AH939">
        <v>10.873170393708167</v>
      </c>
    </row>
    <row r="940" spans="33:34">
      <c r="AG940" s="6">
        <f t="shared" ca="1" si="42"/>
        <v>9.2472377651205964</v>
      </c>
      <c r="AH940">
        <v>12.109830217555634</v>
      </c>
    </row>
    <row r="941" spans="33:34">
      <c r="AG941" s="6">
        <f t="shared" ca="1" si="42"/>
        <v>10.723058790698113</v>
      </c>
      <c r="AH941">
        <v>9.3321776272585755</v>
      </c>
    </row>
    <row r="942" spans="33:34">
      <c r="AG942" s="6">
        <f t="shared" ca="1" si="42"/>
        <v>11.607645453113259</v>
      </c>
      <c r="AH942">
        <v>12.315274023927602</v>
      </c>
    </row>
    <row r="943" spans="33:34">
      <c r="AG943" s="6">
        <f t="shared" ca="1" si="42"/>
        <v>11.247400652477184</v>
      </c>
      <c r="AH943">
        <v>11.019327025389677</v>
      </c>
    </row>
    <row r="944" spans="33:34">
      <c r="AG944" s="6">
        <f t="shared" ca="1" si="42"/>
        <v>12.719362008413471</v>
      </c>
      <c r="AH944">
        <v>13.507793475343419</v>
      </c>
    </row>
    <row r="945" spans="33:34">
      <c r="AG945" s="6">
        <f t="shared" ca="1" si="42"/>
        <v>11.183131153671814</v>
      </c>
      <c r="AH945">
        <v>9.8566918921921012</v>
      </c>
    </row>
    <row r="946" spans="33:34">
      <c r="AG946" s="6">
        <f t="shared" ca="1" si="42"/>
        <v>10.639039098223718</v>
      </c>
      <c r="AH946">
        <v>10.064292962106384</v>
      </c>
    </row>
    <row r="947" spans="33:34">
      <c r="AG947" s="6">
        <f t="shared" ca="1" si="42"/>
        <v>10.086241020396457</v>
      </c>
      <c r="AH947">
        <v>11.343713907264149</v>
      </c>
    </row>
    <row r="948" spans="33:34">
      <c r="AG948" s="6">
        <f t="shared" ca="1" si="42"/>
        <v>10.373832388819068</v>
      </c>
      <c r="AH948">
        <v>10.318175884483621</v>
      </c>
    </row>
    <row r="949" spans="33:34">
      <c r="AG949" s="6">
        <f t="shared" ca="1" si="42"/>
        <v>11.614669316651717</v>
      </c>
      <c r="AH949">
        <v>10.890376619006519</v>
      </c>
    </row>
    <row r="950" spans="33:34">
      <c r="AG950" s="6">
        <f t="shared" ca="1" si="42"/>
        <v>10.713122635892026</v>
      </c>
      <c r="AH950">
        <v>10.432102187801618</v>
      </c>
    </row>
    <row r="951" spans="33:34">
      <c r="AG951" s="6">
        <f t="shared" ca="1" si="42"/>
        <v>11.795743090616003</v>
      </c>
      <c r="AH951">
        <v>12.606585883168934</v>
      </c>
    </row>
    <row r="952" spans="33:34">
      <c r="AG952" s="6">
        <f t="shared" ca="1" si="42"/>
        <v>11.089511511930359</v>
      </c>
      <c r="AH952">
        <v>10.329635467190661</v>
      </c>
    </row>
    <row r="953" spans="33:34">
      <c r="AG953" s="6">
        <f t="shared" ca="1" si="42"/>
        <v>10.540984510707139</v>
      </c>
      <c r="AH953">
        <v>10.23209306156917</v>
      </c>
    </row>
    <row r="954" spans="33:34">
      <c r="AG954" s="6">
        <f t="shared" ca="1" si="42"/>
        <v>10.797806252297393</v>
      </c>
      <c r="AH954">
        <v>10.872973937286217</v>
      </c>
    </row>
    <row r="955" spans="33:34">
      <c r="AG955" s="6">
        <f t="shared" ca="1" si="42"/>
        <v>11.9395339969827</v>
      </c>
      <c r="AH955">
        <v>10.951532213470005</v>
      </c>
    </row>
    <row r="956" spans="33:34">
      <c r="AG956" s="6">
        <f t="shared" ca="1" si="42"/>
        <v>12.600121411242117</v>
      </c>
      <c r="AH956">
        <v>12.065579041050135</v>
      </c>
    </row>
    <row r="957" spans="33:34">
      <c r="AG957" s="6">
        <f t="shared" ca="1" si="42"/>
        <v>14.190308409710164</v>
      </c>
      <c r="AH957">
        <v>12.630289895944575</v>
      </c>
    </row>
    <row r="958" spans="33:34">
      <c r="AG958" s="6">
        <f t="shared" ca="1" si="42"/>
        <v>10.956732007053942</v>
      </c>
      <c r="AH958">
        <v>11.571156716198123</v>
      </c>
    </row>
    <row r="959" spans="33:34">
      <c r="AG959" s="6">
        <f t="shared" ca="1" si="42"/>
        <v>12.456255188850559</v>
      </c>
      <c r="AH959">
        <v>12.446453090807822</v>
      </c>
    </row>
    <row r="960" spans="33:34">
      <c r="AG960" s="6">
        <f t="shared" ca="1" si="42"/>
        <v>10.421948884972453</v>
      </c>
      <c r="AH960">
        <v>10.561733137820671</v>
      </c>
    </row>
    <row r="961" spans="33:34">
      <c r="AG961" s="6">
        <f t="shared" ca="1" si="42"/>
        <v>11.082498138358281</v>
      </c>
      <c r="AH961">
        <v>12.410334969223252</v>
      </c>
    </row>
    <row r="962" spans="33:34">
      <c r="AG962" s="6">
        <f t="shared" ca="1" si="42"/>
        <v>11.919267395043452</v>
      </c>
      <c r="AH962">
        <v>12.066631070817918</v>
      </c>
    </row>
    <row r="963" spans="33:34">
      <c r="AG963" s="6">
        <f ca="1">NORMINV(RAND(),10.9,1)</f>
        <v>10.670229390896186</v>
      </c>
      <c r="AH963">
        <v>11.6298029286509</v>
      </c>
    </row>
    <row r="964" spans="33:34">
      <c r="AG964" s="6">
        <f t="shared" ref="AG964:AG1019" ca="1" si="43">NORMINV(RAND(),10.9,1)</f>
        <v>12.389868107865613</v>
      </c>
      <c r="AH964">
        <v>10.376573012904039</v>
      </c>
    </row>
    <row r="965" spans="33:34">
      <c r="AG965" s="6">
        <f t="shared" ca="1" si="43"/>
        <v>10.268722451280034</v>
      </c>
      <c r="AH965">
        <v>10.991179895095435</v>
      </c>
    </row>
    <row r="966" spans="33:34">
      <c r="AG966" s="6">
        <f t="shared" ca="1" si="43"/>
        <v>10.420167535664085</v>
      </c>
      <c r="AH966">
        <v>10.903060800863582</v>
      </c>
    </row>
    <row r="967" spans="33:34">
      <c r="AG967" s="6">
        <f t="shared" ca="1" si="43"/>
        <v>10.381026164176413</v>
      </c>
      <c r="AH967">
        <v>11.004253557264068</v>
      </c>
    </row>
    <row r="968" spans="33:34">
      <c r="AG968" s="6">
        <f t="shared" ca="1" si="43"/>
        <v>12.175242632716596</v>
      </c>
      <c r="AH968">
        <v>8.8701125553877738</v>
      </c>
    </row>
    <row r="969" spans="33:34">
      <c r="AG969" s="6">
        <f t="shared" ca="1" si="43"/>
        <v>11.191505432630324</v>
      </c>
      <c r="AH969">
        <v>10.336584982606681</v>
      </c>
    </row>
    <row r="970" spans="33:34">
      <c r="AG970" s="6">
        <f t="shared" ca="1" si="43"/>
        <v>12.092469934461203</v>
      </c>
      <c r="AH970">
        <v>10.379411691474626</v>
      </c>
    </row>
    <row r="971" spans="33:34">
      <c r="AG971" s="6">
        <f t="shared" ca="1" si="43"/>
        <v>10.803603983935533</v>
      </c>
      <c r="AH971">
        <v>11.067009508734811</v>
      </c>
    </row>
    <row r="972" spans="33:34">
      <c r="AG972" s="6">
        <f t="shared" ca="1" si="43"/>
        <v>12.053584910815969</v>
      </c>
      <c r="AH972">
        <v>10.71254536959081</v>
      </c>
    </row>
    <row r="973" spans="33:34">
      <c r="AG973" s="6">
        <f t="shared" ca="1" si="43"/>
        <v>10.052287492296706</v>
      </c>
      <c r="AH973">
        <v>10.593557299507479</v>
      </c>
    </row>
    <row r="974" spans="33:34">
      <c r="AG974" s="6">
        <f t="shared" ca="1" si="43"/>
        <v>10.999776074301391</v>
      </c>
      <c r="AH974">
        <v>11.880289062836569</v>
      </c>
    </row>
    <row r="975" spans="33:34">
      <c r="AG975" s="6">
        <f t="shared" ca="1" si="43"/>
        <v>11.50093795743026</v>
      </c>
      <c r="AH975">
        <v>9.482508218637161</v>
      </c>
    </row>
    <row r="976" spans="33:34">
      <c r="AG976" s="6">
        <f t="shared" ca="1" si="43"/>
        <v>9.9437594914376053</v>
      </c>
      <c r="AH976">
        <v>13.232970519654025</v>
      </c>
    </row>
    <row r="977" spans="33:34">
      <c r="AG977" s="6">
        <f t="shared" ca="1" si="43"/>
        <v>10.491469403472596</v>
      </c>
      <c r="AH977">
        <v>10.176882939834201</v>
      </c>
    </row>
    <row r="978" spans="33:34">
      <c r="AG978" s="6">
        <f t="shared" ca="1" si="43"/>
        <v>9.4917465641841208</v>
      </c>
      <c r="AH978">
        <v>12.305064676898702</v>
      </c>
    </row>
    <row r="979" spans="33:34">
      <c r="AG979" s="6">
        <f t="shared" ca="1" si="43"/>
        <v>10.943287229101674</v>
      </c>
      <c r="AH979">
        <v>11.694623435935926</v>
      </c>
    </row>
    <row r="980" spans="33:34">
      <c r="AG980" s="6">
        <f t="shared" ca="1" si="43"/>
        <v>11.907520923743652</v>
      </c>
      <c r="AH980">
        <v>11.627012227476675</v>
      </c>
    </row>
    <row r="981" spans="33:34">
      <c r="AG981" s="6">
        <f t="shared" ca="1" si="43"/>
        <v>13.43928380066499</v>
      </c>
      <c r="AH981">
        <v>11.146710367399367</v>
      </c>
    </row>
    <row r="982" spans="33:34">
      <c r="AG982" s="6">
        <f t="shared" ca="1" si="43"/>
        <v>10.667136129364035</v>
      </c>
      <c r="AH982">
        <v>10.862081781445397</v>
      </c>
    </row>
    <row r="983" spans="33:34">
      <c r="AG983" s="6">
        <f t="shared" ca="1" si="43"/>
        <v>10.507101261881054</v>
      </c>
      <c r="AH983">
        <v>9.404828754150385</v>
      </c>
    </row>
    <row r="984" spans="33:34">
      <c r="AG984" s="6">
        <f t="shared" ca="1" si="43"/>
        <v>11.061472947186697</v>
      </c>
      <c r="AH984">
        <v>10.740320411052055</v>
      </c>
    </row>
    <row r="985" spans="33:34">
      <c r="AG985" s="6">
        <f t="shared" ca="1" si="43"/>
        <v>9.1268744707350979</v>
      </c>
      <c r="AH985">
        <v>13.274886145766327</v>
      </c>
    </row>
    <row r="986" spans="33:34">
      <c r="AG986" s="6">
        <f t="shared" ca="1" si="43"/>
        <v>10.750839600516311</v>
      </c>
      <c r="AH986">
        <v>12.111533250962953</v>
      </c>
    </row>
    <row r="987" spans="33:34">
      <c r="AG987" s="6">
        <f t="shared" ca="1" si="43"/>
        <v>11.852362643043588</v>
      </c>
      <c r="AH987">
        <v>10.872506017042166</v>
      </c>
    </row>
    <row r="988" spans="33:34">
      <c r="AG988" s="6">
        <f t="shared" ca="1" si="43"/>
        <v>10.634103626204952</v>
      </c>
      <c r="AH988">
        <v>10.710015106955458</v>
      </c>
    </row>
    <row r="989" spans="33:34">
      <c r="AG989" s="6">
        <f t="shared" ca="1" si="43"/>
        <v>11.392591331033369</v>
      </c>
      <c r="AH989">
        <v>12.001155823276926</v>
      </c>
    </row>
    <row r="990" spans="33:34">
      <c r="AG990" s="6">
        <f t="shared" ca="1" si="43"/>
        <v>11.221127146066474</v>
      </c>
      <c r="AH990">
        <v>11.356957408337756</v>
      </c>
    </row>
    <row r="991" spans="33:34">
      <c r="AG991" s="6">
        <f t="shared" ca="1" si="43"/>
        <v>11.613136508665756</v>
      </c>
      <c r="AH991">
        <v>10.27312072829843</v>
      </c>
    </row>
    <row r="992" spans="33:34">
      <c r="AG992" s="6">
        <f t="shared" ca="1" si="43"/>
        <v>11.163958702043887</v>
      </c>
      <c r="AH992">
        <v>10.491164323025293</v>
      </c>
    </row>
    <row r="993" spans="33:34">
      <c r="AG993" s="6">
        <f t="shared" ca="1" si="43"/>
        <v>10.553693454008599</v>
      </c>
      <c r="AH993">
        <v>10.929099748652639</v>
      </c>
    </row>
    <row r="994" spans="33:34">
      <c r="AG994" s="6">
        <f t="shared" ca="1" si="43"/>
        <v>11.471677188498752</v>
      </c>
      <c r="AH994">
        <v>9.3562209298185373</v>
      </c>
    </row>
    <row r="995" spans="33:34">
      <c r="AG995" s="6">
        <f t="shared" ca="1" si="43"/>
        <v>8.9145445294966699</v>
      </c>
      <c r="AH995">
        <v>9.5948410645648163</v>
      </c>
    </row>
    <row r="996" spans="33:34">
      <c r="AG996" s="6">
        <f t="shared" ca="1" si="43"/>
        <v>11.015362320842488</v>
      </c>
      <c r="AH996">
        <v>10.108337626017793</v>
      </c>
    </row>
    <row r="997" spans="33:34">
      <c r="AG997" s="6">
        <f t="shared" ca="1" si="43"/>
        <v>10.652088104081267</v>
      </c>
      <c r="AH997">
        <v>10.922805432885337</v>
      </c>
    </row>
    <row r="998" spans="33:34">
      <c r="AG998" s="6">
        <f t="shared" ca="1" si="43"/>
        <v>9.6468311456461251</v>
      </c>
      <c r="AH998">
        <v>11.455139679142022</v>
      </c>
    </row>
    <row r="999" spans="33:34">
      <c r="AG999" s="6">
        <f t="shared" ca="1" si="43"/>
        <v>9.8297250037156552</v>
      </c>
      <c r="AH999">
        <v>9.7268445243406934</v>
      </c>
    </row>
    <row r="1000" spans="33:34">
      <c r="AG1000" s="6">
        <f t="shared" ca="1" si="43"/>
        <v>12.326868466825053</v>
      </c>
      <c r="AH1000">
        <v>10.448630396105099</v>
      </c>
    </row>
    <row r="1001" spans="33:34">
      <c r="AG1001" s="6">
        <f t="shared" ca="1" si="43"/>
        <v>10.36740110062695</v>
      </c>
      <c r="AH1001">
        <v>8.3600388769366827</v>
      </c>
    </row>
    <row r="1002" spans="33:34">
      <c r="AG1002" s="6">
        <f t="shared" ca="1" si="43"/>
        <v>11.873459295171546</v>
      </c>
      <c r="AH1002">
        <v>11.651484559798153</v>
      </c>
    </row>
    <row r="1003" spans="33:34">
      <c r="AG1003" s="6">
        <f t="shared" ca="1" si="43"/>
        <v>10.656156973962251</v>
      </c>
      <c r="AH1003">
        <v>11.060019381601263</v>
      </c>
    </row>
    <row r="1004" spans="33:34">
      <c r="AG1004" s="6">
        <f t="shared" ca="1" si="43"/>
        <v>9.9758167534799789</v>
      </c>
      <c r="AH1004">
        <v>10.651837742875948</v>
      </c>
    </row>
    <row r="1005" spans="33:34">
      <c r="AG1005" s="6">
        <f t="shared" ca="1" si="43"/>
        <v>10.971999746695982</v>
      </c>
      <c r="AH1005">
        <v>10.910674387672868</v>
      </c>
    </row>
    <row r="1006" spans="33:34">
      <c r="AG1006" s="6">
        <f t="shared" ca="1" si="43"/>
        <v>9.9617186242164557</v>
      </c>
      <c r="AH1006">
        <v>10.15986273480285</v>
      </c>
    </row>
    <row r="1007" spans="33:34">
      <c r="AG1007" s="6">
        <f t="shared" ca="1" si="43"/>
        <v>10.644116059834062</v>
      </c>
      <c r="AH1007">
        <v>10.419807711015883</v>
      </c>
    </row>
    <row r="1008" spans="33:34">
      <c r="AG1008" s="6">
        <f t="shared" ca="1" si="43"/>
        <v>10.805394555713526</v>
      </c>
      <c r="AH1008">
        <v>8.0676294575236227</v>
      </c>
    </row>
    <row r="1009" spans="33:34">
      <c r="AG1009" s="6">
        <f t="shared" ca="1" si="43"/>
        <v>11.804319963988879</v>
      </c>
      <c r="AH1009">
        <v>9.8783469601196678</v>
      </c>
    </row>
    <row r="1010" spans="33:34">
      <c r="AG1010" s="6">
        <f t="shared" ca="1" si="43"/>
        <v>11.821760877155048</v>
      </c>
      <c r="AH1010">
        <v>11.442971129402428</v>
      </c>
    </row>
    <row r="1011" spans="33:34">
      <c r="AG1011" s="6">
        <f t="shared" ca="1" si="43"/>
        <v>10.263743630058364</v>
      </c>
      <c r="AH1011">
        <v>9.8270936223025167</v>
      </c>
    </row>
    <row r="1012" spans="33:34">
      <c r="AG1012" s="6">
        <f t="shared" ca="1" si="43"/>
        <v>10.564056249347047</v>
      </c>
      <c r="AH1012">
        <v>11.468359650464652</v>
      </c>
    </row>
    <row r="1013" spans="33:34">
      <c r="AG1013" s="6">
        <f t="shared" ca="1" si="43"/>
        <v>9.6907272448538482</v>
      </c>
      <c r="AH1013">
        <v>11.779887240183854</v>
      </c>
    </row>
    <row r="1014" spans="33:34">
      <c r="AG1014" s="6">
        <f t="shared" ca="1" si="43"/>
        <v>9.0717314278205379</v>
      </c>
      <c r="AH1014">
        <v>12.148540031451532</v>
      </c>
    </row>
    <row r="1015" spans="33:34">
      <c r="AG1015" s="6">
        <f t="shared" ca="1" si="43"/>
        <v>9.9247098461255661</v>
      </c>
      <c r="AH1015">
        <v>9.7122817474936163</v>
      </c>
    </row>
    <row r="1016" spans="33:34">
      <c r="AG1016" s="6">
        <f t="shared" ca="1" si="43"/>
        <v>11.131702184344181</v>
      </c>
      <c r="AH1016">
        <v>11.917831327109301</v>
      </c>
    </row>
    <row r="1017" spans="33:34">
      <c r="AG1017" s="6">
        <f t="shared" ca="1" si="43"/>
        <v>10.852047300003056</v>
      </c>
      <c r="AH1017">
        <v>11.028615854833529</v>
      </c>
    </row>
    <row r="1018" spans="33:34">
      <c r="AG1018" s="6">
        <f t="shared" ca="1" si="43"/>
        <v>11.543059296292626</v>
      </c>
      <c r="AH1018">
        <v>10.141878365229424</v>
      </c>
    </row>
    <row r="1019" spans="33:34">
      <c r="AG1019" s="6">
        <f t="shared" ca="1" si="43"/>
        <v>10.183332743476381</v>
      </c>
      <c r="AH1019">
        <v>10.618622527977465</v>
      </c>
    </row>
    <row r="1020" spans="33:34">
      <c r="AG1020" s="6">
        <f ca="1">NORMINV(RAND(),10.9,1)</f>
        <v>10.898246437204996</v>
      </c>
      <c r="AH1020">
        <v>10.015679106061576</v>
      </c>
    </row>
    <row r="1021" spans="33:34">
      <c r="AG1021" s="6">
        <f t="shared" ref="AG1021:AG1022" ca="1" si="44">NORMINV(RAND(),10.9,1)</f>
        <v>11.267142363325354</v>
      </c>
      <c r="AH1021">
        <v>10.212404160931964</v>
      </c>
    </row>
    <row r="1022" spans="33:34">
      <c r="AG1022" s="6">
        <f t="shared" ca="1" si="44"/>
        <v>12.809129301769209</v>
      </c>
      <c r="AH1022">
        <v>11.264406037205237</v>
      </c>
    </row>
    <row r="1023" spans="33:34">
      <c r="AG1023" s="6">
        <f ca="1">NORMINV(RAND(),11.1,1)</f>
        <v>11.645901052557342</v>
      </c>
      <c r="AH1023">
        <v>10.662935621815285</v>
      </c>
    </row>
    <row r="1024" spans="33:34">
      <c r="AG1024" s="6">
        <f t="shared" ref="AG1024:AG1082" ca="1" si="45">NORMINV(RAND(),11.1,1)</f>
        <v>11.94359634960197</v>
      </c>
      <c r="AH1024">
        <v>10.991895246262963</v>
      </c>
    </row>
    <row r="1025" spans="33:34">
      <c r="AG1025" s="6">
        <f t="shared" ca="1" si="45"/>
        <v>11.000159119847439</v>
      </c>
      <c r="AH1025">
        <v>10.154797498101793</v>
      </c>
    </row>
    <row r="1026" spans="33:34">
      <c r="AG1026" s="6">
        <f t="shared" ca="1" si="45"/>
        <v>11.544883822464799</v>
      </c>
      <c r="AH1026">
        <v>10.831945843272836</v>
      </c>
    </row>
    <row r="1027" spans="33:34">
      <c r="AG1027" s="6">
        <f t="shared" ca="1" si="45"/>
        <v>11.114721538702776</v>
      </c>
      <c r="AH1027">
        <v>10.252919223298084</v>
      </c>
    </row>
    <row r="1028" spans="33:34">
      <c r="AG1028" s="6">
        <f t="shared" ca="1" si="45"/>
        <v>11.023147514340467</v>
      </c>
      <c r="AH1028">
        <v>10.702058521925524</v>
      </c>
    </row>
    <row r="1029" spans="33:34">
      <c r="AG1029" s="6">
        <f t="shared" ca="1" si="45"/>
        <v>9.9828606700977964</v>
      </c>
      <c r="AH1029">
        <v>11.964114962360501</v>
      </c>
    </row>
    <row r="1030" spans="33:34">
      <c r="AG1030" s="6">
        <f t="shared" ca="1" si="45"/>
        <v>10.131846771386497</v>
      </c>
      <c r="AH1030">
        <v>10.484703690084707</v>
      </c>
    </row>
    <row r="1031" spans="33:34">
      <c r="AG1031" s="6">
        <f t="shared" ca="1" si="45"/>
        <v>10.372965633520371</v>
      </c>
      <c r="AH1031">
        <v>11.049890573971078</v>
      </c>
    </row>
    <row r="1032" spans="33:34">
      <c r="AG1032" s="6">
        <f t="shared" ca="1" si="45"/>
        <v>10.259858596523211</v>
      </c>
      <c r="AH1032">
        <v>9.874163142830815</v>
      </c>
    </row>
    <row r="1033" spans="33:34">
      <c r="AG1033" s="6">
        <f t="shared" ca="1" si="45"/>
        <v>11.690725428882532</v>
      </c>
      <c r="AH1033">
        <v>10.077624018712173</v>
      </c>
    </row>
    <row r="1034" spans="33:34">
      <c r="AG1034" s="6">
        <f t="shared" ca="1" si="45"/>
        <v>12.983190486200707</v>
      </c>
      <c r="AH1034">
        <v>11.227514053862793</v>
      </c>
    </row>
    <row r="1035" spans="33:34">
      <c r="AG1035" s="6">
        <f t="shared" ca="1" si="45"/>
        <v>11.064929943951469</v>
      </c>
      <c r="AH1035">
        <v>11.378562620340105</v>
      </c>
    </row>
    <row r="1036" spans="33:34">
      <c r="AG1036" s="6">
        <f t="shared" ca="1" si="45"/>
        <v>11.803950208332264</v>
      </c>
      <c r="AH1036">
        <v>11.130429337754526</v>
      </c>
    </row>
    <row r="1037" spans="33:34">
      <c r="AG1037" s="6">
        <f t="shared" ca="1" si="45"/>
        <v>11.242715595423714</v>
      </c>
      <c r="AH1037">
        <v>10.350629038247542</v>
      </c>
    </row>
    <row r="1038" spans="33:34">
      <c r="AG1038" s="6">
        <f t="shared" ca="1" si="45"/>
        <v>11.389416648943612</v>
      </c>
      <c r="AH1038">
        <v>11.045577195244565</v>
      </c>
    </row>
    <row r="1039" spans="33:34">
      <c r="AG1039" s="6">
        <f t="shared" ca="1" si="45"/>
        <v>9.9993578626739641</v>
      </c>
      <c r="AH1039">
        <v>12.438020268092313</v>
      </c>
    </row>
    <row r="1040" spans="33:34">
      <c r="AG1040" s="6">
        <f t="shared" ca="1" si="45"/>
        <v>10.606908710784831</v>
      </c>
      <c r="AH1040">
        <v>13.394876062351159</v>
      </c>
    </row>
    <row r="1041" spans="33:34">
      <c r="AG1041" s="6">
        <f t="shared" ca="1" si="45"/>
        <v>9.9447701769590555</v>
      </c>
      <c r="AH1041">
        <v>12.643078207376687</v>
      </c>
    </row>
    <row r="1042" spans="33:34">
      <c r="AG1042" s="6">
        <f t="shared" ca="1" si="45"/>
        <v>9.4556265753198403</v>
      </c>
      <c r="AH1042">
        <v>12.627626912480707</v>
      </c>
    </row>
    <row r="1043" spans="33:34">
      <c r="AG1043" s="6">
        <f t="shared" ca="1" si="45"/>
        <v>13.686997929275311</v>
      </c>
      <c r="AH1043">
        <v>11.758710491820111</v>
      </c>
    </row>
    <row r="1044" spans="33:34">
      <c r="AG1044" s="6">
        <f t="shared" ca="1" si="45"/>
        <v>10.721667091783102</v>
      </c>
      <c r="AH1044">
        <v>10.631324291592664</v>
      </c>
    </row>
    <row r="1045" spans="33:34">
      <c r="AG1045" s="6">
        <f t="shared" ca="1" si="45"/>
        <v>10.70539143793896</v>
      </c>
      <c r="AH1045">
        <v>10.954300704007087</v>
      </c>
    </row>
    <row r="1046" spans="33:34">
      <c r="AG1046" s="6">
        <f t="shared" ca="1" si="45"/>
        <v>12.333173369261987</v>
      </c>
      <c r="AH1046">
        <v>9.5076361503722673</v>
      </c>
    </row>
    <row r="1047" spans="33:34">
      <c r="AG1047" s="6">
        <f t="shared" ca="1" si="45"/>
        <v>9.3232727235410078</v>
      </c>
      <c r="AH1047">
        <v>10.995396095662318</v>
      </c>
    </row>
    <row r="1048" spans="33:34">
      <c r="AG1048" s="6">
        <f t="shared" ca="1" si="45"/>
        <v>11.943053567918462</v>
      </c>
      <c r="AH1048">
        <v>9.4051414800374094</v>
      </c>
    </row>
    <row r="1049" spans="33:34">
      <c r="AG1049" s="6">
        <f t="shared" ca="1" si="45"/>
        <v>11.050234334994927</v>
      </c>
      <c r="AH1049">
        <v>12.361770441466126</v>
      </c>
    </row>
    <row r="1050" spans="33:34">
      <c r="AG1050" s="6">
        <f t="shared" ca="1" si="45"/>
        <v>9.8254681900407554</v>
      </c>
      <c r="AH1050">
        <v>11.447871453801653</v>
      </c>
    </row>
    <row r="1051" spans="33:34">
      <c r="AG1051" s="6">
        <f t="shared" ca="1" si="45"/>
        <v>10.874458060288513</v>
      </c>
      <c r="AH1051">
        <v>11.594935635548879</v>
      </c>
    </row>
    <row r="1052" spans="33:34">
      <c r="AG1052" s="6">
        <f t="shared" ca="1" si="45"/>
        <v>11.273982966630447</v>
      </c>
      <c r="AH1052">
        <v>10.123551334393158</v>
      </c>
    </row>
    <row r="1053" spans="33:34">
      <c r="AG1053" s="6">
        <f t="shared" ca="1" si="45"/>
        <v>11.662698540198365</v>
      </c>
      <c r="AH1053">
        <v>11.162976025909233</v>
      </c>
    </row>
    <row r="1054" spans="33:34">
      <c r="AG1054" s="6">
        <f t="shared" ca="1" si="45"/>
        <v>12.21703786011194</v>
      </c>
      <c r="AH1054">
        <v>9.9755706582534316</v>
      </c>
    </row>
    <row r="1055" spans="33:34">
      <c r="AG1055" s="6">
        <f t="shared" ca="1" si="45"/>
        <v>10.866592232524166</v>
      </c>
      <c r="AH1055">
        <v>12.94909088387092</v>
      </c>
    </row>
    <row r="1056" spans="33:34">
      <c r="AG1056" s="6">
        <f t="shared" ca="1" si="45"/>
        <v>11.465444246210165</v>
      </c>
      <c r="AH1056">
        <v>10.911125882475272</v>
      </c>
    </row>
    <row r="1057" spans="33:34">
      <c r="AG1057" s="6">
        <f t="shared" ca="1" si="45"/>
        <v>10.828961418234288</v>
      </c>
      <c r="AH1057">
        <v>11.147188967974939</v>
      </c>
    </row>
    <row r="1058" spans="33:34">
      <c r="AG1058" s="6">
        <f t="shared" ca="1" si="45"/>
        <v>10.338358662498216</v>
      </c>
      <c r="AH1058">
        <v>10.718170061422812</v>
      </c>
    </row>
    <row r="1059" spans="33:34">
      <c r="AG1059" s="6">
        <f t="shared" ca="1" si="45"/>
        <v>12.375879202347891</v>
      </c>
      <c r="AH1059">
        <v>12.649491371457998</v>
      </c>
    </row>
    <row r="1060" spans="33:34">
      <c r="AG1060" s="6">
        <f t="shared" ca="1" si="45"/>
        <v>10.613502716981401</v>
      </c>
      <c r="AH1060">
        <v>10.033504068732528</v>
      </c>
    </row>
    <row r="1061" spans="33:34">
      <c r="AG1061" s="6">
        <f t="shared" ca="1" si="45"/>
        <v>9.8260586616953329</v>
      </c>
      <c r="AH1061">
        <v>9.8031285282816842</v>
      </c>
    </row>
    <row r="1062" spans="33:34">
      <c r="AG1062" s="6">
        <f t="shared" ca="1" si="45"/>
        <v>12.177987193611504</v>
      </c>
      <c r="AH1062">
        <v>10.023788637256754</v>
      </c>
    </row>
    <row r="1063" spans="33:34">
      <c r="AG1063" s="6">
        <f t="shared" ca="1" si="45"/>
        <v>8.8935228497034906</v>
      </c>
      <c r="AH1063">
        <v>11.966633225384564</v>
      </c>
    </row>
    <row r="1064" spans="33:34">
      <c r="AG1064" s="6">
        <f t="shared" ca="1" si="45"/>
        <v>10.052512546784669</v>
      </c>
      <c r="AH1064">
        <v>12.674346742926033</v>
      </c>
    </row>
    <row r="1065" spans="33:34">
      <c r="AG1065" s="6">
        <f t="shared" ca="1" si="45"/>
        <v>12.31400454536305</v>
      </c>
      <c r="AH1065">
        <v>11.238107412249089</v>
      </c>
    </row>
    <row r="1066" spans="33:34">
      <c r="AG1066" s="6">
        <f t="shared" ca="1" si="45"/>
        <v>10.525636566729601</v>
      </c>
      <c r="AH1066">
        <v>10.939807221429669</v>
      </c>
    </row>
    <row r="1067" spans="33:34">
      <c r="AG1067" s="6">
        <f t="shared" ca="1" si="45"/>
        <v>9.7449272759963534</v>
      </c>
      <c r="AH1067">
        <v>9.5428712990753706</v>
      </c>
    </row>
    <row r="1068" spans="33:34">
      <c r="AG1068" s="6">
        <f t="shared" ca="1" si="45"/>
        <v>13.460971303141463</v>
      </c>
      <c r="AH1068">
        <v>10.59028019954723</v>
      </c>
    </row>
    <row r="1069" spans="33:34">
      <c r="AG1069" s="6">
        <f t="shared" ca="1" si="45"/>
        <v>10.627224758802335</v>
      </c>
      <c r="AH1069">
        <v>10.408323102771366</v>
      </c>
    </row>
    <row r="1070" spans="33:34">
      <c r="AG1070" s="6">
        <f t="shared" ca="1" si="45"/>
        <v>11.323709665898166</v>
      </c>
      <c r="AH1070">
        <v>10.87759362452393</v>
      </c>
    </row>
    <row r="1071" spans="33:34">
      <c r="AG1071" s="6">
        <f t="shared" ca="1" si="45"/>
        <v>10.656764530776423</v>
      </c>
      <c r="AH1071">
        <v>11.548784777759016</v>
      </c>
    </row>
    <row r="1072" spans="33:34">
      <c r="AG1072" s="6">
        <f t="shared" ca="1" si="45"/>
        <v>11.4672757383424</v>
      </c>
      <c r="AH1072">
        <v>9.5655397170438352</v>
      </c>
    </row>
    <row r="1073" spans="33:34">
      <c r="AG1073" s="6">
        <f t="shared" ca="1" si="45"/>
        <v>11.314140306796327</v>
      </c>
      <c r="AH1073">
        <v>11.057893854158751</v>
      </c>
    </row>
    <row r="1074" spans="33:34">
      <c r="AG1074" s="6">
        <f t="shared" ca="1" si="45"/>
        <v>11.515557645452365</v>
      </c>
      <c r="AH1074">
        <v>10.977725456906461</v>
      </c>
    </row>
    <row r="1075" spans="33:34">
      <c r="AG1075" s="6">
        <f t="shared" ca="1" si="45"/>
        <v>11.859546685099728</v>
      </c>
      <c r="AH1075">
        <v>12.060567183898147</v>
      </c>
    </row>
    <row r="1076" spans="33:34">
      <c r="AG1076" s="6">
        <f t="shared" ca="1" si="45"/>
        <v>11.44466788642616</v>
      </c>
      <c r="AH1076">
        <v>9.9577742042501658</v>
      </c>
    </row>
    <row r="1077" spans="33:34">
      <c r="AG1077" s="6">
        <f t="shared" ca="1" si="45"/>
        <v>10.520291521061402</v>
      </c>
      <c r="AH1077">
        <v>11.721627908458396</v>
      </c>
    </row>
    <row r="1078" spans="33:34">
      <c r="AG1078" s="6">
        <f t="shared" ca="1" si="45"/>
        <v>10.677946759119388</v>
      </c>
      <c r="AH1078">
        <v>10.216023957111371</v>
      </c>
    </row>
    <row r="1079" spans="33:34">
      <c r="AG1079" s="6">
        <f t="shared" ca="1" si="45"/>
        <v>12.633089682749857</v>
      </c>
      <c r="AH1079">
        <v>11.079574481699847</v>
      </c>
    </row>
    <row r="1080" spans="33:34">
      <c r="AG1080" s="6">
        <f t="shared" ca="1" si="45"/>
        <v>10.763058194641943</v>
      </c>
      <c r="AH1080">
        <v>10.54151992164044</v>
      </c>
    </row>
    <row r="1081" spans="33:34">
      <c r="AG1081" s="6">
        <f t="shared" ca="1" si="45"/>
        <v>10.488228627896694</v>
      </c>
      <c r="AH1081">
        <v>10.528991976576998</v>
      </c>
    </row>
    <row r="1082" spans="33:34">
      <c r="AG1082" s="6">
        <f t="shared" ca="1" si="45"/>
        <v>11.72192472776225</v>
      </c>
      <c r="AH1082">
        <v>10.154615421316842</v>
      </c>
    </row>
    <row r="1083" spans="33:34">
      <c r="AG1083" s="6">
        <f ca="1">NORMINV(RAND(),10.6,1)</f>
        <v>11.539706119260273</v>
      </c>
      <c r="AH1083">
        <v>9.9247625575996068</v>
      </c>
    </row>
    <row r="1084" spans="33:34">
      <c r="AG1084" s="6">
        <f t="shared" ref="AG1084:AG1142" ca="1" si="46">NORMINV(RAND(),10.6,1)</f>
        <v>13.696927746855405</v>
      </c>
      <c r="AH1084">
        <v>7.8573677787980643</v>
      </c>
    </row>
    <row r="1085" spans="33:34">
      <c r="AG1085" s="6">
        <f t="shared" ca="1" si="46"/>
        <v>12.321536269857534</v>
      </c>
      <c r="AH1085">
        <v>10.026348272929829</v>
      </c>
    </row>
    <row r="1086" spans="33:34">
      <c r="AG1086" s="6">
        <f t="shared" ca="1" si="46"/>
        <v>11.280537008850583</v>
      </c>
      <c r="AH1086">
        <v>10.438524951052006</v>
      </c>
    </row>
    <row r="1087" spans="33:34">
      <c r="AG1087" s="6">
        <f t="shared" ca="1" si="46"/>
        <v>9.061238088435589</v>
      </c>
      <c r="AH1087">
        <v>11.542871147424814</v>
      </c>
    </row>
    <row r="1088" spans="33:34">
      <c r="AG1088" s="6">
        <f t="shared" ca="1" si="46"/>
        <v>12.269098577178415</v>
      </c>
      <c r="AH1088">
        <v>11.572036386511249</v>
      </c>
    </row>
    <row r="1089" spans="33:34">
      <c r="AG1089" s="6">
        <f t="shared" ca="1" si="46"/>
        <v>10.988115743835124</v>
      </c>
      <c r="AH1089">
        <v>10.809364113262687</v>
      </c>
    </row>
    <row r="1090" spans="33:34">
      <c r="AG1090" s="6">
        <f t="shared" ca="1" si="46"/>
        <v>11.404168708880208</v>
      </c>
      <c r="AH1090">
        <v>8.3991110509012046</v>
      </c>
    </row>
    <row r="1091" spans="33:34">
      <c r="AG1091" s="6">
        <f t="shared" ca="1" si="46"/>
        <v>10.852703158651769</v>
      </c>
      <c r="AH1091">
        <v>8.9306199233171171</v>
      </c>
    </row>
    <row r="1092" spans="33:34">
      <c r="AG1092" s="6">
        <f t="shared" ca="1" si="46"/>
        <v>12.259466155286256</v>
      </c>
      <c r="AH1092">
        <v>10.91492115852447</v>
      </c>
    </row>
    <row r="1093" spans="33:34">
      <c r="AG1093" s="6">
        <f t="shared" ca="1" si="46"/>
        <v>11.380186487935656</v>
      </c>
      <c r="AH1093">
        <v>9.6942507848344093</v>
      </c>
    </row>
    <row r="1094" spans="33:34">
      <c r="AG1094" s="6">
        <f t="shared" ca="1" si="46"/>
        <v>11.678476919040241</v>
      </c>
      <c r="AH1094">
        <v>11.874710227322808</v>
      </c>
    </row>
    <row r="1095" spans="33:34">
      <c r="AG1095" s="6">
        <f t="shared" ca="1" si="46"/>
        <v>9.2613689201798639</v>
      </c>
      <c r="AH1095">
        <v>10.189986169636542</v>
      </c>
    </row>
    <row r="1096" spans="33:34">
      <c r="AG1096" s="6">
        <f t="shared" ca="1" si="46"/>
        <v>10.403212964990859</v>
      </c>
      <c r="AH1096">
        <v>10.343898650900032</v>
      </c>
    </row>
    <row r="1097" spans="33:34">
      <c r="AG1097" s="6">
        <f t="shared" ca="1" si="46"/>
        <v>9.3783589820189022</v>
      </c>
      <c r="AH1097">
        <v>10.656302672742891</v>
      </c>
    </row>
    <row r="1098" spans="33:34">
      <c r="AG1098" s="6">
        <f t="shared" ca="1" si="46"/>
        <v>13.036596807313163</v>
      </c>
      <c r="AH1098">
        <v>10.587707634878056</v>
      </c>
    </row>
    <row r="1099" spans="33:34">
      <c r="AG1099" s="6">
        <f t="shared" ca="1" si="46"/>
        <v>11.380756808044817</v>
      </c>
      <c r="AH1099">
        <v>10.100600760864234</v>
      </c>
    </row>
    <row r="1100" spans="33:34">
      <c r="AG1100" s="6">
        <f t="shared" ca="1" si="46"/>
        <v>9.3197054254333782</v>
      </c>
      <c r="AH1100">
        <v>11.861305469823291</v>
      </c>
    </row>
    <row r="1101" spans="33:34">
      <c r="AG1101" s="6">
        <f t="shared" ca="1" si="46"/>
        <v>11.290252087562626</v>
      </c>
      <c r="AH1101">
        <v>10.161548480838478</v>
      </c>
    </row>
    <row r="1102" spans="33:34">
      <c r="AG1102" s="6">
        <f t="shared" ca="1" si="46"/>
        <v>9.9300678512859726</v>
      </c>
      <c r="AH1102">
        <v>9.3974586961834259</v>
      </c>
    </row>
    <row r="1103" spans="33:34">
      <c r="AG1103" s="6">
        <f t="shared" ca="1" si="46"/>
        <v>11.03436538486555</v>
      </c>
      <c r="AH1103">
        <v>11.270354112613656</v>
      </c>
    </row>
    <row r="1104" spans="33:34">
      <c r="AG1104" s="6">
        <f t="shared" ca="1" si="46"/>
        <v>9.5256041932334536</v>
      </c>
      <c r="AH1104">
        <v>10.09410897148588</v>
      </c>
    </row>
    <row r="1105" spans="33:34">
      <c r="AG1105" s="6">
        <f t="shared" ca="1" si="46"/>
        <v>11.56919973675795</v>
      </c>
      <c r="AH1105">
        <v>10.135685653525474</v>
      </c>
    </row>
    <row r="1106" spans="33:34">
      <c r="AG1106" s="6">
        <f t="shared" ca="1" si="46"/>
        <v>10.294721652062846</v>
      </c>
      <c r="AH1106">
        <v>11.308961899786766</v>
      </c>
    </row>
    <row r="1107" spans="33:34">
      <c r="AG1107" s="6">
        <f t="shared" ca="1" si="46"/>
        <v>11.504056535950385</v>
      </c>
      <c r="AH1107">
        <v>9.6351889200206955</v>
      </c>
    </row>
    <row r="1108" spans="33:34">
      <c r="AG1108" s="6">
        <f t="shared" ca="1" si="46"/>
        <v>11.570449380651866</v>
      </c>
      <c r="AH1108">
        <v>9.2559941468824363</v>
      </c>
    </row>
    <row r="1109" spans="33:34">
      <c r="AG1109" s="6">
        <f t="shared" ca="1" si="46"/>
        <v>10.120032554999284</v>
      </c>
      <c r="AH1109">
        <v>10.731403976218074</v>
      </c>
    </row>
    <row r="1110" spans="33:34">
      <c r="AG1110" s="6">
        <f t="shared" ca="1" si="46"/>
        <v>10.013314161193971</v>
      </c>
      <c r="AH1110">
        <v>9.2614009213690522</v>
      </c>
    </row>
    <row r="1111" spans="33:34">
      <c r="AG1111" s="6">
        <f t="shared" ca="1" si="46"/>
        <v>11.892943045625369</v>
      </c>
      <c r="AH1111">
        <v>10.064235359156569</v>
      </c>
    </row>
    <row r="1112" spans="33:34">
      <c r="AG1112" s="6">
        <f t="shared" ca="1" si="46"/>
        <v>9.9688018133304279</v>
      </c>
      <c r="AH1112">
        <v>11.413223644616345</v>
      </c>
    </row>
    <row r="1113" spans="33:34">
      <c r="AG1113" s="6">
        <f t="shared" ca="1" si="46"/>
        <v>10.094084652829743</v>
      </c>
      <c r="AH1113">
        <v>9.3565400049306664</v>
      </c>
    </row>
    <row r="1114" spans="33:34">
      <c r="AG1114" s="6">
        <f t="shared" ca="1" si="46"/>
        <v>11.924659949304402</v>
      </c>
      <c r="AH1114">
        <v>10.991708132996379</v>
      </c>
    </row>
    <row r="1115" spans="33:34">
      <c r="AG1115" s="6">
        <f t="shared" ca="1" si="46"/>
        <v>9.6969602412409053</v>
      </c>
      <c r="AH1115">
        <v>9.0599841371454524</v>
      </c>
    </row>
    <row r="1116" spans="33:34">
      <c r="AG1116" s="6">
        <f t="shared" ca="1" si="46"/>
        <v>10.139622285478167</v>
      </c>
      <c r="AH1116">
        <v>10.624011627074273</v>
      </c>
    </row>
    <row r="1117" spans="33:34">
      <c r="AG1117" s="6">
        <f t="shared" ca="1" si="46"/>
        <v>11.110017789286218</v>
      </c>
      <c r="AH1117">
        <v>9.9073994642684529</v>
      </c>
    </row>
    <row r="1118" spans="33:34">
      <c r="AG1118" s="6">
        <f t="shared" ca="1" si="46"/>
        <v>10.033279836194273</v>
      </c>
      <c r="AH1118">
        <v>9.5676260557267341</v>
      </c>
    </row>
    <row r="1119" spans="33:34">
      <c r="AG1119" s="6">
        <f t="shared" ca="1" si="46"/>
        <v>11.029768786934325</v>
      </c>
      <c r="AH1119">
        <v>10.602940381535349</v>
      </c>
    </row>
    <row r="1120" spans="33:34">
      <c r="AG1120" s="6">
        <f t="shared" ca="1" si="46"/>
        <v>10.930915838800502</v>
      </c>
      <c r="AH1120">
        <v>8.845732473057776</v>
      </c>
    </row>
    <row r="1121" spans="33:34">
      <c r="AG1121" s="6">
        <f t="shared" ca="1" si="46"/>
        <v>10.848862098925489</v>
      </c>
      <c r="AH1121">
        <v>11.325319848094789</v>
      </c>
    </row>
    <row r="1122" spans="33:34">
      <c r="AG1122" s="6">
        <f t="shared" ca="1" si="46"/>
        <v>12.082471863786896</v>
      </c>
      <c r="AH1122">
        <v>10.786070684890889</v>
      </c>
    </row>
    <row r="1123" spans="33:34">
      <c r="AG1123" s="6">
        <f t="shared" ca="1" si="46"/>
        <v>9.3241700917300658</v>
      </c>
      <c r="AH1123">
        <v>8.075988854488287</v>
      </c>
    </row>
    <row r="1124" spans="33:34">
      <c r="AG1124" s="6">
        <f t="shared" ca="1" si="46"/>
        <v>12.115535688739916</v>
      </c>
      <c r="AH1124">
        <v>10.741499165243194</v>
      </c>
    </row>
    <row r="1125" spans="33:34">
      <c r="AG1125" s="6">
        <f t="shared" ca="1" si="46"/>
        <v>9.6140167820476954</v>
      </c>
      <c r="AH1125">
        <v>11.442591601538281</v>
      </c>
    </row>
    <row r="1126" spans="33:34">
      <c r="AG1126" s="6">
        <f t="shared" ca="1" si="46"/>
        <v>11.266282217130934</v>
      </c>
      <c r="AH1126">
        <v>10.42108712773881</v>
      </c>
    </row>
    <row r="1127" spans="33:34">
      <c r="AG1127" s="6">
        <f t="shared" ca="1" si="46"/>
        <v>9.5751551751278026</v>
      </c>
      <c r="AH1127">
        <v>9.6888324955469436</v>
      </c>
    </row>
    <row r="1128" spans="33:34">
      <c r="AG1128" s="6">
        <f t="shared" ca="1" si="46"/>
        <v>11.278300810305481</v>
      </c>
      <c r="AH1128">
        <v>10.589496958208411</v>
      </c>
    </row>
    <row r="1129" spans="33:34">
      <c r="AG1129" s="6">
        <f t="shared" ca="1" si="46"/>
        <v>11.757121743763394</v>
      </c>
      <c r="AH1129">
        <v>11.621511978886032</v>
      </c>
    </row>
    <row r="1130" spans="33:34">
      <c r="AG1130" s="6">
        <f t="shared" ca="1" si="46"/>
        <v>10.711386527431301</v>
      </c>
      <c r="AH1130">
        <v>9.4704004273587348</v>
      </c>
    </row>
    <row r="1131" spans="33:34">
      <c r="AG1131" s="6">
        <f t="shared" ca="1" si="46"/>
        <v>11.257190472365336</v>
      </c>
      <c r="AH1131">
        <v>11.487235755362592</v>
      </c>
    </row>
    <row r="1132" spans="33:34">
      <c r="AG1132" s="6">
        <f t="shared" ca="1" si="46"/>
        <v>8.5914291377332468</v>
      </c>
      <c r="AH1132">
        <v>9.821485420087301</v>
      </c>
    </row>
    <row r="1133" spans="33:34">
      <c r="AG1133" s="6">
        <f t="shared" ca="1" si="46"/>
        <v>9.9048737229435684</v>
      </c>
      <c r="AH1133">
        <v>9.7459888056733579</v>
      </c>
    </row>
    <row r="1134" spans="33:34">
      <c r="AG1134" s="6">
        <f t="shared" ca="1" si="46"/>
        <v>9.5395965577299542</v>
      </c>
      <c r="AH1134">
        <v>9.9544424205523327</v>
      </c>
    </row>
    <row r="1135" spans="33:34">
      <c r="AG1135" s="6">
        <f t="shared" ca="1" si="46"/>
        <v>9.944008599463352</v>
      </c>
      <c r="AH1135">
        <v>10.878250068111887</v>
      </c>
    </row>
    <row r="1136" spans="33:34">
      <c r="AG1136" s="6">
        <f t="shared" ca="1" si="46"/>
        <v>10.634730056121452</v>
      </c>
      <c r="AH1136">
        <v>10.987639973999437</v>
      </c>
    </row>
    <row r="1137" spans="33:34">
      <c r="AG1137" s="6">
        <f t="shared" ca="1" si="46"/>
        <v>10.324521773131396</v>
      </c>
      <c r="AH1137">
        <v>12.115847754382312</v>
      </c>
    </row>
    <row r="1138" spans="33:34">
      <c r="AG1138" s="6">
        <f t="shared" ca="1" si="46"/>
        <v>11.387218082234282</v>
      </c>
      <c r="AH1138">
        <v>9.9818580332982982</v>
      </c>
    </row>
    <row r="1139" spans="33:34">
      <c r="AG1139" s="6">
        <f t="shared" ca="1" si="46"/>
        <v>10.496498671172109</v>
      </c>
      <c r="AH1139">
        <v>11.117004417661114</v>
      </c>
    </row>
    <row r="1140" spans="33:34">
      <c r="AG1140" s="6">
        <f t="shared" ca="1" si="46"/>
        <v>9.7396278216174359</v>
      </c>
      <c r="AH1140">
        <v>10.336115523023139</v>
      </c>
    </row>
    <row r="1141" spans="33:34">
      <c r="AG1141" s="6">
        <f t="shared" ca="1" si="46"/>
        <v>10.675206690189915</v>
      </c>
      <c r="AH1141">
        <v>10.319819940317108</v>
      </c>
    </row>
    <row r="1142" spans="33:34">
      <c r="AG1142" s="6">
        <f t="shared" ca="1" si="46"/>
        <v>9.4171927140220042</v>
      </c>
      <c r="AH1142">
        <v>11.533982017025997</v>
      </c>
    </row>
    <row r="1143" spans="33:34">
      <c r="AG1143" s="6">
        <f ca="1">NORMINV(RAND(),7.5,1)</f>
        <v>6.9661226347011214</v>
      </c>
      <c r="AH1143">
        <v>6.1950535139355765</v>
      </c>
    </row>
    <row r="1144" spans="33:34">
      <c r="AG1144" s="6">
        <f t="shared" ref="AG1144:AG1202" ca="1" si="47">NORMINV(RAND(),7.5,1)</f>
        <v>6.8845903394544754</v>
      </c>
      <c r="AH1144">
        <v>6.459168715136947</v>
      </c>
    </row>
    <row r="1145" spans="33:34">
      <c r="AG1145" s="6">
        <f t="shared" ca="1" si="47"/>
        <v>6.8166512539760094</v>
      </c>
      <c r="AH1145">
        <v>7.3846956961981221</v>
      </c>
    </row>
    <row r="1146" spans="33:34">
      <c r="AG1146" s="6">
        <f t="shared" ca="1" si="47"/>
        <v>7.5805647042725468</v>
      </c>
      <c r="AH1146">
        <v>8.9742978242882714</v>
      </c>
    </row>
    <row r="1147" spans="33:34">
      <c r="AG1147" s="6">
        <f t="shared" ca="1" si="47"/>
        <v>7.3306680006532288</v>
      </c>
      <c r="AH1147">
        <v>8.2584853656903388</v>
      </c>
    </row>
    <row r="1148" spans="33:34">
      <c r="AG1148" s="6">
        <f t="shared" ca="1" si="47"/>
        <v>4.7259627100678259</v>
      </c>
      <c r="AH1148">
        <v>7.4427293480348391</v>
      </c>
    </row>
    <row r="1149" spans="33:34">
      <c r="AG1149" s="6">
        <f t="shared" ca="1" si="47"/>
        <v>7.864879214704624</v>
      </c>
      <c r="AH1149">
        <v>6.671206080639478</v>
      </c>
    </row>
    <row r="1150" spans="33:34">
      <c r="AG1150" s="6">
        <f t="shared" ca="1" si="47"/>
        <v>8.3717610286098836</v>
      </c>
      <c r="AH1150">
        <v>7.7049575781403403</v>
      </c>
    </row>
    <row r="1151" spans="33:34">
      <c r="AG1151" s="6">
        <f t="shared" ca="1" si="47"/>
        <v>7.1351883241122467</v>
      </c>
      <c r="AH1151">
        <v>8.6976029314617644</v>
      </c>
    </row>
    <row r="1152" spans="33:34">
      <c r="AG1152" s="6">
        <f t="shared" ca="1" si="47"/>
        <v>8.0493597331136879</v>
      </c>
      <c r="AH1152">
        <v>7.7448393332332133</v>
      </c>
    </row>
    <row r="1153" spans="33:34">
      <c r="AG1153" s="6">
        <f t="shared" ca="1" si="47"/>
        <v>7.0176290206701895</v>
      </c>
      <c r="AH1153">
        <v>6.4304455415463657</v>
      </c>
    </row>
    <row r="1154" spans="33:34">
      <c r="AG1154" s="6">
        <f t="shared" ca="1" si="47"/>
        <v>8.7695755375693043</v>
      </c>
      <c r="AH1154">
        <v>7.1940972826127574</v>
      </c>
    </row>
    <row r="1155" spans="33:34">
      <c r="AG1155" s="6">
        <f t="shared" ca="1" si="47"/>
        <v>8.9659987339965515</v>
      </c>
      <c r="AH1155">
        <v>7.145780758056369</v>
      </c>
    </row>
    <row r="1156" spans="33:34">
      <c r="AG1156" s="6">
        <f t="shared" ca="1" si="47"/>
        <v>8.3067664653155315</v>
      </c>
      <c r="AH1156">
        <v>6.9464652523236916</v>
      </c>
    </row>
    <row r="1157" spans="33:34">
      <c r="AG1157" s="6">
        <f t="shared" ca="1" si="47"/>
        <v>5.9087755745273318</v>
      </c>
      <c r="AH1157">
        <v>7.1549535664975377</v>
      </c>
    </row>
    <row r="1158" spans="33:34">
      <c r="AG1158" s="6">
        <f t="shared" ca="1" si="47"/>
        <v>8.5045263137615414</v>
      </c>
      <c r="AH1158">
        <v>6.1169791122618093</v>
      </c>
    </row>
    <row r="1159" spans="33:34">
      <c r="AG1159" s="6">
        <f t="shared" ca="1" si="47"/>
        <v>7.3729959772152531</v>
      </c>
      <c r="AH1159">
        <v>5.2437992556342294</v>
      </c>
    </row>
    <row r="1160" spans="33:34">
      <c r="AG1160" s="6">
        <f t="shared" ca="1" si="47"/>
        <v>7.6752340512804764</v>
      </c>
      <c r="AH1160">
        <v>5.476646748708724</v>
      </c>
    </row>
    <row r="1161" spans="33:34">
      <c r="AG1161" s="6">
        <f t="shared" ca="1" si="47"/>
        <v>7.9557952681111539</v>
      </c>
      <c r="AH1161">
        <v>7.9040145059041924</v>
      </c>
    </row>
    <row r="1162" spans="33:34">
      <c r="AG1162" s="6">
        <f t="shared" ca="1" si="47"/>
        <v>10.037507157023096</v>
      </c>
      <c r="AH1162">
        <v>8.4180858172360793</v>
      </c>
    </row>
    <row r="1163" spans="33:34">
      <c r="AG1163" s="6">
        <f t="shared" ca="1" si="47"/>
        <v>7.0254495928391938</v>
      </c>
      <c r="AH1163">
        <v>6.4477901856519804</v>
      </c>
    </row>
    <row r="1164" spans="33:34">
      <c r="AG1164" s="6">
        <f t="shared" ca="1" si="47"/>
        <v>6.2982738294634659</v>
      </c>
      <c r="AH1164">
        <v>7.6319647407258708</v>
      </c>
    </row>
    <row r="1165" spans="33:34">
      <c r="AG1165" s="6">
        <f t="shared" ca="1" si="47"/>
        <v>7.5331567407550475</v>
      </c>
      <c r="AH1165">
        <v>5.2552712291452073</v>
      </c>
    </row>
    <row r="1166" spans="33:34">
      <c r="AG1166" s="6">
        <f t="shared" ca="1" si="47"/>
        <v>7.9472309431289645</v>
      </c>
      <c r="AH1166">
        <v>8.4720453828419977</v>
      </c>
    </row>
    <row r="1167" spans="33:34">
      <c r="AG1167" s="6">
        <f t="shared" ca="1" si="47"/>
        <v>8.0549240538058253</v>
      </c>
      <c r="AH1167">
        <v>6.5112698714123134</v>
      </c>
    </row>
    <row r="1168" spans="33:34">
      <c r="AG1168" s="6">
        <f t="shared" ca="1" si="47"/>
        <v>6.1065569125672994</v>
      </c>
      <c r="AH1168">
        <v>6.7782627410031795</v>
      </c>
    </row>
    <row r="1169" spans="33:34">
      <c r="AG1169" s="6">
        <f t="shared" ca="1" si="47"/>
        <v>8.4104898579918768</v>
      </c>
      <c r="AH1169">
        <v>7.2217498566108418</v>
      </c>
    </row>
    <row r="1170" spans="33:34">
      <c r="AG1170" s="6">
        <f t="shared" ca="1" si="47"/>
        <v>7.7785302073998679</v>
      </c>
      <c r="AH1170">
        <v>7.0270987068460231</v>
      </c>
    </row>
    <row r="1171" spans="33:34">
      <c r="AG1171" s="6">
        <f t="shared" ca="1" si="47"/>
        <v>9.0634085465424477</v>
      </c>
      <c r="AH1171">
        <v>5.9478972109200665</v>
      </c>
    </row>
    <row r="1172" spans="33:34">
      <c r="AG1172" s="6">
        <f t="shared" ca="1" si="47"/>
        <v>8.545530194307581</v>
      </c>
      <c r="AH1172">
        <v>8.1054542721505456</v>
      </c>
    </row>
    <row r="1173" spans="33:34">
      <c r="AG1173" s="6">
        <f t="shared" ca="1" si="47"/>
        <v>8.463648637896787</v>
      </c>
      <c r="AH1173">
        <v>8.9856635874196833</v>
      </c>
    </row>
    <row r="1174" spans="33:34">
      <c r="AG1174" s="6">
        <f t="shared" ca="1" si="47"/>
        <v>9.065978087421529</v>
      </c>
      <c r="AH1174">
        <v>8.2618413041342631</v>
      </c>
    </row>
    <row r="1175" spans="33:34">
      <c r="AG1175" s="6">
        <f t="shared" ca="1" si="47"/>
        <v>7.2723285779311659</v>
      </c>
      <c r="AH1175">
        <v>8.3077523873150785</v>
      </c>
    </row>
    <row r="1176" spans="33:34">
      <c r="AG1176" s="6">
        <f t="shared" ca="1" si="47"/>
        <v>5.8595870054435784</v>
      </c>
      <c r="AH1176">
        <v>7.094893797870002</v>
      </c>
    </row>
    <row r="1177" spans="33:34">
      <c r="AG1177" s="6">
        <f t="shared" ca="1" si="47"/>
        <v>8.7190929094513123</v>
      </c>
      <c r="AH1177">
        <v>8.3519252611258228</v>
      </c>
    </row>
    <row r="1178" spans="33:34">
      <c r="AG1178" s="6">
        <f t="shared" ca="1" si="47"/>
        <v>7.7822275607718785</v>
      </c>
      <c r="AH1178">
        <v>8.7857509738869215</v>
      </c>
    </row>
    <row r="1179" spans="33:34">
      <c r="AG1179" s="6">
        <f t="shared" ca="1" si="47"/>
        <v>7.4668496018025445</v>
      </c>
      <c r="AH1179">
        <v>7.2919039421294061</v>
      </c>
    </row>
    <row r="1180" spans="33:34">
      <c r="AG1180" s="6">
        <f t="shared" ca="1" si="47"/>
        <v>9.6640906617811293</v>
      </c>
      <c r="AH1180">
        <v>7.2280541601143815</v>
      </c>
    </row>
    <row r="1181" spans="33:34">
      <c r="AG1181" s="6">
        <f t="shared" ca="1" si="47"/>
        <v>6.9002754729724041</v>
      </c>
      <c r="AH1181">
        <v>7.2770286506240005</v>
      </c>
    </row>
    <row r="1182" spans="33:34">
      <c r="AG1182" s="6">
        <f t="shared" ca="1" si="47"/>
        <v>6.7336320651779502</v>
      </c>
      <c r="AH1182">
        <v>7.1728553847025855</v>
      </c>
    </row>
    <row r="1183" spans="33:34">
      <c r="AG1183" s="6">
        <f t="shared" ca="1" si="47"/>
        <v>6.3087169547198956</v>
      </c>
      <c r="AH1183">
        <v>8.9130536365912718</v>
      </c>
    </row>
    <row r="1184" spans="33:34">
      <c r="AG1184" s="6">
        <f t="shared" ca="1" si="47"/>
        <v>8.5894284163139876</v>
      </c>
      <c r="AH1184">
        <v>7.5724859887421525</v>
      </c>
    </row>
    <row r="1185" spans="33:34">
      <c r="AG1185" s="6">
        <f t="shared" ca="1" si="47"/>
        <v>7.2530791081151236</v>
      </c>
      <c r="AH1185">
        <v>6.4346819288843502</v>
      </c>
    </row>
    <row r="1186" spans="33:34">
      <c r="AG1186" s="6">
        <f t="shared" ca="1" si="47"/>
        <v>6.6769358708840674</v>
      </c>
      <c r="AH1186">
        <v>8.1244204180355339</v>
      </c>
    </row>
    <row r="1187" spans="33:34">
      <c r="AG1187" s="6">
        <f t="shared" ca="1" si="47"/>
        <v>7.3413704291827324</v>
      </c>
      <c r="AH1187">
        <v>6.7021896423930114</v>
      </c>
    </row>
    <row r="1188" spans="33:34">
      <c r="AG1188" s="6">
        <f t="shared" ca="1" si="47"/>
        <v>8.7010273017015116</v>
      </c>
      <c r="AH1188">
        <v>6.9880747173681446</v>
      </c>
    </row>
    <row r="1189" spans="33:34">
      <c r="AG1189" s="6">
        <f t="shared" ca="1" si="47"/>
        <v>6.710229085066814</v>
      </c>
      <c r="AH1189">
        <v>7.0005172682378207</v>
      </c>
    </row>
    <row r="1190" spans="33:34">
      <c r="AG1190" s="6">
        <f t="shared" ca="1" si="47"/>
        <v>5.2347089457548517</v>
      </c>
      <c r="AH1190">
        <v>7.9756487916310812</v>
      </c>
    </row>
    <row r="1191" spans="33:34">
      <c r="AG1191" s="6">
        <f t="shared" ca="1" si="47"/>
        <v>6.9979142706109618</v>
      </c>
      <c r="AH1191">
        <v>7.9407876909780022</v>
      </c>
    </row>
    <row r="1192" spans="33:34">
      <c r="AG1192" s="6">
        <f t="shared" ca="1" si="47"/>
        <v>7.7117348131926526</v>
      </c>
      <c r="AH1192">
        <v>7.8440719651470667</v>
      </c>
    </row>
    <row r="1193" spans="33:34">
      <c r="AG1193" s="6">
        <f t="shared" ca="1" si="47"/>
        <v>6.9195917992886988</v>
      </c>
      <c r="AH1193">
        <v>7.3752315853829673</v>
      </c>
    </row>
    <row r="1194" spans="33:34">
      <c r="AG1194" s="6">
        <f t="shared" ca="1" si="47"/>
        <v>6.6255117495131337</v>
      </c>
      <c r="AH1194">
        <v>7.4449313579634131</v>
      </c>
    </row>
    <row r="1195" spans="33:34">
      <c r="AG1195" s="6">
        <f t="shared" ca="1" si="47"/>
        <v>8.6234149062487315</v>
      </c>
      <c r="AH1195">
        <v>9.3659588410298635</v>
      </c>
    </row>
    <row r="1196" spans="33:34">
      <c r="AG1196" s="6">
        <f t="shared" ca="1" si="47"/>
        <v>6.4136941459567565</v>
      </c>
      <c r="AH1196">
        <v>9.3162997397608205</v>
      </c>
    </row>
    <row r="1197" spans="33:34">
      <c r="AG1197" s="6">
        <f t="shared" ca="1" si="47"/>
        <v>6.2568404981772323</v>
      </c>
      <c r="AH1197">
        <v>8.3854265720182255</v>
      </c>
    </row>
    <row r="1198" spans="33:34">
      <c r="AG1198" s="6">
        <f t="shared" ca="1" si="47"/>
        <v>8.5631454629637496</v>
      </c>
      <c r="AH1198">
        <v>6.6878039811918573</v>
      </c>
    </row>
    <row r="1199" spans="33:34">
      <c r="AG1199" s="6">
        <f t="shared" ca="1" si="47"/>
        <v>9.3175069516501967</v>
      </c>
      <c r="AH1199">
        <v>8.1449257327681188</v>
      </c>
    </row>
    <row r="1200" spans="33:34">
      <c r="AG1200" s="6">
        <f t="shared" ca="1" si="47"/>
        <v>7.3721606264512527</v>
      </c>
      <c r="AH1200">
        <v>7.8433285262205574</v>
      </c>
    </row>
    <row r="1201" spans="33:34">
      <c r="AG1201" s="6">
        <f t="shared" ca="1" si="47"/>
        <v>6.8136891267342019</v>
      </c>
      <c r="AH1201">
        <v>7.507023033804491</v>
      </c>
    </row>
    <row r="1202" spans="33:34">
      <c r="AG1202" s="6">
        <f t="shared" ca="1" si="47"/>
        <v>7.4620897342014958</v>
      </c>
      <c r="AH1202">
        <v>7.0651035414053514</v>
      </c>
    </row>
    <row r="1203" spans="33:34">
      <c r="AG1203" s="6">
        <f ca="1">NORMINV(RAND(),6.6,1)</f>
        <v>8.313829239430131</v>
      </c>
      <c r="AH1203">
        <v>7.2987282790273778</v>
      </c>
    </row>
    <row r="1204" spans="33:34">
      <c r="AG1204" s="6">
        <f t="shared" ref="AG1204:AG1262" ca="1" si="48">NORMINV(RAND(),6.6,1)</f>
        <v>6.6357704195633058</v>
      </c>
      <c r="AH1204">
        <v>7.2073606004927013</v>
      </c>
    </row>
    <row r="1205" spans="33:34">
      <c r="AG1205" s="6">
        <f t="shared" ca="1" si="48"/>
        <v>5.5401450573749624</v>
      </c>
      <c r="AH1205">
        <v>6.694696672371502</v>
      </c>
    </row>
    <row r="1206" spans="33:34">
      <c r="AG1206" s="6">
        <f t="shared" ca="1" si="48"/>
        <v>6.258486197568117</v>
      </c>
      <c r="AH1206">
        <v>6.9527002264770683</v>
      </c>
    </row>
    <row r="1207" spans="33:34">
      <c r="AG1207" s="6">
        <f t="shared" ca="1" si="48"/>
        <v>5.9580456653120635</v>
      </c>
      <c r="AH1207">
        <v>5.9655941973123046</v>
      </c>
    </row>
    <row r="1208" spans="33:34">
      <c r="AG1208" s="6">
        <f t="shared" ca="1" si="48"/>
        <v>9.3014594052533699</v>
      </c>
      <c r="AH1208">
        <v>5.543892947618148</v>
      </c>
    </row>
    <row r="1209" spans="33:34">
      <c r="AG1209" s="6">
        <f t="shared" ca="1" si="48"/>
        <v>6.5473756633738533</v>
      </c>
      <c r="AH1209">
        <v>7.6233686243028167</v>
      </c>
    </row>
    <row r="1210" spans="33:34">
      <c r="AG1210" s="6">
        <f t="shared" ca="1" si="48"/>
        <v>6.5031982202793639</v>
      </c>
      <c r="AH1210">
        <v>5.312027457957754</v>
      </c>
    </row>
    <row r="1211" spans="33:34">
      <c r="AG1211" s="6">
        <f t="shared" ca="1" si="48"/>
        <v>5.2462031244086988</v>
      </c>
      <c r="AH1211">
        <v>6.7284540374307857</v>
      </c>
    </row>
    <row r="1212" spans="33:34">
      <c r="AG1212" s="6">
        <f t="shared" ca="1" si="48"/>
        <v>5.7775445755930548</v>
      </c>
      <c r="AH1212">
        <v>7.0447820131177252</v>
      </c>
    </row>
    <row r="1213" spans="33:34">
      <c r="AG1213" s="6">
        <f t="shared" ca="1" si="48"/>
        <v>7.1375027303696434</v>
      </c>
      <c r="AH1213">
        <v>9.1166409638673329</v>
      </c>
    </row>
    <row r="1214" spans="33:34">
      <c r="AG1214" s="6">
        <f t="shared" ca="1" si="48"/>
        <v>6.1732326492421867</v>
      </c>
      <c r="AH1214">
        <v>7.422590927865917</v>
      </c>
    </row>
    <row r="1215" spans="33:34">
      <c r="AG1215" s="6">
        <f t="shared" ca="1" si="48"/>
        <v>5.6382900631469104</v>
      </c>
      <c r="AH1215">
        <v>6.4157288399160448</v>
      </c>
    </row>
    <row r="1216" spans="33:34">
      <c r="AG1216" s="6">
        <f t="shared" ca="1" si="48"/>
        <v>5.3026131853916283</v>
      </c>
      <c r="AH1216">
        <v>5.77571670852004</v>
      </c>
    </row>
    <row r="1217" spans="33:34">
      <c r="AG1217" s="6">
        <f t="shared" ca="1" si="48"/>
        <v>6.9408629022094015</v>
      </c>
      <c r="AH1217">
        <v>7.9888569312606998</v>
      </c>
    </row>
    <row r="1218" spans="33:34">
      <c r="AG1218" s="6">
        <f t="shared" ca="1" si="48"/>
        <v>8.1641098111380206</v>
      </c>
      <c r="AH1218">
        <v>5.6628791553225017</v>
      </c>
    </row>
    <row r="1219" spans="33:34">
      <c r="AG1219" s="6">
        <f t="shared" ca="1" si="48"/>
        <v>6.6219614382543375</v>
      </c>
      <c r="AH1219">
        <v>5.5307926086265722</v>
      </c>
    </row>
    <row r="1220" spans="33:34">
      <c r="AG1220" s="6">
        <f t="shared" ca="1" si="48"/>
        <v>6.0691419015734756</v>
      </c>
      <c r="AH1220">
        <v>6.1101736706209717</v>
      </c>
    </row>
    <row r="1221" spans="33:34">
      <c r="AG1221" s="6">
        <f t="shared" ca="1" si="48"/>
        <v>5.9234311837179501</v>
      </c>
      <c r="AH1221">
        <v>6.5240604750727629</v>
      </c>
    </row>
    <row r="1222" spans="33:34">
      <c r="AG1222" s="6">
        <f t="shared" ca="1" si="48"/>
        <v>7.648594768645685</v>
      </c>
      <c r="AH1222">
        <v>6.9020482370757836</v>
      </c>
    </row>
    <row r="1223" spans="33:34">
      <c r="AG1223" s="6">
        <f t="shared" ca="1" si="48"/>
        <v>6.7472422209016649</v>
      </c>
      <c r="AH1223">
        <v>6.533505071562395</v>
      </c>
    </row>
    <row r="1224" spans="33:34">
      <c r="AG1224" s="6">
        <f t="shared" ca="1" si="48"/>
        <v>5.6272160776373825</v>
      </c>
      <c r="AH1224">
        <v>5.2916100461943696</v>
      </c>
    </row>
    <row r="1225" spans="33:34">
      <c r="AG1225" s="6">
        <f t="shared" ca="1" si="48"/>
        <v>5.4027930665980586</v>
      </c>
      <c r="AH1225">
        <v>7.236237864722856</v>
      </c>
    </row>
    <row r="1226" spans="33:34">
      <c r="AG1226" s="6">
        <f t="shared" ca="1" si="48"/>
        <v>7.5558939053058536</v>
      </c>
      <c r="AH1226">
        <v>7.8265916736526844</v>
      </c>
    </row>
    <row r="1227" spans="33:34">
      <c r="AG1227" s="6">
        <f t="shared" ca="1" si="48"/>
        <v>7.2335204965450659</v>
      </c>
      <c r="AH1227">
        <v>6.5943367397137145</v>
      </c>
    </row>
    <row r="1228" spans="33:34">
      <c r="AG1228" s="6">
        <f t="shared" ca="1" si="48"/>
        <v>7.9324848740866489</v>
      </c>
      <c r="AH1228">
        <v>6.6611384148370814</v>
      </c>
    </row>
    <row r="1229" spans="33:34">
      <c r="AG1229" s="6">
        <f t="shared" ca="1" si="48"/>
        <v>6.9870268773647286</v>
      </c>
      <c r="AH1229">
        <v>6.5762471401696061</v>
      </c>
    </row>
    <row r="1230" spans="33:34">
      <c r="AG1230" s="6">
        <f t="shared" ca="1" si="48"/>
        <v>5.5064282541859573</v>
      </c>
      <c r="AH1230">
        <v>6.11643423488416</v>
      </c>
    </row>
    <row r="1231" spans="33:34">
      <c r="AG1231" s="6">
        <f t="shared" ca="1" si="48"/>
        <v>7.7093132301539935</v>
      </c>
      <c r="AH1231">
        <v>5.3468616569141929</v>
      </c>
    </row>
    <row r="1232" spans="33:34">
      <c r="AG1232" s="6">
        <f t="shared" ca="1" si="48"/>
        <v>6.6466757896079365</v>
      </c>
      <c r="AH1232">
        <v>6.5144058493171988</v>
      </c>
    </row>
    <row r="1233" spans="33:34">
      <c r="AG1233" s="6">
        <f t="shared" ca="1" si="48"/>
        <v>8.4688484444930339</v>
      </c>
      <c r="AH1233">
        <v>6.7796454249007478</v>
      </c>
    </row>
    <row r="1234" spans="33:34">
      <c r="AG1234" s="6">
        <f t="shared" ca="1" si="48"/>
        <v>6.2206361821712548</v>
      </c>
      <c r="AH1234">
        <v>6.1517705986160092</v>
      </c>
    </row>
    <row r="1235" spans="33:34">
      <c r="AG1235" s="6">
        <f t="shared" ca="1" si="48"/>
        <v>6.179471531681755</v>
      </c>
      <c r="AH1235">
        <v>8.0603906289224021</v>
      </c>
    </row>
    <row r="1236" spans="33:34">
      <c r="AG1236" s="6">
        <f t="shared" ca="1" si="48"/>
        <v>6.7980459376416658</v>
      </c>
      <c r="AH1236">
        <v>3.6285029886338305</v>
      </c>
    </row>
    <row r="1237" spans="33:34">
      <c r="AG1237" s="6">
        <f t="shared" ca="1" si="48"/>
        <v>5.7679358701654344</v>
      </c>
      <c r="AH1237">
        <v>5.9132784091983748</v>
      </c>
    </row>
    <row r="1238" spans="33:34">
      <c r="AG1238" s="6">
        <f t="shared" ca="1" si="48"/>
        <v>5.3736156641018065</v>
      </c>
      <c r="AH1238">
        <v>6.7515739555141314</v>
      </c>
    </row>
    <row r="1239" spans="33:34">
      <c r="AG1239" s="6">
        <f t="shared" ca="1" si="48"/>
        <v>6.068223962253124</v>
      </c>
      <c r="AH1239">
        <v>6.6161394929782071</v>
      </c>
    </row>
    <row r="1240" spans="33:34">
      <c r="AG1240" s="6">
        <f t="shared" ca="1" si="48"/>
        <v>5.0836695862414834</v>
      </c>
      <c r="AH1240">
        <v>5.9387148980056939</v>
      </c>
    </row>
    <row r="1241" spans="33:34">
      <c r="AG1241" s="6">
        <f t="shared" ca="1" si="48"/>
        <v>7.836866602689244</v>
      </c>
      <c r="AH1241">
        <v>6.6700702883482954</v>
      </c>
    </row>
    <row r="1242" spans="33:34">
      <c r="AG1242" s="6">
        <f t="shared" ca="1" si="48"/>
        <v>5.6253442414989445</v>
      </c>
      <c r="AH1242">
        <v>4.6881933336734329</v>
      </c>
    </row>
    <row r="1243" spans="33:34">
      <c r="AG1243" s="6">
        <f t="shared" ca="1" si="48"/>
        <v>6.7312171957338869</v>
      </c>
      <c r="AH1243">
        <v>6.4189068701182643</v>
      </c>
    </row>
    <row r="1244" spans="33:34">
      <c r="AG1244" s="6">
        <f t="shared" ca="1" si="48"/>
        <v>6.322269266014259</v>
      </c>
      <c r="AH1244">
        <v>3.6655958232343604</v>
      </c>
    </row>
    <row r="1245" spans="33:34">
      <c r="AG1245" s="6">
        <f t="shared" ca="1" si="48"/>
        <v>6.4628111985506687</v>
      </c>
      <c r="AH1245">
        <v>7.1756556711742068</v>
      </c>
    </row>
    <row r="1246" spans="33:34">
      <c r="AG1246" s="6">
        <f t="shared" ca="1" si="48"/>
        <v>7.5916097151899207</v>
      </c>
      <c r="AH1246">
        <v>7.0433029456588914</v>
      </c>
    </row>
    <row r="1247" spans="33:34">
      <c r="AG1247" s="6">
        <f t="shared" ca="1" si="48"/>
        <v>8.0688433841518297</v>
      </c>
      <c r="AH1247">
        <v>6.8390323037173877</v>
      </c>
    </row>
    <row r="1248" spans="33:34">
      <c r="AG1248" s="6">
        <f t="shared" ca="1" si="48"/>
        <v>5.0748746864016336</v>
      </c>
      <c r="AH1248">
        <v>7.385751582744426</v>
      </c>
    </row>
    <row r="1249" spans="33:34">
      <c r="AG1249" s="6">
        <f t="shared" ca="1" si="48"/>
        <v>3.605935349039294</v>
      </c>
      <c r="AH1249">
        <v>6.0138290794979046</v>
      </c>
    </row>
    <row r="1250" spans="33:34">
      <c r="AG1250" s="6">
        <f t="shared" ca="1" si="48"/>
        <v>7.4039236393675276</v>
      </c>
      <c r="AH1250">
        <v>6.8601839682122421</v>
      </c>
    </row>
    <row r="1251" spans="33:34">
      <c r="AG1251" s="6">
        <f t="shared" ca="1" si="48"/>
        <v>8.6786363623559168</v>
      </c>
      <c r="AH1251">
        <v>7.0509928450737789</v>
      </c>
    </row>
    <row r="1252" spans="33:34">
      <c r="AG1252" s="6">
        <f t="shared" ca="1" si="48"/>
        <v>6.0103951955009531</v>
      </c>
      <c r="AH1252">
        <v>7.0195116221378164</v>
      </c>
    </row>
    <row r="1253" spans="33:34">
      <c r="AG1253" s="6">
        <f t="shared" ca="1" si="48"/>
        <v>7.7968914451820126</v>
      </c>
      <c r="AH1253">
        <v>6.5813793931660278</v>
      </c>
    </row>
    <row r="1254" spans="33:34">
      <c r="AG1254" s="6">
        <f t="shared" ca="1" si="48"/>
        <v>4.5937328705557965</v>
      </c>
      <c r="AH1254">
        <v>7.4477069335063444</v>
      </c>
    </row>
    <row r="1255" spans="33:34">
      <c r="AG1255" s="6">
        <f t="shared" ca="1" si="48"/>
        <v>6.3138164439437441</v>
      </c>
      <c r="AH1255">
        <v>6.6144587755175559</v>
      </c>
    </row>
    <row r="1256" spans="33:34">
      <c r="AG1256" s="6">
        <f t="shared" ca="1" si="48"/>
        <v>7.9537250894585609</v>
      </c>
      <c r="AH1256">
        <v>5.9422798676165867</v>
      </c>
    </row>
    <row r="1257" spans="33:34">
      <c r="AG1257" s="6">
        <f t="shared" ca="1" si="48"/>
        <v>6.3667269308851573</v>
      </c>
      <c r="AH1257">
        <v>5.2019927783730076</v>
      </c>
    </row>
    <row r="1258" spans="33:34">
      <c r="AG1258" s="6">
        <f t="shared" ca="1" si="48"/>
        <v>4.6929848897960467</v>
      </c>
      <c r="AH1258">
        <v>7.5385339077617362</v>
      </c>
    </row>
    <row r="1259" spans="33:34">
      <c r="AG1259" s="6">
        <f t="shared" ca="1" si="48"/>
        <v>7.6850266280525314</v>
      </c>
      <c r="AH1259">
        <v>7.7551727993768882</v>
      </c>
    </row>
    <row r="1260" spans="33:34">
      <c r="AG1260" s="6">
        <f t="shared" ca="1" si="48"/>
        <v>6.8500372369096176</v>
      </c>
      <c r="AH1260">
        <v>6.0897029009493968</v>
      </c>
    </row>
    <row r="1261" spans="33:34">
      <c r="AG1261" s="6">
        <f t="shared" ca="1" si="48"/>
        <v>5.8831481115896329</v>
      </c>
      <c r="AH1261">
        <v>7.9299917513910119</v>
      </c>
    </row>
    <row r="1262" spans="33:34">
      <c r="AG1262" s="6">
        <f t="shared" ca="1" si="48"/>
        <v>6.9008692577228947</v>
      </c>
      <c r="AH1262">
        <v>5.80993054370831</v>
      </c>
    </row>
    <row r="1263" spans="33:34">
      <c r="AG1263" s="6">
        <f ca="1">NORMINV(RAND(),4.9,1)</f>
        <v>3.852090144951827</v>
      </c>
      <c r="AH1263">
        <v>2.645507117302937</v>
      </c>
    </row>
    <row r="1264" spans="33:34">
      <c r="AG1264" s="6">
        <f t="shared" ref="AG1264:AG1322" ca="1" si="49">NORMINV(RAND(),4.9,1)</f>
        <v>6.6749926342782953</v>
      </c>
      <c r="AH1264">
        <v>4.746404748431325</v>
      </c>
    </row>
    <row r="1265" spans="33:34">
      <c r="AG1265" s="6">
        <f t="shared" ca="1" si="49"/>
        <v>7.0686004777193645</v>
      </c>
      <c r="AH1265">
        <v>4.9299838567475494</v>
      </c>
    </row>
    <row r="1266" spans="33:34">
      <c r="AG1266" s="6">
        <f t="shared" ca="1" si="49"/>
        <v>4.3478977790061153</v>
      </c>
      <c r="AH1266">
        <v>4.2201261599124367</v>
      </c>
    </row>
    <row r="1267" spans="33:34">
      <c r="AG1267" s="6">
        <f t="shared" ca="1" si="49"/>
        <v>6.1432486689773311</v>
      </c>
      <c r="AH1267">
        <v>5.0075147511302669</v>
      </c>
    </row>
    <row r="1268" spans="33:34">
      <c r="AG1268" s="6">
        <f t="shared" ca="1" si="49"/>
        <v>5.6536355664397995</v>
      </c>
      <c r="AH1268">
        <v>5.6058523093564609</v>
      </c>
    </row>
    <row r="1269" spans="33:34">
      <c r="AG1269" s="6">
        <f t="shared" ca="1" si="49"/>
        <v>4.4418013393709881</v>
      </c>
      <c r="AH1269">
        <v>4.3533842884874021</v>
      </c>
    </row>
    <row r="1270" spans="33:34">
      <c r="AG1270" s="6">
        <f t="shared" ca="1" si="49"/>
        <v>6.1621545392351642</v>
      </c>
      <c r="AH1270">
        <v>3.98142131816414</v>
      </c>
    </row>
    <row r="1271" spans="33:34">
      <c r="AG1271" s="6">
        <f t="shared" ca="1" si="49"/>
        <v>5.9386566005456229</v>
      </c>
      <c r="AH1271">
        <v>4.3948096088098367</v>
      </c>
    </row>
    <row r="1272" spans="33:34">
      <c r="AG1272" s="6">
        <f t="shared" ca="1" si="49"/>
        <v>4.2330569329879344</v>
      </c>
      <c r="AH1272">
        <v>4.0746783129750748</v>
      </c>
    </row>
    <row r="1273" spans="33:34">
      <c r="AG1273" s="6">
        <f t="shared" ca="1" si="49"/>
        <v>5.0302389412374886</v>
      </c>
      <c r="AH1273">
        <v>4.4871432460118115</v>
      </c>
    </row>
    <row r="1274" spans="33:34">
      <c r="AG1274" s="6">
        <f t="shared" ca="1" si="49"/>
        <v>3.9569021554865946</v>
      </c>
      <c r="AH1274">
        <v>5.1747818976132018</v>
      </c>
    </row>
    <row r="1275" spans="33:34">
      <c r="AG1275" s="6">
        <f t="shared" ca="1" si="49"/>
        <v>6.6093816780138077</v>
      </c>
      <c r="AH1275">
        <v>6.8022025450519612</v>
      </c>
    </row>
    <row r="1276" spans="33:34">
      <c r="AG1276" s="6">
        <f t="shared" ca="1" si="49"/>
        <v>5.3185276670797599</v>
      </c>
      <c r="AH1276">
        <v>4.0317522611122119</v>
      </c>
    </row>
    <row r="1277" spans="33:34">
      <c r="AG1277" s="6">
        <f t="shared" ca="1" si="49"/>
        <v>2.3827123594287922</v>
      </c>
      <c r="AH1277">
        <v>4.0460158318337367</v>
      </c>
    </row>
    <row r="1278" spans="33:34">
      <c r="AG1278" s="6">
        <f t="shared" ca="1" si="49"/>
        <v>3.9051106225409526</v>
      </c>
      <c r="AH1278">
        <v>4.0645868986084448</v>
      </c>
    </row>
    <row r="1279" spans="33:34">
      <c r="AG1279" s="6">
        <f t="shared" ca="1" si="49"/>
        <v>4.7049736608628665</v>
      </c>
      <c r="AH1279">
        <v>5.0323609937578837</v>
      </c>
    </row>
    <row r="1280" spans="33:34">
      <c r="AG1280" s="6">
        <f t="shared" ca="1" si="49"/>
        <v>3.579641369159428</v>
      </c>
      <c r="AH1280">
        <v>3.634777174501588</v>
      </c>
    </row>
    <row r="1281" spans="33:34">
      <c r="AG1281" s="6">
        <f t="shared" ca="1" si="49"/>
        <v>4.07099547848859</v>
      </c>
      <c r="AH1281">
        <v>3.0990707877810983</v>
      </c>
    </row>
    <row r="1282" spans="33:34">
      <c r="AG1282" s="6">
        <f t="shared" ca="1" si="49"/>
        <v>5.082545936202953</v>
      </c>
      <c r="AH1282">
        <v>5.0756904621055101</v>
      </c>
    </row>
    <row r="1283" spans="33:34">
      <c r="AG1283" s="6">
        <f t="shared" ca="1" si="49"/>
        <v>5.7035748236260044</v>
      </c>
      <c r="AH1283">
        <v>5.7206484343764181</v>
      </c>
    </row>
    <row r="1284" spans="33:34">
      <c r="AG1284" s="6">
        <f t="shared" ca="1" si="49"/>
        <v>4.059730624539311</v>
      </c>
      <c r="AH1284">
        <v>3.1780326205405975</v>
      </c>
    </row>
    <row r="1285" spans="33:34">
      <c r="AG1285" s="6">
        <f t="shared" ca="1" si="49"/>
        <v>4.5980513539404733</v>
      </c>
      <c r="AH1285">
        <v>5.2299713819373288</v>
      </c>
    </row>
    <row r="1286" spans="33:34">
      <c r="AG1286" s="6">
        <f t="shared" ca="1" si="49"/>
        <v>5.7095767325845479</v>
      </c>
      <c r="AH1286">
        <v>5.134570378114871</v>
      </c>
    </row>
    <row r="1287" spans="33:34">
      <c r="AG1287" s="6">
        <f t="shared" ca="1" si="49"/>
        <v>5.074150411903009</v>
      </c>
      <c r="AH1287">
        <v>3.8992782597494182</v>
      </c>
    </row>
    <row r="1288" spans="33:34">
      <c r="AG1288" s="6">
        <f t="shared" ca="1" si="49"/>
        <v>4.6637913092744396</v>
      </c>
      <c r="AH1288">
        <v>5.3637489920729626</v>
      </c>
    </row>
    <row r="1289" spans="33:34">
      <c r="AG1289" s="6">
        <f t="shared" ca="1" si="49"/>
        <v>4.4001699494318203</v>
      </c>
      <c r="AH1289">
        <v>5.8976785026374046</v>
      </c>
    </row>
    <row r="1290" spans="33:34">
      <c r="AG1290" s="6">
        <f t="shared" ca="1" si="49"/>
        <v>5.405977465816834</v>
      </c>
      <c r="AH1290">
        <v>4.6644563851512402</v>
      </c>
    </row>
    <row r="1291" spans="33:34">
      <c r="AG1291" s="6">
        <f t="shared" ca="1" si="49"/>
        <v>4.8298992044313573</v>
      </c>
      <c r="AH1291">
        <v>6.128987666264937</v>
      </c>
    </row>
    <row r="1292" spans="33:34">
      <c r="AG1292" s="6">
        <f t="shared" ca="1" si="49"/>
        <v>5.6050137748176674</v>
      </c>
      <c r="AH1292">
        <v>5.2675292533934339</v>
      </c>
    </row>
    <row r="1293" spans="33:34">
      <c r="AG1293" s="6">
        <f t="shared" ca="1" si="49"/>
        <v>5.7709247150814704</v>
      </c>
      <c r="AH1293">
        <v>3.2925929209260065</v>
      </c>
    </row>
    <row r="1294" spans="33:34">
      <c r="AG1294" s="6">
        <f t="shared" ca="1" si="49"/>
        <v>4.6746931676950698</v>
      </c>
      <c r="AH1294">
        <v>4.7800889859757101</v>
      </c>
    </row>
    <row r="1295" spans="33:34">
      <c r="AG1295" s="6">
        <f t="shared" ca="1" si="49"/>
        <v>4.3993310667445344</v>
      </c>
      <c r="AH1295">
        <v>5.4588544781212542</v>
      </c>
    </row>
    <row r="1296" spans="33:34">
      <c r="AG1296" s="6">
        <f t="shared" ca="1" si="49"/>
        <v>6.5894977701411799</v>
      </c>
      <c r="AH1296">
        <v>5.1481986805137669</v>
      </c>
    </row>
    <row r="1297" spans="33:34">
      <c r="AG1297" s="6">
        <f t="shared" ca="1" si="49"/>
        <v>4.4226843538948675</v>
      </c>
      <c r="AH1297">
        <v>3.6472122102948585</v>
      </c>
    </row>
    <row r="1298" spans="33:34">
      <c r="AG1298" s="6">
        <f t="shared" ca="1" si="49"/>
        <v>5.3125877274872124</v>
      </c>
      <c r="AH1298">
        <v>4.772864461836007</v>
      </c>
    </row>
    <row r="1299" spans="33:34">
      <c r="AG1299" s="6">
        <f t="shared" ca="1" si="49"/>
        <v>5.8144933014043954</v>
      </c>
      <c r="AH1299">
        <v>3.7451761956762537</v>
      </c>
    </row>
    <row r="1300" spans="33:34">
      <c r="AG1300" s="6">
        <f t="shared" ca="1" si="49"/>
        <v>4.3308977366620844</v>
      </c>
      <c r="AH1300">
        <v>4.1432666425393059</v>
      </c>
    </row>
    <row r="1301" spans="33:34">
      <c r="AG1301" s="6">
        <f t="shared" ca="1" si="49"/>
        <v>4.6721785862908867</v>
      </c>
      <c r="AH1301">
        <v>3.9129441506216001</v>
      </c>
    </row>
    <row r="1302" spans="33:34">
      <c r="AG1302" s="6">
        <f t="shared" ca="1" si="49"/>
        <v>5.285942708675786</v>
      </c>
      <c r="AH1302">
        <v>3.3827475281533701</v>
      </c>
    </row>
    <row r="1303" spans="33:34">
      <c r="AG1303" s="6">
        <f t="shared" ca="1" si="49"/>
        <v>5.478067975819866</v>
      </c>
      <c r="AH1303">
        <v>4.9088499310273601</v>
      </c>
    </row>
    <row r="1304" spans="33:34">
      <c r="AG1304" s="6">
        <f t="shared" ca="1" si="49"/>
        <v>5.2485819672175325</v>
      </c>
      <c r="AH1304">
        <v>3.7652047041418966</v>
      </c>
    </row>
    <row r="1305" spans="33:34">
      <c r="AG1305" s="6">
        <f t="shared" ca="1" si="49"/>
        <v>4.3307874959650885</v>
      </c>
      <c r="AH1305">
        <v>3.2237355939947121</v>
      </c>
    </row>
    <row r="1306" spans="33:34">
      <c r="AG1306" s="6">
        <f t="shared" ca="1" si="49"/>
        <v>4.1289435224255637</v>
      </c>
      <c r="AH1306">
        <v>4.998890823683789</v>
      </c>
    </row>
    <row r="1307" spans="33:34">
      <c r="AG1307" s="6">
        <f t="shared" ca="1" si="49"/>
        <v>6.4751310107488758</v>
      </c>
      <c r="AH1307">
        <v>3.9662689858594447</v>
      </c>
    </row>
    <row r="1308" spans="33:34">
      <c r="AG1308" s="6">
        <f t="shared" ca="1" si="49"/>
        <v>5.2635023195083193</v>
      </c>
      <c r="AH1308">
        <v>5.9470285486850933</v>
      </c>
    </row>
    <row r="1309" spans="33:34">
      <c r="AG1309" s="6">
        <f t="shared" ca="1" si="49"/>
        <v>6.5691648624982752</v>
      </c>
      <c r="AH1309">
        <v>5.3896067322352419</v>
      </c>
    </row>
    <row r="1310" spans="33:34">
      <c r="AG1310" s="6">
        <f t="shared" ca="1" si="49"/>
        <v>4.6668207149085648</v>
      </c>
      <c r="AH1310">
        <v>2.0593317157650448</v>
      </c>
    </row>
    <row r="1311" spans="33:34">
      <c r="AG1311" s="6">
        <f t="shared" ca="1" si="49"/>
        <v>5.3295978308554064</v>
      </c>
      <c r="AH1311">
        <v>5.3443831862660662</v>
      </c>
    </row>
    <row r="1312" spans="33:34">
      <c r="AG1312" s="6">
        <f t="shared" ca="1" si="49"/>
        <v>4.5211711103039729</v>
      </c>
      <c r="AH1312">
        <v>4.1888355481277317</v>
      </c>
    </row>
    <row r="1313" spans="33:34">
      <c r="AG1313" s="6">
        <f t="shared" ca="1" si="49"/>
        <v>4.0347969783471953</v>
      </c>
      <c r="AH1313">
        <v>4.918523503198835</v>
      </c>
    </row>
    <row r="1314" spans="33:34">
      <c r="AG1314" s="6">
        <f t="shared" ca="1" si="49"/>
        <v>5.7309108741080266</v>
      </c>
      <c r="AH1314">
        <v>4.3148792738735198</v>
      </c>
    </row>
    <row r="1315" spans="33:34">
      <c r="AG1315" s="6">
        <f t="shared" ca="1" si="49"/>
        <v>7.13316368120039</v>
      </c>
      <c r="AH1315">
        <v>3.984404716818688</v>
      </c>
    </row>
    <row r="1316" spans="33:34">
      <c r="AG1316" s="6">
        <f t="shared" ca="1" si="49"/>
        <v>4.1746101923181431</v>
      </c>
      <c r="AH1316">
        <v>3.99143636204027</v>
      </c>
    </row>
    <row r="1317" spans="33:34">
      <c r="AG1317" s="6">
        <f t="shared" ca="1" si="49"/>
        <v>3.8059529075484342</v>
      </c>
      <c r="AH1317">
        <v>4.0733287711950563</v>
      </c>
    </row>
    <row r="1318" spans="33:34">
      <c r="AG1318" s="6">
        <f t="shared" ca="1" si="49"/>
        <v>3.6471118015469797</v>
      </c>
      <c r="AH1318">
        <v>6.4360013954305479</v>
      </c>
    </row>
    <row r="1319" spans="33:34">
      <c r="AG1319" s="6">
        <f t="shared" ca="1" si="49"/>
        <v>4.6487016552917257</v>
      </c>
      <c r="AH1319">
        <v>5.8975644036578068</v>
      </c>
    </row>
    <row r="1320" spans="33:34">
      <c r="AG1320" s="6">
        <f t="shared" ca="1" si="49"/>
        <v>6.2545228528473258</v>
      </c>
      <c r="AH1320">
        <v>4.3824252391991561</v>
      </c>
    </row>
    <row r="1321" spans="33:34">
      <c r="AG1321" s="6">
        <f t="shared" ca="1" si="49"/>
        <v>4.8207387429184285</v>
      </c>
      <c r="AH1321">
        <v>5.1599202032164087</v>
      </c>
    </row>
    <row r="1322" spans="33:34">
      <c r="AG1322" s="6">
        <f t="shared" ca="1" si="49"/>
        <v>5.7859949136339104</v>
      </c>
      <c r="AH1322">
        <v>3.8389372553806043</v>
      </c>
    </row>
    <row r="1323" spans="33:34">
      <c r="AG1323" s="6">
        <f ca="1">NORMINV(RAND(),3.8,1)</f>
        <v>3.5927689689985036</v>
      </c>
      <c r="AH1323">
        <v>5.4803826958699622</v>
      </c>
    </row>
    <row r="1324" spans="33:34">
      <c r="AG1324" s="6">
        <f t="shared" ref="AG1324:AG1382" ca="1" si="50">NORMINV(RAND(),3.8,1)</f>
        <v>3.0450603134012395</v>
      </c>
      <c r="AH1324">
        <v>2.2014837708367017</v>
      </c>
    </row>
    <row r="1325" spans="33:34">
      <c r="AG1325" s="6">
        <f t="shared" ca="1" si="50"/>
        <v>4.4676928124505899</v>
      </c>
      <c r="AH1325">
        <v>2.2286471242319443</v>
      </c>
    </row>
    <row r="1326" spans="33:34">
      <c r="AG1326" s="6">
        <f t="shared" ca="1" si="50"/>
        <v>2.0820055470890848</v>
      </c>
      <c r="AH1326">
        <v>3.1539687936241068</v>
      </c>
    </row>
    <row r="1327" spans="33:34">
      <c r="AG1327" s="6">
        <f t="shared" ca="1" si="50"/>
        <v>2.2530797221980414</v>
      </c>
      <c r="AH1327">
        <v>4.211189325075547</v>
      </c>
    </row>
    <row r="1328" spans="33:34">
      <c r="AG1328" s="6">
        <f t="shared" ca="1" si="50"/>
        <v>2.9422765047935462</v>
      </c>
      <c r="AH1328">
        <v>1.3476399352208994</v>
      </c>
    </row>
    <row r="1329" spans="33:34">
      <c r="AG1329" s="6">
        <f t="shared" ca="1" si="50"/>
        <v>3.0846259465341546</v>
      </c>
      <c r="AH1329">
        <v>3.1409203307998683</v>
      </c>
    </row>
    <row r="1330" spans="33:34">
      <c r="AG1330" s="6">
        <f t="shared" ca="1" si="50"/>
        <v>4.7267966480932238</v>
      </c>
      <c r="AH1330">
        <v>4.7277048947775953</v>
      </c>
    </row>
    <row r="1331" spans="33:34">
      <c r="AG1331" s="6">
        <f t="shared" ca="1" si="50"/>
        <v>2.6037216037380819</v>
      </c>
      <c r="AH1331">
        <v>6.482976505998149</v>
      </c>
    </row>
    <row r="1332" spans="33:34">
      <c r="AG1332" s="6">
        <f t="shared" ca="1" si="50"/>
        <v>3.676673492870453</v>
      </c>
      <c r="AH1332">
        <v>5.1079737272687611</v>
      </c>
    </row>
    <row r="1333" spans="33:34">
      <c r="AG1333" s="6">
        <f t="shared" ca="1" si="50"/>
        <v>3.3792564923441519</v>
      </c>
      <c r="AH1333">
        <v>5.640221867842417</v>
      </c>
    </row>
    <row r="1334" spans="33:34">
      <c r="AG1334" s="6">
        <f t="shared" ca="1" si="50"/>
        <v>3.9170000390807189</v>
      </c>
      <c r="AH1334">
        <v>2.5914651168065337</v>
      </c>
    </row>
    <row r="1335" spans="33:34">
      <c r="AG1335" s="6">
        <f t="shared" ca="1" si="50"/>
        <v>3.2356046044032327</v>
      </c>
      <c r="AH1335">
        <v>1.7708259076193049</v>
      </c>
    </row>
    <row r="1336" spans="33:34">
      <c r="AG1336" s="6">
        <f t="shared" ca="1" si="50"/>
        <v>3.4203797875155195</v>
      </c>
      <c r="AH1336">
        <v>5.0049839651631531</v>
      </c>
    </row>
    <row r="1337" spans="33:34">
      <c r="AG1337" s="6">
        <f t="shared" ca="1" si="50"/>
        <v>5.1091010300487563</v>
      </c>
      <c r="AH1337">
        <v>3.52466715246163</v>
      </c>
    </row>
    <row r="1338" spans="33:34">
      <c r="AG1338" s="6">
        <f t="shared" ca="1" si="50"/>
        <v>4.4447465535846575</v>
      </c>
      <c r="AH1338">
        <v>2.635478636653616</v>
      </c>
    </row>
    <row r="1339" spans="33:34">
      <c r="AG1339" s="6">
        <f t="shared" ca="1" si="50"/>
        <v>4.8148598645427407</v>
      </c>
      <c r="AH1339">
        <v>2.8513904049349539</v>
      </c>
    </row>
    <row r="1340" spans="33:34">
      <c r="AG1340" s="6">
        <f t="shared" ca="1" si="50"/>
        <v>3.1727295404193638</v>
      </c>
      <c r="AH1340">
        <v>3.7972341792554456</v>
      </c>
    </row>
    <row r="1341" spans="33:34">
      <c r="AG1341" s="6">
        <f t="shared" ca="1" si="50"/>
        <v>2.0107338901425988</v>
      </c>
      <c r="AH1341">
        <v>3.8766409908000061</v>
      </c>
    </row>
    <row r="1342" spans="33:34">
      <c r="AG1342" s="6">
        <f t="shared" ca="1" si="50"/>
        <v>5.1809046370191405</v>
      </c>
      <c r="AH1342">
        <v>3.5421412093290825</v>
      </c>
    </row>
    <row r="1343" spans="33:34">
      <c r="AG1343" s="6">
        <f t="shared" ca="1" si="50"/>
        <v>4.4684700489945772</v>
      </c>
      <c r="AH1343">
        <v>3.9744569507000578</v>
      </c>
    </row>
    <row r="1344" spans="33:34">
      <c r="AG1344" s="6">
        <f t="shared" ca="1" si="50"/>
        <v>3.9560991591552996</v>
      </c>
      <c r="AH1344">
        <v>6.4615281358003749</v>
      </c>
    </row>
    <row r="1345" spans="33:34">
      <c r="AG1345" s="6">
        <f t="shared" ca="1" si="50"/>
        <v>2.0714484805559685</v>
      </c>
      <c r="AH1345">
        <v>3.2546243072967904</v>
      </c>
    </row>
    <row r="1346" spans="33:34">
      <c r="AG1346" s="6">
        <f t="shared" ca="1" si="50"/>
        <v>3.0082091777776077</v>
      </c>
      <c r="AH1346">
        <v>4.9291477941973953</v>
      </c>
    </row>
    <row r="1347" spans="33:34">
      <c r="AG1347" s="6">
        <f t="shared" ca="1" si="50"/>
        <v>4.2780442092762723</v>
      </c>
      <c r="AH1347">
        <v>2.9539942125515677</v>
      </c>
    </row>
    <row r="1348" spans="33:34">
      <c r="AG1348" s="6">
        <f t="shared" ca="1" si="50"/>
        <v>4.1783958489832553</v>
      </c>
      <c r="AH1348">
        <v>5.4499252682618797</v>
      </c>
    </row>
    <row r="1349" spans="33:34">
      <c r="AG1349" s="6">
        <f t="shared" ca="1" si="50"/>
        <v>4.4966040692059268</v>
      </c>
      <c r="AH1349">
        <v>4.0419556238045411</v>
      </c>
    </row>
    <row r="1350" spans="33:34">
      <c r="AG1350" s="6">
        <f t="shared" ca="1" si="50"/>
        <v>3.4298783478812247</v>
      </c>
      <c r="AH1350">
        <v>2.3936571197179086</v>
      </c>
    </row>
    <row r="1351" spans="33:34">
      <c r="AG1351" s="6">
        <f t="shared" ca="1" si="50"/>
        <v>4.7573136237442784</v>
      </c>
      <c r="AH1351">
        <v>3.8117064831584715</v>
      </c>
    </row>
    <row r="1352" spans="33:34">
      <c r="AG1352" s="6">
        <f t="shared" ca="1" si="50"/>
        <v>4.5141530243500547</v>
      </c>
      <c r="AH1352">
        <v>2.012631637632988</v>
      </c>
    </row>
    <row r="1353" spans="33:34">
      <c r="AG1353" s="6">
        <f t="shared" ca="1" si="50"/>
        <v>6.5087736781638252</v>
      </c>
      <c r="AH1353">
        <v>2.6613543620687103</v>
      </c>
    </row>
    <row r="1354" spans="33:34">
      <c r="AG1354" s="6">
        <f t="shared" ca="1" si="50"/>
        <v>3.6359896714622324</v>
      </c>
      <c r="AH1354">
        <v>3.4032868531324456</v>
      </c>
    </row>
    <row r="1355" spans="33:34">
      <c r="AG1355" s="6">
        <f t="shared" ca="1" si="50"/>
        <v>3.8303714989159334</v>
      </c>
      <c r="AH1355">
        <v>4.6686528181680877</v>
      </c>
    </row>
    <row r="1356" spans="33:34">
      <c r="AG1356" s="6">
        <f t="shared" ca="1" si="50"/>
        <v>2.0304921199959272</v>
      </c>
      <c r="AH1356">
        <v>3.6568004269926111</v>
      </c>
    </row>
    <row r="1357" spans="33:34">
      <c r="AG1357" s="6">
        <f t="shared" ca="1" si="50"/>
        <v>4.9537586509807037</v>
      </c>
      <c r="AH1357">
        <v>3.5920471111226431</v>
      </c>
    </row>
    <row r="1358" spans="33:34">
      <c r="AG1358" s="6">
        <f t="shared" ca="1" si="50"/>
        <v>1.4577413681049722</v>
      </c>
      <c r="AH1358">
        <v>3.3773240447040669</v>
      </c>
    </row>
    <row r="1359" spans="33:34">
      <c r="AG1359" s="6">
        <f t="shared" ca="1" si="50"/>
        <v>4.6645045081898466</v>
      </c>
      <c r="AH1359">
        <v>4.6582564978459589</v>
      </c>
    </row>
    <row r="1360" spans="33:34">
      <c r="AG1360" s="6">
        <f t="shared" ca="1" si="50"/>
        <v>4.5565996288357287</v>
      </c>
      <c r="AH1360">
        <v>3.3605931135915679</v>
      </c>
    </row>
    <row r="1361" spans="33:34">
      <c r="AG1361" s="6">
        <f t="shared" ca="1" si="50"/>
        <v>3.0384561697120835</v>
      </c>
      <c r="AH1361">
        <v>4.0627603314613081</v>
      </c>
    </row>
    <row r="1362" spans="33:34">
      <c r="AG1362" s="6">
        <f t="shared" ca="1" si="50"/>
        <v>4.5416806534035343</v>
      </c>
      <c r="AH1362">
        <v>2.9266731217753259</v>
      </c>
    </row>
    <row r="1363" spans="33:34">
      <c r="AG1363" s="6">
        <f t="shared" ca="1" si="50"/>
        <v>2.6578669437831604</v>
      </c>
      <c r="AH1363">
        <v>3.5928485433031274</v>
      </c>
    </row>
    <row r="1364" spans="33:34">
      <c r="AG1364" s="6">
        <f t="shared" ca="1" si="50"/>
        <v>4.9594704132326779</v>
      </c>
      <c r="AH1364">
        <v>5.2425081138043632</v>
      </c>
    </row>
    <row r="1365" spans="33:34">
      <c r="AG1365" s="6">
        <f t="shared" ca="1" si="50"/>
        <v>3.9882361814113101</v>
      </c>
      <c r="AH1365">
        <v>3.8604609032223132</v>
      </c>
    </row>
    <row r="1366" spans="33:34">
      <c r="AG1366" s="6">
        <f t="shared" ca="1" si="50"/>
        <v>2.9179195631748374</v>
      </c>
      <c r="AH1366">
        <v>5.1742208786881898</v>
      </c>
    </row>
    <row r="1367" spans="33:34">
      <c r="AG1367" s="6">
        <f t="shared" ca="1" si="50"/>
        <v>3.8311316450922597</v>
      </c>
      <c r="AH1367">
        <v>3.6376420661760478</v>
      </c>
    </row>
    <row r="1368" spans="33:34">
      <c r="AG1368" s="6">
        <f t="shared" ca="1" si="50"/>
        <v>3.7133617762474835</v>
      </c>
      <c r="AH1368">
        <v>3.7610756499016014</v>
      </c>
    </row>
    <row r="1369" spans="33:34">
      <c r="AG1369" s="6">
        <f t="shared" ca="1" si="50"/>
        <v>3.7714277113951908</v>
      </c>
      <c r="AH1369">
        <v>4.3462739463592452</v>
      </c>
    </row>
    <row r="1370" spans="33:34">
      <c r="AG1370" s="6">
        <f t="shared" ca="1" si="50"/>
        <v>3.3312698497191171</v>
      </c>
      <c r="AH1370">
        <v>2.3202516831217204</v>
      </c>
    </row>
    <row r="1371" spans="33:34">
      <c r="AG1371" s="6">
        <f t="shared" ca="1" si="50"/>
        <v>2.9983540960729758</v>
      </c>
      <c r="AH1371">
        <v>2.8039039748696872</v>
      </c>
    </row>
    <row r="1372" spans="33:34">
      <c r="AG1372" s="6">
        <f t="shared" ca="1" si="50"/>
        <v>3.638732132794595</v>
      </c>
      <c r="AH1372">
        <v>3.7551135452869735</v>
      </c>
    </row>
    <row r="1373" spans="33:34">
      <c r="AG1373" s="6">
        <f t="shared" ca="1" si="50"/>
        <v>3.1929177669315503</v>
      </c>
      <c r="AH1373">
        <v>5.0254295833485969</v>
      </c>
    </row>
    <row r="1374" spans="33:34">
      <c r="AG1374" s="6">
        <f t="shared" ca="1" si="50"/>
        <v>5.0615909122731395</v>
      </c>
      <c r="AH1374">
        <v>2.0913406560722905</v>
      </c>
    </row>
    <row r="1375" spans="33:34">
      <c r="AG1375" s="6">
        <f t="shared" ca="1" si="50"/>
        <v>4.01611786257563</v>
      </c>
      <c r="AH1375">
        <v>3.487122011416488</v>
      </c>
    </row>
    <row r="1376" spans="33:34">
      <c r="AG1376" s="6">
        <f t="shared" ca="1" si="50"/>
        <v>1.4683889499144862</v>
      </c>
      <c r="AH1376">
        <v>2.2265086055829593</v>
      </c>
    </row>
    <row r="1377" spans="33:34">
      <c r="AG1377" s="6">
        <f t="shared" ca="1" si="50"/>
        <v>2.3941013017076358</v>
      </c>
      <c r="AH1377">
        <v>3.6554817828379855</v>
      </c>
    </row>
    <row r="1378" spans="33:34">
      <c r="AG1378" s="6">
        <f t="shared" ca="1" si="50"/>
        <v>2.5695426650290862</v>
      </c>
      <c r="AH1378">
        <v>4.1766856353992612</v>
      </c>
    </row>
    <row r="1379" spans="33:34">
      <c r="AG1379" s="6">
        <f t="shared" ca="1" si="50"/>
        <v>4.7717669256373032</v>
      </c>
      <c r="AH1379">
        <v>4.3732883117323622</v>
      </c>
    </row>
    <row r="1380" spans="33:34">
      <c r="AG1380" s="6">
        <f t="shared" ca="1" si="50"/>
        <v>4.0033544263646199</v>
      </c>
      <c r="AH1380">
        <v>5.2326294915093499</v>
      </c>
    </row>
    <row r="1381" spans="33:34">
      <c r="AG1381" s="6">
        <f t="shared" ca="1" si="50"/>
        <v>6.2249643374901593</v>
      </c>
      <c r="AH1381">
        <v>3.6293024065913997</v>
      </c>
    </row>
    <row r="1382" spans="33:34">
      <c r="AG1382" s="6">
        <f t="shared" ca="1" si="50"/>
        <v>3.7275583437730031</v>
      </c>
      <c r="AH1382">
        <v>5.0322892540412685</v>
      </c>
    </row>
    <row r="1383" spans="33:34">
      <c r="AG1383" s="6">
        <f ca="1">NORMINV(RAND(),3.1,1)</f>
        <v>5.4845763606004505</v>
      </c>
      <c r="AH1383">
        <v>2.8125755973388458</v>
      </c>
    </row>
    <row r="1384" spans="33:34">
      <c r="AG1384" s="6">
        <f t="shared" ref="AG1384:AG1442" ca="1" si="51">NORMINV(RAND(),3.1,1)</f>
        <v>2.1043127111489524</v>
      </c>
      <c r="AH1384">
        <v>2.8513621421431479</v>
      </c>
    </row>
    <row r="1385" spans="33:34">
      <c r="AG1385" s="6">
        <f t="shared" ca="1" si="51"/>
        <v>3.7705666128403954</v>
      </c>
      <c r="AH1385">
        <v>3.5576739849255627</v>
      </c>
    </row>
    <row r="1386" spans="33:34">
      <c r="AG1386" s="6">
        <f t="shared" ca="1" si="51"/>
        <v>3.2112174744482047</v>
      </c>
      <c r="AH1386">
        <v>2.4661079091489424</v>
      </c>
    </row>
    <row r="1387" spans="33:34">
      <c r="AG1387" s="6">
        <f t="shared" ca="1" si="51"/>
        <v>4.4010824775888056</v>
      </c>
      <c r="AH1387">
        <v>4.2436114254824586</v>
      </c>
    </row>
    <row r="1388" spans="33:34">
      <c r="AG1388" s="6">
        <f t="shared" ca="1" si="51"/>
        <v>2.5067746527005883</v>
      </c>
      <c r="AH1388">
        <v>3.0841228513055778</v>
      </c>
    </row>
    <row r="1389" spans="33:34">
      <c r="AG1389" s="6">
        <f t="shared" ca="1" si="51"/>
        <v>4.5398403645348884</v>
      </c>
      <c r="AH1389">
        <v>1.9815904000887941</v>
      </c>
    </row>
    <row r="1390" spans="33:34">
      <c r="AG1390" s="6">
        <f t="shared" ca="1" si="51"/>
        <v>6.4583812769628093</v>
      </c>
      <c r="AH1390">
        <v>1.4180907838728636</v>
      </c>
    </row>
    <row r="1391" spans="33:34">
      <c r="AG1391" s="6">
        <f t="shared" ca="1" si="51"/>
        <v>3.6797436114890414</v>
      </c>
      <c r="AH1391">
        <v>3.1921662528994608</v>
      </c>
    </row>
    <row r="1392" spans="33:34">
      <c r="AG1392" s="6">
        <f t="shared" ca="1" si="51"/>
        <v>3.2630223967295353</v>
      </c>
      <c r="AH1392">
        <v>3.4859288531308104</v>
      </c>
    </row>
    <row r="1393" spans="33:34">
      <c r="AG1393" s="6">
        <f t="shared" ca="1" si="51"/>
        <v>2.5733427715206876</v>
      </c>
      <c r="AH1393">
        <v>4.6683124937914497</v>
      </c>
    </row>
    <row r="1394" spans="33:34">
      <c r="AG1394" s="6">
        <f t="shared" ca="1" si="51"/>
        <v>3.2489031362588228</v>
      </c>
      <c r="AH1394">
        <v>4.6164440346197049</v>
      </c>
    </row>
    <row r="1395" spans="33:34">
      <c r="AG1395" s="6">
        <f t="shared" ca="1" si="51"/>
        <v>2.6425654460398902</v>
      </c>
      <c r="AH1395">
        <v>3.7245100764215078</v>
      </c>
    </row>
    <row r="1396" spans="33:34">
      <c r="AG1396" s="6">
        <f t="shared" ca="1" si="51"/>
        <v>5.498541552717521</v>
      </c>
      <c r="AH1396">
        <v>3.5115682833446598</v>
      </c>
    </row>
    <row r="1397" spans="33:34">
      <c r="AG1397" s="6">
        <f t="shared" ca="1" si="51"/>
        <v>1.4199263331456855</v>
      </c>
      <c r="AH1397">
        <v>2.4063418688849487</v>
      </c>
    </row>
    <row r="1398" spans="33:34">
      <c r="AG1398" s="6">
        <f t="shared" ca="1" si="51"/>
        <v>4.6565283775380424</v>
      </c>
      <c r="AH1398">
        <v>3.8671456647955291</v>
      </c>
    </row>
    <row r="1399" spans="33:34">
      <c r="AG1399" s="6">
        <f t="shared" ca="1" si="51"/>
        <v>2.6170489260885033</v>
      </c>
      <c r="AH1399">
        <v>2.5044860487692966</v>
      </c>
    </row>
    <row r="1400" spans="33:34">
      <c r="AG1400" s="6">
        <f t="shared" ca="1" si="51"/>
        <v>2.9834713725616266</v>
      </c>
      <c r="AH1400">
        <v>4.0631760283329168</v>
      </c>
    </row>
    <row r="1401" spans="33:34">
      <c r="AG1401" s="6">
        <f t="shared" ca="1" si="51"/>
        <v>3.2361877145787328</v>
      </c>
      <c r="AH1401">
        <v>1.7482131101233962</v>
      </c>
    </row>
    <row r="1402" spans="33:34">
      <c r="AG1402" s="6">
        <f t="shared" ca="1" si="51"/>
        <v>3.9469983921846232</v>
      </c>
      <c r="AH1402">
        <v>3.2417324891487174</v>
      </c>
    </row>
    <row r="1403" spans="33:34">
      <c r="AG1403" s="6">
        <f t="shared" ca="1" si="51"/>
        <v>1.7451051710438295</v>
      </c>
      <c r="AH1403">
        <v>2.8576930499710826</v>
      </c>
    </row>
    <row r="1404" spans="33:34">
      <c r="AG1404" s="6">
        <f t="shared" ca="1" si="51"/>
        <v>3.4205545276500091</v>
      </c>
      <c r="AH1404">
        <v>4.0770246984919449</v>
      </c>
    </row>
    <row r="1405" spans="33:34">
      <c r="AG1405" s="6">
        <f t="shared" ca="1" si="51"/>
        <v>4.3052686503443169</v>
      </c>
      <c r="AH1405">
        <v>0.70294170006490342</v>
      </c>
    </row>
    <row r="1406" spans="33:34">
      <c r="AG1406" s="6">
        <f t="shared" ca="1" si="51"/>
        <v>4.1990533561698342</v>
      </c>
      <c r="AH1406">
        <v>3.0783033225113794</v>
      </c>
    </row>
    <row r="1407" spans="33:34">
      <c r="AG1407" s="6">
        <f t="shared" ca="1" si="51"/>
        <v>3.8335926685844375</v>
      </c>
      <c r="AH1407">
        <v>2.7110837399057193</v>
      </c>
    </row>
    <row r="1408" spans="33:34">
      <c r="AG1408" s="6">
        <f t="shared" ca="1" si="51"/>
        <v>1.6958526219407783</v>
      </c>
      <c r="AH1408">
        <v>1.9975111620408577</v>
      </c>
    </row>
    <row r="1409" spans="33:34">
      <c r="AG1409" s="6">
        <f t="shared" ca="1" si="51"/>
        <v>1.6740667722001195</v>
      </c>
      <c r="AH1409">
        <v>2.9357384571926288</v>
      </c>
    </row>
    <row r="1410" spans="33:34">
      <c r="AG1410" s="6">
        <f t="shared" ca="1" si="51"/>
        <v>4.7683069054893883</v>
      </c>
      <c r="AH1410">
        <v>3.8326350863595242</v>
      </c>
    </row>
    <row r="1411" spans="33:34">
      <c r="AG1411" s="6">
        <f t="shared" ca="1" si="51"/>
        <v>3.4565331281983864</v>
      </c>
      <c r="AH1411">
        <v>3.2395243262622677</v>
      </c>
    </row>
    <row r="1412" spans="33:34">
      <c r="AG1412" s="6">
        <f t="shared" ca="1" si="51"/>
        <v>2.6996993847499051</v>
      </c>
      <c r="AH1412">
        <v>3.5898623801837539</v>
      </c>
    </row>
    <row r="1413" spans="33:34">
      <c r="AG1413" s="6">
        <f t="shared" ca="1" si="51"/>
        <v>2.0645559619348157</v>
      </c>
      <c r="AH1413">
        <v>3.8851428272890858</v>
      </c>
    </row>
    <row r="1414" spans="33:34">
      <c r="AG1414" s="6">
        <f t="shared" ca="1" si="51"/>
        <v>2.3673554540211983</v>
      </c>
      <c r="AH1414">
        <v>0.47408445870521954</v>
      </c>
    </row>
    <row r="1415" spans="33:34">
      <c r="AG1415" s="6">
        <f t="shared" ca="1" si="51"/>
        <v>3.6128690493081899</v>
      </c>
      <c r="AH1415">
        <v>2.7665555269735411</v>
      </c>
    </row>
    <row r="1416" spans="33:34">
      <c r="AG1416" s="6">
        <f t="shared" ca="1" si="51"/>
        <v>3.177235241949063</v>
      </c>
      <c r="AH1416">
        <v>4.7479358155717009</v>
      </c>
    </row>
    <row r="1417" spans="33:34">
      <c r="AG1417" s="6">
        <f t="shared" ca="1" si="51"/>
        <v>2.0556350343143821</v>
      </c>
      <c r="AH1417">
        <v>3.6578357059439583</v>
      </c>
    </row>
    <row r="1418" spans="33:34">
      <c r="AG1418" s="6">
        <f t="shared" ca="1" si="51"/>
        <v>4.024210525397244</v>
      </c>
      <c r="AH1418">
        <v>1.5990893678105691</v>
      </c>
    </row>
    <row r="1419" spans="33:34">
      <c r="AG1419" s="6">
        <f t="shared" ca="1" si="51"/>
        <v>3.2476915479817476</v>
      </c>
      <c r="AH1419">
        <v>3.8141735564203931</v>
      </c>
    </row>
    <row r="1420" spans="33:34">
      <c r="AG1420" s="6">
        <f t="shared" ca="1" si="51"/>
        <v>1.1912616191753091</v>
      </c>
      <c r="AH1420">
        <v>3.3866935709789709</v>
      </c>
    </row>
    <row r="1421" spans="33:34">
      <c r="AG1421" s="6">
        <f t="shared" ca="1" si="51"/>
        <v>2.0001365484040372</v>
      </c>
      <c r="AH1421">
        <v>2.4935374669193306</v>
      </c>
    </row>
    <row r="1422" spans="33:34">
      <c r="AG1422" s="6">
        <f t="shared" ca="1" si="51"/>
        <v>2.7135986088083985</v>
      </c>
      <c r="AH1422">
        <v>3.0918651668522386</v>
      </c>
    </row>
    <row r="1423" spans="33:34">
      <c r="AG1423" s="6">
        <f t="shared" ca="1" si="51"/>
        <v>1.7274957439242864</v>
      </c>
      <c r="AH1423">
        <v>3.4800666627195378</v>
      </c>
    </row>
    <row r="1424" spans="33:34">
      <c r="AG1424" s="6">
        <f t="shared" ca="1" si="51"/>
        <v>3.884745828957612</v>
      </c>
      <c r="AH1424">
        <v>2.7173747635804042</v>
      </c>
    </row>
    <row r="1425" spans="33:34">
      <c r="AG1425" s="6">
        <f t="shared" ca="1" si="51"/>
        <v>3.1800391590741204</v>
      </c>
      <c r="AH1425">
        <v>3.7713430631994278</v>
      </c>
    </row>
    <row r="1426" spans="33:34">
      <c r="AG1426" s="6">
        <f t="shared" ca="1" si="51"/>
        <v>2.515697717060398</v>
      </c>
      <c r="AH1426">
        <v>3.5560850255610981</v>
      </c>
    </row>
    <row r="1427" spans="33:34">
      <c r="AG1427" s="6">
        <f t="shared" ca="1" si="51"/>
        <v>1.9649800814929834</v>
      </c>
      <c r="AH1427">
        <v>4.2029262595924983</v>
      </c>
    </row>
    <row r="1428" spans="33:34">
      <c r="AG1428" s="6">
        <f t="shared" ca="1" si="51"/>
        <v>3.0326244273400751</v>
      </c>
      <c r="AH1428">
        <v>3.3956108630968731</v>
      </c>
    </row>
    <row r="1429" spans="33:34">
      <c r="AG1429" s="6">
        <f t="shared" ca="1" si="51"/>
        <v>3.6418218893455179</v>
      </c>
      <c r="AH1429">
        <v>4.6063034723929963</v>
      </c>
    </row>
    <row r="1430" spans="33:34">
      <c r="AG1430" s="6">
        <f t="shared" ca="1" si="51"/>
        <v>1.8659820848319562</v>
      </c>
      <c r="AH1430">
        <v>1.5421923744828587</v>
      </c>
    </row>
    <row r="1431" spans="33:34">
      <c r="AG1431" s="6">
        <f t="shared" ca="1" si="51"/>
        <v>4.363611515245668</v>
      </c>
      <c r="AH1431">
        <v>1.1329511723597985</v>
      </c>
    </row>
    <row r="1432" spans="33:34">
      <c r="AG1432" s="6">
        <f t="shared" ca="1" si="51"/>
        <v>3.2157346370589437</v>
      </c>
      <c r="AH1432">
        <v>2.0622194445358191</v>
      </c>
    </row>
    <row r="1433" spans="33:34">
      <c r="AG1433" s="6">
        <f t="shared" ca="1" si="51"/>
        <v>1.9710807243674056</v>
      </c>
      <c r="AH1433">
        <v>1.1315809633370781</v>
      </c>
    </row>
    <row r="1434" spans="33:34">
      <c r="AG1434" s="6">
        <f t="shared" ca="1" si="51"/>
        <v>3.9269331983308073</v>
      </c>
      <c r="AH1434">
        <v>1.0690103917574767</v>
      </c>
    </row>
    <row r="1435" spans="33:34">
      <c r="AG1435" s="6">
        <f t="shared" ca="1" si="51"/>
        <v>3.9622158503381208</v>
      </c>
      <c r="AH1435">
        <v>2.0094192842012086</v>
      </c>
    </row>
    <row r="1436" spans="33:34">
      <c r="AG1436" s="6">
        <f t="shared" ca="1" si="51"/>
        <v>1.4420605142640581</v>
      </c>
      <c r="AH1436">
        <v>2.4081995564497549</v>
      </c>
    </row>
    <row r="1437" spans="33:34">
      <c r="AG1437" s="6">
        <f t="shared" ca="1" si="51"/>
        <v>2.6543697180466586</v>
      </c>
      <c r="AH1437">
        <v>4.1508519279437941</v>
      </c>
    </row>
    <row r="1438" spans="33:34">
      <c r="AG1438" s="6">
        <f t="shared" ca="1" si="51"/>
        <v>3.2898347637963208</v>
      </c>
      <c r="AH1438">
        <v>2.1406630905126072</v>
      </c>
    </row>
    <row r="1439" spans="33:34">
      <c r="AG1439" s="6">
        <f t="shared" ca="1" si="51"/>
        <v>4.2539025496699052</v>
      </c>
      <c r="AH1439">
        <v>1.9492184134451527</v>
      </c>
    </row>
    <row r="1440" spans="33:34">
      <c r="AG1440" s="6">
        <f t="shared" ca="1" si="51"/>
        <v>3.8387665691205211</v>
      </c>
      <c r="AH1440">
        <v>3.7934249624991678</v>
      </c>
    </row>
    <row r="1441" spans="33:34">
      <c r="AG1441" s="6">
        <f t="shared" ca="1" si="51"/>
        <v>3.4436544408950018</v>
      </c>
      <c r="AH1441">
        <v>3.94816600016091</v>
      </c>
    </row>
    <row r="1442" spans="33:34">
      <c r="AG1442" s="6">
        <f t="shared" ca="1" si="51"/>
        <v>3.3914299358703448</v>
      </c>
      <c r="AH1442">
        <v>2.6536852119000542</v>
      </c>
    </row>
  </sheetData>
  <phoneticPr fontId="19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2017-12-04T07:01:06Z</dcterms:created>
  <dcterms:modified xsi:type="dcterms:W3CDTF">2017-12-04T08:37:14Z</dcterms:modified>
</cp:coreProperties>
</file>