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5. Data arrangement for PI evaluation\181018_CWC\"/>
    </mc:Choice>
  </mc:AlternateContent>
  <xr:revisionPtr revIDLastSave="0" documentId="13_ncr:1_{74D27CF3-3BBF-4046-B74E-760617993CED}" xr6:coauthVersionLast="37" xr6:coauthVersionMax="37" xr10:uidLastSave="{00000000-0000-0000-0000-000000000000}"/>
  <bookViews>
    <workbookView xWindow="0" yWindow="0" windowWidth="12360" windowHeight="8160" xr2:uid="{0B134591-0F04-48FB-897A-3F058F6561C8}"/>
  </bookViews>
  <sheets>
    <sheet name="Sheet1" sheetId="5" r:id="rId1"/>
    <sheet name="summary" sheetId="3" r:id="rId2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5" l="1"/>
  <c r="F27" i="3" l="1"/>
  <c r="F26" i="3"/>
  <c r="F25" i="3"/>
  <c r="F24" i="3"/>
  <c r="F23" i="3"/>
  <c r="F22" i="3"/>
  <c r="F21" i="3"/>
  <c r="F9" i="3" l="1"/>
  <c r="F8" i="3"/>
  <c r="F7" i="3"/>
  <c r="F6" i="3"/>
  <c r="F5" i="3"/>
  <c r="F4" i="3"/>
  <c r="F3" i="3"/>
  <c r="F12" i="3" l="1"/>
  <c r="F13" i="3"/>
  <c r="F14" i="3"/>
  <c r="F15" i="3"/>
  <c r="F16" i="3"/>
  <c r="F17" i="3"/>
  <c r="F18" i="3" l="1"/>
</calcChain>
</file>

<file path=xl/sharedStrings.xml><?xml version="1.0" encoding="utf-8"?>
<sst xmlns="http://schemas.openxmlformats.org/spreadsheetml/2006/main" count="20" uniqueCount="17">
  <si>
    <t>Coverage rate</t>
    <phoneticPr fontId="1"/>
  </si>
  <si>
    <t>width</t>
    <phoneticPr fontId="1"/>
  </si>
  <si>
    <t>NMPIW</t>
    <phoneticPr fontId="1"/>
  </si>
  <si>
    <t>CWC</t>
    <phoneticPr fontId="1"/>
  </si>
  <si>
    <t>score</t>
    <phoneticPr fontId="1"/>
  </si>
  <si>
    <t>The amount of data [days]</t>
    <phoneticPr fontId="1"/>
  </si>
  <si>
    <t>PICP</t>
    <phoneticPr fontId="1"/>
  </si>
  <si>
    <t>CWC(window)</t>
    <phoneticPr fontId="1"/>
  </si>
  <si>
    <t>CWC(Conf Inter)</t>
    <phoneticPr fontId="1"/>
  </si>
  <si>
    <t>CWC(Chebyshev)</t>
    <phoneticPr fontId="1"/>
  </si>
  <si>
    <t>%</t>
    <phoneticPr fontId="1"/>
  </si>
  <si>
    <t>Coverage rate (window)[%]</t>
    <phoneticPr fontId="1"/>
  </si>
  <si>
    <t>Coverage rate (Conf Inter)[%]</t>
    <phoneticPr fontId="1"/>
  </si>
  <si>
    <t>Coverage rate (Chebyshev)[%]</t>
    <phoneticPr fontId="1"/>
  </si>
  <si>
    <t>Average width of Pis (window)</t>
    <phoneticPr fontId="1"/>
  </si>
  <si>
    <t>Average width of Pis (Conf Inter)</t>
    <phoneticPr fontId="1"/>
  </si>
  <si>
    <t>Average width of Pis (Chebyshev)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</si>
</sst>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);[Red]\(0.0\)"/>
    <numFmt numFmtId="177" formatCode="0_ "/>
    <numFmt numFmtId="178" formatCode="0.00_ "/>
  </numFmts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877588656794754"/>
          <c:y val="0.10556027945544777"/>
          <c:w val="0.73328134150907776"/>
          <c:h val="0.60668653696009189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summary!$D$2</c:f>
              <c:strCache>
                <c:ptCount val="1"/>
                <c:pt idx="0">
                  <c:v>CWC(window)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summary!$A$3:$A$9</c:f>
              <c:numCache>
                <c:formatCode>General</c:formatCode>
                <c:ptCount val="7"/>
                <c:pt idx="0">
                  <c:v>7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250</c:v>
                </c:pt>
                <c:pt idx="6">
                  <c:v>323</c:v>
                </c:pt>
              </c:numCache>
            </c:numRef>
          </c:xVal>
          <c:yVal>
            <c:numRef>
              <c:f>summary!$D$3:$D$9</c:f>
              <c:numCache>
                <c:formatCode>General</c:formatCode>
                <c:ptCount val="7"/>
                <c:pt idx="0">
                  <c:v>3.6096059239125707E+30</c:v>
                </c:pt>
                <c:pt idx="1">
                  <c:v>1.5682401312635518E+21</c:v>
                </c:pt>
                <c:pt idx="2">
                  <c:v>9.5195013543358733E+20</c:v>
                </c:pt>
                <c:pt idx="3">
                  <c:v>2.6099096151934401E+21</c:v>
                </c:pt>
                <c:pt idx="4">
                  <c:v>201871987583262.13</c:v>
                </c:pt>
                <c:pt idx="5">
                  <c:v>1.4377824915713509E+20</c:v>
                </c:pt>
                <c:pt idx="6">
                  <c:v>3283780979200.2324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9F-4BE5-B99F-19D35F0A35F4}"/>
            </c:ext>
          </c:extLst>
        </c:ser>
        <c:ser>
          <c:idx val="1"/>
          <c:order val="1"/>
          <c:tx>
            <c:strRef>
              <c:f>summary!$D$11</c:f>
              <c:strCache>
                <c:ptCount val="1"/>
                <c:pt idx="0">
                  <c:v>CWC(Conf Inter)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summary!$A$12:$A$18</c:f>
              <c:numCache>
                <c:formatCode>General</c:formatCode>
                <c:ptCount val="7"/>
                <c:pt idx="0">
                  <c:v>7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250</c:v>
                </c:pt>
                <c:pt idx="6">
                  <c:v>323</c:v>
                </c:pt>
              </c:numCache>
            </c:numRef>
          </c:xVal>
          <c:yVal>
            <c:numRef>
              <c:f>summary!$D$12:$D$18</c:f>
              <c:numCache>
                <c:formatCode>General</c:formatCode>
                <c:ptCount val="7"/>
                <c:pt idx="0">
                  <c:v>2.0776051581504805E+20</c:v>
                </c:pt>
                <c:pt idx="1">
                  <c:v>42790271441672.102</c:v>
                </c:pt>
                <c:pt idx="2">
                  <c:v>1277476365366.6042</c:v>
                </c:pt>
                <c:pt idx="3">
                  <c:v>1323488124424.499</c:v>
                </c:pt>
                <c:pt idx="4">
                  <c:v>32946.612969003603</c:v>
                </c:pt>
                <c:pt idx="5">
                  <c:v>6120359.6665072059</c:v>
                </c:pt>
                <c:pt idx="6">
                  <c:v>1674.1949920268378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F0-4B32-8116-53AEEA9310DB}"/>
            </c:ext>
          </c:extLst>
        </c:ser>
        <c:ser>
          <c:idx val="2"/>
          <c:order val="2"/>
          <c:tx>
            <c:strRef>
              <c:f>summary!$D$20</c:f>
              <c:strCache>
                <c:ptCount val="1"/>
                <c:pt idx="0">
                  <c:v>CWC(Chebyshev)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summary!$A$21:$A$27</c:f>
              <c:numCache>
                <c:formatCode>General</c:formatCode>
                <c:ptCount val="7"/>
                <c:pt idx="0">
                  <c:v>7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250</c:v>
                </c:pt>
                <c:pt idx="6">
                  <c:v>323</c:v>
                </c:pt>
              </c:numCache>
            </c:numRef>
          </c:xVal>
          <c:yVal>
            <c:numRef>
              <c:f>summary!$D$21:$D$27</c:f>
              <c:numCache>
                <c:formatCode>General</c:formatCode>
                <c:ptCount val="7"/>
                <c:pt idx="0">
                  <c:v>2622.8393587953201</c:v>
                </c:pt>
                <c:pt idx="1">
                  <c:v>0.78089714979790559</c:v>
                </c:pt>
                <c:pt idx="2">
                  <c:v>0.54934926643935833</c:v>
                </c:pt>
                <c:pt idx="3">
                  <c:v>2404.4627921090241</c:v>
                </c:pt>
                <c:pt idx="4">
                  <c:v>0.68706370490590762</c:v>
                </c:pt>
                <c:pt idx="5">
                  <c:v>0.70457997735935951</c:v>
                </c:pt>
                <c:pt idx="6">
                  <c:v>0.78646005866574542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56-43CC-B47C-C59076CD3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451480"/>
        <c:axId val="427443280"/>
      </c:scatterChart>
      <c:valAx>
        <c:axId val="42745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Days</a:t>
                </a:r>
                <a:r>
                  <a:rPr lang="en-US" altLang="ja-JP" sz="1800" baseline="0"/>
                  <a:t> for validation</a:t>
                </a:r>
                <a:endParaRPr lang="en-US" altLang="ja-JP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443280"/>
        <c:crosses val="autoZero"/>
        <c:crossBetween val="midCat"/>
      </c:valAx>
      <c:valAx>
        <c:axId val="427443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CWC</a:t>
                </a:r>
              </a:p>
            </c:rich>
          </c:tx>
          <c:layout>
            <c:manualLayout>
              <c:xMode val="edge"/>
              <c:yMode val="edge"/>
              <c:x val="2.2862267936979347E-2"/>
              <c:y val="0.32448922855422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451480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720687429758193"/>
          <c:y val="0.11057964121294793"/>
          <c:w val="0.34225968004921703"/>
          <c:h val="0.1649899938078272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79534243392988"/>
          <c:y val="3.8294168842471714E-2"/>
          <c:w val="0.63225846878261938"/>
          <c:h val="0.75908152460659195"/>
        </c:manualLayout>
      </c:layout>
      <c:lineChart>
        <c:grouping val="standard"/>
        <c:varyColors val="0"/>
        <c:ser>
          <c:idx val="0"/>
          <c:order val="0"/>
          <c:tx>
            <c:strRef>
              <c:f>summary!$B$2</c:f>
              <c:strCache>
                <c:ptCount val="1"/>
                <c:pt idx="0">
                  <c:v>Coverage rate (window)[%]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summary!$A$3:$A$9</c:f>
              <c:numCache>
                <c:formatCode>General</c:formatCode>
                <c:ptCount val="7"/>
                <c:pt idx="0">
                  <c:v>7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250</c:v>
                </c:pt>
                <c:pt idx="6">
                  <c:v>323</c:v>
                </c:pt>
              </c:numCache>
            </c:numRef>
          </c:cat>
          <c:val>
            <c:numRef>
              <c:f>summary!$F$3:$F$9</c:f>
              <c:numCache>
                <c:formatCode>General</c:formatCode>
                <c:ptCount val="7"/>
                <c:pt idx="0">
                  <c:v>15.625</c:v>
                </c:pt>
                <c:pt idx="1">
                  <c:v>37.5</c:v>
                </c:pt>
                <c:pt idx="2">
                  <c:v>37.5</c:v>
                </c:pt>
                <c:pt idx="3">
                  <c:v>36.458333333333329</c:v>
                </c:pt>
                <c:pt idx="4">
                  <c:v>53.125</c:v>
                </c:pt>
                <c:pt idx="5">
                  <c:v>39.583333333333329</c:v>
                </c:pt>
                <c:pt idx="6">
                  <c:v>57.291666666666664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3-40B6-8C22-A8363F3DF704}"/>
            </c:ext>
          </c:extLst>
        </c:ser>
        <c:ser>
          <c:idx val="1"/>
          <c:order val="1"/>
          <c:tx>
            <c:strRef>
              <c:f>summary!$B$11</c:f>
              <c:strCache>
                <c:ptCount val="1"/>
                <c:pt idx="0">
                  <c:v>Coverage rate (Conf Inter)[%]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summary!$F$12:$F$18</c:f>
              <c:numCache>
                <c:formatCode>General</c:formatCode>
                <c:ptCount val="7"/>
                <c:pt idx="0">
                  <c:v>39.583333333333329</c:v>
                </c:pt>
                <c:pt idx="1">
                  <c:v>55.208333333333336</c:v>
                </c:pt>
                <c:pt idx="2">
                  <c:v>58.333333333333336</c:v>
                </c:pt>
                <c:pt idx="3">
                  <c:v>58.333333333333336</c:v>
                </c:pt>
                <c:pt idx="4">
                  <c:v>76.041666666666657</c:v>
                </c:pt>
                <c:pt idx="5">
                  <c:v>70.833333333333343</c:v>
                </c:pt>
                <c:pt idx="6">
                  <c:v>79.166666666666657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6D-41B7-8489-8FEFBCFA6075}"/>
            </c:ext>
          </c:extLst>
        </c:ser>
        <c:ser>
          <c:idx val="2"/>
          <c:order val="2"/>
          <c:tx>
            <c:strRef>
              <c:f>summary!$B$20</c:f>
              <c:strCache>
                <c:ptCount val="1"/>
                <c:pt idx="0">
                  <c:v>Coverage rate (Chebyshev)[%]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summary!$F$21:$F$27</c:f>
              <c:numCache>
                <c:formatCode>General</c:formatCode>
                <c:ptCount val="7"/>
                <c:pt idx="0">
                  <c:v>79.166666666666657</c:v>
                </c:pt>
                <c:pt idx="1">
                  <c:v>100</c:v>
                </c:pt>
                <c:pt idx="2">
                  <c:v>98.958333333333343</c:v>
                </c:pt>
                <c:pt idx="3">
                  <c:v>79.166666666666657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6D-41B7-8489-8FEFBCFA6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442952"/>
        <c:axId val="427445248"/>
      </c:lineChart>
      <c:catAx>
        <c:axId val="42744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Days for validation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445248"/>
        <c:crosses val="autoZero"/>
        <c:auto val="1"/>
        <c:lblAlgn val="ctr"/>
        <c:lblOffset val="100"/>
        <c:noMultiLvlLbl val="1"/>
      </c:catAx>
      <c:valAx>
        <c:axId val="4274452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Coverage Rate[%]</a:t>
                </a:r>
              </a:p>
            </c:rich>
          </c:tx>
          <c:layout>
            <c:manualLayout>
              <c:xMode val="edge"/>
              <c:yMode val="edge"/>
              <c:x val="2.8425739122238277E-2"/>
              <c:y val="0.155483709264144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44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879626202994423"/>
          <c:y val="0.54132456244260685"/>
          <c:w val="0.46893650553070815"/>
          <c:h val="0.2449575682423891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554509891292452"/>
          <c:y val="0.24888095296333432"/>
          <c:w val="0.66310405954364837"/>
          <c:h val="0.4940173687819408"/>
        </c:manualLayout>
      </c:layout>
      <c:lineChart>
        <c:grouping val="standard"/>
        <c:varyColors val="0"/>
        <c:ser>
          <c:idx val="1"/>
          <c:order val="0"/>
          <c:tx>
            <c:strRef>
              <c:f>summary!$C$2</c:f>
              <c:strCache>
                <c:ptCount val="1"/>
                <c:pt idx="0">
                  <c:v>Average width of Pis (window)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summary!$A$3:$A$9</c:f>
              <c:numCache>
                <c:formatCode>General</c:formatCode>
                <c:ptCount val="7"/>
                <c:pt idx="0">
                  <c:v>7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250</c:v>
                </c:pt>
                <c:pt idx="6">
                  <c:v>323</c:v>
                </c:pt>
              </c:numCache>
            </c:numRef>
          </c:cat>
          <c:val>
            <c:numRef>
              <c:f>summary!$C$3:$C$9</c:f>
              <c:numCache>
                <c:formatCode>General</c:formatCode>
                <c:ptCount val="7"/>
                <c:pt idx="0">
                  <c:v>0.22006141639803781</c:v>
                </c:pt>
                <c:pt idx="1">
                  <c:v>0.30247429147454902</c:v>
                </c:pt>
                <c:pt idx="2">
                  <c:v>0.18360736789867627</c:v>
                </c:pt>
                <c:pt idx="3">
                  <c:v>0.17762794314878913</c:v>
                </c:pt>
                <c:pt idx="4">
                  <c:v>0.23779528740510611</c:v>
                </c:pt>
                <c:pt idx="5">
                  <c:v>0.22271489649842643</c:v>
                </c:pt>
                <c:pt idx="6">
                  <c:v>0.24949492084322508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E-477D-807B-93633DF538C0}"/>
            </c:ext>
          </c:extLst>
        </c:ser>
        <c:ser>
          <c:idx val="0"/>
          <c:order val="1"/>
          <c:tx>
            <c:strRef>
              <c:f>summary!$C$11</c:f>
              <c:strCache>
                <c:ptCount val="1"/>
                <c:pt idx="0">
                  <c:v>Average width of Pis (Conf Inter)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summary!$C$12:$C$18</c:f>
              <c:numCache>
                <c:formatCode>General</c:formatCode>
                <c:ptCount val="7"/>
                <c:pt idx="0">
                  <c:v>0.32182449047378647</c:v>
                </c:pt>
                <c:pt idx="1">
                  <c:v>0.40481108529887155</c:v>
                </c:pt>
                <c:pt idx="2">
                  <c:v>0.27506192949499375</c:v>
                </c:pt>
                <c:pt idx="3">
                  <c:v>0.28496902724571521</c:v>
                </c:pt>
                <c:pt idx="4">
                  <c:v>0.34794872473534916</c:v>
                </c:pt>
                <c:pt idx="5">
                  <c:v>0.35361896958353239</c:v>
                </c:pt>
                <c:pt idx="6">
                  <c:v>0.4023286661268366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1-4FA3-88F9-853115E06DD5}"/>
            </c:ext>
          </c:extLst>
        </c:ser>
        <c:ser>
          <c:idx val="2"/>
          <c:order val="2"/>
          <c:tx>
            <c:strRef>
              <c:f>summary!$C$20</c:f>
              <c:strCache>
                <c:ptCount val="1"/>
                <c:pt idx="0">
                  <c:v>Average width of Pis (Chebyshev)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summary!$C$21:$C$27</c:f>
              <c:numCache>
                <c:formatCode>General</c:formatCode>
                <c:ptCount val="7"/>
                <c:pt idx="0">
                  <c:v>0.63029901876099548</c:v>
                </c:pt>
                <c:pt idx="1">
                  <c:v>0.78089714979790559</c:v>
                </c:pt>
                <c:pt idx="2">
                  <c:v>0.54934926643935833</c:v>
                </c:pt>
                <c:pt idx="3">
                  <c:v>0.57782057198109549</c:v>
                </c:pt>
                <c:pt idx="4">
                  <c:v>0.68706370490590762</c:v>
                </c:pt>
                <c:pt idx="5">
                  <c:v>0.70457997735935951</c:v>
                </c:pt>
                <c:pt idx="6">
                  <c:v>0.78646005866574542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1-4FA3-88F9-853115E06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442952"/>
        <c:axId val="427445248"/>
      </c:lineChart>
      <c:catAx>
        <c:axId val="42744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Days for validation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445248"/>
        <c:crosses val="autoZero"/>
        <c:auto val="1"/>
        <c:lblAlgn val="ctr"/>
        <c:lblOffset val="100"/>
        <c:noMultiLvlLbl val="1"/>
      </c:catAx>
      <c:valAx>
        <c:axId val="4274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0">
                    <a:effectLst/>
                  </a:rPr>
                  <a:t>Normalized average width of the PIs</a:t>
                </a:r>
                <a:endParaRPr lang="ja-JP" altLang="ja-JP">
                  <a:effectLst/>
                </a:endParaRPr>
              </a:p>
            </c:rich>
          </c:tx>
          <c:layout>
            <c:manualLayout>
              <c:xMode val="edge"/>
              <c:yMode val="edge"/>
              <c:x val="2.8425739122238277E-2"/>
              <c:y val="0.155483709264144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44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384058414298114"/>
          <c:y val="2.2332289435975566E-2"/>
          <c:w val="0.52424198118268484"/>
          <c:h val="0.203381507077419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468967</xdr:colOff>
      <xdr:row>4</xdr:row>
      <xdr:rowOff>164167</xdr:rowOff>
    </xdr:from>
    <xdr:to>
      <xdr:col>14</xdr:col>
      <xdr:colOff>0</xdr:colOff>
      <xdr:row>19</xdr:row>
      <xdr:rowOff>56030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9D5CFB-8DE3-4078-B6C9-621D1CA2D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505663</xdr:colOff>
      <xdr:row>20</xdr:row>
      <xdr:rowOff>95810</xdr:rowOff>
    </xdr:from>
    <xdr:to>
      <xdr:col>14</xdr:col>
      <xdr:colOff>638735</xdr:colOff>
      <xdr:row>33</xdr:row>
      <xdr:rowOff>67236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966DE7-1200-4A05-BB3A-3B2A3DFB5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168089</xdr:colOff>
      <xdr:row>20</xdr:row>
      <xdr:rowOff>56031</xdr:rowOff>
    </xdr:from>
    <xdr:to>
      <xdr:col>24</xdr:col>
      <xdr:colOff>526676</xdr:colOff>
      <xdr:row>23</xdr:row>
      <xdr:rowOff>190500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5CA5A05-241C-4FD1-B90D-7E3223441FA0}"/>
            </a:ext>
          </a:extLst>
        </xdr:cNvPr>
        <xdr:cNvSpPr txBox="1"/>
      </xdr:nvSpPr>
      <xdr:spPr>
        <a:xfrm>
          <a:off x="13491883" y="4527178"/>
          <a:ext cx="6510617" cy="8404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日数が多い方が、</a:t>
          </a:r>
          <a:r>
            <a:rPr kumimoji="1" lang="en-US" altLang="ja-JP" sz="1100"/>
            <a:t>cover</a:t>
          </a:r>
          <a:r>
            <a:rPr kumimoji="1" lang="en-US" altLang="ja-JP" sz="1100" baseline="0"/>
            <a:t> rate(PICP)</a:t>
          </a:r>
          <a:r>
            <a:rPr kumimoji="1" lang="ja-JP" altLang="en-US" sz="1100" baseline="0"/>
            <a:t>が下がって、</a:t>
          </a:r>
          <a:r>
            <a:rPr kumimoji="1" lang="en-US" altLang="ja-JP" sz="1100" baseline="0"/>
            <a:t>PI</a:t>
          </a:r>
          <a:r>
            <a:rPr kumimoji="1" lang="ja-JP" altLang="en-US" sz="1100" baseline="0"/>
            <a:t>の幅</a:t>
          </a:r>
          <a:r>
            <a:rPr kumimoji="1" lang="en-US" altLang="ja-JP" sz="1100" baseline="0"/>
            <a:t>(NMPIW)</a:t>
          </a:r>
          <a:r>
            <a:rPr kumimoji="1" lang="ja-JP" altLang="en-US" sz="1100" baseline="0"/>
            <a:t>が狭くなっている</a:t>
          </a:r>
          <a:endParaRPr kumimoji="1" lang="en-US" altLang="ja-JP" sz="1100" baseline="0"/>
        </a:p>
        <a:p>
          <a:r>
            <a:rPr kumimoji="1" lang="en-US" altLang="ja-JP" sz="1100" baseline="0"/>
            <a:t>=&gt; </a:t>
          </a:r>
          <a:r>
            <a:rPr kumimoji="1" lang="ja-JP" altLang="en-US" sz="1100" baseline="0"/>
            <a:t>結果、</a:t>
          </a:r>
          <a:r>
            <a:rPr kumimoji="1" lang="en-US" altLang="ja-JP" sz="1100" baseline="0"/>
            <a:t>CWC</a:t>
          </a:r>
          <a:r>
            <a:rPr kumimoji="1" lang="ja-JP" altLang="en-US" sz="1100" baseline="0"/>
            <a:t>のスコアが改善している</a:t>
          </a:r>
          <a:endParaRPr kumimoji="1" lang="en-US" altLang="ja-JP" sz="1100" baseline="0"/>
        </a:p>
      </xdr:txBody>
    </xdr:sp>
    <xdr:clientData/>
  </xdr:twoCellAnchor>
  <xdr:twoCellAnchor>
    <xdr:from>
      <xdr:col>14</xdr:col>
      <xdr:colOff>421341</xdr:colOff>
      <xdr:row>5</xdr:row>
      <xdr:rowOff>197224</xdr:rowOff>
    </xdr:from>
    <xdr:to>
      <xdr:col>24</xdr:col>
      <xdr:colOff>268940</xdr:colOff>
      <xdr:row>16</xdr:row>
      <xdr:rowOff>145676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A72DC50-F82A-46FF-900C-67E59D7D49CF}"/>
            </a:ext>
          </a:extLst>
        </xdr:cNvPr>
        <xdr:cNvSpPr txBox="1"/>
      </xdr:nvSpPr>
      <xdr:spPr>
        <a:xfrm>
          <a:off x="13061576" y="1373842"/>
          <a:ext cx="6683188" cy="23016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・値が小さい方が良い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が小さいほうがスコアがよくなる。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-&gt;</a:t>
          </a:r>
          <a:r>
            <a:rPr lang="en-US" altLang="ja-JP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同じデータで異なる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でスコアを比べることは意味がない</a:t>
          </a:r>
          <a:r>
            <a:rPr lang="en-US" altLang="ja-JP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異なるデータで同じ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でスコアを比べるべき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どちらの予想のほうがスコアが良いのか明言できる</a:t>
          </a:r>
          <a:endParaRPr kumimoji="1" lang="ja-JP" altLang="en-US" sz="1100"/>
        </a:p>
      </xdr:txBody>
    </xdr:sp>
    <xdr:clientData/>
  </xdr:twoCellAnchor>
  <xdr:twoCellAnchor>
    <xdr:from>
      <xdr:col>6</xdr:col>
      <xdr:colOff>518672</xdr:colOff>
      <xdr:row>33</xdr:row>
      <xdr:rowOff>125666</xdr:rowOff>
    </xdr:from>
    <xdr:to>
      <xdr:col>15</xdr:col>
      <xdr:colOff>316966</xdr:colOff>
      <xdr:row>49</xdr:row>
      <xdr:rowOff>80844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003B1C-B756-4D93-9898-6BD903F80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BE609-B60A-4519-913E-BBEEAEF27725}">
  <dimension ref="B1:D4"/>
  <sheetViews>
    <sheetView tabSelected="1" workbookViewId="0">
      <selection activeCell="B4" sqref="B4"/>
    </sheetView>
  </sheetViews>
  <sheetFormatPr defaultRowHeight="18.75"/>
  <cols>
    <col min="2" max="2" width="13.375" bestFit="1" customWidth="1"/>
    <col min="3" max="3" width="8.125" bestFit="1" customWidth="1"/>
    <col min="4" max="4" width="13.375" bestFit="1" customWidth="1"/>
  </cols>
  <sheetData>
    <row r="1" spans="2:4">
      <c r="B1" s="1" t="s">
        <v>0</v>
      </c>
      <c r="C1" s="2" t="s">
        <v>1</v>
      </c>
      <c r="D1" s="2" t="s">
        <v>4</v>
      </c>
    </row>
    <row r="2" spans="2:4">
      <c r="B2" s="2" t="s">
        <v>6</v>
      </c>
      <c r="C2" s="2" t="s">
        <v>2</v>
      </c>
      <c r="D2" s="2" t="s">
        <v>3</v>
      </c>
    </row>
    <row r="3" spans="2:4">
      <c r="B3" s="4">
        <v>0.9375</v>
      </c>
      <c r="C3" s="4">
        <v>0.36549545173267328</v>
      </c>
      <c r="D3" s="4">
        <v>1.6411999276721381</v>
      </c>
    </row>
    <row r="4" spans="2:4">
      <c r="B4" s="3">
        <f>B3*100</f>
        <v>93.75</v>
      </c>
    </row>
  </sheetData>
  <phoneticPr fontId="1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15239-2FCE-4716-81A2-7F31CC1045D0}">
  <dimension ref="A1:F27"/>
  <sheetViews>
    <sheetView zoomScale="70" zoomScaleNormal="70" workbookViewId="0">
      <selection activeCell="C29" sqref="C29"/>
    </sheetView>
  </sheetViews>
  <sheetFormatPr defaultRowHeight="18.75"/>
  <cols>
    <col min="1" max="1" width="25.625" bestFit="1" customWidth="1"/>
    <col min="2" max="2" width="26.375" bestFit="1" customWidth="1"/>
    <col min="3" max="3" width="29.625" bestFit="1" customWidth="1"/>
    <col min="4" max="4" width="16.25" bestFit="1" customWidth="1"/>
  </cols>
  <sheetData>
    <row r="1" spans="1:6">
      <c r="B1" s="1" t="s">
        <v>0</v>
      </c>
      <c r="C1" s="2" t="s">
        <v>1</v>
      </c>
      <c r="D1" s="2" t="s">
        <v>4</v>
      </c>
    </row>
    <row r="2" spans="1:6">
      <c r="A2" s="2" t="s">
        <v>5</v>
      </c>
      <c r="B2" s="2" t="s">
        <v>11</v>
      </c>
      <c r="C2" s="2" t="s">
        <v>14</v>
      </c>
      <c r="D2" s="2" t="s">
        <v>7</v>
      </c>
      <c r="F2" s="2" t="s">
        <v>10</v>
      </c>
    </row>
    <row r="3" spans="1:6">
      <c r="A3" s="2">
        <v>7</v>
      </c>
      <c r="B3">
        <v>0.15625</v>
      </c>
      <c r="C3">
        <v>0.22006141639803781</v>
      </c>
      <c r="D3">
        <v>3.6096059239125707E+30</v>
      </c>
      <c r="F3">
        <f t="shared" ref="F3:F8" si="0">100*B3</f>
        <v>15.625</v>
      </c>
    </row>
    <row r="4" spans="1:6">
      <c r="A4" s="2">
        <v>30</v>
      </c>
      <c r="B4">
        <v>0.375</v>
      </c>
      <c r="C4">
        <v>0.30247429147454902</v>
      </c>
      <c r="D4">
        <v>1.5682401312635518E+21</v>
      </c>
      <c r="F4">
        <f t="shared" si="0"/>
        <v>37.5</v>
      </c>
    </row>
    <row r="5" spans="1:6">
      <c r="A5" s="2">
        <v>50</v>
      </c>
      <c r="B5">
        <v>0.375</v>
      </c>
      <c r="C5">
        <v>0.18360736789867627</v>
      </c>
      <c r="D5">
        <v>9.5195013543358733E+20</v>
      </c>
      <c r="F5">
        <f t="shared" si="0"/>
        <v>37.5</v>
      </c>
    </row>
    <row r="6" spans="1:6">
      <c r="A6" s="2">
        <v>100</v>
      </c>
      <c r="B6">
        <v>0.36458333333333331</v>
      </c>
      <c r="C6">
        <v>0.17762794314878913</v>
      </c>
      <c r="D6">
        <v>2.6099096151934401E+21</v>
      </c>
      <c r="F6">
        <f t="shared" si="0"/>
        <v>36.458333333333329</v>
      </c>
    </row>
    <row r="7" spans="1:6">
      <c r="A7" s="2">
        <v>150</v>
      </c>
      <c r="B7">
        <v>0.53125</v>
      </c>
      <c r="C7">
        <v>0.23779528740510611</v>
      </c>
      <c r="D7">
        <v>201871987583262.13</v>
      </c>
      <c r="F7">
        <f t="shared" si="0"/>
        <v>53.125</v>
      </c>
    </row>
    <row r="8" spans="1:6">
      <c r="A8" s="2">
        <v>250</v>
      </c>
      <c r="B8">
        <v>0.39583333333333331</v>
      </c>
      <c r="C8">
        <v>0.22271489649842643</v>
      </c>
      <c r="D8">
        <v>1.4377824915713509E+20</v>
      </c>
      <c r="F8">
        <f t="shared" si="0"/>
        <v>39.583333333333329</v>
      </c>
    </row>
    <row r="9" spans="1:6">
      <c r="A9" s="2">
        <v>323</v>
      </c>
      <c r="B9">
        <v>0.57291666666666663</v>
      </c>
      <c r="C9">
        <v>0.24949492084322508</v>
      </c>
      <c r="D9">
        <v>3283780979200.2324</v>
      </c>
      <c r="F9">
        <f>100*B9</f>
        <v>57.291666666666664</v>
      </c>
    </row>
    <row r="10" spans="1:6">
      <c r="A10" s="2"/>
    </row>
    <row r="11" spans="1:6">
      <c r="B11" s="2" t="s">
        <v>12</v>
      </c>
      <c r="C11" s="2" t="s">
        <v>15</v>
      </c>
      <c r="D11" s="2" t="s">
        <v>8</v>
      </c>
    </row>
    <row r="12" spans="1:6">
      <c r="A12" s="2">
        <v>7</v>
      </c>
      <c r="B12">
        <v>0.39583333333333331</v>
      </c>
      <c r="C12">
        <v>0.32182449047378647</v>
      </c>
      <c r="D12">
        <v>2.0776051581504805E+20</v>
      </c>
      <c r="F12">
        <f t="shared" ref="F12:F17" si="1">100*B12</f>
        <v>39.583333333333329</v>
      </c>
    </row>
    <row r="13" spans="1:6">
      <c r="A13" s="2">
        <v>30</v>
      </c>
      <c r="B13">
        <v>0.55208333333333337</v>
      </c>
      <c r="C13">
        <v>0.40481108529887155</v>
      </c>
      <c r="D13">
        <v>42790271441672.102</v>
      </c>
      <c r="F13">
        <f t="shared" si="1"/>
        <v>55.208333333333336</v>
      </c>
    </row>
    <row r="14" spans="1:6">
      <c r="A14" s="2">
        <v>50</v>
      </c>
      <c r="B14">
        <v>0.58333333333333337</v>
      </c>
      <c r="C14">
        <v>0.27506192949499375</v>
      </c>
      <c r="D14">
        <v>1277476365366.6042</v>
      </c>
      <c r="F14">
        <f t="shared" si="1"/>
        <v>58.333333333333336</v>
      </c>
    </row>
    <row r="15" spans="1:6">
      <c r="A15" s="2">
        <v>100</v>
      </c>
      <c r="B15">
        <v>0.58333333333333337</v>
      </c>
      <c r="C15">
        <v>0.28496902724571521</v>
      </c>
      <c r="D15">
        <v>1323488124424.499</v>
      </c>
      <c r="F15">
        <f t="shared" si="1"/>
        <v>58.333333333333336</v>
      </c>
    </row>
    <row r="16" spans="1:6">
      <c r="A16" s="2">
        <v>150</v>
      </c>
      <c r="B16">
        <v>0.76041666666666663</v>
      </c>
      <c r="C16">
        <v>0.34794872473534916</v>
      </c>
      <c r="D16">
        <v>32946.612969003603</v>
      </c>
      <c r="F16">
        <f t="shared" si="1"/>
        <v>76.041666666666657</v>
      </c>
    </row>
    <row r="17" spans="1:6">
      <c r="A17" s="2">
        <v>250</v>
      </c>
      <c r="B17">
        <v>0.70833333333333337</v>
      </c>
      <c r="C17">
        <v>0.35361896958353239</v>
      </c>
      <c r="D17">
        <v>6120359.6665072059</v>
      </c>
      <c r="F17">
        <f t="shared" si="1"/>
        <v>70.833333333333343</v>
      </c>
    </row>
    <row r="18" spans="1:6">
      <c r="A18" s="2">
        <v>323</v>
      </c>
      <c r="B18">
        <v>0.79166666666666663</v>
      </c>
      <c r="C18">
        <v>0.4023286661268366</v>
      </c>
      <c r="D18">
        <v>1674.1949920268378</v>
      </c>
      <c r="F18">
        <f>100*B18</f>
        <v>79.166666666666657</v>
      </c>
    </row>
    <row r="20" spans="1:6">
      <c r="B20" s="2" t="s">
        <v>13</v>
      </c>
      <c r="C20" s="2" t="s">
        <v>16</v>
      </c>
      <c r="D20" s="2" t="s">
        <v>9</v>
      </c>
    </row>
    <row r="21" spans="1:6">
      <c r="A21" s="2">
        <v>7</v>
      </c>
      <c r="B21">
        <v>0.79166666666666663</v>
      </c>
      <c r="C21">
        <v>0.63029901876099548</v>
      </c>
      <c r="D21">
        <v>2622.8393587953201</v>
      </c>
      <c r="F21">
        <f t="shared" ref="F21:F26" si="2">100*B21</f>
        <v>79.166666666666657</v>
      </c>
    </row>
    <row r="22" spans="1:6">
      <c r="A22" s="2">
        <v>30</v>
      </c>
      <c r="B22">
        <v>1</v>
      </c>
      <c r="C22">
        <v>0.78089714979790559</v>
      </c>
      <c r="D22">
        <v>0.78089714979790559</v>
      </c>
      <c r="F22">
        <f t="shared" si="2"/>
        <v>100</v>
      </c>
    </row>
    <row r="23" spans="1:6">
      <c r="A23" s="2">
        <v>50</v>
      </c>
      <c r="B23">
        <v>0.98958333333333337</v>
      </c>
      <c r="C23">
        <v>0.54934926643935833</v>
      </c>
      <c r="D23">
        <v>0.54934926643935833</v>
      </c>
      <c r="F23">
        <f t="shared" si="2"/>
        <v>98.958333333333343</v>
      </c>
    </row>
    <row r="24" spans="1:6">
      <c r="A24" s="2">
        <v>100</v>
      </c>
      <c r="B24">
        <v>0.79166666666666663</v>
      </c>
      <c r="C24">
        <v>0.57782057198109549</v>
      </c>
      <c r="D24">
        <v>2404.4627921090241</v>
      </c>
      <c r="F24">
        <f t="shared" si="2"/>
        <v>79.166666666666657</v>
      </c>
    </row>
    <row r="25" spans="1:6">
      <c r="A25" s="2">
        <v>150</v>
      </c>
      <c r="B25">
        <v>1</v>
      </c>
      <c r="C25">
        <v>0.68706370490590762</v>
      </c>
      <c r="D25">
        <v>0.68706370490590762</v>
      </c>
      <c r="F25">
        <f t="shared" si="2"/>
        <v>100</v>
      </c>
    </row>
    <row r="26" spans="1:6">
      <c r="A26" s="2">
        <v>250</v>
      </c>
      <c r="B26">
        <v>1</v>
      </c>
      <c r="C26">
        <v>0.70457997735935951</v>
      </c>
      <c r="D26">
        <v>0.70457997735935951</v>
      </c>
      <c r="F26">
        <f t="shared" si="2"/>
        <v>100</v>
      </c>
    </row>
    <row r="27" spans="1:6">
      <c r="A27" s="2">
        <v>323</v>
      </c>
      <c r="B27">
        <v>1</v>
      </c>
      <c r="C27">
        <v>0.78646005866574542</v>
      </c>
      <c r="D27">
        <v>0.78646005866574542</v>
      </c>
      <c r="F27">
        <f>100*B27</f>
        <v>100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2018-06-05T02:02:43Z</dcterms:created>
  <dcterms:modified xsi:type="dcterms:W3CDTF">2018-10-18T04:54:33Z</dcterms:modified>
</cp:coreProperties>
</file>